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<sst xmlns="http://schemas.openxmlformats.org/spreadsheetml/2006/main" count="6392" uniqueCount="1948">
  <si>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</si>
  <si>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</si>
  <si>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</si>
  <si>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</si>
  <si>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</si>
  <si>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</si>
  <si>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</si>
  <si>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</si>
  <si>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</si>
  <si>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</si>
  <si>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</si>
  <si>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</si>
  <si>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</si>
  <si>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</si>
  <si>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</si>
  <si>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</si>
  <si>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</si>
  <si>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</si>
  <si>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</si>
  <si>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</si>
  <si>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</si>
  <si>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</si>
  <si>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</si>
  <si>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</si>
  <si>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</si>
  <si>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999224989241270	</t>
  </si>
  <si>
    <t>Ctrip</t>
  </si>
  <si>
    <t>正常</t>
  </si>
  <si>
    <t>[东京]OMO5 东京大塚 by 星野集团(OMO5 Tokyo Otuska by Hoshino Resorts)(28557176)</t>
  </si>
  <si>
    <t>YAGURA房(至少提前2天预订)&lt;双人入住&gt;&lt;无早&gt;</t>
  </si>
  <si>
    <t>CNY</t>
  </si>
  <si>
    <t>CHEN/HUIWEN</t>
  </si>
  <si>
    <t>CA2019231017CNY</t>
  </si>
  <si>
    <t>未提现</t>
  </si>
  <si>
    <t>携程开票</t>
  </si>
  <si>
    <t xml:space="preserve">3558344	</t>
  </si>
  <si>
    <t xml:space="preserve">17kiwramq7	</t>
  </si>
  <si>
    <t xml:space="preserve">999225364026826	</t>
  </si>
  <si>
    <t>[曼谷]曼谷标准酒店 丹德大京都大厦(The Standard, Bangkok Mahanakhon)(91246959)</t>
  </si>
  <si>
    <t>王子标准房&lt;双人入住&gt;&lt;不适用泰国客人&gt;&lt;双早&gt;</t>
  </si>
  <si>
    <t>JANG/MOA</t>
  </si>
  <si>
    <t xml:space="preserve">3642188	</t>
  </si>
  <si>
    <t xml:space="preserve">298483499	</t>
  </si>
  <si>
    <t xml:space="preserve">999225632436410	</t>
  </si>
  <si>
    <t>[曼谷]曼谷京华大酒店(Hotel Royal Bangkok@Chinatown)(17263358)</t>
  </si>
  <si>
    <t>高级房(无窗)(至少连住2晚及以上)&lt;双人入住&gt;&lt;无早&gt;</t>
  </si>
  <si>
    <t>NG/KOK SOON</t>
  </si>
  <si>
    <t xml:space="preserve">3693959	</t>
  </si>
  <si>
    <t xml:space="preserve">368136	</t>
  </si>
  <si>
    <t xml:space="preserve">999225748612247	</t>
  </si>
  <si>
    <t>[曼谷]索菲特曼谷素坤逸酒店(Sofitel Bangkok Sukhumvit)(4119444)</t>
  </si>
  <si>
    <t>精彩特大床房(至少提前45天预订)(至少连住2晚及以上)&lt;双人入住&gt;&lt;不适用泰国客人&gt;&lt;双早&gt;</t>
  </si>
  <si>
    <t>Elsigood/Robert</t>
  </si>
  <si>
    <t xml:space="preserve">3720207	</t>
  </si>
  <si>
    <t xml:space="preserve">93241014	</t>
  </si>
  <si>
    <t xml:space="preserve">999225843879388	</t>
  </si>
  <si>
    <t>[普吉岛]普吉岛麦考安纳塔拉别墅度假酒店(Anantara Mai Khao Phuket Villas)(4038225)</t>
  </si>
  <si>
    <t>礁湖池景别墅(至少连住2晚及以上)&lt;特惠专享&gt;&lt;双人入住&gt;&lt;双早&gt;</t>
  </si>
  <si>
    <t>LIM/HANTAEK</t>
  </si>
  <si>
    <t xml:space="preserve">3738750	</t>
  </si>
  <si>
    <t xml:space="preserve">62107079	</t>
  </si>
  <si>
    <t xml:space="preserve">999226116841143	</t>
  </si>
  <si>
    <t>[曼谷]沙吞伊斯汀大酒店(Eastin Grand Hotel Sathorn)(5014959)</t>
  </si>
  <si>
    <t>高级房&lt;今日特价 &gt;&lt;双人入住&gt;&lt;双早&gt;</t>
  </si>
  <si>
    <t>TENG/FEI</t>
  </si>
  <si>
    <t xml:space="preserve">3795218	</t>
  </si>
  <si>
    <t xml:space="preserve">	</t>
  </si>
  <si>
    <t>取消</t>
  </si>
  <si>
    <t xml:space="preserve">999226144566870	</t>
  </si>
  <si>
    <t>[苏梅岛]苏梅岛思拉瓦迪度假酒店(Silavadee Pool Spa Resort)(2954957)</t>
  </si>
  <si>
    <t>优美海景泳池别墅&lt;特惠&gt;&lt;双人入住&gt;&lt;双早&gt;</t>
  </si>
  <si>
    <t>XIE/WANLIN,JIANG/SHIYANG</t>
  </si>
  <si>
    <t xml:space="preserve">3804796	</t>
  </si>
  <si>
    <t xml:space="preserve">73646430-1	</t>
  </si>
  <si>
    <t xml:space="preserve">999226147197931	</t>
  </si>
  <si>
    <t>高级房(无窗)(至少连住2晚及以上)&lt;双人入住&gt;&lt;不适用泰国客人&gt;&lt;无早&gt;</t>
  </si>
  <si>
    <t>Tay/Chee Keong</t>
  </si>
  <si>
    <t xml:space="preserve">3807124	</t>
  </si>
  <si>
    <t xml:space="preserve">999226199499121	</t>
  </si>
  <si>
    <t>[拉普拉普]宿雾白沙度假及Spa酒店(Cebu White Sands Resort and Spa)(8235003)</t>
  </si>
  <si>
    <t>家庭套房(至少提前5天预订)&lt;特价大促销&gt;&lt;五人入住&gt;&lt;早餐&gt;</t>
  </si>
  <si>
    <t>Jeong/Jiseon</t>
  </si>
  <si>
    <t xml:space="preserve">3813411	</t>
  </si>
  <si>
    <t xml:space="preserve">999226267251838	</t>
  </si>
  <si>
    <t>[芭堤雅]芭堤雅盛泰澜幻影海滩度假村(Centara Grand Mirage Beach Resort Pattaya)(1593624)</t>
  </si>
  <si>
    <t>俱乐部幻影甄选豪华海景双人床房&lt;双人入住&gt;&lt;中宾&gt;&lt;双早&gt;</t>
  </si>
  <si>
    <t>LI/RONG,ZHAO/LUXIA</t>
  </si>
  <si>
    <t xml:space="preserve">3820248	</t>
  </si>
  <si>
    <t xml:space="preserve">301012674	</t>
  </si>
  <si>
    <t xml:space="preserve">999226271885801	</t>
  </si>
  <si>
    <t>[普吉岛]普吉岛迈考美利亚酒店(MELIÁ Phuket Mai Khao)(92000607)</t>
  </si>
  <si>
    <t>一卧室套房（带室外浴缸）&lt;特价大促销&gt;&lt;双人入住&gt;&lt;双早&gt;</t>
  </si>
  <si>
    <t>NGAI/MAN KIT,LEE/KA YU</t>
  </si>
  <si>
    <t xml:space="preserve">3821468	</t>
  </si>
  <si>
    <t xml:space="preserve">61387	</t>
  </si>
  <si>
    <t xml:space="preserve">999226363229466	</t>
  </si>
  <si>
    <t>[普吉岛]目的地度假普吉岛卡隆海滩(Destination Resort Phuket Karon Beach)(3030929)</t>
  </si>
  <si>
    <t>豪华特大床房(至少连住2晚及以上)&lt;全日特价&gt;&lt;双人入住&gt;&lt;双早&gt;</t>
  </si>
  <si>
    <t>Wood/Christopher,Wood/Christopher</t>
  </si>
  <si>
    <t xml:space="preserve">3844087	</t>
  </si>
  <si>
    <t xml:space="preserve">313728	</t>
  </si>
  <si>
    <t xml:space="preserve">999226364947874	</t>
  </si>
  <si>
    <t>[曼谷]曼谷素坤逸丽亭酒店(Park Plaza Sukhumvit Bangkok)(50429265)</t>
  </si>
  <si>
    <t>&lt;双人入住&gt;&lt;不适用泰国客人&gt;&lt;双早&gt;</t>
  </si>
  <si>
    <t>HONDA/NOBUYUKI,HONDA/MINAKO</t>
  </si>
  <si>
    <t xml:space="preserve">3845350	</t>
  </si>
  <si>
    <t xml:space="preserve">45055683	</t>
  </si>
  <si>
    <t xml:space="preserve">999226365237000	</t>
  </si>
  <si>
    <t>[首尔]明洞大使宜必思酒店(Ibis Ambassador Myeongdong)(5015823)</t>
  </si>
  <si>
    <t>标准大床房&lt;超值特惠&gt;&lt;双人入住&gt;&lt;不适用韩国客人&gt;&lt;无早&gt;</t>
  </si>
  <si>
    <t>NETTHIP/ATJIMA</t>
  </si>
  <si>
    <t xml:space="preserve">3845471	</t>
  </si>
  <si>
    <t xml:space="preserve">1249066	</t>
  </si>
  <si>
    <t xml:space="preserve">999226491196177	</t>
  </si>
  <si>
    <t>[济州市]济州格洛斯特酒店(Gloucester Hotel Jeju)(28524837)</t>
  </si>
  <si>
    <t>豪华双人床房&lt;今日特价 &gt;&lt;双人入住&gt;&lt;无早&gt;</t>
  </si>
  <si>
    <t>YU/XINHE,JIANG/WEIQIN</t>
  </si>
  <si>
    <t xml:space="preserve">3852656	</t>
  </si>
  <si>
    <t xml:space="preserve">23569627	</t>
  </si>
  <si>
    <t xml:space="preserve">999226497813033	</t>
  </si>
  <si>
    <t>[清迈]拉林金达温泉度假酒店(Rarin Jinda Wellness Spa Resort)(5702506)</t>
  </si>
  <si>
    <t>豪华房&lt;双人入住&gt;&lt;双早&gt;</t>
  </si>
  <si>
    <t>WANG/WEI,CHEN/YUEXI</t>
  </si>
  <si>
    <t xml:space="preserve">3860656	</t>
  </si>
  <si>
    <t xml:space="preserve">34794	</t>
  </si>
  <si>
    <t xml:space="preserve">999226502606749	</t>
  </si>
  <si>
    <t>[清迈]清迈谭易思廷酒店(Eastin Tan Hotel Chiang Mai)(4299896)</t>
  </si>
  <si>
    <t>高级甄选双床房(至少连住2晚及以上)&lt;特惠&gt;&lt;双人入住&gt;&lt;双早&gt;</t>
  </si>
  <si>
    <t>Ito/Masako</t>
  </si>
  <si>
    <t xml:space="preserve">3866745	</t>
  </si>
  <si>
    <t xml:space="preserve">80583	</t>
  </si>
  <si>
    <t xml:space="preserve">999226563361773	</t>
  </si>
  <si>
    <t>[芽庄]芽庄洲际酒店(InterContinental Nha Trang, an IHG Hotel)(4398930)</t>
  </si>
  <si>
    <t>海景经典特大床房(至少连住2晚及以上)&lt;双人入住&gt;&lt;仅适用于中国和韩国客人&gt;&lt;双早&gt;</t>
  </si>
  <si>
    <t>CHEUNG/MAN CHING FANNY,WONG/SIU MING STEPHEN</t>
  </si>
  <si>
    <t xml:space="preserve">3869000	</t>
  </si>
  <si>
    <t xml:space="preserve">816956	</t>
  </si>
  <si>
    <t xml:space="preserve">999226617802830	</t>
  </si>
  <si>
    <t>高级甄选双人床房(至少连住2晚及以上)&lt;特惠&gt;&lt;双人入住&gt;&lt;双早&gt;</t>
  </si>
  <si>
    <t>WU/QIONG,QIAO/CHUER</t>
  </si>
  <si>
    <t xml:space="preserve">3880729	</t>
  </si>
  <si>
    <t xml:space="preserve">80721	</t>
  </si>
  <si>
    <t xml:space="preserve">999226634970727	</t>
  </si>
  <si>
    <t>[巴厘岛]土豆头套房和一室公寓(Potato Head Suites &amp; Studios)(100316745)</t>
  </si>
  <si>
    <t>日出工作室&lt;特价大促销&gt;&lt;双人入住&gt;&lt;中宾&gt;&lt;双早&gt;</t>
  </si>
  <si>
    <t>TAO/SHENGCONG,WANG/JIANI</t>
  </si>
  <si>
    <t xml:space="preserve">3887044	</t>
  </si>
  <si>
    <t xml:space="preserve">147284	</t>
  </si>
  <si>
    <t xml:space="preserve">999226640587868	</t>
  </si>
  <si>
    <t>[普吉岛]普吉岛西奈奢华酒店(Sinae Phuket Luxury Hotel)(86107074)</t>
  </si>
  <si>
    <t>泳池一室双床别墅(至少连住2晚及以上)&lt;超值特惠&gt;&lt;双人入住&gt;&lt;双早&gt;</t>
  </si>
  <si>
    <t>Alsahiji/Hamad</t>
  </si>
  <si>
    <t xml:space="preserve">3888754	</t>
  </si>
  <si>
    <t xml:space="preserve">307094541	</t>
  </si>
  <si>
    <t xml:space="preserve">999226641431451	</t>
  </si>
  <si>
    <t>[曼谷]曼谷维伊 - 美憬阁酒店(VIE Hotel Bangkok, MGallery Hotel Collection)(3906021)</t>
  </si>
  <si>
    <t>豪华特大床套房(至少连住2晚及以上)&lt;特惠房&gt;&lt;双人入住&gt;&lt;中宾&gt;&lt;双早&gt;</t>
  </si>
  <si>
    <t>LAU/WING TAK</t>
  </si>
  <si>
    <t xml:space="preserve">3889033	</t>
  </si>
  <si>
    <t xml:space="preserve">8012302	</t>
  </si>
  <si>
    <t xml:space="preserve">999226714658929	</t>
  </si>
  <si>
    <t>[吉隆坡]吉隆坡美利亚酒店(Meliá Kuala Lumpur)(8872508)</t>
  </si>
  <si>
    <t>美利亚客房(至少连住2晚及以上)&lt;双人入住&gt;&lt;双早&gt;</t>
  </si>
  <si>
    <t>BIN ABDUL LATIFF/KAMAL</t>
  </si>
  <si>
    <t xml:space="preserve">3903107	</t>
  </si>
  <si>
    <t xml:space="preserve">736052	</t>
  </si>
  <si>
    <t xml:space="preserve">999226716318797	</t>
  </si>
  <si>
    <t>[曼谷]德瓦别墅度假酒店(Villa Deva Resort and Hotel)(106796335)</t>
  </si>
  <si>
    <t>豪华双床间 - 可使用游泳池&lt;特惠专享&gt;&lt;双人入住&gt;&lt;不适用泰国客人&gt;&lt;双早&gt;</t>
  </si>
  <si>
    <t>ZHOU/CHUNHUA,ZHAO/QINQIN</t>
  </si>
  <si>
    <t xml:space="preserve">3904115	</t>
  </si>
  <si>
    <t xml:space="preserve">3739	</t>
  </si>
  <si>
    <t xml:space="preserve">999226773779564	</t>
  </si>
  <si>
    <t>[曼谷]宜必思尚品曼谷是隆酒店(Ibis Styles Bangkok Silom)(110362621)</t>
  </si>
  <si>
    <t>标准房&lt;双人入住&gt;&lt;双早&gt;</t>
  </si>
  <si>
    <t>EROFEEV/VLADIMIR</t>
  </si>
  <si>
    <t xml:space="preserve">3927677	</t>
  </si>
  <si>
    <t xml:space="preserve">109068741	</t>
  </si>
  <si>
    <t xml:space="preserve">999226774627720	</t>
  </si>
  <si>
    <t>高级房&lt;双人入住&gt;&lt;双早&gt;</t>
  </si>
  <si>
    <t>TSAI/CHILIANG</t>
  </si>
  <si>
    <t xml:space="preserve">3928261	</t>
  </si>
  <si>
    <t xml:space="preserve">109649115	</t>
  </si>
  <si>
    <t xml:space="preserve">999226774970730	</t>
  </si>
  <si>
    <t>[曼谷]曼谷林布兰套房酒店(Rembrandt Hotel and Suites Bangkok)(28597383)</t>
  </si>
  <si>
    <t>高级房&lt;双人入住&gt;&lt;适用于除泰国的亚洲客人&gt;&lt;无早&gt;</t>
  </si>
  <si>
    <t>CHO/HANNAH,JU/JIHUN</t>
  </si>
  <si>
    <t xml:space="preserve">3928452	</t>
  </si>
  <si>
    <t xml:space="preserve">130165258	</t>
  </si>
  <si>
    <t xml:space="preserve">999226782249246	</t>
  </si>
  <si>
    <t>LI/JIAYAN</t>
  </si>
  <si>
    <t xml:space="preserve">3931883	</t>
  </si>
  <si>
    <t xml:space="preserve">149100	</t>
  </si>
  <si>
    <t xml:space="preserve">999226786892945	</t>
  </si>
  <si>
    <t>[曼谷]宜必思尚品曼谷素坤逸康福酒店(Ibis Styles Bangkok Sukhumvit Phra Khanong)(19680484)</t>
  </si>
  <si>
    <t>豪华双床房&lt;双人入住&gt;&lt;不适用泰国客人&gt;&lt;无早&gt;</t>
  </si>
  <si>
    <t>YAMASHITA/MIKA</t>
  </si>
  <si>
    <t xml:space="preserve">3934265	</t>
  </si>
  <si>
    <t xml:space="preserve">357003	</t>
  </si>
  <si>
    <t xml:space="preserve">999226799327804	</t>
  </si>
  <si>
    <t>[普吉岛]普吉岛诺库酒店(Noku Phuket)(104625562)</t>
  </si>
  <si>
    <t>山别墅双床(连住3晚及以上)&lt;特惠专享&gt;&lt;三人入住&gt;&lt;早餐&gt;</t>
  </si>
  <si>
    <t>IP/HIU TUNG RUBY,LIU/CHING,LEUNG/KA YIU</t>
  </si>
  <si>
    <t xml:space="preserve">3941934	</t>
  </si>
  <si>
    <t xml:space="preserve">311481855	</t>
  </si>
  <si>
    <t xml:space="preserve">999226838461412	</t>
  </si>
  <si>
    <t>[普吉岛]普吉盛泰乐别墅度假村(Centara Villas Phuket)(4727188)</t>
  </si>
  <si>
    <t>豪华面海别墅&lt;双人入住&gt;&lt;适用于除泰国的亚洲客人&gt;&lt;双早&gt;</t>
  </si>
  <si>
    <t>WAN/YONGFANG,WU/RONG</t>
  </si>
  <si>
    <t xml:space="preserve">3947231	</t>
  </si>
  <si>
    <t xml:space="preserve">312290524	</t>
  </si>
  <si>
    <t xml:space="preserve">999226845399535	</t>
  </si>
  <si>
    <t>[新加坡]新加坡半岛怡东 – 温德姆酒店(Peninsula Excelsior Singapore, A Wyndham Hotel)(4984383)</t>
  </si>
  <si>
    <t>高级房&lt;特惠专享&gt;&lt;双人入住&gt;&lt;双早&gt;</t>
  </si>
  <si>
    <t>IAMTIAM/WASAN</t>
  </si>
  <si>
    <t xml:space="preserve">3952513	</t>
  </si>
  <si>
    <t xml:space="preserve">266895801	</t>
  </si>
  <si>
    <t xml:space="preserve">999226847024614	</t>
  </si>
  <si>
    <t>[济州市]琥珀城市酒店(SH Amber City Stay)(28693515)</t>
  </si>
  <si>
    <t>标准双床房&lt;超值特惠&gt;&lt;双人入住&gt;&lt;中宾&gt;&lt;无早&gt;</t>
  </si>
  <si>
    <t>CHEN/JIAHUI</t>
  </si>
  <si>
    <t xml:space="preserve">3954184	</t>
  </si>
  <si>
    <t xml:space="preserve">00000	</t>
  </si>
  <si>
    <t xml:space="preserve">999226847034274	</t>
  </si>
  <si>
    <t>[济州市]琥珀酒店中心店(SH Amber Central Stay)(5471041)</t>
  </si>
  <si>
    <t>标准双床间 - 不含停车位&lt;超值特惠&gt;&lt;双人入住&gt;&lt;中宾&gt;&lt;无早&gt;</t>
  </si>
  <si>
    <t>CHEN/Xue</t>
  </si>
  <si>
    <t xml:space="preserve">3954190	</t>
  </si>
  <si>
    <t xml:space="preserve">999226849159011	</t>
  </si>
  <si>
    <t>[普吉岛]攀瓦布里海滨度假村(Panwaburi Beachfront Resort)(96362785)</t>
  </si>
  <si>
    <t>&lt;双人入住&gt;&lt;无早&gt;</t>
  </si>
  <si>
    <t>NAKAZAKI/KANA</t>
  </si>
  <si>
    <t xml:space="preserve">3956827	</t>
  </si>
  <si>
    <t xml:space="preserve">25270	</t>
  </si>
  <si>
    <t xml:space="preserve">999226852628281	</t>
  </si>
  <si>
    <t>[吉隆坡]莱恩酒店(Sleeping Lion Suites)(108711778)</t>
  </si>
  <si>
    <t>高级房&lt;双人入住&gt;&lt;不适用马来西亚客人&gt;&lt;无早&gt;</t>
  </si>
  <si>
    <t>LEE/DAVID,MAE/LIM</t>
  </si>
  <si>
    <t xml:space="preserve">3960739	</t>
  </si>
  <si>
    <t xml:space="preserve">129587	</t>
  </si>
  <si>
    <t xml:space="preserve">999226917535453	</t>
  </si>
  <si>
    <t>[苏梅岛]金普顿基塔莱苏梅岛酒店 - 洲际酒店集团旗下(Kimpton Kitalay Samui, an IHG Hotel)(102298551)</t>
  </si>
  <si>
    <t>客房, 2 张单人床, 使用泳池, 度假村景观 (Essential)(至少连住2晚及以上)&lt;双人入住&gt;&lt;适用于除泰国的亚洲客人&gt;&lt;双早&gt;</t>
  </si>
  <si>
    <t>XU/FEIRU</t>
  </si>
  <si>
    <t xml:space="preserve">3971799	</t>
  </si>
  <si>
    <t xml:space="preserve">86067786	</t>
  </si>
  <si>
    <t xml:space="preserve">999226921034767	</t>
  </si>
  <si>
    <t>[新加坡]薰衣草 V 酒店(V Hotel Lavender)(3455999)</t>
  </si>
  <si>
    <t>高级大床房&lt;特惠&gt;&lt;双人入住&gt;&lt;适用于除印度及次大陆国家客人&gt;&lt;无早&gt;</t>
  </si>
  <si>
    <t>BUT/PO CHUI</t>
  </si>
  <si>
    <t xml:space="preserve">3972823	</t>
  </si>
  <si>
    <t xml:space="preserve">321034550	</t>
  </si>
  <si>
    <t xml:space="preserve">999226924431815	</t>
  </si>
  <si>
    <t>[圣费尔南多]拉乌尼翁奥利欧度假村(Aureo La Union)(47775794)</t>
  </si>
  <si>
    <t>高级房(至少提前7天预订)&lt;特价大促销&gt;&lt;双人入住&gt;&lt;双早&gt;</t>
  </si>
  <si>
    <t>GALLEMIT/PAULA</t>
  </si>
  <si>
    <t xml:space="preserve">3973782	</t>
  </si>
  <si>
    <t xml:space="preserve">164820	</t>
  </si>
  <si>
    <t xml:space="preserve">999226924460867	</t>
  </si>
  <si>
    <t>GALLEMIT/EDGARDO</t>
  </si>
  <si>
    <t xml:space="preserve">3973788	</t>
  </si>
  <si>
    <t xml:space="preserve">164821	</t>
  </si>
  <si>
    <t xml:space="preserve">999226929457651	</t>
  </si>
  <si>
    <t>[曼谷]曼谷素坤逸 24 号美居酒店(Mercure Bangkok Sukhumvit 24)(112313160)</t>
  </si>
  <si>
    <t>高级间 - 带2张单人床(至少提前3天预订)(至少连住2晚及以上)&lt;特惠专享&gt;&lt;双人入住&gt;&lt;中宾&gt;&lt;双早&gt;</t>
  </si>
  <si>
    <t>CHOI/TIM U,LEI/PUI FAN</t>
  </si>
  <si>
    <t xml:space="preserve">3976359	</t>
  </si>
  <si>
    <t xml:space="preserve">8934413	</t>
  </si>
  <si>
    <t xml:space="preserve">999226932188396	</t>
  </si>
  <si>
    <t>至尊奢华房&lt;特价大促销&gt;&lt;三人入住&gt;&lt;早餐&gt;</t>
  </si>
  <si>
    <t>HAN/SANGSEOP</t>
  </si>
  <si>
    <t xml:space="preserve">3978807	</t>
  </si>
  <si>
    <t xml:space="preserve">79851	</t>
  </si>
  <si>
    <t xml:space="preserve">999226933050050	</t>
  </si>
  <si>
    <t>[曼谷]曼谷拉查丹利都喜套房酒店公寓(Dusit Suites Hotel Ratchadamri, Bangkok)(4998306)</t>
  </si>
  <si>
    <t>一室豪华套房(连住3晚及以上)&lt;双人入住&gt;&lt;中宾&gt;&lt;双早&gt;</t>
  </si>
  <si>
    <t>AU/KA CHAI,TSE/CHI MAN</t>
  </si>
  <si>
    <t xml:space="preserve">3979761	</t>
  </si>
  <si>
    <t xml:space="preserve">241363	</t>
  </si>
  <si>
    <t xml:space="preserve">999227026181443	</t>
  </si>
  <si>
    <t>日出工作室&lt;双人入住&gt;&lt;中宾&gt;&lt;双早&gt;</t>
  </si>
  <si>
    <t>ZHANG/YUAN,WANG/CHENGHONG</t>
  </si>
  <si>
    <t xml:space="preserve">3983318	</t>
  </si>
  <si>
    <t xml:space="preserve">150989	</t>
  </si>
  <si>
    <t xml:space="preserve">999227027705366	</t>
  </si>
  <si>
    <t>[曼谷]贝斯特韦斯特乍都乍酒店(Best Western Chatuchak)(105299013)</t>
  </si>
  <si>
    <t>高级双床房&lt;双人入住&gt;&lt;双早&gt;</t>
  </si>
  <si>
    <t>JANKRUT/THANICH</t>
  </si>
  <si>
    <t xml:space="preserve">3983551	</t>
  </si>
  <si>
    <t xml:space="preserve">BK014939	</t>
  </si>
  <si>
    <t xml:space="preserve">999227032643033	</t>
  </si>
  <si>
    <t>[吉隆坡]吉隆坡皇家酒店(Hotel Royal Kuala Lumpur)(25219037)</t>
  </si>
  <si>
    <t>豪华房(至少连住2晚及以上)&lt;双人入住&gt;&lt;双早&gt;</t>
  </si>
  <si>
    <t>SHEDTHAISONG/SIRITHAT,KHONGDANG/NARTRUDEE</t>
  </si>
  <si>
    <t xml:space="preserve">3985032	</t>
  </si>
  <si>
    <t xml:space="preserve">1922409	</t>
  </si>
  <si>
    <t xml:space="preserve">999227035895608	</t>
  </si>
  <si>
    <t>豪华海景家庭双床房&lt;三人入住&gt;&lt;中宾&gt;&lt;早餐&gt;</t>
  </si>
  <si>
    <t>YE/HUI</t>
  </si>
  <si>
    <t xml:space="preserve">3986397	</t>
  </si>
  <si>
    <t xml:space="preserve">316727598	</t>
  </si>
  <si>
    <t xml:space="preserve">999227041603779	</t>
  </si>
  <si>
    <t>[首尔]首尔大使 - 铂尔曼酒店(The Ambassador Seoul - A Pullman Hotel)(2332004)</t>
  </si>
  <si>
    <t>高级特大床房&lt;促销&gt;&lt;双人入住&gt;&lt;无早&gt;</t>
  </si>
  <si>
    <t>LEE/SANG MOK</t>
  </si>
  <si>
    <t xml:space="preserve">3987345	</t>
  </si>
  <si>
    <t xml:space="preserve">113251172	</t>
  </si>
  <si>
    <t xml:space="preserve">999227050309533	</t>
  </si>
  <si>
    <t>[普吉岛]普吉岛苏林酒店(The Surin Phuket)(4654333)</t>
  </si>
  <si>
    <t>一卧室山坡小屋&lt;双人入住&gt;&lt;双早&gt;</t>
  </si>
  <si>
    <t>ZHANG/JINJING,GUAN/DI</t>
  </si>
  <si>
    <t xml:space="preserve">3989788	</t>
  </si>
  <si>
    <t xml:space="preserve">178476368	</t>
  </si>
  <si>
    <t xml:space="preserve">999227050827676	</t>
  </si>
  <si>
    <t>[曼谷]曼谷瑞享 BDMS 健康度假村(Mövenpick BDMS Wellness Resort Bangkok)(5281859)</t>
  </si>
  <si>
    <t>豪华特大床房(至少连住2晚及以上)&lt;双人入住&gt;&lt;适用于除泰国的亚洲客人&gt;&lt;双早&gt;</t>
  </si>
  <si>
    <t>LAU/SYLVESTER,CHEUNG/YEE CHING EVITA</t>
  </si>
  <si>
    <t xml:space="preserve">3989884	</t>
  </si>
  <si>
    <t xml:space="preserve">113148170	</t>
  </si>
  <si>
    <t xml:space="preserve">999227060158785	</t>
  </si>
  <si>
    <t>[新加坡]庄家大酒店(Hotel Boss)(4373844)</t>
  </si>
  <si>
    <t>三人房&lt;三人入住&gt;&lt;适用于除印度及次大陆国家客人&gt;&lt;无早&gt;</t>
  </si>
  <si>
    <t>DE LEON/MA LOURDES JHOCSON</t>
  </si>
  <si>
    <t xml:space="preserve">3993840	</t>
  </si>
  <si>
    <t xml:space="preserve">321907339	</t>
  </si>
  <si>
    <t xml:space="preserve">999227097385152	</t>
  </si>
  <si>
    <t>[吉隆坡]吉隆坡JW万豪酒店(JW Marriott Kuala Lumpur)(3799838)</t>
  </si>
  <si>
    <t>高级房(至少连住2晚及以上)&lt;双人入住&gt;&lt;双早&gt;</t>
  </si>
  <si>
    <t>MA/CHON MAN</t>
  </si>
  <si>
    <t xml:space="preserve">4000017	</t>
  </si>
  <si>
    <t xml:space="preserve">317551737	</t>
  </si>
  <si>
    <t xml:space="preserve">999227100717874	</t>
  </si>
  <si>
    <t>高级特大床房&lt;双人入住&gt;&lt;双早&gt;</t>
  </si>
  <si>
    <t>TANG/RUIJIE</t>
  </si>
  <si>
    <t xml:space="preserve">4002244	</t>
  </si>
  <si>
    <t xml:space="preserve">BK015319	</t>
  </si>
  <si>
    <t xml:space="preserve">999227101908089	</t>
  </si>
  <si>
    <t>[普吉岛]甜蜜滨海度假酒店 - 艺术 - 卡伦海滩(Sugar Marina Hotel - Art - Karon Beach)(3699975)</t>
  </si>
  <si>
    <t>豪华房(至少连住2晚及以上)&lt;特惠&gt;&lt;双人入住&gt;&lt;双早&gt;</t>
  </si>
  <si>
    <t>SINGKHAM/BOONLERT,SURIYAJAN/PONSRI,SURIYAJAN/PORACHATR,KUSUMAN/KESON</t>
  </si>
  <si>
    <t xml:space="preserve">4003310	</t>
  </si>
  <si>
    <t xml:space="preserve">2309217	</t>
  </si>
  <si>
    <t xml:space="preserve">999227102417010	</t>
  </si>
  <si>
    <t>MANONOM/JUTAMAS,SUWANNACHOT/MATHAWEE</t>
  </si>
  <si>
    <t xml:space="preserve">4003660	</t>
  </si>
  <si>
    <t xml:space="preserve">133333	</t>
  </si>
  <si>
    <t xml:space="preserve">999227103200594	</t>
  </si>
  <si>
    <t>[新加坡]樟宜机场皇冠假日酒店  - IHG 旗下酒店(Crowne Plaza Changi Airport, an IHG Hotel)(3104999)</t>
  </si>
  <si>
    <t>宝石翼楼标准特大床房&lt;双人入住&gt;&lt;双早&gt;</t>
  </si>
  <si>
    <t>WANG/LI</t>
  </si>
  <si>
    <t xml:space="preserve">4004021	</t>
  </si>
  <si>
    <t xml:space="preserve">43262649	</t>
  </si>
  <si>
    <t xml:space="preserve">999227103467307	</t>
  </si>
  <si>
    <t>[曼谷]宜必思曼谷河滨酒店(Ibis Bangkok Riverside)(1586190)</t>
  </si>
  <si>
    <t>标准双床房(至少提前3天预订)(至少连住2晚及以上)&lt;双人入住&gt;&lt;中宾&gt;&lt;无早&gt;</t>
  </si>
  <si>
    <t>ZHOU/WANYI</t>
  </si>
  <si>
    <t xml:space="preserve">4004182	</t>
  </si>
  <si>
    <t xml:space="preserve">8944564	</t>
  </si>
  <si>
    <t xml:space="preserve">999227103674054	</t>
  </si>
  <si>
    <t>标准房(至少提前3天预订)(至少连住2晚及以上)&lt;双人入住&gt;&lt;中宾&gt;&lt;无早&gt;</t>
  </si>
  <si>
    <t>CHEN/LIUMING,CHEN/LIUDENG</t>
  </si>
  <si>
    <t xml:space="preserve">4004270	</t>
  </si>
  <si>
    <t xml:space="preserve">8946628	</t>
  </si>
  <si>
    <t xml:space="preserve">999227108882480	</t>
  </si>
  <si>
    <t>豪华双床房(至少连住2晚及以上)&lt;双人入住&gt;&lt;适用于除泰国的亚洲客人&gt;&lt;双早&gt;</t>
  </si>
  <si>
    <t>KIM/DAHYE</t>
  </si>
  <si>
    <t xml:space="preserve">4007867	</t>
  </si>
  <si>
    <t xml:space="preserve">114589504	</t>
  </si>
  <si>
    <t xml:space="preserve">999227110818244	</t>
  </si>
  <si>
    <t>[邦劳]保和省BE豪华度假酒店(BE Grand Resort, Bohol)(25321763)</t>
  </si>
  <si>
    <t>池景豪华阿阔房&lt;今日特价 &gt;&lt;双人入住&gt;&lt;双早&gt;</t>
  </si>
  <si>
    <t>Na/Hyunjeong</t>
  </si>
  <si>
    <t xml:space="preserve">4008962	</t>
  </si>
  <si>
    <t xml:space="preserve">64339	</t>
  </si>
  <si>
    <t xml:space="preserve">999227111614191	</t>
  </si>
  <si>
    <t>KOH/TONG MENG</t>
  </si>
  <si>
    <t xml:space="preserve">4009411	</t>
  </si>
  <si>
    <t xml:space="preserve">133809	</t>
  </si>
  <si>
    <t xml:space="preserve">27114095135	</t>
  </si>
  <si>
    <t>[八打灵再也]阿万特酒店(Avante Hotel)(100419478)</t>
  </si>
  <si>
    <t>高级特大床房&lt;单人入住&gt;&lt;仅适用亚洲客人&gt;&lt;单早&gt;</t>
  </si>
  <si>
    <t>SONG/JIAWEN</t>
  </si>
  <si>
    <t xml:space="preserve">4011344	</t>
  </si>
  <si>
    <t xml:space="preserve">181649	</t>
  </si>
  <si>
    <t xml:space="preserve">999227183014885	</t>
  </si>
  <si>
    <t>高级大床房&lt;单人入住&gt;&lt;适用于除印度及次大陆国家客人&gt;&lt;单早&gt;</t>
  </si>
  <si>
    <t>CATAMURA/ROMUALDO</t>
  </si>
  <si>
    <t xml:space="preserve">4015760	</t>
  </si>
  <si>
    <t xml:space="preserve">323809428	</t>
  </si>
  <si>
    <t xml:space="preserve">999227183275413	</t>
  </si>
  <si>
    <t>[吉隆坡]吉隆坡圣塔格兰德签名酒店(Santa Grand Signature Kuala Lumpur)(101006793)</t>
  </si>
  <si>
    <t>高级房(双床)&lt;双人入住&gt;&lt;双早&gt;</t>
  </si>
  <si>
    <t>KIM/SHI XING</t>
  </si>
  <si>
    <t xml:space="preserve">4015939	</t>
  </si>
  <si>
    <t xml:space="preserve">42489	</t>
  </si>
  <si>
    <t xml:space="preserve">999227184725976	</t>
  </si>
  <si>
    <t>高级大床房&lt;特惠&gt;&lt;双人入住&gt;&lt;适用于除印度及次大陆国家客人&gt;&lt;双早&gt;</t>
  </si>
  <si>
    <t>LUMACANG/JAMIL</t>
  </si>
  <si>
    <t xml:space="preserve">4016978	</t>
  </si>
  <si>
    <t xml:space="preserve">323849490	</t>
  </si>
  <si>
    <t xml:space="preserve">999227187178701	</t>
  </si>
  <si>
    <t>[普吉岛]普吉岛塔伊德玛里娜泰拳之家(Marina House Muaythai Ta-Iad Phuket)(111981817)</t>
  </si>
  <si>
    <t>两卧室套房&lt;四人入住&gt;&lt;早餐&gt;</t>
  </si>
  <si>
    <t>FENG/NAN,LIU/JITONG</t>
  </si>
  <si>
    <t xml:space="preserve">4018901	</t>
  </si>
  <si>
    <t xml:space="preserve">2302427-8	</t>
  </si>
  <si>
    <t xml:space="preserve">999227188724221	</t>
  </si>
  <si>
    <t>[吉隆坡]吉隆坡皇家特色酒店(Hotel Royal Signature)(112203309)</t>
  </si>
  <si>
    <t>KEE/CHOON KAI</t>
  </si>
  <si>
    <t xml:space="preserve">4020463	</t>
  </si>
  <si>
    <t xml:space="preserve">320347602	</t>
  </si>
  <si>
    <t xml:space="preserve">999227190304256	</t>
  </si>
  <si>
    <t>标准双床房&lt;超值特惠&gt;&lt;双人入住&gt;&lt;不适用韩国客人&gt;&lt;无早&gt;</t>
  </si>
  <si>
    <t>GUO/YOUHUA</t>
  </si>
  <si>
    <t xml:space="preserve">4021873	</t>
  </si>
  <si>
    <t xml:space="preserve">1255968	</t>
  </si>
  <si>
    <t xml:space="preserve">999227191741244	</t>
  </si>
  <si>
    <t>[吉隆坡]铂尔曼吉隆坡城市中心大酒店(Pullman Kuala Lumpur City Centre Hotel &amp; Residences)(5073220)</t>
  </si>
  <si>
    <t>两卧室公寓&lt;特惠促销&gt;&lt;四人入住&gt;</t>
  </si>
  <si>
    <t>MOH/SHEAU CHING</t>
  </si>
  <si>
    <t xml:space="preserve">4023171	</t>
  </si>
  <si>
    <t xml:space="preserve">989770 / 989771 / 989772	</t>
  </si>
  <si>
    <t xml:space="preserve">999227193508669	</t>
  </si>
  <si>
    <t>高级大床房&lt;双人入住&gt;&lt;适用于除印度及次大陆国家客人&gt;&lt;无早&gt;</t>
  </si>
  <si>
    <t>ZHU/ZIYUAN,HUANG/XUEJING</t>
  </si>
  <si>
    <t xml:space="preserve">4025296	</t>
  </si>
  <si>
    <t xml:space="preserve">324257463	</t>
  </si>
  <si>
    <t xml:space="preserve">999226852532754	</t>
  </si>
  <si>
    <t>[曼谷]Crowne Plaza 曼谷隆比尼公园皇冠假日酒店(Crowne Plaza Bangkok Lumpini Park)(2803766)</t>
  </si>
  <si>
    <t>甄选特大床房-禁烟(至少连住2晚及以上)&lt;双人入住&gt;&lt;仅适用亚洲客人&gt;&lt;双早&gt;</t>
  </si>
  <si>
    <t>CHEN/XIAOCHUAN,WANG/XIYUAN</t>
  </si>
  <si>
    <t xml:space="preserve">3960575	</t>
  </si>
  <si>
    <t xml:space="preserve">29100913	</t>
  </si>
  <si>
    <t xml:space="preserve">999227282993132	</t>
  </si>
  <si>
    <t>[萨马尔]Discovery Samal(112821304)</t>
  </si>
  <si>
    <t>精致套房(至少提前3天预订)&lt;双人入住&gt;&lt;双早&gt;</t>
  </si>
  <si>
    <t>GONZALES/KIERSTEN</t>
  </si>
  <si>
    <t xml:space="preserve">4032233	</t>
  </si>
  <si>
    <t xml:space="preserve">15865	</t>
  </si>
  <si>
    <t xml:space="preserve">999227285549314	</t>
  </si>
  <si>
    <t>[曼谷]Crowne Plaza 曼谷隆比尼公园皇冠假日酒店(Crowne Plaza Bangkok Lumpini Park, an IHG Hotel)(2803766)</t>
  </si>
  <si>
    <t>标准特大床房-禁烟(至少连住2晚及以上)&lt;双人入住&gt;&lt;仅适用亚洲客人&gt;&lt;双早&gt;</t>
  </si>
  <si>
    <t>LAM/LIT WING ALVIN</t>
  </si>
  <si>
    <t xml:space="preserve">4033650	</t>
  </si>
  <si>
    <t xml:space="preserve">48867687	</t>
  </si>
  <si>
    <t xml:space="preserve">999227285742464	</t>
  </si>
  <si>
    <t>[曼谷]宜必思曼谷素坤逸 4 酒店(Ibis Bangkok Sukhumvit 4)(4889456)</t>
  </si>
  <si>
    <t>高级双床房(至少提前3天预订)(至少连住2晚及以上)&lt;双人入住&gt;&lt;中宾&gt;&lt;双早&gt;</t>
  </si>
  <si>
    <t>FANG/RENQI,CHEN/YING</t>
  </si>
  <si>
    <t xml:space="preserve">4033698	</t>
  </si>
  <si>
    <t xml:space="preserve">8961714	</t>
  </si>
  <si>
    <t xml:space="preserve">999227290024600	</t>
  </si>
  <si>
    <t>[曼谷]曼谷拉差达宜必思尚品酒店(Ibis Styles Bangkok Ratchada)(46080525)</t>
  </si>
  <si>
    <t>标准大床房(至少连住2晚及以上)&lt;双人入住&gt;&lt;不适用泰国客人&gt;&lt;双早&gt;</t>
  </si>
  <si>
    <t>XIAO/YU</t>
  </si>
  <si>
    <t xml:space="preserve">4035747	</t>
  </si>
  <si>
    <t xml:space="preserve">197410	</t>
  </si>
  <si>
    <t xml:space="preserve">999227290184359	</t>
  </si>
  <si>
    <t>LI/YU,Riley/William w</t>
  </si>
  <si>
    <t xml:space="preserve">4035941	</t>
  </si>
  <si>
    <t xml:space="preserve">45057723	</t>
  </si>
  <si>
    <t xml:space="preserve">999227290771262	</t>
  </si>
  <si>
    <t>OO/THEIN NAING</t>
  </si>
  <si>
    <t xml:space="preserve">4036706	</t>
  </si>
  <si>
    <t xml:space="preserve">325415847	</t>
  </si>
  <si>
    <t xml:space="preserve">999227295305133	</t>
  </si>
  <si>
    <t>[普吉岛]普吉翡翠海滩度假村(Phuket Emerald Beach Resort)(108686548)</t>
  </si>
  <si>
    <t>池景家庭房(至少连住2晚及以上)&lt;双人入住&gt;&lt;中宾&gt;&lt;双早&gt;</t>
  </si>
  <si>
    <t>徐灵,陈小玲,LAU/KEI SING,FUNG/CHAU KUK</t>
  </si>
  <si>
    <t xml:space="preserve">4038343	</t>
  </si>
  <si>
    <t xml:space="preserve">6549	</t>
  </si>
  <si>
    <t xml:space="preserve">999227297377591	</t>
  </si>
  <si>
    <t>[釜山]釜山站温德姆华美达安可酒店(Ramada Encore by Wyndham Busan Station)(97388593)</t>
  </si>
  <si>
    <t>尊贵双人床房&lt;特惠专享&gt;&lt;双人入住&gt;&lt;不适用韩国客人&gt;&lt;无早&gt;</t>
  </si>
  <si>
    <t>WANG/HAO,TANG/YING</t>
  </si>
  <si>
    <t xml:space="preserve">4039012	</t>
  </si>
  <si>
    <t xml:space="preserve">23198997	</t>
  </si>
  <si>
    <t xml:space="preserve">999227297969843	</t>
  </si>
  <si>
    <t>[济州市]Index 济州岛梦幻酒店(Index Hotel J Dream)(112490694)</t>
  </si>
  <si>
    <t>豪华双床房&lt;今日特价 &gt;&lt;三人入住&gt;&lt;不适用韩国客人&gt;&lt;无早&gt;</t>
  </si>
  <si>
    <t>LIU/ZEYUAN,HUANG/XIA,LIU/JINGHAN</t>
  </si>
  <si>
    <t xml:space="preserve">4039253	</t>
  </si>
  <si>
    <t xml:space="preserve">16653931	</t>
  </si>
  <si>
    <t xml:space="preserve">999227299358475	</t>
  </si>
  <si>
    <t>[芭堤雅]齐恩高级别墅(The Zign Premium Villa)(112482541)</t>
  </si>
  <si>
    <t>园景甄选别墅&lt;双人入住&gt;&lt;适用于除泰国的亚洲客人&gt;&lt;双早&gt;</t>
  </si>
  <si>
    <t>Yan/Hongrong,Xu/Bomin,Fan/Fangming,Sima/Xinyue</t>
  </si>
  <si>
    <t xml:space="preserve">4039608	</t>
  </si>
  <si>
    <t xml:space="preserve">1383814-15	</t>
  </si>
  <si>
    <t xml:space="preserve">999227302656237	</t>
  </si>
  <si>
    <t>[曼谷]拉差达 CMYK 我的酒店(Myhotel Cmyk@Ratchada)(28558049)</t>
  </si>
  <si>
    <t>标准房(至少连住2晚及以上)&lt;促销&gt;&lt;双人入住&gt;&lt;无早&gt;</t>
  </si>
  <si>
    <t>PUNGPAN/PAMON,PUNGPUN/UMARAT</t>
  </si>
  <si>
    <t xml:space="preserve">4041201	</t>
  </si>
  <si>
    <t xml:space="preserve">999227304401779	</t>
  </si>
  <si>
    <t>[哥打京那巴鲁]明园酒店及公寓(Ming Garden Hotel &amp; Residences)(5281385)</t>
  </si>
  <si>
    <t>高级房&lt;限时抢购&gt;&lt;双人入住&gt;&lt;无早&gt;</t>
  </si>
  <si>
    <t>Uto/Mohammad redzuan</t>
  </si>
  <si>
    <t xml:space="preserve">4042000	</t>
  </si>
  <si>
    <t xml:space="preserve">8668052	</t>
  </si>
  <si>
    <t xml:space="preserve">999227304411617	</t>
  </si>
  <si>
    <t>[吉隆坡]吉隆坡邵氏广场美居酒店(Mercure Kuala Lumpur Shaw Parade)(28538026)</t>
  </si>
  <si>
    <t>豪华大床房(至少连住2晚及以上)&lt;特惠专享&gt;&lt;双人入住&gt;&lt;双早&gt;</t>
  </si>
  <si>
    <t>RASHID/MD HARUN AR</t>
  </si>
  <si>
    <t xml:space="preserve">4042004	</t>
  </si>
  <si>
    <t xml:space="preserve">957997	</t>
  </si>
  <si>
    <t xml:space="preserve">999227308485284	</t>
  </si>
  <si>
    <t>[芭堤雅]芭堤雅曼哈顿酒店(Manhattan Pattaya Hotel)(105324365)</t>
  </si>
  <si>
    <t>高级房&lt;今日特价 &gt;&lt;双人入住&gt;&lt;不适用泰国客人&gt;&lt;无早&gt;</t>
  </si>
  <si>
    <t>LEI/MINGYANG</t>
  </si>
  <si>
    <t xml:space="preserve">4045507	</t>
  </si>
  <si>
    <t xml:space="preserve">10134	</t>
  </si>
  <si>
    <t xml:space="preserve">999227308572869	</t>
  </si>
  <si>
    <t>[吉隆坡]菲斯时尚酒店(The Face Style)(112268920)</t>
  </si>
  <si>
    <t>行政豪华间&lt;双人入住&gt;&lt;无早&gt;</t>
  </si>
  <si>
    <t>CHIO/LAI</t>
  </si>
  <si>
    <t xml:space="preserve">4045528	</t>
  </si>
  <si>
    <t xml:space="preserve">126664	</t>
  </si>
  <si>
    <t xml:space="preserve">999227308689970	</t>
  </si>
  <si>
    <t>[卡加延德奥罗]塞达中心酒店(Seda Centrio)(28537137)</t>
  </si>
  <si>
    <t>豪华房(至少提前1天预订)&lt;双人入住&gt;&lt;双早&gt;</t>
  </si>
  <si>
    <t>Clarin/Juliet</t>
  </si>
  <si>
    <t xml:space="preserve">4045581	</t>
  </si>
  <si>
    <t xml:space="preserve">2973793	</t>
  </si>
  <si>
    <t xml:space="preserve">999227309541970	</t>
  </si>
  <si>
    <t>豪华双床间&lt;双人入住&gt;&lt;无早&gt;</t>
  </si>
  <si>
    <t>TEOH/KAHFAI,SUVICHACHERDCHOO/CHIDCHANOK</t>
  </si>
  <si>
    <t xml:space="preserve">4046182	</t>
  </si>
  <si>
    <t xml:space="preserve">126715	</t>
  </si>
  <si>
    <t xml:space="preserve">999227310108819	</t>
  </si>
  <si>
    <t>行政豪华城景&lt;双人入住&gt;&lt;双早&gt;</t>
  </si>
  <si>
    <t>Li/Qingchun</t>
  </si>
  <si>
    <t xml:space="preserve">4046522	</t>
  </si>
  <si>
    <t xml:space="preserve">126719	</t>
  </si>
  <si>
    <t xml:space="preserve">999227330383330	</t>
  </si>
  <si>
    <t>标准房(至少提前3天预订)(至少连住2晚及以上)&lt;双人入住&gt;&lt;中宾&gt;&lt;双早&gt;</t>
  </si>
  <si>
    <t>HU/BO</t>
  </si>
  <si>
    <t xml:space="preserve">4050011	</t>
  </si>
  <si>
    <t xml:space="preserve">8965915	</t>
  </si>
  <si>
    <t xml:space="preserve">999227330637695	</t>
  </si>
  <si>
    <t>行政豪华间&lt;双人入住&gt;&lt;双早&gt;</t>
  </si>
  <si>
    <t>YU/HAIMING,XIE/ZHIJUN</t>
  </si>
  <si>
    <t xml:space="preserve">4050301	</t>
  </si>
  <si>
    <t xml:space="preserve">126798	</t>
  </si>
  <si>
    <t xml:space="preserve">999227331465858	</t>
  </si>
  <si>
    <t>SHA/JINYUAN,YANG/YUQI</t>
  </si>
  <si>
    <t xml:space="preserve">4050666	</t>
  </si>
  <si>
    <t xml:space="preserve">323502062	</t>
  </si>
  <si>
    <t xml:space="preserve">999227331903284	</t>
  </si>
  <si>
    <t>WEN/LI</t>
  </si>
  <si>
    <t xml:space="preserve">4050804	</t>
  </si>
  <si>
    <t xml:space="preserve">10135	</t>
  </si>
  <si>
    <t xml:space="preserve">999227332497924	</t>
  </si>
  <si>
    <t>[曼谷]曼谷美人鱼酒店(Hotel Mermaid Bangkok)(85397474)</t>
  </si>
  <si>
    <t>特大号床豪华间(连住5晚及以上)&lt;今日特价 &gt;&lt;双人入住&gt;&lt;无早&gt;</t>
  </si>
  <si>
    <t>CHUNG/JIWAN</t>
  </si>
  <si>
    <t xml:space="preserve">4051136	</t>
  </si>
  <si>
    <t xml:space="preserve">65561	</t>
  </si>
  <si>
    <t xml:space="preserve">999227334500717	</t>
  </si>
  <si>
    <t>[巴洛克]珍拉丁皇家朱木屋(Royale Chulan Cherating Chalet)(67235956)</t>
  </si>
  <si>
    <t>双人床小木屋&lt;特价大促销&gt;&lt;双人入住&gt;&lt;双早&gt;</t>
  </si>
  <si>
    <t>BIN IKHSAN/ABD WAHAB</t>
  </si>
  <si>
    <t xml:space="preserve">4052346	</t>
  </si>
  <si>
    <t xml:space="preserve">90627	</t>
  </si>
  <si>
    <t xml:space="preserve">999227338657010	</t>
  </si>
  <si>
    <t>标准双人床房(至少提前3天预订)(至少连住2晚及以上)&lt;双人入住&gt;&lt;中宾&gt;&lt;无早&gt;</t>
  </si>
  <si>
    <t>SHI/CUIPING</t>
  </si>
  <si>
    <t xml:space="preserve">4055892	</t>
  </si>
  <si>
    <t xml:space="preserve">8967319	</t>
  </si>
  <si>
    <t xml:space="preserve">999227343491501	</t>
  </si>
  <si>
    <t>行政豪华城景&lt;双人入住&gt;&lt;无早&gt;</t>
  </si>
  <si>
    <t>BIN KAMIS/MUHAMMAD SOFIAN,BINTE RUZAINI/NUR SYAFIQAH</t>
  </si>
  <si>
    <t xml:space="preserve">4057165	</t>
  </si>
  <si>
    <t xml:space="preserve">127024	</t>
  </si>
  <si>
    <t xml:space="preserve">999227343743881	</t>
  </si>
  <si>
    <t>[普吉岛]盛泰澜海滩度假村(Centara Grand Beach Resort Phuket)(5464245)</t>
  </si>
  <si>
    <t>豪华特大床房&lt;超值特惠&gt;&lt;双人入住&gt;&lt;适用于除泰国的亚洲客人&gt;&lt;双早&gt;</t>
  </si>
  <si>
    <t>ZHU/CHENGQUAN,DAI/MENGXIAN</t>
  </si>
  <si>
    <t xml:space="preserve">4057214	</t>
  </si>
  <si>
    <t xml:space="preserve">324049686	</t>
  </si>
  <si>
    <t xml:space="preserve">999227344751018	</t>
  </si>
  <si>
    <t>[曼谷]曼谷沙通智选假日酒店(Holiday Inn Express Bangkok Sathorn, an IHG Hotel)(5575612)</t>
  </si>
  <si>
    <t>标准房&lt;双人入住&gt;&lt;不适用泰国客人&gt;&lt;双早&gt;</t>
  </si>
  <si>
    <t>ZHONG/LIANG</t>
  </si>
  <si>
    <t xml:space="preserve">4057470	</t>
  </si>
  <si>
    <t xml:space="preserve">88410780	</t>
  </si>
  <si>
    <t xml:space="preserve">999227349137804	</t>
  </si>
  <si>
    <t>[芭堤雅]芭堤雅遨舍度假酒店(OZO North Pattaya)(105013131)</t>
  </si>
  <si>
    <t>高级特大床房&lt;今日特价 &gt;&lt;双人入住&gt;&lt;中宾&gt;&lt;双早&gt;</t>
  </si>
  <si>
    <t>TONG/JICHENG,REN/JIAWEI,LI/ZIJIAN</t>
  </si>
  <si>
    <t xml:space="preserve">4058988	</t>
  </si>
  <si>
    <t xml:space="preserve">232560	</t>
  </si>
  <si>
    <t xml:space="preserve">999227352433708	</t>
  </si>
  <si>
    <t>[曼谷]祝福酒店及公寓(The Bless Hotel and Residence)(23965860)</t>
  </si>
  <si>
    <t>至尊尊贵房(至少连住2晚及以上)&lt;双人入住&gt;&lt;无早&gt;</t>
  </si>
  <si>
    <t>CHENG/ANTHONY D</t>
  </si>
  <si>
    <t xml:space="preserve">4060280	</t>
  </si>
  <si>
    <t xml:space="preserve">81646	</t>
  </si>
  <si>
    <t xml:space="preserve">999227354415084	</t>
  </si>
  <si>
    <t>标准房&lt;今日特价 &gt;&lt;双人入住&gt;&lt;双早&gt;</t>
  </si>
  <si>
    <t>GE/LEI</t>
  </si>
  <si>
    <t xml:space="preserve">4061307	</t>
  </si>
  <si>
    <t xml:space="preserve">118650774	</t>
  </si>
  <si>
    <t xml:space="preserve">999227356252754	</t>
  </si>
  <si>
    <t>[Bo Win]罗宾逊生活博温GO酒店(Go! Hotel Bowin at Robinson Lifestyle Bowin)(112530685)</t>
  </si>
  <si>
    <t>高级双床房&lt;双人入住&gt;&lt;无早&gt;</t>
  </si>
  <si>
    <t>HU/YUANJIANG</t>
  </si>
  <si>
    <t xml:space="preserve">4062160	</t>
  </si>
  <si>
    <t xml:space="preserve">RR23003010	</t>
  </si>
  <si>
    <t xml:space="preserve">999227356534019	</t>
  </si>
  <si>
    <t>[依斯干达公主城]双威大盒子酒店(Sunway Hotel Big Box)(91411884)</t>
  </si>
  <si>
    <t>豪华特大床房&lt;双人入住&gt;&lt;双早&gt;</t>
  </si>
  <si>
    <t>CHEW/KEN WEE,ERDENE/DOLGORJAV</t>
  </si>
  <si>
    <t xml:space="preserve">4062367	</t>
  </si>
  <si>
    <t xml:space="preserve">103472/103473	</t>
  </si>
  <si>
    <t xml:space="preserve">999227374326333	</t>
  </si>
  <si>
    <t>[曼谷]曼谷素坤逸 15 瑞享饭店(Mövenpick Hotel Sukhumvit 15 Bangkok)(5281523)</t>
  </si>
  <si>
    <t>高级双床房&lt;今日特价 &gt;&lt;双人入住&gt;&lt;不适用泰国客人&gt;&lt;双早&gt;</t>
  </si>
  <si>
    <t>ELSEMARI/MOHAMED,FARAG/MOHAMED IBRAHIM</t>
  </si>
  <si>
    <t xml:space="preserve">4062657	</t>
  </si>
  <si>
    <t xml:space="preserve">747850	</t>
  </si>
  <si>
    <t xml:space="preserve">999227374335289	</t>
  </si>
  <si>
    <t>[普吉岛]普吉岛温德姆海洋明珠酒店及度假村(Wyndham Sea Pearl Resort, Phuket)(3736781)</t>
  </si>
  <si>
    <t>豪华特大床房&lt;今日特价 &gt;&lt;双人入住&gt;&lt;不适用泰国客人&gt;&lt;无早&gt;</t>
  </si>
  <si>
    <t>EHELABABA/MOHAMEDMAHMOUD</t>
  </si>
  <si>
    <t xml:space="preserve">4062661	</t>
  </si>
  <si>
    <t xml:space="preserve">178518535	</t>
  </si>
  <si>
    <t xml:space="preserve">999227374345095	</t>
  </si>
  <si>
    <t>[普吉岛]芭东中心一号酒店(Centro One Patong)(108792276)</t>
  </si>
  <si>
    <t>标准大床房&lt;双人入住&gt;&lt;双早&gt;</t>
  </si>
  <si>
    <t>DONG/XINKAI,YU/XINLING</t>
  </si>
  <si>
    <t xml:space="preserve">4062663	</t>
  </si>
  <si>
    <t xml:space="preserve">5446144930122	</t>
  </si>
  <si>
    <t xml:space="preserve">999227375186772	</t>
  </si>
  <si>
    <t>豪华海景特大床房&lt;今日特价 &gt;&lt;双人入住&gt;&lt;中宾&gt;&lt;双早&gt;</t>
  </si>
  <si>
    <t>YAN/CHUNJIE</t>
  </si>
  <si>
    <t xml:space="preserve">4062928	</t>
  </si>
  <si>
    <t xml:space="preserve">232865	</t>
  </si>
  <si>
    <t xml:space="preserve">999227376575752	</t>
  </si>
  <si>
    <t>CHEN/ZHAN</t>
  </si>
  <si>
    <t xml:space="preserve">4063612	</t>
  </si>
  <si>
    <t xml:space="preserve">127151	</t>
  </si>
  <si>
    <t xml:space="preserve">999227376752335	</t>
  </si>
  <si>
    <t>[宿务]宿务蒙特贝罗别墅酒店(Montebello Villa Hotel Cebu)(8235110)</t>
  </si>
  <si>
    <t>YIN/XIULAN,SHEN/PEIPEI</t>
  </si>
  <si>
    <t xml:space="preserve">4063727	</t>
  </si>
  <si>
    <t xml:space="preserve">2527834039332	</t>
  </si>
  <si>
    <t xml:space="preserve">999227377549760	</t>
  </si>
  <si>
    <t>[曼谷]察殿曼谷大酒店(Chatrium Grand Bangkok)(105593534)</t>
  </si>
  <si>
    <t>豪华双床房&lt;今日特价 &gt;&lt;双人入住&gt;&lt;不适用泰国客人&gt;&lt;双早&gt;</t>
  </si>
  <si>
    <t>WONG/SAI MING</t>
  </si>
  <si>
    <t xml:space="preserve">4064038	</t>
  </si>
  <si>
    <t xml:space="preserve">326666520	</t>
  </si>
  <si>
    <t xml:space="preserve">999227377989425	</t>
  </si>
  <si>
    <t>[八打灵再也]皇家朱兰白沙罗酒店(Royale Chulan Damansara)(28528087)</t>
  </si>
  <si>
    <t>高级房&lt;双人入住&gt;&lt;无早&gt;</t>
  </si>
  <si>
    <t>SANUSI/MOHD MOHZANI</t>
  </si>
  <si>
    <t xml:space="preserve">4064280	</t>
  </si>
  <si>
    <t xml:space="preserve">642419	</t>
  </si>
  <si>
    <t xml:space="preserve">999227378132893	</t>
  </si>
  <si>
    <t>[曼谷]萨沙酒店(THE SACHA Apart-Hotel Thonglor)(112490619)</t>
  </si>
  <si>
    <t>标准一室公寓(至少连住2晚及以上)&lt;双人入住&gt;&lt;不适用泰国客人&gt;&lt;无早&gt;</t>
  </si>
  <si>
    <t>KANG/JIE,QI/ZHENG</t>
  </si>
  <si>
    <t xml:space="preserve">4064329	</t>
  </si>
  <si>
    <t xml:space="preserve">pakpimol	</t>
  </si>
  <si>
    <t xml:space="preserve">999227378441574	</t>
  </si>
  <si>
    <t>zhou/mengxue,xiong/zujing,yang/weigang</t>
  </si>
  <si>
    <t xml:space="preserve">4064417	</t>
  </si>
  <si>
    <t xml:space="preserve">127175	</t>
  </si>
  <si>
    <t xml:space="preserve">999227379205993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</si>
  <si>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</si>
  <si>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</si>
  <si>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SHEN/ZIQI</t>
  </si>
  <si>
    <t xml:space="preserve">4064760	</t>
  </si>
  <si>
    <t xml:space="preserve">324668112	</t>
  </si>
  <si>
    <t xml:space="preserve">999227376999318	</t>
  </si>
  <si>
    <t>Hawkins/John</t>
  </si>
  <si>
    <t xml:space="preserve">4063786	</t>
  </si>
  <si>
    <t xml:space="preserve">326729060	</t>
  </si>
  <si>
    <t xml:space="preserve">999227379726615	</t>
  </si>
  <si>
    <t>豪华特大床房&lt;单人入住&gt;&lt;单早&gt;</t>
  </si>
  <si>
    <t>GENG/YI</t>
  </si>
  <si>
    <t xml:space="preserve">4065018	</t>
  </si>
  <si>
    <t xml:space="preserve">103439	</t>
  </si>
  <si>
    <t xml:space="preserve">27379869694	</t>
  </si>
  <si>
    <t>标准双人房&lt;单人入住&gt;&lt;不适用泰国客人&gt;&lt;单早&gt;</t>
  </si>
  <si>
    <t>CHEN/SHANGXUE,HAN/XIAOLIANG</t>
  </si>
  <si>
    <t xml:space="preserve">4065055	</t>
  </si>
  <si>
    <t xml:space="preserve">361060-61	</t>
  </si>
  <si>
    <t xml:space="preserve">999227379878704	</t>
  </si>
  <si>
    <t>SUN/QIUYUE</t>
  </si>
  <si>
    <t xml:space="preserve">4065057	</t>
  </si>
  <si>
    <t xml:space="preserve">103436	</t>
  </si>
  <si>
    <t xml:space="preserve">999227382128468	</t>
  </si>
  <si>
    <t>[曼谷]隆齐格兰德中心点酒店(Grande Centre Point Hotel Ploenchit)(28525650)</t>
  </si>
  <si>
    <t>高级阳台房&lt;双人入住&gt;&lt;无早&gt;</t>
  </si>
  <si>
    <t>Chue/Khine Lwin</t>
  </si>
  <si>
    <t xml:space="preserve">4066001	</t>
  </si>
  <si>
    <t xml:space="preserve">221177	</t>
  </si>
  <si>
    <t xml:space="preserve">999227382149212	</t>
  </si>
  <si>
    <t>[吉隆坡]吉隆坡皇家朱兰酒店(Royale Chulan Kuala Lumpur)(5280527)</t>
  </si>
  <si>
    <t>LIU/TIANYI</t>
  </si>
  <si>
    <t xml:space="preserve">4066008	</t>
  </si>
  <si>
    <t xml:space="preserve">10010692425	</t>
  </si>
  <si>
    <t xml:space="preserve">999227382473851	</t>
  </si>
  <si>
    <t>YAN/WEI</t>
  </si>
  <si>
    <t xml:space="preserve">4066085	</t>
  </si>
  <si>
    <t xml:space="preserve">27152704	</t>
  </si>
  <si>
    <t xml:space="preserve">999227382740683	</t>
  </si>
  <si>
    <t>[邦帕利]曼谷素旺那普机场诺富特酒店(Novotel Bangkok Suvarnabhumi Airport)(28554892)</t>
  </si>
  <si>
    <t>高级特大床房&lt;今日特价 &gt;&lt;单人入住&gt;&lt;单早&gt;</t>
  </si>
  <si>
    <t>TAO/BEN NIEN BENNY</t>
  </si>
  <si>
    <t xml:space="preserve">4066146	</t>
  </si>
  <si>
    <t xml:space="preserve">3395328	</t>
  </si>
  <si>
    <t xml:space="preserve">999227383256327	</t>
  </si>
  <si>
    <t>一卧室高级小屋&lt;双人入住&gt;&lt;双早&gt;</t>
  </si>
  <si>
    <t>XIE/SHUYU</t>
  </si>
  <si>
    <t xml:space="preserve">4066435	</t>
  </si>
  <si>
    <t xml:space="preserve">999227383574674	</t>
  </si>
  <si>
    <t>[曼谷]曼谷阿尔玛斯酒店(Almas Hotel Bangkok)(112363936)</t>
  </si>
  <si>
    <t>标准双床房&lt;双人入住&gt;&lt;双早&gt;</t>
  </si>
  <si>
    <t>LORMA/MASUENA,SAE/NIRAMEEN</t>
  </si>
  <si>
    <t xml:space="preserve">4066642	</t>
  </si>
  <si>
    <t xml:space="preserve">9815	</t>
  </si>
  <si>
    <t xml:space="preserve">999227385421326	</t>
  </si>
  <si>
    <t>[吉隆坡]菲斯酒店(The Face Suites)(6286739)</t>
  </si>
  <si>
    <t>一卧室高级套房&lt;双人入住&gt;&lt;无早&gt;</t>
  </si>
  <si>
    <t>sharudin/nor ernina,sharudin/nor ernina</t>
  </si>
  <si>
    <t xml:space="preserve">4067494	</t>
  </si>
  <si>
    <t xml:space="preserve">113491	</t>
  </si>
  <si>
    <t xml:space="preserve">999227385886223	</t>
  </si>
  <si>
    <t>[曼谷]曼谷素坤逸奥克伍德华庭工作室酒店(Oakwood Studios Sukhumvit Bangkok)(101528701)</t>
  </si>
  <si>
    <t>高级房&lt;特惠专享&gt;&lt;双人入住&gt;&lt;无早&gt;</t>
  </si>
  <si>
    <t>DASHTI/SAM,DASHTI/KLAUDIA</t>
  </si>
  <si>
    <t xml:space="preserve">4067658	</t>
  </si>
  <si>
    <t xml:space="preserve">10553959	</t>
  </si>
  <si>
    <t xml:space="preserve">999227386301982	</t>
  </si>
  <si>
    <t>[曼谷]曼谷日航都市酒店(Hotel JAL City Bangkok)(112142834)</t>
  </si>
  <si>
    <t>标准特大床房&lt;双人入住&gt;&lt;双早&gt;</t>
  </si>
  <si>
    <t>FENG/TAO</t>
  </si>
  <si>
    <t xml:space="preserve">4067767	</t>
  </si>
  <si>
    <t xml:space="preserve">24411	</t>
  </si>
  <si>
    <t xml:space="preserve">999227386464567	</t>
  </si>
  <si>
    <t>豪华房(至少提前1天预订)&lt;单人入住&gt;&lt;单早&gt;</t>
  </si>
  <si>
    <t>WANG/DEMIN</t>
  </si>
  <si>
    <t xml:space="preserve">4067810	</t>
  </si>
  <si>
    <t xml:space="preserve">2979130	</t>
  </si>
  <si>
    <t xml:space="preserve">999227386782583	</t>
  </si>
  <si>
    <t>[首尔]维斯塔华克山庄首尔酒店(Vista Walkerhill Seoul - Formerly W Seoul)(28524274)</t>
  </si>
  <si>
    <t>河景豪华两大床房&lt;今日特惠&gt;&lt;双人入住&gt;&lt;不适用韩国客人&gt;&lt;双早&gt;</t>
  </si>
  <si>
    <t>CUI/WANZHE</t>
  </si>
  <si>
    <t xml:space="preserve">4067886	</t>
  </si>
  <si>
    <t xml:space="preserve">1307940	</t>
  </si>
  <si>
    <t xml:space="preserve">999227386862262	</t>
  </si>
  <si>
    <t>高级双人间&lt;双人入住&gt;&lt;无早&gt;</t>
  </si>
  <si>
    <t>PANG/XUEXIN</t>
  </si>
  <si>
    <t xml:space="preserve">4067903	</t>
  </si>
  <si>
    <t xml:space="preserve">RR23003028	</t>
  </si>
  <si>
    <t xml:space="preserve">999227387072922	</t>
  </si>
  <si>
    <t>DONG/LI,ZHANG/GUANGYAN</t>
  </si>
  <si>
    <t xml:space="preserve">4067961	</t>
  </si>
  <si>
    <t xml:space="preserve">198294	</t>
  </si>
  <si>
    <t xml:space="preserve">999227396714003	</t>
  </si>
  <si>
    <t>豪华房(至少连住2晚及以上)&lt;促销&gt;&lt;双人入住&gt;&lt;无早&gt;</t>
  </si>
  <si>
    <t>LIU/ONNA</t>
  </si>
  <si>
    <t xml:space="preserve">4068314	</t>
  </si>
  <si>
    <t xml:space="preserve">999227397483699	</t>
  </si>
  <si>
    <t>SUN/HONGWEI,CONG/XUELIAN</t>
  </si>
  <si>
    <t xml:space="preserve">4068498	</t>
  </si>
  <si>
    <t xml:space="preserve">113493	</t>
  </si>
  <si>
    <t xml:space="preserve">999227397689772	</t>
  </si>
  <si>
    <t>AHMAD SALIMI/MADIHAH RAUZA</t>
  </si>
  <si>
    <t xml:space="preserve">27398975540	</t>
  </si>
  <si>
    <t>[Hung Dinh]平阳中央馨乐庭酒店(Citadines Central Binh Duong)(112893361)</t>
  </si>
  <si>
    <t>行政一室房&lt;单人入住&gt;&lt;单早&gt;</t>
  </si>
  <si>
    <t>WANG/YUHENG</t>
  </si>
  <si>
    <t xml:space="preserve">4068857	</t>
  </si>
  <si>
    <t xml:space="preserve">10554079	</t>
  </si>
  <si>
    <t xml:space="preserve">999227399527434	</t>
  </si>
  <si>
    <t>Zakaria/Sulaiman</t>
  </si>
  <si>
    <t xml:space="preserve">4069037	</t>
  </si>
  <si>
    <t xml:space="preserve">999227385393163	</t>
  </si>
  <si>
    <t>POONJA/SHELINA</t>
  </si>
  <si>
    <t xml:space="preserve">4067487	</t>
  </si>
  <si>
    <t xml:space="preserve">3395565	</t>
  </si>
  <si>
    <t xml:space="preserve">999227401167863	</t>
  </si>
  <si>
    <t>PAN/WENBIN,TANG/HONG</t>
  </si>
  <si>
    <t xml:space="preserve">4069771	</t>
  </si>
  <si>
    <t>RR23003031</t>
  </si>
  <si>
    <t xml:space="preserve">RR23003032	</t>
  </si>
  <si>
    <t xml:space="preserve">999227403999307	</t>
  </si>
  <si>
    <t>[曼谷]曼谷麦卡桑美居酒店(Mercure Bangkok Makkasan)(28680497)</t>
  </si>
  <si>
    <t>高级双床房&lt;今日特价 &gt;&lt;双人入住&gt;&lt;双早&gt;</t>
  </si>
  <si>
    <t>ALMALKI/MESHAARI</t>
  </si>
  <si>
    <t xml:space="preserve">4070454	</t>
  </si>
  <si>
    <t xml:space="preserve">318244	</t>
  </si>
  <si>
    <t xml:space="preserve">999227406176024	</t>
  </si>
  <si>
    <t>[芭堤雅]文华伊斯特维尔酒店(Mandarin Eastville, Pattaya)(101052800)</t>
  </si>
  <si>
    <t>禅至尊豪华双床房&lt;今日特惠&gt;&lt;双人入住&gt;&lt;不适用泰国客人&gt;&lt;无早&gt;</t>
  </si>
  <si>
    <t>Wu/Jiaci</t>
  </si>
  <si>
    <t xml:space="preserve">4070962	</t>
  </si>
  <si>
    <t xml:space="preserve">33440	</t>
  </si>
  <si>
    <t xml:space="preserve">999227408463359	</t>
  </si>
  <si>
    <t>高级特大床房&lt;双人入住&gt;&lt;仅适用亚洲客人&gt;&lt;无早&gt;</t>
  </si>
  <si>
    <t>TAN/BEE LEE</t>
  </si>
  <si>
    <t xml:space="preserve">4072020	</t>
  </si>
  <si>
    <t xml:space="preserve">183390	</t>
  </si>
  <si>
    <t xml:space="preserve">999227408608322	</t>
  </si>
  <si>
    <t>[哥打京那巴鲁]宜必思尚品哥打京那巴鲁伊纳南酒店(Ibis Styles Kota Kinabalu Inanam)(37490470)</t>
  </si>
  <si>
    <t>高级大床房&lt;双人入住&gt;&lt;双早&gt;</t>
  </si>
  <si>
    <t>YANG/HUA</t>
  </si>
  <si>
    <t xml:space="preserve">4072058	</t>
  </si>
  <si>
    <t xml:space="preserve">MSLSBGWD	</t>
  </si>
  <si>
    <t xml:space="preserve">999227409783204	</t>
  </si>
  <si>
    <t>标准房&lt;双人入住&gt;&lt;不适用泰国客人&gt;&lt;限量特惠&gt;&lt;双早&gt;</t>
  </si>
  <si>
    <t>RAO/WENQI</t>
  </si>
  <si>
    <t xml:space="preserve">4072637	</t>
  </si>
  <si>
    <t xml:space="preserve">89901791	</t>
  </si>
  <si>
    <t xml:space="preserve">999227410105915	</t>
  </si>
  <si>
    <t>[曼谷]SC 公园酒店(SC Park Hotel)(28410206)</t>
  </si>
  <si>
    <t>高级双人床房&lt;特惠专享&gt;&lt;双人入住&gt;&lt;双早&gt;</t>
  </si>
  <si>
    <t>TINGUDOMTANASAN/MISS CHAYADA</t>
  </si>
  <si>
    <t xml:space="preserve">4072735	</t>
  </si>
  <si>
    <t xml:space="preserve">999227410463453	</t>
  </si>
  <si>
    <t>Mohamad/Amirul</t>
  </si>
  <si>
    <t xml:space="preserve">4072849	</t>
  </si>
  <si>
    <t xml:space="preserve">10010692560	</t>
  </si>
  <si>
    <t xml:space="preserve">999227410525357	</t>
  </si>
  <si>
    <t>[曼谷]曼谷大使酒店(Ambassador Hotel Bangkok)(28680259)</t>
  </si>
  <si>
    <t>标准主楼翼特大床房&lt;双人入住&gt;&lt;无早&gt;</t>
  </si>
  <si>
    <t>DUERING/MIKE FRANK</t>
  </si>
  <si>
    <t xml:space="preserve">4072866	</t>
  </si>
  <si>
    <t xml:space="preserve">BK100298	</t>
  </si>
  <si>
    <t xml:space="preserve">999227410977667	</t>
  </si>
  <si>
    <t>[曼谷]曼谷阿尔梅洛兹酒店 - 主要清真饭店(Al Meroz Hotel Bangkok - the Leading Halal Hotel)(112312374)</t>
  </si>
  <si>
    <t>高级双床房&lt;特惠&gt;&lt;双人入住&gt;&lt;双早&gt;</t>
  </si>
  <si>
    <t>ISHAS/RAIHANAH</t>
  </si>
  <si>
    <t xml:space="preserve">4073012	</t>
  </si>
  <si>
    <t xml:space="preserve">0000329241	</t>
  </si>
  <si>
    <t xml:space="preserve">999227411163708	</t>
  </si>
  <si>
    <t>ORYEMA/VICTA</t>
  </si>
  <si>
    <t xml:space="preserve">4073068	</t>
  </si>
  <si>
    <t xml:space="preserve">325566452	</t>
  </si>
  <si>
    <t xml:space="preserve">999227411351506	</t>
  </si>
  <si>
    <t>[曼谷]贝斯特韦斯特拉查达酒店(Best Western Ratchada Hotel)(112198417)</t>
  </si>
  <si>
    <t>高级房, 1 张特大床&lt;特惠&gt;&lt;双人入住&gt;&lt;不适用泰国客人&gt;&lt;双早&gt;</t>
  </si>
  <si>
    <t>MIAO/DI,LI/WENPEI,YE/HANGLI</t>
  </si>
  <si>
    <t xml:space="preserve">4073126	</t>
  </si>
  <si>
    <t xml:space="preserve">BK008208 / BK008209	</t>
  </si>
  <si>
    <t xml:space="preserve">27411353863	</t>
  </si>
  <si>
    <t>YU/HAO</t>
  </si>
  <si>
    <t xml:space="preserve">4073128	</t>
  </si>
  <si>
    <t xml:space="preserve">325537652	</t>
  </si>
  <si>
    <t xml:space="preserve">999227411677429	</t>
  </si>
  <si>
    <t>[曼谷]曼谷贵都酒店(S Ratchada Hotel Bangkok)(112741203)</t>
  </si>
  <si>
    <t>超级淋浴房&lt;双人入住&gt;&lt;无早&gt;</t>
  </si>
  <si>
    <t>LIU/GUODONG,PEI/HAOLIN</t>
  </si>
  <si>
    <t xml:space="preserve">4073278	</t>
  </si>
  <si>
    <t xml:space="preserve">999227411199359	</t>
  </si>
  <si>
    <t>HENGSA/YASMEE</t>
  </si>
  <si>
    <t xml:space="preserve">4073081	</t>
  </si>
  <si>
    <t xml:space="preserve">9845	</t>
  </si>
  <si>
    <t xml:space="preserve">999227412077854	</t>
  </si>
  <si>
    <t>标准大床房&lt;今日特价 &gt;&lt;单人入住&gt;&lt;不适用韩国客人&gt;&lt;无早&gt;</t>
  </si>
  <si>
    <t>HAN/PEIQUAN</t>
  </si>
  <si>
    <t xml:space="preserve">4073458	</t>
  </si>
  <si>
    <t xml:space="preserve">16749218	</t>
  </si>
  <si>
    <t xml:space="preserve">999227412199416	</t>
  </si>
  <si>
    <t>标准房&lt;促销&gt;&lt;双人入住&gt;&lt;无早&gt;</t>
  </si>
  <si>
    <t>CHITKRASOEM/KANYAPHA</t>
  </si>
  <si>
    <t xml:space="preserve">4073553	</t>
  </si>
  <si>
    <t xml:space="preserve">999227411648049	</t>
  </si>
  <si>
    <t>TAN/EDWIN,RODRUK/KAMONCHANOK</t>
  </si>
  <si>
    <t xml:space="preserve">4073262	</t>
  </si>
  <si>
    <t xml:space="preserve">BK016504/1	</t>
  </si>
  <si>
    <t xml:space="preserve">999227412349528	</t>
  </si>
  <si>
    <t>[马卡蒂]阿尔法公寓式酒店 (多用途酒店)(The Alpha Suites)(48244686)</t>
  </si>
  <si>
    <t>三卧室套房&lt;六人入住&gt;&lt;早餐&gt;</t>
  </si>
  <si>
    <t>MULLER/MICHELLE</t>
  </si>
  <si>
    <t xml:space="preserve">4073586	</t>
  </si>
  <si>
    <t xml:space="preserve">182179	</t>
  </si>
  <si>
    <t xml:space="preserve">999227412369191	</t>
  </si>
  <si>
    <t>[金边]金界综合度假酒店(NagaWorld Hotel &amp; Entertainment Complex)(28762786)</t>
  </si>
  <si>
    <t>高级房&lt;单人入住&gt;&lt;中宾&gt;&lt;单早&gt;</t>
  </si>
  <si>
    <t>JI/DEYI</t>
  </si>
  <si>
    <t xml:space="preserve">4073588	</t>
  </si>
  <si>
    <t xml:space="preserve">943681	</t>
  </si>
  <si>
    <t xml:space="preserve">999227431256140	</t>
  </si>
  <si>
    <t>[大山脚]槟城标致酒店(Iconic Hotel Penang)(28537947)</t>
  </si>
  <si>
    <t>YII/YIK MAI</t>
  </si>
  <si>
    <t xml:space="preserve">4073722	</t>
  </si>
  <si>
    <t xml:space="preserve">451347	</t>
  </si>
  <si>
    <t xml:space="preserve">999227431691564	</t>
  </si>
  <si>
    <t>Liu/Hao</t>
  </si>
  <si>
    <t xml:space="preserve">4073761	</t>
  </si>
  <si>
    <t xml:space="preserve">943699	</t>
  </si>
  <si>
    <t xml:space="preserve">999227431902316	</t>
  </si>
  <si>
    <t>lu/fengli</t>
  </si>
  <si>
    <t xml:space="preserve">4073784	</t>
  </si>
  <si>
    <t xml:space="preserve">10560905	</t>
  </si>
  <si>
    <t xml:space="preserve">27432436999	</t>
  </si>
  <si>
    <t>LIU/WENGE</t>
  </si>
  <si>
    <t xml:space="preserve">4073906	</t>
  </si>
  <si>
    <t xml:space="preserve">BK008213/1	</t>
  </si>
  <si>
    <t xml:space="preserve">999227433014707	</t>
  </si>
  <si>
    <t>TANG/YUNQIU</t>
  </si>
  <si>
    <t xml:space="preserve">4073971	</t>
  </si>
  <si>
    <t xml:space="preserve">11073866-1	</t>
  </si>
  <si>
    <t xml:space="preserve">27433007084	</t>
  </si>
  <si>
    <t>He/Qiang</t>
  </si>
  <si>
    <t xml:space="preserve">4073970	</t>
  </si>
  <si>
    <t xml:space="preserve">58589216-1	</t>
  </si>
  <si>
    <t xml:space="preserve">999227434214842	</t>
  </si>
  <si>
    <t>YAN/KUN</t>
  </si>
  <si>
    <t xml:space="preserve">4074270	</t>
  </si>
  <si>
    <t xml:space="preserve">999227434618319	</t>
  </si>
  <si>
    <t>高级好莱坞房&lt;双人入住&gt;&lt;不适用泰国客人&gt;&lt;特价促销&gt;&lt;无早&gt;</t>
  </si>
  <si>
    <t>Fu/CHENGUIHUA</t>
  </si>
  <si>
    <t xml:space="preserve">4074470	</t>
  </si>
  <si>
    <t xml:space="preserve">325657140	</t>
  </si>
  <si>
    <t xml:space="preserve">999227435082497	</t>
  </si>
  <si>
    <t>高级房, 2 张单人床&lt;特惠&gt;&lt;双人入住&gt;&lt;不适用泰国客人&gt;&lt;双早&gt;</t>
  </si>
  <si>
    <t>HUANG/MINGFU,HUANG/JINFENG,HU/LANYING,HUANG/JINYAN</t>
  </si>
  <si>
    <t xml:space="preserve">4074561	</t>
  </si>
  <si>
    <t>BK008220</t>
  </si>
  <si>
    <t xml:space="preserve">BK008221	</t>
  </si>
  <si>
    <t xml:space="preserve">27435102174	</t>
  </si>
  <si>
    <t>RUAN/CHUMEI,RUAN/BOZHEN,RUAN/SHIYU,MO/GUIFANG</t>
  </si>
  <si>
    <t xml:space="preserve">4074682	</t>
  </si>
  <si>
    <t>BK016519</t>
  </si>
  <si>
    <t xml:space="preserve">BK016520	</t>
  </si>
  <si>
    <t xml:space="preserve">999227434182063	</t>
  </si>
  <si>
    <t>FERNANDUS/KRIS NIKHO</t>
  </si>
  <si>
    <t xml:space="preserve">4074265	</t>
  </si>
  <si>
    <t xml:space="preserve">325655980	</t>
  </si>
  <si>
    <t xml:space="preserve">999227435305520	</t>
  </si>
  <si>
    <t>YONGYUEANGKONG/SIRAPAT</t>
  </si>
  <si>
    <t xml:space="preserve">4074728	</t>
  </si>
  <si>
    <t xml:space="preserve">999227435867009	</t>
  </si>
  <si>
    <t>[普吉岛]复古度假村(La Vintage Resort)(31432625)</t>
  </si>
  <si>
    <t>豪华房&lt;特惠&gt;&lt;双人入住&gt;&lt;不适用泰国客人&gt;&lt;双早&gt;</t>
  </si>
  <si>
    <t>MARQUES/PAMELA BATISTA</t>
  </si>
  <si>
    <t xml:space="preserve">4074971	</t>
  </si>
  <si>
    <t xml:space="preserve">60699	</t>
  </si>
  <si>
    <t xml:space="preserve">999227436717995	</t>
  </si>
  <si>
    <t>YUAN/CHAO,WU/JIA</t>
  </si>
  <si>
    <t xml:space="preserve">4075153	</t>
  </si>
  <si>
    <t xml:space="preserve">233482	</t>
  </si>
  <si>
    <t xml:space="preserve">999227437465219	</t>
  </si>
  <si>
    <t>[曼谷]阿维曼谷河滨凯恩酒店(Away Bangkok Riverside Kene)(104265254)</t>
  </si>
  <si>
    <t>寒房&lt;今日特惠&gt;&lt;双人入住&gt;&lt;中宾&gt;&lt;双早&gt;</t>
  </si>
  <si>
    <t>Butrat/Athinat</t>
  </si>
  <si>
    <t xml:space="preserve">4075410	</t>
  </si>
  <si>
    <t xml:space="preserve">21384	</t>
  </si>
  <si>
    <t xml:space="preserve">999227437638635	</t>
  </si>
  <si>
    <t>[芭堤雅]芭提雅夜光酒店(Glow Pattaya)(100318526)</t>
  </si>
  <si>
    <t>豪华尊贵房&lt;超值特惠&gt;&lt;四人入住&gt;&lt;早餐&gt;</t>
  </si>
  <si>
    <t>JANTARACHAIROT/SONGYOT</t>
  </si>
  <si>
    <t xml:space="preserve">4075448	</t>
  </si>
  <si>
    <t xml:space="preserve">RR23009107	</t>
  </si>
  <si>
    <t xml:space="preserve">999227437825489	</t>
  </si>
  <si>
    <t>ZHOU/BEI</t>
  </si>
  <si>
    <t xml:space="preserve">4075482	</t>
  </si>
  <si>
    <t>,</t>
  </si>
  <si>
    <t>直采</t>
  </si>
  <si>
    <t>本期扣款7500元</t>
  </si>
  <si>
    <t>A231017161435481</t>
  </si>
  <si>
    <t>A231017161531481</t>
  </si>
  <si>
    <t>CNY / HKD 当前参考汇率: 1.068766244</t>
  </si>
  <si>
    <t>总计:245308 CNY/
262176.91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</si>
  <si>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</si>
  <si>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</si>
  <si>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</si>
  <si>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</si>
  <si>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</si>
  <si>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</si>
  <si>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</si>
  <si>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</si>
  <si>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</si>
  <si>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</si>
  <si>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</si>
  <si>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</si>
  <si>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</si>
  <si>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</si>
  <si>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</si>
  <si>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</si>
  <si>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</si>
  <si>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</si>
  <si>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</si>
  <si>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2023-04-04</t>
  </si>
  <si>
    <t>3197867</t>
  </si>
  <si>
    <t>曼谷盛泰澜中央世界商业中心酒店</t>
  </si>
  <si>
    <t>KOH GLORIA SAMANTHA</t>
  </si>
  <si>
    <t>2023-10-13</t>
  </si>
  <si>
    <t>2023-10-16</t>
  </si>
  <si>
    <t>退房日周结</t>
  </si>
  <si>
    <t>5808.00</t>
  </si>
  <si>
    <t>RMB</t>
  </si>
  <si>
    <t>0</t>
  </si>
  <si>
    <t>0.00</t>
  </si>
  <si>
    <t>携程国际直连(DD)</t>
  </si>
  <si>
    <t>01.011174</t>
  </si>
  <si>
    <t>2023-04-04 18:20:25</t>
  </si>
  <si>
    <t>否</t>
  </si>
  <si>
    <t>汇智国际旅游发展有限公司</t>
  </si>
  <si>
    <t>泰国</t>
  </si>
  <si>
    <t>2023-05-06</t>
  </si>
  <si>
    <t>3335096</t>
  </si>
  <si>
    <t>曼谷京华大酒店</t>
  </si>
  <si>
    <t>Lian Ooi,Lian Ooi</t>
  </si>
  <si>
    <t>2023-10-12</t>
  </si>
  <si>
    <t>2023-10-15</t>
  </si>
  <si>
    <t>735.00</t>
  </si>
  <si>
    <t>2023-05-07 10:46:41</t>
  </si>
  <si>
    <t>2023-05-19</t>
  </si>
  <si>
    <t>3393862</t>
  </si>
  <si>
    <t>LEE HUI JUN,CHUA YI XUAN CLOVER,GOH XINMIN</t>
  </si>
  <si>
    <t>2023-10-14</t>
  </si>
  <si>
    <t>2932.00</t>
  </si>
  <si>
    <t>2023-05-19 14:46:43</t>
  </si>
  <si>
    <t>2023-06-13</t>
  </si>
  <si>
    <t>3500865</t>
  </si>
  <si>
    <t>新加坡米阁大酒店</t>
  </si>
  <si>
    <t>FOO POO WEN</t>
  </si>
  <si>
    <t>1568.00</t>
  </si>
  <si>
    <t>2023-06-15 09:01:23</t>
  </si>
  <si>
    <t>新加坡</t>
  </si>
  <si>
    <t>2023-06-14</t>
  </si>
  <si>
    <t>3504887</t>
  </si>
  <si>
    <t>摩德沙吞酒店 (政府卫生认证)</t>
  </si>
  <si>
    <t>WEI LUNG CHIN,FANG JUI WEN,CHENG HUNG HSIN,JIANG TING RONG,CHIANG PIN YEN,HUANG CHIN SHUN,TSAI CHIA WEI</t>
  </si>
  <si>
    <t>2023-10-07</t>
  </si>
  <si>
    <t>16192.00</t>
  </si>
  <si>
    <t>2023-06-15 11:28:03</t>
  </si>
  <si>
    <t>2023-06-20</t>
  </si>
  <si>
    <t>3527936</t>
  </si>
  <si>
    <t>迪拜中城派拉蒙酒店</t>
  </si>
  <si>
    <t>LEE EUNGYEON,LEE EUNGYEON</t>
  </si>
  <si>
    <t>2526.00</t>
  </si>
  <si>
    <t>2023-06-21 10:04:00</t>
  </si>
  <si>
    <t>阿拉伯联合酋长国</t>
  </si>
  <si>
    <t>2023-06-22</t>
  </si>
  <si>
    <t>3536750</t>
  </si>
  <si>
    <t>贝尔维尤酒店(多用途酒店)</t>
  </si>
  <si>
    <t>Librado Kristine,Librado Kristine</t>
  </si>
  <si>
    <t>600.00</t>
  </si>
  <si>
    <t>2023-06-22 12:29:09</t>
  </si>
  <si>
    <t>菲律宾</t>
  </si>
  <si>
    <t>3539305</t>
  </si>
  <si>
    <t>TAN SX</t>
  </si>
  <si>
    <t>3384.00</t>
  </si>
  <si>
    <t>2023-06-23 10:26:30</t>
  </si>
  <si>
    <t>2023-06-26</t>
  </si>
  <si>
    <t>3551917</t>
  </si>
  <si>
    <t>TAY LIAN HUI,TAY IMM BOON</t>
  </si>
  <si>
    <t>2023-10-11</t>
  </si>
  <si>
    <t>4512.00</t>
  </si>
  <si>
    <t>2023-06-26 11:46:40</t>
  </si>
  <si>
    <t>2023-06-27</t>
  </si>
  <si>
    <t>3558344</t>
  </si>
  <si>
    <t>OMO5 东京大塚 by 星野集团</t>
  </si>
  <si>
    <t>CHEN HUIWEN</t>
  </si>
  <si>
    <t>2432.00</t>
  </si>
  <si>
    <t>2023-06-27 16:02:04</t>
  </si>
  <si>
    <t>日本</t>
  </si>
  <si>
    <t>2023-06-29</t>
  </si>
  <si>
    <t>3569443</t>
  </si>
  <si>
    <t>ZHANG WENJUAN</t>
  </si>
  <si>
    <t>2023-06-29 18:58:51</t>
  </si>
  <si>
    <t>3569457</t>
  </si>
  <si>
    <t>SHE ZHENLU</t>
  </si>
  <si>
    <t>2096.00</t>
  </si>
  <si>
    <t>2023-06-29 19:08:00</t>
  </si>
  <si>
    <t>2023-07-03</t>
  </si>
  <si>
    <t>3588555</t>
  </si>
  <si>
    <t>WONG YUK LAM,CHEN SIMIN</t>
  </si>
  <si>
    <t>2023-07-04 11:24:51</t>
  </si>
  <si>
    <t>2023-07-06</t>
  </si>
  <si>
    <t>3601337</t>
  </si>
  <si>
    <t>曼谷水门伯克利酒店</t>
  </si>
  <si>
    <t>TAN HONG SENG,KOA KWEE LAN,LEE POH YOCK</t>
  </si>
  <si>
    <t>1848.00</t>
  </si>
  <si>
    <t>2023-07-07 11:01:06</t>
  </si>
  <si>
    <t>2023-07-07</t>
  </si>
  <si>
    <t>3602876</t>
  </si>
  <si>
    <t>CHIA DEHAN</t>
  </si>
  <si>
    <t>3144.00</t>
  </si>
  <si>
    <t>2023-07-07 11:38:14</t>
  </si>
  <si>
    <t>2023-07-11</t>
  </si>
  <si>
    <t>3622899</t>
  </si>
  <si>
    <t>曼谷维伊 - 美憬阁酒店</t>
  </si>
  <si>
    <t>CHOW YIU FAI</t>
  </si>
  <si>
    <t>3900.00</t>
  </si>
  <si>
    <t>2023-07-12 11:57:25</t>
  </si>
  <si>
    <t>2023-07-16</t>
  </si>
  <si>
    <t>3642188</t>
  </si>
  <si>
    <t>标准酒店 - 曼谷大都会大厦</t>
  </si>
  <si>
    <t>JANG MOA</t>
  </si>
  <si>
    <t>3300.00</t>
  </si>
  <si>
    <t>2023-07-16 13:07:32</t>
  </si>
  <si>
    <t>2023-07-18</t>
  </si>
  <si>
    <t>3650657</t>
  </si>
  <si>
    <t>CHEW LING LING LYNN,LEONG SEOK CHENG,TAN LAY PENG,GWEE JIAH HNI</t>
  </si>
  <si>
    <t>4101.00</t>
  </si>
  <si>
    <t>2023-07-18 13:25:43</t>
  </si>
  <si>
    <t>2023-07-27</t>
  </si>
  <si>
    <t>3693959</t>
  </si>
  <si>
    <t>NG KOK SOON</t>
  </si>
  <si>
    <t>500.00</t>
  </si>
  <si>
    <t>2023-07-28 09:11:38</t>
  </si>
  <si>
    <t>2023-07-31</t>
  </si>
  <si>
    <t>3714215</t>
  </si>
  <si>
    <t>曼谷拉差达宜必思尚品酒店</t>
  </si>
  <si>
    <t>LEE THIEN SOON,AW AMANDA XIU HUI</t>
  </si>
  <si>
    <t>1240.00</t>
  </si>
  <si>
    <t>2023-08-01 10:32:57</t>
  </si>
  <si>
    <t>3714480</t>
  </si>
  <si>
    <t>卢巴普吉岛芭东旅舍</t>
  </si>
  <si>
    <t>GAN JIA HAO</t>
  </si>
  <si>
    <t>550.00</t>
  </si>
  <si>
    <t>2023-07-31 23:37:11</t>
  </si>
  <si>
    <t>2023-08-01</t>
  </si>
  <si>
    <t>3716032</t>
  </si>
  <si>
    <t>LING XUE,YI SHUANGFENG,LING KUN,YANG WEI</t>
  </si>
  <si>
    <t>6708.00</t>
  </si>
  <si>
    <t>2023-08-01 13:30:51</t>
  </si>
  <si>
    <t>3719107</t>
  </si>
  <si>
    <t>TAN JER VEE,SAM ZHEN BIN</t>
  </si>
  <si>
    <t>2023-08-01 23:19:17</t>
  </si>
  <si>
    <t>2023-08-02</t>
  </si>
  <si>
    <t>3720207</t>
  </si>
  <si>
    <t>索菲特曼谷素坤逸酒店</t>
  </si>
  <si>
    <t>Elsigood Robert</t>
  </si>
  <si>
    <t>2270.00</t>
  </si>
  <si>
    <t>2023-08-02 11:10:51</t>
  </si>
  <si>
    <t>2023-08-04</t>
  </si>
  <si>
    <t>3732031</t>
  </si>
  <si>
    <t>曼谷素坤逸 15 瑞享饭店 (SHA Plus+)</t>
  </si>
  <si>
    <t>MOK HOI YAN</t>
  </si>
  <si>
    <t>2023-10-10</t>
  </si>
  <si>
    <t>3790.00</t>
  </si>
  <si>
    <t>2023-08-04 16:40:40</t>
  </si>
  <si>
    <t>3733503</t>
  </si>
  <si>
    <t>普吉市宜必思尚品酒店</t>
  </si>
  <si>
    <t>RICSON LIEW,LIAN JIA JIA</t>
  </si>
  <si>
    <t>624.00</t>
  </si>
  <si>
    <t>2023-08-07 16:06:09</t>
  </si>
  <si>
    <t>3733702</t>
  </si>
  <si>
    <t>吉隆坡宾乐雅精选酒店</t>
  </si>
  <si>
    <t>NURRLYNIA DIANA DIANA</t>
  </si>
  <si>
    <t>1214.00</t>
  </si>
  <si>
    <t>2023-08-06 16:29:59</t>
  </si>
  <si>
    <t>马来西亚</t>
  </si>
  <si>
    <t>2023-08-05</t>
  </si>
  <si>
    <t>3738244</t>
  </si>
  <si>
    <t>GUOK MEI YEN</t>
  </si>
  <si>
    <t>4725.00</t>
  </si>
  <si>
    <t>2023-08-05 20:23:23</t>
  </si>
  <si>
    <t>2023-08-19</t>
  </si>
  <si>
    <t>3804796</t>
  </si>
  <si>
    <t>苏梅岛思拉瓦迪度假酒店(政府卫生认证)</t>
  </si>
  <si>
    <t>XIE WANLIN,JIANG SHIYANG</t>
  </si>
  <si>
    <t>1770.00</t>
  </si>
  <si>
    <t>2023-08-19 16:06:17</t>
  </si>
  <si>
    <t>新媒体</t>
  </si>
  <si>
    <t>3807124</t>
  </si>
  <si>
    <t>Tay Chee Keong</t>
  </si>
  <si>
    <t>510.00</t>
  </si>
  <si>
    <t>2023-08-20 10:04:26</t>
  </si>
  <si>
    <t>2023-08-21</t>
  </si>
  <si>
    <t>3813411</t>
  </si>
  <si>
    <t>宿务白沙滩度假村及水疗中心</t>
  </si>
  <si>
    <t>Jeong Jiseon</t>
  </si>
  <si>
    <t>2300.00</t>
  </si>
  <si>
    <t>2023-08-21 12:35:20</t>
  </si>
  <si>
    <t>2023-08-22</t>
  </si>
  <si>
    <t>3820248</t>
  </si>
  <si>
    <t>盛泰澜芭堤雅幻影度假村</t>
  </si>
  <si>
    <t>LI RONG,ZHAO LUXIA</t>
  </si>
  <si>
    <t>6750.00</t>
  </si>
  <si>
    <t>2023-08-23 18:54:31</t>
  </si>
  <si>
    <t>3821468</t>
  </si>
  <si>
    <t>普吉岛迈考美丽亚酒店(SHA Extra Plus)</t>
  </si>
  <si>
    <t>NGAI MAN KIT,LEE KA YU</t>
  </si>
  <si>
    <t>987.00</t>
  </si>
  <si>
    <t>2023-08-23 16:37:21</t>
  </si>
  <si>
    <t>2023-08-27</t>
  </si>
  <si>
    <t>3844087</t>
  </si>
  <si>
    <t>目的地度假普吉岛卡隆海滩(政府卫生认证)</t>
  </si>
  <si>
    <t>Wood Christopher,Wood Christopher</t>
  </si>
  <si>
    <t>2023-09-27</t>
  </si>
  <si>
    <t>7923.00</t>
  </si>
  <si>
    <t>2023-08-28 17:01:16</t>
  </si>
  <si>
    <t>3845350</t>
  </si>
  <si>
    <t>曼谷素坤逸丽亭酒店</t>
  </si>
  <si>
    <t>HONDA NOBUYUKI,HONDA MINAKO</t>
  </si>
  <si>
    <t>800.00</t>
  </si>
  <si>
    <t>2023-08-28 13:11:10</t>
  </si>
  <si>
    <t>3845471</t>
  </si>
  <si>
    <t>明洞大使宜必思酒店</t>
  </si>
  <si>
    <t>NETTHIP ATJIMA</t>
  </si>
  <si>
    <t>1669.00</t>
  </si>
  <si>
    <t>2023-08-28 12:31:59</t>
  </si>
  <si>
    <t>韩国</t>
  </si>
  <si>
    <t>2023-08-29</t>
  </si>
  <si>
    <t>3852656</t>
  </si>
  <si>
    <t>济州君临海域酒店</t>
  </si>
  <si>
    <t>YU XINHE,JIANG WEIQIN</t>
  </si>
  <si>
    <t>344.00</t>
  </si>
  <si>
    <t>2023-08-29 13:03:34</t>
  </si>
  <si>
    <t>2023-08-30</t>
  </si>
  <si>
    <t>3860656</t>
  </si>
  <si>
    <t>拉林金达温泉度假酒店</t>
  </si>
  <si>
    <t>WANG WEI,CHEN YUEXI</t>
  </si>
  <si>
    <t>1875.00</t>
  </si>
  <si>
    <t>2023-08-31 01:41:42</t>
  </si>
  <si>
    <t>2023-09-01</t>
  </si>
  <si>
    <t>3866745</t>
  </si>
  <si>
    <t>清迈谭易思廷酒店</t>
  </si>
  <si>
    <t>Ito Masako</t>
  </si>
  <si>
    <t>1740.00</t>
  </si>
  <si>
    <t>2023-09-01 12:18:33</t>
  </si>
  <si>
    <t>3869000</t>
  </si>
  <si>
    <t>芽庄洲际酒店</t>
  </si>
  <si>
    <t>CHEUNG MAN CHING FANNY,WONG SIU MING STEPHEN</t>
  </si>
  <si>
    <t>2162.00</t>
  </si>
  <si>
    <t>2023-09-02 16:48:43</t>
  </si>
  <si>
    <t>越南</t>
  </si>
  <si>
    <t>2023-09-04</t>
  </si>
  <si>
    <t>3880729</t>
  </si>
  <si>
    <t>WU QIONG,QIAO CHUER</t>
  </si>
  <si>
    <t>2023-10-05</t>
  </si>
  <si>
    <t>5340.00</t>
  </si>
  <si>
    <t>2023-09-04 16:53:34</t>
  </si>
  <si>
    <t>2023-09-05</t>
  </si>
  <si>
    <t>3887044</t>
  </si>
  <si>
    <t>土豆头套房和一室公寓</t>
  </si>
  <si>
    <t>TAO SHENGCONG,WANG JIANI</t>
  </si>
  <si>
    <t>2864.00</t>
  </si>
  <si>
    <t>2023-09-06 15:11:20</t>
  </si>
  <si>
    <t>印度尼西亚</t>
  </si>
  <si>
    <t>3888754</t>
  </si>
  <si>
    <t>普吉岛西奈奢华酒店(SHA Extra Plus)</t>
  </si>
  <si>
    <t>Alsahiji Hamad</t>
  </si>
  <si>
    <t>2072.00</t>
  </si>
  <si>
    <t>2023-09-06 10:11:34</t>
  </si>
  <si>
    <t>2023-09-06</t>
  </si>
  <si>
    <t>3889033</t>
  </si>
  <si>
    <t>LAU WING TAK</t>
  </si>
  <si>
    <t>1982.00</t>
  </si>
  <si>
    <t>2023-09-06 11:15:48</t>
  </si>
  <si>
    <t>2023-09-09</t>
  </si>
  <si>
    <t>3903107</t>
  </si>
  <si>
    <t>吉隆坡美利亚酒店</t>
  </si>
  <si>
    <t>BIN ABDUL LATIFF KAMAL</t>
  </si>
  <si>
    <t>2770.00</t>
  </si>
  <si>
    <t>2023-09-09 11:36:54</t>
  </si>
  <si>
    <t>3904115</t>
  </si>
  <si>
    <t>德瓦别墅度假酒店</t>
  </si>
  <si>
    <t>ZHOU CHUNHUA,ZHAO QINQIN</t>
  </si>
  <si>
    <t>3472.00</t>
  </si>
  <si>
    <t>2023-09-11 10:11:25</t>
  </si>
  <si>
    <t>999227260876095,</t>
  </si>
  <si>
    <t>2023-09-11</t>
  </si>
  <si>
    <t>3914883</t>
  </si>
  <si>
    <t>首尔三井酒店</t>
  </si>
  <si>
    <t>WANG YUHSIN</t>
  </si>
  <si>
    <t>2023-10-13 15:07:29</t>
  </si>
  <si>
    <t>2023-09-13</t>
  </si>
  <si>
    <t>3927677</t>
  </si>
  <si>
    <t>宜必思尚品曼谷是隆酒店</t>
  </si>
  <si>
    <t>EROFEEV VLADIMIR</t>
  </si>
  <si>
    <t>1161.00</t>
  </si>
  <si>
    <t>2023-09-15 17:58:09</t>
  </si>
  <si>
    <t>2023-09-14</t>
  </si>
  <si>
    <t>3928261</t>
  </si>
  <si>
    <t>TSAI CHILIANG</t>
  </si>
  <si>
    <t>1308.00</t>
  </si>
  <si>
    <t>2023-09-17 13:40:23</t>
  </si>
  <si>
    <t>3928452</t>
  </si>
  <si>
    <t>曼谷瑞博朗得酒店</t>
  </si>
  <si>
    <t>CHO HANNAH,JU JIHUN</t>
  </si>
  <si>
    <t>1224.00</t>
  </si>
  <si>
    <t>2023-09-14 14:54:15</t>
  </si>
  <si>
    <t>3931883</t>
  </si>
  <si>
    <t>LI JIAYAN</t>
  </si>
  <si>
    <t>1480.00</t>
  </si>
  <si>
    <t>2023-09-15 11:09:03</t>
  </si>
  <si>
    <t>2023-09-15</t>
  </si>
  <si>
    <t>3934265</t>
  </si>
  <si>
    <t>宜必思尚品曼谷素坤逸康福酒店</t>
  </si>
  <si>
    <t>YAMASHITA MIKA</t>
  </si>
  <si>
    <t>1520.00</t>
  </si>
  <si>
    <t>2023-09-16 08:18:47</t>
  </si>
  <si>
    <t>2023-09-16</t>
  </si>
  <si>
    <t>3941934</t>
  </si>
  <si>
    <t>普吉岛诺库酒店</t>
  </si>
  <si>
    <t>IP HIU TUNG RUBY,LIU CHING,LEUNG KA YIU</t>
  </si>
  <si>
    <t>5706.00</t>
  </si>
  <si>
    <t>2023-09-17 11:13:27</t>
  </si>
  <si>
    <t>2023-09-18</t>
  </si>
  <si>
    <t>3947231</t>
  </si>
  <si>
    <t>普吉盛泰乐别墅度假村(SHA Extra Plus)</t>
  </si>
  <si>
    <t>WAN YONGFANG,WU RONG</t>
  </si>
  <si>
    <t>860.00</t>
  </si>
  <si>
    <t>2023-09-19 11:34:36</t>
  </si>
  <si>
    <t>999227291362725,</t>
  </si>
  <si>
    <t>3950650</t>
  </si>
  <si>
    <t>CHEN LINA</t>
  </si>
  <si>
    <t>2023-10-08 14:03:44</t>
  </si>
  <si>
    <t>999227170050292,</t>
  </si>
  <si>
    <t>3951044</t>
  </si>
  <si>
    <t>Wang Lei</t>
  </si>
  <si>
    <t>2023-10-02 16:16:50</t>
  </si>
  <si>
    <t>3952513</t>
  </si>
  <si>
    <t>新加坡半岛怡东酒店</t>
  </si>
  <si>
    <t>IAMTIAM WASAN</t>
  </si>
  <si>
    <t>2210.00</t>
  </si>
  <si>
    <t>2023-09-19 16:02:24</t>
  </si>
  <si>
    <t>2023-09-19</t>
  </si>
  <si>
    <t>3956827</t>
  </si>
  <si>
    <t>攀瓦布里海滨度假村(SHA Extra Plus)</t>
  </si>
  <si>
    <t>NAKAZAKI KANA</t>
  </si>
  <si>
    <t>430.00</t>
  </si>
  <si>
    <t>2023-09-20 13:51:54</t>
  </si>
  <si>
    <t>2023-09-20</t>
  </si>
  <si>
    <t>3960575</t>
  </si>
  <si>
    <t>曼谷伦批尼公园皇冠假日酒店</t>
  </si>
  <si>
    <t>CHEN XIAOCHUAN,WANG XIYUAN</t>
  </si>
  <si>
    <t>1936.00</t>
  </si>
  <si>
    <t>2023-09-20 15:22:22</t>
  </si>
  <si>
    <t>3960739</t>
  </si>
  <si>
    <t>莱恩酒店</t>
  </si>
  <si>
    <t>LEE DAVID,MAE LIM</t>
  </si>
  <si>
    <t>620.00</t>
  </si>
  <si>
    <t>2023-09-20 18:28:58</t>
  </si>
  <si>
    <t>2023-09-22</t>
  </si>
  <si>
    <t>3971799</t>
  </si>
  <si>
    <t>金普顿基塔莱苏梅岛酒店 - 洲际酒店集团旗下</t>
  </si>
  <si>
    <t>XU FEIRU</t>
  </si>
  <si>
    <t>2023-09-23 11:26:39</t>
  </si>
  <si>
    <t>3972823</t>
  </si>
  <si>
    <t>新加坡威大酒店－劳明达</t>
  </si>
  <si>
    <t>BUT PO CHUI</t>
  </si>
  <si>
    <t>2023-10-09</t>
  </si>
  <si>
    <t>5341.00</t>
  </si>
  <si>
    <t>2023-09-25 21:54:55</t>
  </si>
  <si>
    <t>2023-09-23</t>
  </si>
  <si>
    <t>3973782</t>
  </si>
  <si>
    <t>拉乌尼翁奥利欧度假村</t>
  </si>
  <si>
    <t>GALLEMIT PAULA</t>
  </si>
  <si>
    <t>890.00</t>
  </si>
  <si>
    <t>2023-09-26 14:46:29</t>
  </si>
  <si>
    <t>3973788</t>
  </si>
  <si>
    <t>GALLEMIT EDGARDO</t>
  </si>
  <si>
    <t>2023-09-26 11:28:34</t>
  </si>
  <si>
    <t>3976359</t>
  </si>
  <si>
    <t>曼谷素坤逸 24 号美居酒店 - SHA Plus 认证</t>
  </si>
  <si>
    <t>CHOI TIM U,LEI PUI FAN</t>
  </si>
  <si>
    <t>4008.00</t>
  </si>
  <si>
    <t>2023-09-26 12:27:17</t>
  </si>
  <si>
    <t>2023-09-24</t>
  </si>
  <si>
    <t>3978807</t>
  </si>
  <si>
    <t>HAN SANGSEOP</t>
  </si>
  <si>
    <t>1800.00</t>
  </si>
  <si>
    <t>2023-09-24 14:49:41</t>
  </si>
  <si>
    <t>3979761</t>
  </si>
  <si>
    <t>曼谷杜斯特套房酒店式公寓</t>
  </si>
  <si>
    <t>AU KA CHAI,TSE CHI MAN</t>
  </si>
  <si>
    <t>2256.00</t>
  </si>
  <si>
    <t>2023-09-24 18:33:55</t>
  </si>
  <si>
    <t>2023-09-25</t>
  </si>
  <si>
    <t>3983318</t>
  </si>
  <si>
    <t>ZHANG YUAN,WANG CHENGHONG</t>
  </si>
  <si>
    <t>3005.00</t>
  </si>
  <si>
    <t>2023-09-26 13:57:08</t>
  </si>
  <si>
    <t>3983551</t>
  </si>
  <si>
    <t>贝斯特韦斯特乍都乍酒店</t>
  </si>
  <si>
    <t>JANKRUT THANICH</t>
  </si>
  <si>
    <t>330.00</t>
  </si>
  <si>
    <t>2023-09-25 18:13:04</t>
  </si>
  <si>
    <t>3985032</t>
  </si>
  <si>
    <t>吉隆坡皇家酒店</t>
  </si>
  <si>
    <t>SHEDTHAISONG SIRITHAT,KHONGDANG NARTRUDEE</t>
  </si>
  <si>
    <t>560.00</t>
  </si>
  <si>
    <t>2023-09-26 14:41:28</t>
  </si>
  <si>
    <t>2023-09-26</t>
  </si>
  <si>
    <t>3986397</t>
  </si>
  <si>
    <t>YE HUI</t>
  </si>
  <si>
    <t>2700.00</t>
  </si>
  <si>
    <t>2023-09-27 18:14:11</t>
  </si>
  <si>
    <t>3987345</t>
  </si>
  <si>
    <t>首尔大使铂尔曼酒店</t>
  </si>
  <si>
    <t>LEE SANG MOK</t>
  </si>
  <si>
    <t>1145.00</t>
  </si>
  <si>
    <t>2023-09-26 12:38:00</t>
  </si>
  <si>
    <t>3989788</t>
  </si>
  <si>
    <t>普吉岛苏林酒店</t>
  </si>
  <si>
    <t>ZHANG JINJING,GUAN DI</t>
  </si>
  <si>
    <t>1600.00</t>
  </si>
  <si>
    <t>2023-09-26 21:38:16</t>
  </si>
  <si>
    <t>3989884</t>
  </si>
  <si>
    <t>曼谷瑞享 BDMS 健康度假村</t>
  </si>
  <si>
    <t>LAU SYLVESTER,CHEUNG YEE CHING EVITA</t>
  </si>
  <si>
    <t>3245.00</t>
  </si>
  <si>
    <t>2023-09-27 14:34:02</t>
  </si>
  <si>
    <t>3993840</t>
  </si>
  <si>
    <t>新加坡庄家大酒店</t>
  </si>
  <si>
    <t>DE LEON MA LOURDES JHOCSON</t>
  </si>
  <si>
    <t>1059.00</t>
  </si>
  <si>
    <t>2023-09-28 17:29:29</t>
  </si>
  <si>
    <t>2023-09-29</t>
  </si>
  <si>
    <t>4000017</t>
  </si>
  <si>
    <t>吉隆坡JW万豪酒店</t>
  </si>
  <si>
    <t>MA CHON MAN</t>
  </si>
  <si>
    <t>2195.00</t>
  </si>
  <si>
    <t>2023-09-29 11:37:00</t>
  </si>
  <si>
    <t>4002244</t>
  </si>
  <si>
    <t>TANG RUIJIE</t>
  </si>
  <si>
    <t>311.00</t>
  </si>
  <si>
    <t>2023-09-30 11:54:54</t>
  </si>
  <si>
    <t>2023-09-30</t>
  </si>
  <si>
    <t>4003310</t>
  </si>
  <si>
    <t>甜蜜滨海度假酒店 - 艺术 - 卡伦海滩</t>
  </si>
  <si>
    <t>SINGKHAM BOONLERT,SURIYAJAN PONSRI,SURIYAJAN PORACHATR,KUSUMAN KESON</t>
  </si>
  <si>
    <t>964.00</t>
  </si>
  <si>
    <t>2023-09-30 11:43:51</t>
  </si>
  <si>
    <t>4003660</t>
  </si>
  <si>
    <t>MANONOM JUTAMAS,SUWANNACHOT MATHAWEE</t>
  </si>
  <si>
    <t>310.00</t>
  </si>
  <si>
    <t>2023-09-30 11:12:58</t>
  </si>
  <si>
    <t>4004021</t>
  </si>
  <si>
    <t>新加坡樟宜机场皇冠假日酒店</t>
  </si>
  <si>
    <t>WANG LI</t>
  </si>
  <si>
    <t>1580.00</t>
  </si>
  <si>
    <t>2023-10-02 13:10:56</t>
  </si>
  <si>
    <t>4004182</t>
  </si>
  <si>
    <t>宜必思曼谷河滨酒店</t>
  </si>
  <si>
    <t>ZHOU WANYI</t>
  </si>
  <si>
    <t>840.00</t>
  </si>
  <si>
    <t>2023-10-01 12:00:31</t>
  </si>
  <si>
    <t>4004270</t>
  </si>
  <si>
    <t>CHEN LIUMING,CHEN LIUDENG</t>
  </si>
  <si>
    <t>1680.00</t>
  </si>
  <si>
    <t>2023-10-02 12:47:57</t>
  </si>
  <si>
    <t>2023-10-01</t>
  </si>
  <si>
    <t>4007867</t>
  </si>
  <si>
    <t>KIM DAHYE</t>
  </si>
  <si>
    <t>2023-10-01 11:54:33</t>
  </si>
  <si>
    <t>4008962</t>
  </si>
  <si>
    <t>薄荷岛隆重度假村</t>
  </si>
  <si>
    <t>Na Hyunjeong</t>
  </si>
  <si>
    <t>2157.00</t>
  </si>
  <si>
    <t>2023-10-01 16:33:57</t>
  </si>
  <si>
    <t>4009411</t>
  </si>
  <si>
    <t>KOH TONG MENG</t>
  </si>
  <si>
    <t>1250.00</t>
  </si>
  <si>
    <t>2023-10-01 18:38:16</t>
  </si>
  <si>
    <t>2023-10-02</t>
  </si>
  <si>
    <t>4011344</t>
  </si>
  <si>
    <t>阿万特酒店</t>
  </si>
  <si>
    <t>SONG JIAWEN</t>
  </si>
  <si>
    <t>497.00</t>
  </si>
  <si>
    <t>2023-10-02 10:21:33</t>
  </si>
  <si>
    <t>2023-10-03</t>
  </si>
  <si>
    <t>4015760</t>
  </si>
  <si>
    <t>CATAMURA ROMUALDO</t>
  </si>
  <si>
    <t>2475.00</t>
  </si>
  <si>
    <t>2023-10-04 21:44:56</t>
  </si>
  <si>
    <t>4015939</t>
  </si>
  <si>
    <t>Santa Grand Signature Kuala Lumpur</t>
  </si>
  <si>
    <t>KIM SHI XING</t>
  </si>
  <si>
    <t>602.00</t>
  </si>
  <si>
    <t>2023-10-03 10:17:19</t>
  </si>
  <si>
    <t>4016978</t>
  </si>
  <si>
    <t>LUMACANG JAMIL</t>
  </si>
  <si>
    <t>2670.00</t>
  </si>
  <si>
    <t>2023-10-05 15:34:06</t>
  </si>
  <si>
    <t>4018901</t>
  </si>
  <si>
    <t>普吉岛塔伊德玛里娜泰拳之家</t>
  </si>
  <si>
    <t>FENG NAN,LIU JITONG</t>
  </si>
  <si>
    <t>3084.00</t>
  </si>
  <si>
    <t>2023-10-04 11:19:27</t>
  </si>
  <si>
    <t>2023-10-04</t>
  </si>
  <si>
    <t>4020463</t>
  </si>
  <si>
    <t>吉隆坡皇家特色酒店</t>
  </si>
  <si>
    <t>KEE CHOON KAI</t>
  </si>
  <si>
    <t>866.00</t>
  </si>
  <si>
    <t>2023-10-04 17:08:43</t>
  </si>
  <si>
    <t>4021873</t>
  </si>
  <si>
    <t>GUO YOUHUA</t>
  </si>
  <si>
    <t>824.00</t>
  </si>
  <si>
    <t>2023-10-04 17:00:06</t>
  </si>
  <si>
    <t>4023171</t>
  </si>
  <si>
    <t>铂尔曼吉隆坡城市中心大酒店</t>
  </si>
  <si>
    <t>MOH SHEAU CHING</t>
  </si>
  <si>
    <t>9972.00</t>
  </si>
  <si>
    <t>2023-10-05 20:46:33</t>
  </si>
  <si>
    <t>4025296</t>
  </si>
  <si>
    <t>ZHU ZIYUAN,HUANG XUEJING</t>
  </si>
  <si>
    <t>2253.00</t>
  </si>
  <si>
    <t>2023-10-05 14:09:30</t>
  </si>
  <si>
    <t>2023-10-06</t>
  </si>
  <si>
    <t>4032233</t>
  </si>
  <si>
    <t>Discovery Samal</t>
  </si>
  <si>
    <t>GONZALES KIERSTEN</t>
  </si>
  <si>
    <t>1535.00</t>
  </si>
  <si>
    <t>2023-10-07 11:11:33</t>
  </si>
  <si>
    <t>999227347733712;,</t>
  </si>
  <si>
    <t>4033267</t>
  </si>
  <si>
    <t>芭堤雅北部遨舍度假酒店 (SHA Extra Plus)</t>
  </si>
  <si>
    <t>WONG HIU MING</t>
  </si>
  <si>
    <t>2023-10-12 15:16:15</t>
  </si>
  <si>
    <t>4033650</t>
  </si>
  <si>
    <t>LAM LIT WING ALVIN</t>
  </si>
  <si>
    <t>1677.00</t>
  </si>
  <si>
    <t>2023-10-07 11:29:53</t>
  </si>
  <si>
    <t>4033698</t>
  </si>
  <si>
    <t>曼谷素坤逸 4 巷宜必思酒店</t>
  </si>
  <si>
    <t>FANG RENQI,CHEN YING</t>
  </si>
  <si>
    <t>2023-10-09 10:39:09</t>
  </si>
  <si>
    <t>4035747</t>
  </si>
  <si>
    <t>XIAO YU</t>
  </si>
  <si>
    <t>1290.00</t>
  </si>
  <si>
    <t>2023-10-08 09:40:53</t>
  </si>
  <si>
    <t>4035941</t>
  </si>
  <si>
    <t>LI YU,Riley William w</t>
  </si>
  <si>
    <t>1900.00</t>
  </si>
  <si>
    <t>2023-10-08 11:54:02</t>
  </si>
  <si>
    <t>4036706</t>
  </si>
  <si>
    <t>OO THEIN NAING</t>
  </si>
  <si>
    <t>2023-10-09 18:55:07</t>
  </si>
  <si>
    <t>2023-10-08</t>
  </si>
  <si>
    <t>4038343</t>
  </si>
  <si>
    <t>普吉翡翠海滩度假村</t>
  </si>
  <si>
    <t>徐灵,陈小玲,LAU KEI SING,FUNG CHAU KUK</t>
  </si>
  <si>
    <t>2348.00</t>
  </si>
  <si>
    <t>2023-10-08 17:10:36</t>
  </si>
  <si>
    <t>4039012</t>
  </si>
  <si>
    <t>釜山站温德姆华美达安可酒店</t>
  </si>
  <si>
    <t>WANG HAO,TANG YING</t>
  </si>
  <si>
    <t>392.00</t>
  </si>
  <si>
    <t>2023-10-10 10:47:22</t>
  </si>
  <si>
    <t>4039253</t>
  </si>
  <si>
    <t>Index济州岛梦幻酒店</t>
  </si>
  <si>
    <t>LIU ZEYUAN,HUANG XIA,LIU JINGHAN</t>
  </si>
  <si>
    <t>387.00</t>
  </si>
  <si>
    <t>2023-10-08 17:34:28</t>
  </si>
  <si>
    <t>4039608</t>
  </si>
  <si>
    <t>帝堡高级别墅</t>
  </si>
  <si>
    <t>Yan Hongrong,Xu Bomin,Fan Fangming,Sima Xinyue</t>
  </si>
  <si>
    <t>3000.00</t>
  </si>
  <si>
    <t>2023-10-09 09:47:48</t>
  </si>
  <si>
    <t>4041201</t>
  </si>
  <si>
    <t>CMYK我的酒店@拉查达店</t>
  </si>
  <si>
    <t>PUNGPAN PAMON,PUNGPUN UMARAT</t>
  </si>
  <si>
    <t>545.00</t>
  </si>
  <si>
    <t>2023-10-09 08:46:49</t>
  </si>
  <si>
    <t>4042000</t>
  </si>
  <si>
    <t>哥打京那巴鲁元明大酒店</t>
  </si>
  <si>
    <t>Uto Mohammad redzuan</t>
  </si>
  <si>
    <t>623.00</t>
  </si>
  <si>
    <t>2023-10-10 16:01:26</t>
  </si>
  <si>
    <t>4042004</t>
  </si>
  <si>
    <t>吉隆坡邵氏广场美居酒店</t>
  </si>
  <si>
    <t>RASHID MD HARUN AR</t>
  </si>
  <si>
    <t>1142.00</t>
  </si>
  <si>
    <t>2023-10-09 17:29:24</t>
  </si>
  <si>
    <t>4043591</t>
  </si>
  <si>
    <t>WANG ZHENG</t>
  </si>
  <si>
    <t>2064.00</t>
  </si>
  <si>
    <t>2023-10-09 16:43:40</t>
  </si>
  <si>
    <t>4045507</t>
  </si>
  <si>
    <t>芭提雅曼哈顿酒店 (SHA Extra Plus)</t>
  </si>
  <si>
    <t>LEI MINGYANG</t>
  </si>
  <si>
    <t>462.00</t>
  </si>
  <si>
    <t>2023-10-10 17:43:26</t>
  </si>
  <si>
    <t>4045528</t>
  </si>
  <si>
    <t>菲斯时尚酒店</t>
  </si>
  <si>
    <t>CHIO LAI</t>
  </si>
  <si>
    <t>1768.00</t>
  </si>
  <si>
    <t>2023-10-09 20:11:36</t>
  </si>
  <si>
    <t>4045581</t>
  </si>
  <si>
    <t>卡加延德奥罗雪松森特里奥酒店</t>
  </si>
  <si>
    <t>Clarin Juliet</t>
  </si>
  <si>
    <t>585.00</t>
  </si>
  <si>
    <t>2023-10-11 16:22:15</t>
  </si>
  <si>
    <t>4046182</t>
  </si>
  <si>
    <t>TEOH KAHFAI,SUVICHACHERDCHOO CHIDCHANOK</t>
  </si>
  <si>
    <t>2023-10-12 08:46:28</t>
  </si>
  <si>
    <t>4046522</t>
  </si>
  <si>
    <t>Li Qingchun</t>
  </si>
  <si>
    <t>566.00</t>
  </si>
  <si>
    <t>2023-10-10 20:39:23</t>
  </si>
  <si>
    <t>4050011</t>
  </si>
  <si>
    <t>HU BO</t>
  </si>
  <si>
    <t>945.00</t>
  </si>
  <si>
    <t>2023-10-11 09:37:30</t>
  </si>
  <si>
    <t>4050301</t>
  </si>
  <si>
    <t>YU HAIMING,XIE ZHIJUN</t>
  </si>
  <si>
    <t>1096.00</t>
  </si>
  <si>
    <t>2023-10-10 19:28:24</t>
  </si>
  <si>
    <t>4050666</t>
  </si>
  <si>
    <t>SHA JINYUAN,YANG YUQI</t>
  </si>
  <si>
    <t>2023-10-11 09:29:28</t>
  </si>
  <si>
    <t>4050804</t>
  </si>
  <si>
    <t>WEN LI</t>
  </si>
  <si>
    <t>2023-10-10 21:51:39</t>
  </si>
  <si>
    <t>4051136</t>
  </si>
  <si>
    <t>曼谷美人鱼酒店</t>
  </si>
  <si>
    <t>CHUNG JIWAN</t>
  </si>
  <si>
    <t>2023-10-10 22:46:39</t>
  </si>
  <si>
    <t>4052346</t>
  </si>
  <si>
    <t>珍拉丁皇家朱兰小屋</t>
  </si>
  <si>
    <t>BIN IKHSAN ABD WAHAB</t>
  </si>
  <si>
    <t>307.00</t>
  </si>
  <si>
    <t>2023-10-11 16:52:29</t>
  </si>
  <si>
    <t>4055892</t>
  </si>
  <si>
    <t>SHI CUIPING</t>
  </si>
  <si>
    <t>2023-10-11 20:56:45</t>
  </si>
  <si>
    <t>4057165</t>
  </si>
  <si>
    <t>BIN KAMIS MUHAMMAD SOFIAN,BINTE RUZAINI NUR SYAFIQAH</t>
  </si>
  <si>
    <t>1380.00</t>
  </si>
  <si>
    <t>2023-10-12 11:32:38</t>
  </si>
  <si>
    <t>4057214</t>
  </si>
  <si>
    <t>普吉盛泰澜海滩度假村</t>
  </si>
  <si>
    <t>ZHU CHENGQUAN,DAI MENGXIAN</t>
  </si>
  <si>
    <t>2023-10-12 11:30:03</t>
  </si>
  <si>
    <t>4057470</t>
  </si>
  <si>
    <t>曼谷沙通智选假日酒店</t>
  </si>
  <si>
    <t>ZHONG LIANG</t>
  </si>
  <si>
    <t>1490.00</t>
  </si>
  <si>
    <t>2023-10-12 09:55:26</t>
  </si>
  <si>
    <t>4058988</t>
  </si>
  <si>
    <t>TONG JICHENG,REN JIAWEI,LI ZIJIAN</t>
  </si>
  <si>
    <t>854.00</t>
  </si>
  <si>
    <t>2023-10-12 14:25:08</t>
  </si>
  <si>
    <t>4060280</t>
  </si>
  <si>
    <t>曼谷百丽思酒店</t>
  </si>
  <si>
    <t>CHENG ANTHONY D</t>
  </si>
  <si>
    <t>1420.00</t>
  </si>
  <si>
    <t>2023-10-12 16:42:07</t>
  </si>
  <si>
    <t>4061307</t>
  </si>
  <si>
    <t>GE LEI</t>
  </si>
  <si>
    <t>1329.00</t>
  </si>
  <si>
    <t>2023-10-12 19:33:12</t>
  </si>
  <si>
    <t>4062160</t>
  </si>
  <si>
    <t>罗宾逊生活博温GO酒店</t>
  </si>
  <si>
    <t>HU YUANJIANG</t>
  </si>
  <si>
    <t>505.00</t>
  </si>
  <si>
    <t>2023-10-12 22:06:50</t>
  </si>
  <si>
    <t>4062367</t>
  </si>
  <si>
    <t>双威大盒子酒店</t>
  </si>
  <si>
    <t>CHEW KEN WEE,ERDENE DOLGORJAV</t>
  </si>
  <si>
    <t>2023-10-13 17:15:23</t>
  </si>
  <si>
    <t>4062657</t>
  </si>
  <si>
    <t>ELSEMARI MOHAMED,FARAG MOHAMED IBRAHIM</t>
  </si>
  <si>
    <t>1764.00</t>
  </si>
  <si>
    <t>2023-10-13 11:11:39</t>
  </si>
  <si>
    <t>4062661</t>
  </si>
  <si>
    <t>普吉岛温德姆海洋明珠酒店及度假村(SHA Extra Plus)</t>
  </si>
  <si>
    <t>EHELABABA MOHAMEDMAHMOUD</t>
  </si>
  <si>
    <t>2023-10-13 09:55:17</t>
  </si>
  <si>
    <t>4062663</t>
  </si>
  <si>
    <t>芭东中心一号酒店</t>
  </si>
  <si>
    <t>DONG XINKAI,YU XINLING</t>
  </si>
  <si>
    <t>276.00</t>
  </si>
  <si>
    <t>2023-10-13 09:48:58</t>
  </si>
  <si>
    <t>4062928</t>
  </si>
  <si>
    <t>YAN CHUNJIE</t>
  </si>
  <si>
    <t>1133.00</t>
  </si>
  <si>
    <t>2023-10-13 10:11:02</t>
  </si>
  <si>
    <t>4063612</t>
  </si>
  <si>
    <t>CHEN ZHAN</t>
  </si>
  <si>
    <t>859.00</t>
  </si>
  <si>
    <t>2023-10-13 12:38:09</t>
  </si>
  <si>
    <t>4063727</t>
  </si>
  <si>
    <t>宿务蒙特贝罗别墅酒店</t>
  </si>
  <si>
    <t>YIN XIULAN,SHEN PEIPEI</t>
  </si>
  <si>
    <t>326.00</t>
  </si>
  <si>
    <t>2023-10-13 10:18:36</t>
  </si>
  <si>
    <t>4063786</t>
  </si>
  <si>
    <t>Hawkins John</t>
  </si>
  <si>
    <t>845.00</t>
  </si>
  <si>
    <t>2023-10-13 14:25:34</t>
  </si>
  <si>
    <t>4064038</t>
  </si>
  <si>
    <t>曼谷恰特里亚姆大酒店</t>
  </si>
  <si>
    <t>WONG SAI MING</t>
  </si>
  <si>
    <t>3753.00</t>
  </si>
  <si>
    <t>2023-10-13 11:36:34</t>
  </si>
  <si>
    <t>4064280</t>
  </si>
  <si>
    <t>皇家朱兰白沙罗酒店</t>
  </si>
  <si>
    <t>SANUSI MOHD MOHZANI</t>
  </si>
  <si>
    <t>336.00</t>
  </si>
  <si>
    <t>2023-10-13 13:07:56</t>
  </si>
  <si>
    <t>4064329</t>
  </si>
  <si>
    <t>萨沙酒店</t>
  </si>
  <si>
    <t>KANG JIE,QI ZHENG</t>
  </si>
  <si>
    <t>2023-10-13 14:28:45</t>
  </si>
  <si>
    <t>4064417</t>
  </si>
  <si>
    <t>zhou mengxue,xiong zujing,yang weigang</t>
  </si>
  <si>
    <t>3288.00</t>
  </si>
  <si>
    <t>2023-10-13 13:13:26</t>
  </si>
  <si>
    <t>4064760</t>
  </si>
  <si>
    <t>SHEN ZIQI</t>
  </si>
  <si>
    <t>3354.00</t>
  </si>
  <si>
    <t>2023-10-13 14:07:34</t>
  </si>
  <si>
    <t>4065018</t>
  </si>
  <si>
    <t>GENG YI</t>
  </si>
  <si>
    <t>380.00</t>
  </si>
  <si>
    <t>2023-10-13 15:00:27</t>
  </si>
  <si>
    <t>4065055</t>
  </si>
  <si>
    <t>CHEN SHANGXUE,HAN XIAOLIANG</t>
  </si>
  <si>
    <t>536.00</t>
  </si>
  <si>
    <t>2023-10-13 15:34:25</t>
  </si>
  <si>
    <t>4065057</t>
  </si>
  <si>
    <t>SUN QIUYUE</t>
  </si>
  <si>
    <t>2023-10-13 14:55:30</t>
  </si>
  <si>
    <t>4066001</t>
  </si>
  <si>
    <t>曼谷奔齐中心大酒店</t>
  </si>
  <si>
    <t>Chue Khine Lwin</t>
  </si>
  <si>
    <t>1122.00</t>
  </si>
  <si>
    <t>2023-10-14 15:58:14</t>
  </si>
  <si>
    <t>4066008</t>
  </si>
  <si>
    <t>吉隆坡皇家朱兰酒店</t>
  </si>
  <si>
    <t>LIU TIANYI</t>
  </si>
  <si>
    <t>2023-10-15 12:53:12</t>
  </si>
  <si>
    <t>4066085</t>
  </si>
  <si>
    <t>YAN WEI</t>
  </si>
  <si>
    <t>740.00</t>
  </si>
  <si>
    <t>2023-10-13 23:36:03</t>
  </si>
  <si>
    <t>4066146</t>
  </si>
  <si>
    <t>曼谷素旺那普机场诺富特酒店</t>
  </si>
  <si>
    <t>TAO BEN NIEN BENNY</t>
  </si>
  <si>
    <t>2352.00</t>
  </si>
  <si>
    <t>2023-10-13 18:23:41</t>
  </si>
  <si>
    <t>4066435</t>
  </si>
  <si>
    <t>XIE SHUYU</t>
  </si>
  <si>
    <t>1830.00</t>
  </si>
  <si>
    <t>2023-10-13 18:55:01</t>
  </si>
  <si>
    <t>4066642</t>
  </si>
  <si>
    <t>曼谷阿尔玛斯酒店</t>
  </si>
  <si>
    <t>LORMA MASUENA,SAE NIRAMEEN</t>
  </si>
  <si>
    <t>376.00</t>
  </si>
  <si>
    <t>2023-10-13 20:07:33</t>
  </si>
  <si>
    <t>4067487</t>
  </si>
  <si>
    <t>POONJA SHELINA</t>
  </si>
  <si>
    <t>1176.00</t>
  </si>
  <si>
    <t>2023-10-14 14:53:25</t>
  </si>
  <si>
    <t>4067494</t>
  </si>
  <si>
    <t>菲斯酒店</t>
  </si>
  <si>
    <t>sharudin nor ernina,sharudin nor ernina</t>
  </si>
  <si>
    <t>384.00</t>
  </si>
  <si>
    <t>2023-10-14 10:16:00</t>
  </si>
  <si>
    <t>4067658</t>
  </si>
  <si>
    <t>曼谷素坤逸奥克伍德华庭工作室酒店</t>
  </si>
  <si>
    <t>DASHTI SAM,DASHTI KLAUDIA</t>
  </si>
  <si>
    <t>694.00</t>
  </si>
  <si>
    <t>2023-10-14 10:14:36</t>
  </si>
  <si>
    <t>4067767</t>
  </si>
  <si>
    <t>Hotel JAL City Bangkok</t>
  </si>
  <si>
    <t>FENG TAO</t>
  </si>
  <si>
    <t>1230.00</t>
  </si>
  <si>
    <t>2023-10-13 23:49:50</t>
  </si>
  <si>
    <t>4067810</t>
  </si>
  <si>
    <t>WANG DEMIN</t>
  </si>
  <si>
    <t>548.00</t>
  </si>
  <si>
    <t>2023-10-14 11:26:24</t>
  </si>
  <si>
    <t>4067886</t>
  </si>
  <si>
    <t>维斯塔华克山庄首尔酒店（前 W 首尔华克山庄酒店）</t>
  </si>
  <si>
    <t>CUI WANZHE</t>
  </si>
  <si>
    <t>2502.00</t>
  </si>
  <si>
    <t>2023-10-14 10:40:22</t>
  </si>
  <si>
    <t>4067903</t>
  </si>
  <si>
    <t>PANG XUEXIN</t>
  </si>
  <si>
    <t>230.00</t>
  </si>
  <si>
    <t>2023-10-14 10:36:53</t>
  </si>
  <si>
    <t>4067961</t>
  </si>
  <si>
    <t>DONG LI,ZHANG GUANGYAN</t>
  </si>
  <si>
    <t>900.00</t>
  </si>
  <si>
    <t>2023-10-14 10:18:43</t>
  </si>
  <si>
    <t>4068314</t>
  </si>
  <si>
    <t>LIU ONNA</t>
  </si>
  <si>
    <t>358.00</t>
  </si>
  <si>
    <t>2023-10-14 08:30:10</t>
  </si>
  <si>
    <t>4068498</t>
  </si>
  <si>
    <t>SUN HONGWEI,CONG XUELIAN</t>
  </si>
  <si>
    <t>2023-10-14 10:11:46</t>
  </si>
  <si>
    <t>4068528</t>
  </si>
  <si>
    <t>AHMAD SALIMI MADIHAH RAUZA</t>
  </si>
  <si>
    <t>--</t>
  </si>
  <si>
    <t>4068857</t>
  </si>
  <si>
    <t>平阳中央馨乐庭酒店</t>
  </si>
  <si>
    <t>WANG YUHENG</t>
  </si>
  <si>
    <t>279.00</t>
  </si>
  <si>
    <t>2023-10-14 10:22:16</t>
  </si>
  <si>
    <t>4069037</t>
  </si>
  <si>
    <t>Zakaria Sulaiman</t>
  </si>
  <si>
    <t>2023-10-16 12:02:54</t>
  </si>
  <si>
    <t>4069771</t>
  </si>
  <si>
    <t>PAN WENBIN,TANG HONG</t>
  </si>
  <si>
    <t>460.00</t>
  </si>
  <si>
    <t>2023-10-14 13:13:31</t>
  </si>
  <si>
    <t>4070454</t>
  </si>
  <si>
    <t>曼谷麦卡桑美居酒店</t>
  </si>
  <si>
    <t>ALMALKI MESHAARI</t>
  </si>
  <si>
    <t>784.00</t>
  </si>
  <si>
    <t>2023-10-14 16:10:09</t>
  </si>
  <si>
    <t>4070962</t>
  </si>
  <si>
    <t>文华伊斯特维尔酒店</t>
  </si>
  <si>
    <t>Wu Jiaci</t>
  </si>
  <si>
    <t>306.00</t>
  </si>
  <si>
    <t>2023-10-14 17:47:08</t>
  </si>
  <si>
    <t>4072020</t>
  </si>
  <si>
    <t>TAN BEE LEE</t>
  </si>
  <si>
    <t>822.00</t>
  </si>
  <si>
    <t>2023-10-15 10:19:54</t>
  </si>
  <si>
    <t>4072058</t>
  </si>
  <si>
    <t>阿皮亚伊纳南因宜必思尚品酒店</t>
  </si>
  <si>
    <t>YANG HUA</t>
  </si>
  <si>
    <t>285.00</t>
  </si>
  <si>
    <t>2023-10-15 07:47:55</t>
  </si>
  <si>
    <t>4072637</t>
  </si>
  <si>
    <t>RAO WENQI</t>
  </si>
  <si>
    <t>2023-10-14 22:49:14</t>
  </si>
  <si>
    <t>4072735</t>
  </si>
  <si>
    <t>曼谷SC 公园酒店</t>
  </si>
  <si>
    <t>TINGUDOMTANASAN MISS CHAYADA</t>
  </si>
  <si>
    <t>327.00</t>
  </si>
  <si>
    <t>2023-10-15 10:29:23</t>
  </si>
  <si>
    <t>4072849</t>
  </si>
  <si>
    <t>Mohamad Amirul</t>
  </si>
  <si>
    <t>2023-10-15 13:51:01</t>
  </si>
  <si>
    <t>4072866</t>
  </si>
  <si>
    <t>曼谷大使酒店</t>
  </si>
  <si>
    <t>DUERING MIKE FRANK</t>
  </si>
  <si>
    <t>301.00</t>
  </si>
  <si>
    <t>2023-10-15 13:25:01</t>
  </si>
  <si>
    <t>4073012</t>
  </si>
  <si>
    <t>曼谷阿尔梅洛兹酒店 - 主要清真饭店</t>
  </si>
  <si>
    <t>ISHAS RAIHANAH</t>
  </si>
  <si>
    <t>352.00</t>
  </si>
  <si>
    <t>2023-10-15 09:28:39</t>
  </si>
  <si>
    <t>4073068</t>
  </si>
  <si>
    <t>ORYEMA VICTA</t>
  </si>
  <si>
    <t>2023-10-15 10:53:31</t>
  </si>
  <si>
    <t>4073081</t>
  </si>
  <si>
    <t>HENGSA YASMEE</t>
  </si>
  <si>
    <t>2023-10-15 08:24:37</t>
  </si>
  <si>
    <t>4073126</t>
  </si>
  <si>
    <t>贝斯特韦斯特拉查达酒店</t>
  </si>
  <si>
    <t>MIAO DI,LI WENPEI,YE HANGLI</t>
  </si>
  <si>
    <t>666.00</t>
  </si>
  <si>
    <t>2023-10-15 09:53:09</t>
  </si>
  <si>
    <t>4073128</t>
  </si>
  <si>
    <t>YU HAO</t>
  </si>
  <si>
    <t>1118.00</t>
  </si>
  <si>
    <t>2023-10-15 09:38:24</t>
  </si>
  <si>
    <t>4073262</t>
  </si>
  <si>
    <t>TAN EDWIN,RODRUK KAMONCHANOK</t>
  </si>
  <si>
    <t>305.00</t>
  </si>
  <si>
    <t>2023-10-15 09:38:56</t>
  </si>
  <si>
    <t>4073458</t>
  </si>
  <si>
    <t>HAN PEIQUAN</t>
  </si>
  <si>
    <t>294.00</t>
  </si>
  <si>
    <t>2023-10-15 09:15:08</t>
  </si>
  <si>
    <t>4073553</t>
  </si>
  <si>
    <t>CHITKRASOEM KANYAPHA</t>
  </si>
  <si>
    <t>174.00</t>
  </si>
  <si>
    <t>2023-10-15 09:37:53</t>
  </si>
  <si>
    <t>4073586</t>
  </si>
  <si>
    <t>阿尔法公寓式酒店</t>
  </si>
  <si>
    <t>MULLER MICHELLE</t>
  </si>
  <si>
    <t>1919.00</t>
  </si>
  <si>
    <t>2023-10-15 09:50:14</t>
  </si>
  <si>
    <t>4073588</t>
  </si>
  <si>
    <t>金边娱乐综合大楼酒店</t>
  </si>
  <si>
    <t>JI DEYI</t>
  </si>
  <si>
    <t>533.00</t>
  </si>
  <si>
    <t>2023-10-15 10:07:28</t>
  </si>
  <si>
    <t>柬埔寨</t>
  </si>
  <si>
    <t>4073722</t>
  </si>
  <si>
    <t>槟城标致酒店</t>
  </si>
  <si>
    <t>YII YIK MAI</t>
  </si>
  <si>
    <t>436.00</t>
  </si>
  <si>
    <t>2023-10-15 10:41:38</t>
  </si>
  <si>
    <t>4073761</t>
  </si>
  <si>
    <t>Liu Hao</t>
  </si>
  <si>
    <t>2023-10-15 11:01:34</t>
  </si>
  <si>
    <t>4073784</t>
  </si>
  <si>
    <t>lu fengli</t>
  </si>
  <si>
    <t>283.00</t>
  </si>
  <si>
    <t>2023-10-15 11:33:33</t>
  </si>
  <si>
    <t>4073906</t>
  </si>
  <si>
    <t>LIU WENGE</t>
  </si>
  <si>
    <t>338.00</t>
  </si>
  <si>
    <t>2023-10-15 12:24:23</t>
  </si>
  <si>
    <t>4073970</t>
  </si>
  <si>
    <t>曼谷贵都酒店</t>
  </si>
  <si>
    <t>He Qiang</t>
  </si>
  <si>
    <t>218.00</t>
  </si>
  <si>
    <t>2023-10-15 12:04:43</t>
  </si>
  <si>
    <t>4073971</t>
  </si>
  <si>
    <t>TANG YUNQIU</t>
  </si>
  <si>
    <t>2023-10-15 12:35:49</t>
  </si>
  <si>
    <t>4074265</t>
  </si>
  <si>
    <t>FERNANDUS KRIS NIKHO</t>
  </si>
  <si>
    <t>2023-10-15 14:14:13</t>
  </si>
  <si>
    <t>4074270</t>
  </si>
  <si>
    <t>YAN KUN</t>
  </si>
  <si>
    <t>2023-10-15 13:25:15</t>
  </si>
  <si>
    <t>4074470</t>
  </si>
  <si>
    <t>Fu CHENGUIHUA</t>
  </si>
  <si>
    <t>1032.00</t>
  </si>
  <si>
    <t>2023-10-15 14:16:10</t>
  </si>
  <si>
    <t>4074561</t>
  </si>
  <si>
    <t>HUANG MINGFU,HUANG JINFENG,HU LANYING,HUANG JINYAN</t>
  </si>
  <si>
    <t>670.00</t>
  </si>
  <si>
    <t>2023-10-15 14:36:44</t>
  </si>
  <si>
    <t>4074682</t>
  </si>
  <si>
    <t>RUAN CHUMEI,RUAN BOZHEN,RUAN SHIYU,MO GUIFANG</t>
  </si>
  <si>
    <t>610.00</t>
  </si>
  <si>
    <t>2023-10-15 14:17:43</t>
  </si>
  <si>
    <t>4074728</t>
  </si>
  <si>
    <t>YONGYUEANGKONG SIRAPAT</t>
  </si>
  <si>
    <t>2023-10-15 14:27:32</t>
  </si>
  <si>
    <t>4074971</t>
  </si>
  <si>
    <t>复古度假酒店</t>
  </si>
  <si>
    <t>MARQUES PAMELA BATISTA</t>
  </si>
  <si>
    <t>185.00</t>
  </si>
  <si>
    <t>2023-10-15 15:38:59</t>
  </si>
  <si>
    <t>4075153</t>
  </si>
  <si>
    <t>YUAN CHAO,WU JIA</t>
  </si>
  <si>
    <t>966.00</t>
  </si>
  <si>
    <t>2023-10-15 16:31:10</t>
  </si>
  <si>
    <t>4075410</t>
  </si>
  <si>
    <t>安维河滨凯恩曼谷酒店</t>
  </si>
  <si>
    <t>Butrat Athinat</t>
  </si>
  <si>
    <t>331.00</t>
  </si>
  <si>
    <t>2023-10-16 11:33:25</t>
  </si>
  <si>
    <t>4075448</t>
  </si>
  <si>
    <t>芭提雅夜光酒店 (SHA Extra Plus)</t>
  </si>
  <si>
    <t>JANTARACHAIROT SONGYOT</t>
  </si>
  <si>
    <t>322.00</t>
  </si>
  <si>
    <t>2023-10-15 17:43:20</t>
  </si>
  <si>
    <t>4075482</t>
  </si>
  <si>
    <t>ZHOU BEI</t>
  </si>
  <si>
    <t>2023-10-15 17:56:51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</si>
</sst>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189</xdr:row>
      <xdr:rowOff>0</xdr:rowOff>
    </xdr:from>
    <xdr:to>
      <xdr:col>15</xdr:col>
      <xdr:colOff>142875</xdr:colOff>
      <xdr:row>219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11918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45210</v>
      </c>
      <c r="G2" s="6">
        <v>45213</v>
      </c>
      <c r="H2" s="4">
        <v>1</v>
      </c>
      <c r="I2" s="4">
        <v>3</v>
      </c>
      <c r="J2" s="4">
        <v>3</v>
      </c>
      <c r="K2" s="4" t="s">
        <v>30</v>
      </c>
      <c r="L2" s="4">
        <v>2432</v>
      </c>
      <c r="M2" s="4">
        <v>2432</v>
      </c>
      <c r="N2" s="4" t="s">
        <v>31</v>
      </c>
      <c r="O2" s="4" t="s">
        <v>32</v>
      </c>
      <c r="P2" s="4" t="s">
        <v>33</v>
      </c>
      <c r="Q2" s="4">
        <v>0</v>
      </c>
      <c r="R2" s="7">
        <v>45104.0000115741</v>
      </c>
      <c r="S2" s="6">
        <v>45216</v>
      </c>
      <c r="T2" s="4" t="s">
        <v>34</v>
      </c>
      <c r="U2" s="4">
        <v>2432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45210</v>
      </c>
      <c r="G3" s="6">
        <v>45213</v>
      </c>
      <c r="H3" s="4">
        <v>1</v>
      </c>
      <c r="I3" s="4">
        <v>3</v>
      </c>
      <c r="J3" s="4">
        <v>3</v>
      </c>
      <c r="K3" s="4" t="s">
        <v>30</v>
      </c>
      <c r="L3" s="4">
        <v>3300</v>
      </c>
      <c r="M3" s="4">
        <v>3300</v>
      </c>
      <c r="N3" s="4" t="s">
        <v>40</v>
      </c>
      <c r="O3" s="4" t="s">
        <v>32</v>
      </c>
      <c r="P3" s="4" t="s">
        <v>33</v>
      </c>
      <c r="Q3" s="4">
        <v>0</v>
      </c>
      <c r="R3" s="7">
        <v>45123</v>
      </c>
      <c r="S3" s="6">
        <v>45216</v>
      </c>
      <c r="T3" s="4" t="s">
        <v>34</v>
      </c>
      <c r="U3" s="4">
        <v>3300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45211</v>
      </c>
      <c r="G4" s="6">
        <v>45213</v>
      </c>
      <c r="H4" s="4">
        <v>1</v>
      </c>
      <c r="I4" s="4">
        <v>2</v>
      </c>
      <c r="J4" s="4">
        <v>2</v>
      </c>
      <c r="K4" s="4" t="s">
        <v>30</v>
      </c>
      <c r="L4" s="4">
        <v>500</v>
      </c>
      <c r="M4" s="4">
        <v>500</v>
      </c>
      <c r="N4" s="4" t="s">
        <v>46</v>
      </c>
      <c r="O4" s="4" t="s">
        <v>32</v>
      </c>
      <c r="P4" s="4" t="s">
        <v>33</v>
      </c>
      <c r="Q4" s="4">
        <v>0</v>
      </c>
      <c r="R4" s="7">
        <v>45134</v>
      </c>
      <c r="S4" s="6">
        <v>45216</v>
      </c>
      <c r="T4" s="4" t="s">
        <v>34</v>
      </c>
      <c r="U4" s="4">
        <v>500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45211</v>
      </c>
      <c r="G5" s="6">
        <v>45213</v>
      </c>
      <c r="H5" s="4">
        <v>1</v>
      </c>
      <c r="I5" s="4">
        <v>2</v>
      </c>
      <c r="J5" s="4">
        <v>2</v>
      </c>
      <c r="K5" s="4" t="s">
        <v>30</v>
      </c>
      <c r="L5" s="4">
        <v>2270</v>
      </c>
      <c r="M5" s="4">
        <v>2270</v>
      </c>
      <c r="N5" s="4" t="s">
        <v>52</v>
      </c>
      <c r="O5" s="4" t="s">
        <v>32</v>
      </c>
      <c r="P5" s="4" t="s">
        <v>33</v>
      </c>
      <c r="Q5" s="4">
        <v>0</v>
      </c>
      <c r="R5" s="7">
        <v>45140</v>
      </c>
      <c r="S5" s="6">
        <v>45216</v>
      </c>
      <c r="T5" s="4" t="s">
        <v>34</v>
      </c>
      <c r="U5" s="4">
        <v>2270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45209</v>
      </c>
      <c r="G6" s="6">
        <v>45213</v>
      </c>
      <c r="H6" s="4">
        <v>1</v>
      </c>
      <c r="I6" s="4">
        <v>4</v>
      </c>
      <c r="J6" s="4">
        <v>4</v>
      </c>
      <c r="K6" s="4" t="s">
        <v>30</v>
      </c>
      <c r="L6" s="4">
        <v>7792</v>
      </c>
      <c r="M6" s="4">
        <v>7792</v>
      </c>
      <c r="N6" s="4" t="s">
        <v>58</v>
      </c>
      <c r="O6" s="4" t="s">
        <v>32</v>
      </c>
      <c r="P6" s="4" t="s">
        <v>33</v>
      </c>
      <c r="Q6" s="4">
        <v>0</v>
      </c>
      <c r="R6" s="7">
        <v>45143.0000115741</v>
      </c>
      <c r="S6" s="6">
        <v>45216</v>
      </c>
      <c r="T6" s="4" t="s">
        <v>34</v>
      </c>
      <c r="U6" s="4">
        <v>7792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45213</v>
      </c>
      <c r="G7" s="6">
        <v>45215</v>
      </c>
      <c r="H7" s="4">
        <v>1</v>
      </c>
      <c r="I7" s="4">
        <v>2</v>
      </c>
      <c r="J7" s="4">
        <v>2</v>
      </c>
      <c r="K7" s="4" t="s">
        <v>30</v>
      </c>
      <c r="L7" s="4">
        <v>1392</v>
      </c>
      <c r="M7" s="4">
        <v>1392</v>
      </c>
      <c r="N7" s="4" t="s">
        <v>64</v>
      </c>
      <c r="O7" s="4" t="s">
        <v>32</v>
      </c>
      <c r="P7" s="4" t="s">
        <v>33</v>
      </c>
      <c r="Q7" s="4">
        <v>0</v>
      </c>
      <c r="R7" s="7">
        <v>45155.0000115741</v>
      </c>
      <c r="S7" s="6">
        <v>45216</v>
      </c>
      <c r="T7" s="4" t="s">
        <v>34</v>
      </c>
      <c r="U7" s="4">
        <v>1392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61</v>
      </c>
      <c r="B8" s="4" t="s">
        <v>26</v>
      </c>
      <c r="C8" s="4" t="s">
        <v>67</v>
      </c>
      <c r="D8" s="4" t="s">
        <v>62</v>
      </c>
      <c r="E8" s="4" t="s">
        <v>63</v>
      </c>
      <c r="F8" s="6">
        <v>45213</v>
      </c>
      <c r="G8" s="6">
        <v>45215</v>
      </c>
      <c r="H8" s="4">
        <v>1</v>
      </c>
      <c r="I8" s="4">
        <v>2</v>
      </c>
      <c r="J8" s="4">
        <v>2</v>
      </c>
      <c r="K8" s="4" t="s">
        <v>30</v>
      </c>
      <c r="L8" s="4">
        <v>-1392</v>
      </c>
      <c r="M8" s="4">
        <v>-1392</v>
      </c>
      <c r="N8" s="4" t="s">
        <v>64</v>
      </c>
      <c r="O8" s="4" t="s">
        <v>32</v>
      </c>
      <c r="P8" s="4" t="s">
        <v>33</v>
      </c>
      <c r="Q8" s="4">
        <v>0</v>
      </c>
      <c r="R8" s="7">
        <v>45155.0000115741</v>
      </c>
      <c r="S8" s="6">
        <v>45216</v>
      </c>
      <c r="T8" s="4" t="s">
        <v>34</v>
      </c>
      <c r="U8" s="4">
        <v>-1392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45214</v>
      </c>
      <c r="G9" s="6">
        <v>45215</v>
      </c>
      <c r="H9" s="4">
        <v>1</v>
      </c>
      <c r="I9" s="4">
        <v>1</v>
      </c>
      <c r="J9" s="4">
        <v>1</v>
      </c>
      <c r="K9" s="4" t="s">
        <v>30</v>
      </c>
      <c r="L9" s="4">
        <v>1770</v>
      </c>
      <c r="M9" s="4">
        <v>1770</v>
      </c>
      <c r="N9" s="4" t="s">
        <v>71</v>
      </c>
      <c r="O9" s="4" t="s">
        <v>32</v>
      </c>
      <c r="P9" s="4" t="s">
        <v>33</v>
      </c>
      <c r="Q9" s="4">
        <v>0</v>
      </c>
      <c r="R9" s="7">
        <v>45157.0000115741</v>
      </c>
      <c r="S9" s="6">
        <v>45216</v>
      </c>
      <c r="T9" s="4" t="s">
        <v>34</v>
      </c>
      <c r="U9" s="4">
        <v>1770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44</v>
      </c>
      <c r="E10" s="4" t="s">
        <v>75</v>
      </c>
      <c r="F10" s="6">
        <v>45213</v>
      </c>
      <c r="G10" s="6">
        <v>45215</v>
      </c>
      <c r="H10" s="4">
        <v>1</v>
      </c>
      <c r="I10" s="4">
        <v>2</v>
      </c>
      <c r="J10" s="4">
        <v>2</v>
      </c>
      <c r="K10" s="4" t="s">
        <v>30</v>
      </c>
      <c r="L10" s="4">
        <v>510</v>
      </c>
      <c r="M10" s="4">
        <v>510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45157</v>
      </c>
      <c r="S10" s="6">
        <v>45216</v>
      </c>
      <c r="T10" s="4" t="s">
        <v>34</v>
      </c>
      <c r="U10" s="4">
        <v>510</v>
      </c>
      <c r="V10" s="4">
        <v>0</v>
      </c>
      <c r="W10" s="4">
        <v>0</v>
      </c>
      <c r="X10" s="4" t="s">
        <v>77</v>
      </c>
      <c r="Y10" s="4" t="s">
        <v>66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45214</v>
      </c>
      <c r="G11" s="6">
        <v>45215</v>
      </c>
      <c r="H11" s="4">
        <v>1</v>
      </c>
      <c r="I11" s="4">
        <v>1</v>
      </c>
      <c r="J11" s="4">
        <v>1</v>
      </c>
      <c r="K11" s="4" t="s">
        <v>30</v>
      </c>
      <c r="L11" s="4">
        <v>2300</v>
      </c>
      <c r="M11" s="4">
        <v>2300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45159.0000115741</v>
      </c>
      <c r="S11" s="6">
        <v>45216</v>
      </c>
      <c r="T11" s="4" t="s">
        <v>34</v>
      </c>
      <c r="U11" s="4">
        <v>2300</v>
      </c>
      <c r="V11" s="4">
        <v>0</v>
      </c>
      <c r="W11" s="4">
        <v>0</v>
      </c>
      <c r="X11" s="4" t="s">
        <v>82</v>
      </c>
      <c r="Y11" s="4" t="s">
        <v>66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45210</v>
      </c>
      <c r="G12" s="6">
        <v>45215</v>
      </c>
      <c r="H12" s="4">
        <v>1</v>
      </c>
      <c r="I12" s="4">
        <v>5</v>
      </c>
      <c r="J12" s="4">
        <v>5</v>
      </c>
      <c r="K12" s="4" t="s">
        <v>30</v>
      </c>
      <c r="L12" s="4">
        <v>6750</v>
      </c>
      <c r="M12" s="4">
        <v>6750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45160</v>
      </c>
      <c r="S12" s="6">
        <v>45216</v>
      </c>
      <c r="T12" s="4" t="s">
        <v>34</v>
      </c>
      <c r="U12" s="4">
        <v>6750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45214</v>
      </c>
      <c r="G13" s="6">
        <v>45215</v>
      </c>
      <c r="H13" s="4">
        <v>1</v>
      </c>
      <c r="I13" s="4">
        <v>1</v>
      </c>
      <c r="J13" s="4">
        <v>1</v>
      </c>
      <c r="K13" s="4" t="s">
        <v>30</v>
      </c>
      <c r="L13" s="4">
        <v>987</v>
      </c>
      <c r="M13" s="4">
        <v>987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45160.0000115741</v>
      </c>
      <c r="S13" s="6">
        <v>45216</v>
      </c>
      <c r="T13" s="4" t="s">
        <v>34</v>
      </c>
      <c r="U13" s="4">
        <v>987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45196</v>
      </c>
      <c r="G14" s="6">
        <v>45215</v>
      </c>
      <c r="H14" s="4">
        <v>1</v>
      </c>
      <c r="I14" s="4">
        <v>19</v>
      </c>
      <c r="J14" s="4">
        <v>19</v>
      </c>
      <c r="K14" s="4" t="s">
        <v>30</v>
      </c>
      <c r="L14" s="4">
        <v>7923</v>
      </c>
      <c r="M14" s="4">
        <v>7923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45165.0000115741</v>
      </c>
      <c r="S14" s="6">
        <v>45216</v>
      </c>
      <c r="T14" s="4" t="s">
        <v>34</v>
      </c>
      <c r="U14" s="4">
        <v>7923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45213</v>
      </c>
      <c r="G15" s="6">
        <v>45215</v>
      </c>
      <c r="H15" s="4">
        <v>1</v>
      </c>
      <c r="I15" s="4">
        <v>2</v>
      </c>
      <c r="J15" s="4">
        <v>2</v>
      </c>
      <c r="K15" s="4" t="s">
        <v>30</v>
      </c>
      <c r="L15" s="4">
        <v>800</v>
      </c>
      <c r="M15" s="4">
        <v>800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45165.0000115741</v>
      </c>
      <c r="S15" s="6">
        <v>45216</v>
      </c>
      <c r="T15" s="4" t="s">
        <v>34</v>
      </c>
      <c r="U15" s="4">
        <v>800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45213</v>
      </c>
      <c r="G16" s="6">
        <v>45215</v>
      </c>
      <c r="H16" s="4">
        <v>1</v>
      </c>
      <c r="I16" s="4">
        <v>2</v>
      </c>
      <c r="J16" s="4">
        <v>2</v>
      </c>
      <c r="K16" s="4" t="s">
        <v>30</v>
      </c>
      <c r="L16" s="4">
        <v>1669</v>
      </c>
      <c r="M16" s="4">
        <v>1669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45165.0000115741</v>
      </c>
      <c r="S16" s="6">
        <v>45216</v>
      </c>
      <c r="T16" s="4" t="s">
        <v>34</v>
      </c>
      <c r="U16" s="4">
        <v>1669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45214</v>
      </c>
      <c r="G17" s="6">
        <v>45215</v>
      </c>
      <c r="H17" s="4">
        <v>1</v>
      </c>
      <c r="I17" s="4">
        <v>1</v>
      </c>
      <c r="J17" s="4">
        <v>1</v>
      </c>
      <c r="K17" s="4" t="s">
        <v>30</v>
      </c>
      <c r="L17" s="4">
        <v>344</v>
      </c>
      <c r="M17" s="4">
        <v>344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45167</v>
      </c>
      <c r="S17" s="6">
        <v>45216</v>
      </c>
      <c r="T17" s="4" t="s">
        <v>34</v>
      </c>
      <c r="U17" s="4">
        <v>344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45212</v>
      </c>
      <c r="G18" s="6">
        <v>45215</v>
      </c>
      <c r="H18" s="4">
        <v>1</v>
      </c>
      <c r="I18" s="4">
        <v>3</v>
      </c>
      <c r="J18" s="4">
        <v>3</v>
      </c>
      <c r="K18" s="4" t="s">
        <v>30</v>
      </c>
      <c r="L18" s="4">
        <v>1875</v>
      </c>
      <c r="M18" s="4">
        <v>1875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45168</v>
      </c>
      <c r="S18" s="6">
        <v>45216</v>
      </c>
      <c r="T18" s="4" t="s">
        <v>34</v>
      </c>
      <c r="U18" s="4">
        <v>1875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45211</v>
      </c>
      <c r="G19" s="6">
        <v>45215</v>
      </c>
      <c r="H19" s="4">
        <v>1</v>
      </c>
      <c r="I19" s="4">
        <v>4</v>
      </c>
      <c r="J19" s="4">
        <v>4</v>
      </c>
      <c r="K19" s="4" t="s">
        <v>30</v>
      </c>
      <c r="L19" s="4">
        <v>1740</v>
      </c>
      <c r="M19" s="4">
        <v>1740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45170.0000115741</v>
      </c>
      <c r="S19" s="6">
        <v>45216</v>
      </c>
      <c r="T19" s="4" t="s">
        <v>34</v>
      </c>
      <c r="U19" s="4">
        <v>1740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45213</v>
      </c>
      <c r="G20" s="6">
        <v>45215</v>
      </c>
      <c r="H20" s="4">
        <v>1</v>
      </c>
      <c r="I20" s="4">
        <v>2</v>
      </c>
      <c r="J20" s="4">
        <v>2</v>
      </c>
      <c r="K20" s="4" t="s">
        <v>30</v>
      </c>
      <c r="L20" s="4">
        <v>2162</v>
      </c>
      <c r="M20" s="4">
        <v>2162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45170</v>
      </c>
      <c r="S20" s="6">
        <v>45216</v>
      </c>
      <c r="T20" s="4" t="s">
        <v>34</v>
      </c>
      <c r="U20" s="4">
        <v>2162</v>
      </c>
      <c r="V20" s="4">
        <v>0</v>
      </c>
      <c r="W20" s="4">
        <v>0</v>
      </c>
      <c r="X20" s="4" t="s">
        <v>135</v>
      </c>
      <c r="Y20" s="4" t="s">
        <v>136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126</v>
      </c>
      <c r="E21" s="4" t="s">
        <v>138</v>
      </c>
      <c r="F21" s="6">
        <v>45204</v>
      </c>
      <c r="G21" s="6">
        <v>45215</v>
      </c>
      <c r="H21" s="4">
        <v>1</v>
      </c>
      <c r="I21" s="4">
        <v>11</v>
      </c>
      <c r="J21" s="4">
        <v>11</v>
      </c>
      <c r="K21" s="4" t="s">
        <v>30</v>
      </c>
      <c r="L21" s="4">
        <v>5340</v>
      </c>
      <c r="M21" s="4">
        <v>5340</v>
      </c>
      <c r="N21" s="4" t="s">
        <v>139</v>
      </c>
      <c r="O21" s="4" t="s">
        <v>32</v>
      </c>
      <c r="P21" s="4" t="s">
        <v>33</v>
      </c>
      <c r="Q21" s="4">
        <v>0</v>
      </c>
      <c r="R21" s="7">
        <v>45173.0000115741</v>
      </c>
      <c r="S21" s="6">
        <v>45216</v>
      </c>
      <c r="T21" s="4" t="s">
        <v>34</v>
      </c>
      <c r="U21" s="4">
        <v>5340</v>
      </c>
      <c r="V21" s="4">
        <v>0</v>
      </c>
      <c r="W21" s="4">
        <v>0</v>
      </c>
      <c r="X21" s="4" t="s">
        <v>140</v>
      </c>
      <c r="Y21" s="4" t="s">
        <v>141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143</v>
      </c>
      <c r="E22" s="4" t="s">
        <v>144</v>
      </c>
      <c r="F22" s="6">
        <v>45213</v>
      </c>
      <c r="G22" s="6">
        <v>45215</v>
      </c>
      <c r="H22" s="4">
        <v>1</v>
      </c>
      <c r="I22" s="4">
        <v>2</v>
      </c>
      <c r="J22" s="4">
        <v>2</v>
      </c>
      <c r="K22" s="4" t="s">
        <v>30</v>
      </c>
      <c r="L22" s="4">
        <v>2864</v>
      </c>
      <c r="M22" s="4">
        <v>2864</v>
      </c>
      <c r="N22" s="4" t="s">
        <v>145</v>
      </c>
      <c r="O22" s="4" t="s">
        <v>32</v>
      </c>
      <c r="P22" s="4" t="s">
        <v>33</v>
      </c>
      <c r="Q22" s="4">
        <v>0</v>
      </c>
      <c r="R22" s="7">
        <v>45174</v>
      </c>
      <c r="S22" s="6">
        <v>45216</v>
      </c>
      <c r="T22" s="4" t="s">
        <v>34</v>
      </c>
      <c r="U22" s="4">
        <v>2864</v>
      </c>
      <c r="V22" s="4">
        <v>0</v>
      </c>
      <c r="W22" s="4">
        <v>0</v>
      </c>
      <c r="X22" s="4" t="s">
        <v>146</v>
      </c>
      <c r="Y22" s="4" t="s">
        <v>147</v>
      </c>
    </row>
    <row r="23" s="4" customFormat="1" spans="1:25">
      <c r="A23" s="4" t="s">
        <v>148</v>
      </c>
      <c r="B23" s="4" t="s">
        <v>26</v>
      </c>
      <c r="C23" s="4" t="s">
        <v>27</v>
      </c>
      <c r="D23" s="4" t="s">
        <v>149</v>
      </c>
      <c r="E23" s="4" t="s">
        <v>150</v>
      </c>
      <c r="F23" s="6">
        <v>45213</v>
      </c>
      <c r="G23" s="6">
        <v>45215</v>
      </c>
      <c r="H23" s="4">
        <v>1</v>
      </c>
      <c r="I23" s="4">
        <v>2</v>
      </c>
      <c r="J23" s="4">
        <v>2</v>
      </c>
      <c r="K23" s="4" t="s">
        <v>30</v>
      </c>
      <c r="L23" s="4">
        <v>2072</v>
      </c>
      <c r="M23" s="4">
        <v>2072</v>
      </c>
      <c r="N23" s="4" t="s">
        <v>151</v>
      </c>
      <c r="O23" s="4" t="s">
        <v>32</v>
      </c>
      <c r="P23" s="4" t="s">
        <v>33</v>
      </c>
      <c r="Q23" s="4">
        <v>0</v>
      </c>
      <c r="R23" s="7">
        <v>45174</v>
      </c>
      <c r="S23" s="6">
        <v>45216</v>
      </c>
      <c r="T23" s="4" t="s">
        <v>34</v>
      </c>
      <c r="U23" s="4">
        <v>2072</v>
      </c>
      <c r="V23" s="4">
        <v>0</v>
      </c>
      <c r="W23" s="4">
        <v>0</v>
      </c>
      <c r="X23" s="4" t="s">
        <v>152</v>
      </c>
      <c r="Y23" s="4" t="s">
        <v>153</v>
      </c>
    </row>
    <row r="24" s="4" customFormat="1" spans="1:25">
      <c r="A24" s="4" t="s">
        <v>154</v>
      </c>
      <c r="B24" s="4" t="s">
        <v>26</v>
      </c>
      <c r="C24" s="4" t="s">
        <v>27</v>
      </c>
      <c r="D24" s="4" t="s">
        <v>155</v>
      </c>
      <c r="E24" s="4" t="s">
        <v>156</v>
      </c>
      <c r="F24" s="6">
        <v>45213</v>
      </c>
      <c r="G24" s="6">
        <v>45215</v>
      </c>
      <c r="H24" s="4">
        <v>1</v>
      </c>
      <c r="I24" s="4">
        <v>2</v>
      </c>
      <c r="J24" s="4">
        <v>2</v>
      </c>
      <c r="K24" s="4" t="s">
        <v>30</v>
      </c>
      <c r="L24" s="4">
        <v>1982</v>
      </c>
      <c r="M24" s="4">
        <v>1982</v>
      </c>
      <c r="N24" s="4" t="s">
        <v>157</v>
      </c>
      <c r="O24" s="4" t="s">
        <v>32</v>
      </c>
      <c r="P24" s="4" t="s">
        <v>33</v>
      </c>
      <c r="Q24" s="4">
        <v>0</v>
      </c>
      <c r="R24" s="7">
        <v>45175.0000115741</v>
      </c>
      <c r="S24" s="6">
        <v>45216</v>
      </c>
      <c r="T24" s="4" t="s">
        <v>34</v>
      </c>
      <c r="U24" s="4">
        <v>1982</v>
      </c>
      <c r="V24" s="4">
        <v>0</v>
      </c>
      <c r="W24" s="4">
        <v>0</v>
      </c>
      <c r="X24" s="4" t="s">
        <v>158</v>
      </c>
      <c r="Y24" s="4" t="s">
        <v>159</v>
      </c>
    </row>
    <row r="25" s="4" customFormat="1" spans="1:26">
      <c r="A25" s="4" t="s">
        <v>160</v>
      </c>
      <c r="B25" s="4" t="s">
        <v>26</v>
      </c>
      <c r="C25" s="4" t="s">
        <v>27</v>
      </c>
      <c r="D25" s="4" t="s">
        <v>161</v>
      </c>
      <c r="E25" s="4" t="s">
        <v>162</v>
      </c>
      <c r="F25" s="6">
        <v>45212</v>
      </c>
      <c r="G25" s="6">
        <v>45215</v>
      </c>
      <c r="H25" s="4">
        <v>2</v>
      </c>
      <c r="I25" s="4">
        <v>3</v>
      </c>
      <c r="J25" s="4">
        <v>6</v>
      </c>
      <c r="K25" s="4" t="s">
        <v>30</v>
      </c>
      <c r="L25" s="4">
        <v>2770</v>
      </c>
      <c r="M25" s="4">
        <v>2770</v>
      </c>
      <c r="N25" s="4" t="s">
        <v>163</v>
      </c>
      <c r="O25" s="4" t="s">
        <v>32</v>
      </c>
      <c r="P25" s="4" t="s">
        <v>33</v>
      </c>
      <c r="Q25" s="4">
        <v>0</v>
      </c>
      <c r="R25" s="7">
        <v>45178</v>
      </c>
      <c r="S25" s="6">
        <v>45216</v>
      </c>
      <c r="T25" s="4" t="s">
        <v>34</v>
      </c>
      <c r="U25" s="4">
        <v>2770</v>
      </c>
      <c r="V25" s="4">
        <v>0</v>
      </c>
      <c r="W25" s="4">
        <v>0</v>
      </c>
      <c r="X25" s="4" t="s">
        <v>164</v>
      </c>
      <c r="Y25" s="4">
        <v>736051</v>
      </c>
      <c r="Z25" s="4" t="s">
        <v>165</v>
      </c>
    </row>
    <row r="26" s="4" customFormat="1" spans="1:25">
      <c r="A26" s="4" t="s">
        <v>166</v>
      </c>
      <c r="B26" s="4" t="s">
        <v>26</v>
      </c>
      <c r="C26" s="4" t="s">
        <v>27</v>
      </c>
      <c r="D26" s="4" t="s">
        <v>167</v>
      </c>
      <c r="E26" s="4" t="s">
        <v>168</v>
      </c>
      <c r="F26" s="6">
        <v>45213</v>
      </c>
      <c r="G26" s="6">
        <v>45215</v>
      </c>
      <c r="H26" s="4">
        <v>1</v>
      </c>
      <c r="I26" s="4">
        <v>2</v>
      </c>
      <c r="J26" s="4">
        <v>2</v>
      </c>
      <c r="K26" s="4" t="s">
        <v>30</v>
      </c>
      <c r="L26" s="4">
        <v>3472</v>
      </c>
      <c r="M26" s="4">
        <v>3472</v>
      </c>
      <c r="N26" s="4" t="s">
        <v>169</v>
      </c>
      <c r="O26" s="4" t="s">
        <v>32</v>
      </c>
      <c r="P26" s="4" t="s">
        <v>33</v>
      </c>
      <c r="Q26" s="4">
        <v>0</v>
      </c>
      <c r="R26" s="7">
        <v>45178</v>
      </c>
      <c r="S26" s="6">
        <v>45216</v>
      </c>
      <c r="T26" s="4" t="s">
        <v>34</v>
      </c>
      <c r="U26" s="4">
        <v>3472</v>
      </c>
      <c r="V26" s="4">
        <v>0</v>
      </c>
      <c r="W26" s="4">
        <v>0</v>
      </c>
      <c r="X26" s="4" t="s">
        <v>170</v>
      </c>
      <c r="Y26" s="4" t="s">
        <v>171</v>
      </c>
    </row>
    <row r="27" s="4" customFormat="1" spans="1:25">
      <c r="A27" s="4" t="s">
        <v>172</v>
      </c>
      <c r="B27" s="4" t="s">
        <v>26</v>
      </c>
      <c r="C27" s="4" t="s">
        <v>27</v>
      </c>
      <c r="D27" s="4" t="s">
        <v>173</v>
      </c>
      <c r="E27" s="4" t="s">
        <v>174</v>
      </c>
      <c r="F27" s="6">
        <v>45212</v>
      </c>
      <c r="G27" s="6">
        <v>45215</v>
      </c>
      <c r="H27" s="4">
        <v>1</v>
      </c>
      <c r="I27" s="4">
        <v>3</v>
      </c>
      <c r="J27" s="4">
        <v>3</v>
      </c>
      <c r="K27" s="4" t="s">
        <v>30</v>
      </c>
      <c r="L27" s="4">
        <v>1161</v>
      </c>
      <c r="M27" s="4">
        <v>1161</v>
      </c>
      <c r="N27" s="4" t="s">
        <v>175</v>
      </c>
      <c r="O27" s="4" t="s">
        <v>32</v>
      </c>
      <c r="P27" s="4" t="s">
        <v>33</v>
      </c>
      <c r="Q27" s="4">
        <v>0</v>
      </c>
      <c r="R27" s="7">
        <v>45182</v>
      </c>
      <c r="S27" s="6">
        <v>45216</v>
      </c>
      <c r="T27" s="4" t="s">
        <v>34</v>
      </c>
      <c r="U27" s="4">
        <v>1161</v>
      </c>
      <c r="V27" s="4">
        <v>0</v>
      </c>
      <c r="W27" s="4">
        <v>0</v>
      </c>
      <c r="X27" s="4" t="s">
        <v>176</v>
      </c>
      <c r="Y27" s="4" t="s">
        <v>177</v>
      </c>
    </row>
    <row r="28" s="4" customFormat="1" spans="1:25">
      <c r="A28" s="4" t="s">
        <v>178</v>
      </c>
      <c r="B28" s="4" t="s">
        <v>26</v>
      </c>
      <c r="C28" s="4" t="s">
        <v>27</v>
      </c>
      <c r="D28" s="4" t="s">
        <v>173</v>
      </c>
      <c r="E28" s="4" t="s">
        <v>179</v>
      </c>
      <c r="F28" s="6">
        <v>45212</v>
      </c>
      <c r="G28" s="6">
        <v>45215</v>
      </c>
      <c r="H28" s="4">
        <v>1</v>
      </c>
      <c r="I28" s="4">
        <v>3</v>
      </c>
      <c r="J28" s="4">
        <v>3</v>
      </c>
      <c r="K28" s="4" t="s">
        <v>30</v>
      </c>
      <c r="L28" s="4">
        <v>1308</v>
      </c>
      <c r="M28" s="4">
        <v>1308</v>
      </c>
      <c r="N28" s="4" t="s">
        <v>180</v>
      </c>
      <c r="O28" s="4" t="s">
        <v>32</v>
      </c>
      <c r="P28" s="4" t="s">
        <v>33</v>
      </c>
      <c r="Q28" s="4">
        <v>0</v>
      </c>
      <c r="R28" s="7">
        <v>45183</v>
      </c>
      <c r="S28" s="6">
        <v>45216</v>
      </c>
      <c r="T28" s="4" t="s">
        <v>34</v>
      </c>
      <c r="U28" s="4">
        <v>1308</v>
      </c>
      <c r="V28" s="4">
        <v>0</v>
      </c>
      <c r="W28" s="4">
        <v>0</v>
      </c>
      <c r="X28" s="4" t="s">
        <v>181</v>
      </c>
      <c r="Y28" s="4" t="s">
        <v>182</v>
      </c>
    </row>
    <row r="29" s="4" customFormat="1" spans="1:25">
      <c r="A29" s="4" t="s">
        <v>183</v>
      </c>
      <c r="B29" s="4" t="s">
        <v>26</v>
      </c>
      <c r="C29" s="4" t="s">
        <v>27</v>
      </c>
      <c r="D29" s="4" t="s">
        <v>184</v>
      </c>
      <c r="E29" s="4" t="s">
        <v>185</v>
      </c>
      <c r="F29" s="6">
        <v>45211</v>
      </c>
      <c r="G29" s="6">
        <v>45215</v>
      </c>
      <c r="H29" s="4">
        <v>1</v>
      </c>
      <c r="I29" s="4">
        <v>4</v>
      </c>
      <c r="J29" s="4">
        <v>4</v>
      </c>
      <c r="K29" s="4" t="s">
        <v>30</v>
      </c>
      <c r="L29" s="4">
        <v>1224</v>
      </c>
      <c r="M29" s="4">
        <v>1224</v>
      </c>
      <c r="N29" s="4" t="s">
        <v>186</v>
      </c>
      <c r="O29" s="4" t="s">
        <v>32</v>
      </c>
      <c r="P29" s="4" t="s">
        <v>33</v>
      </c>
      <c r="Q29" s="4">
        <v>0</v>
      </c>
      <c r="R29" s="7">
        <v>45183</v>
      </c>
      <c r="S29" s="6">
        <v>45216</v>
      </c>
      <c r="T29" s="4" t="s">
        <v>34</v>
      </c>
      <c r="U29" s="4">
        <v>1224</v>
      </c>
      <c r="V29" s="4">
        <v>0</v>
      </c>
      <c r="W29" s="4">
        <v>0</v>
      </c>
      <c r="X29" s="4" t="s">
        <v>187</v>
      </c>
      <c r="Y29" s="4" t="s">
        <v>188</v>
      </c>
    </row>
    <row r="30" s="4" customFormat="1" spans="1:25">
      <c r="A30" s="4" t="s">
        <v>189</v>
      </c>
      <c r="B30" s="4" t="s">
        <v>26</v>
      </c>
      <c r="C30" s="4" t="s">
        <v>27</v>
      </c>
      <c r="D30" s="4" t="s">
        <v>143</v>
      </c>
      <c r="E30" s="4" t="s">
        <v>144</v>
      </c>
      <c r="F30" s="6">
        <v>45214</v>
      </c>
      <c r="G30" s="6">
        <v>45215</v>
      </c>
      <c r="H30" s="4">
        <v>1</v>
      </c>
      <c r="I30" s="4">
        <v>1</v>
      </c>
      <c r="J30" s="4">
        <v>1</v>
      </c>
      <c r="K30" s="4" t="s">
        <v>30</v>
      </c>
      <c r="L30" s="4">
        <v>1480</v>
      </c>
      <c r="M30" s="4">
        <v>1480</v>
      </c>
      <c r="N30" s="4" t="s">
        <v>190</v>
      </c>
      <c r="O30" s="4" t="s">
        <v>32</v>
      </c>
      <c r="P30" s="4" t="s">
        <v>33</v>
      </c>
      <c r="Q30" s="4">
        <v>0</v>
      </c>
      <c r="R30" s="7">
        <v>45183.0000115741</v>
      </c>
      <c r="S30" s="6">
        <v>45216</v>
      </c>
      <c r="T30" s="4" t="s">
        <v>34</v>
      </c>
      <c r="U30" s="4">
        <v>1480</v>
      </c>
      <c r="V30" s="4">
        <v>0</v>
      </c>
      <c r="W30" s="4">
        <v>0</v>
      </c>
      <c r="X30" s="4" t="s">
        <v>191</v>
      </c>
      <c r="Y30" s="4" t="s">
        <v>192</v>
      </c>
    </row>
    <row r="31" s="4" customFormat="1" spans="1:25">
      <c r="A31" s="4" t="s">
        <v>193</v>
      </c>
      <c r="B31" s="4" t="s">
        <v>26</v>
      </c>
      <c r="C31" s="4" t="s">
        <v>27</v>
      </c>
      <c r="D31" s="4" t="s">
        <v>194</v>
      </c>
      <c r="E31" s="4" t="s">
        <v>195</v>
      </c>
      <c r="F31" s="6">
        <v>45211</v>
      </c>
      <c r="G31" s="6">
        <v>45215</v>
      </c>
      <c r="H31" s="4">
        <v>1</v>
      </c>
      <c r="I31" s="4">
        <v>4</v>
      </c>
      <c r="J31" s="4">
        <v>4</v>
      </c>
      <c r="K31" s="4" t="s">
        <v>30</v>
      </c>
      <c r="L31" s="4">
        <v>1520</v>
      </c>
      <c r="M31" s="4">
        <v>1520</v>
      </c>
      <c r="N31" s="4" t="s">
        <v>196</v>
      </c>
      <c r="O31" s="4" t="s">
        <v>32</v>
      </c>
      <c r="P31" s="4" t="s">
        <v>33</v>
      </c>
      <c r="Q31" s="4">
        <v>0</v>
      </c>
      <c r="R31" s="7">
        <v>45184.0000115741</v>
      </c>
      <c r="S31" s="6">
        <v>45216</v>
      </c>
      <c r="T31" s="4" t="s">
        <v>34</v>
      </c>
      <c r="U31" s="4">
        <v>1520</v>
      </c>
      <c r="V31" s="4">
        <v>0</v>
      </c>
      <c r="W31" s="4">
        <v>0</v>
      </c>
      <c r="X31" s="4" t="s">
        <v>197</v>
      </c>
      <c r="Y31" s="4" t="s">
        <v>198</v>
      </c>
    </row>
    <row r="32" s="4" customFormat="1" spans="1:25">
      <c r="A32" s="4" t="s">
        <v>199</v>
      </c>
      <c r="B32" s="4" t="s">
        <v>26</v>
      </c>
      <c r="C32" s="4" t="s">
        <v>27</v>
      </c>
      <c r="D32" s="4" t="s">
        <v>200</v>
      </c>
      <c r="E32" s="4" t="s">
        <v>201</v>
      </c>
      <c r="F32" s="6">
        <v>45212</v>
      </c>
      <c r="G32" s="6">
        <v>45215</v>
      </c>
      <c r="H32" s="4">
        <v>1</v>
      </c>
      <c r="I32" s="4">
        <v>3</v>
      </c>
      <c r="J32" s="4">
        <v>3</v>
      </c>
      <c r="K32" s="4" t="s">
        <v>30</v>
      </c>
      <c r="L32" s="4">
        <v>5706</v>
      </c>
      <c r="M32" s="4">
        <v>5706</v>
      </c>
      <c r="N32" s="4" t="s">
        <v>202</v>
      </c>
      <c r="O32" s="4" t="s">
        <v>32</v>
      </c>
      <c r="P32" s="4" t="s">
        <v>33</v>
      </c>
      <c r="Q32" s="4">
        <v>0</v>
      </c>
      <c r="R32" s="7">
        <v>45185</v>
      </c>
      <c r="S32" s="6">
        <v>45216</v>
      </c>
      <c r="T32" s="4" t="s">
        <v>34</v>
      </c>
      <c r="U32" s="4">
        <v>5706</v>
      </c>
      <c r="V32" s="4">
        <v>0</v>
      </c>
      <c r="W32" s="4">
        <v>0</v>
      </c>
      <c r="X32" s="4" t="s">
        <v>203</v>
      </c>
      <c r="Y32" s="4" t="s">
        <v>204</v>
      </c>
    </row>
    <row r="33" s="4" customFormat="1" spans="1:25">
      <c r="A33" s="4" t="s">
        <v>205</v>
      </c>
      <c r="B33" s="4" t="s">
        <v>26</v>
      </c>
      <c r="C33" s="4" t="s">
        <v>27</v>
      </c>
      <c r="D33" s="4" t="s">
        <v>206</v>
      </c>
      <c r="E33" s="4" t="s">
        <v>207</v>
      </c>
      <c r="F33" s="6">
        <v>45213</v>
      </c>
      <c r="G33" s="6">
        <v>45215</v>
      </c>
      <c r="H33" s="4">
        <v>1</v>
      </c>
      <c r="I33" s="4">
        <v>2</v>
      </c>
      <c r="J33" s="4">
        <v>2</v>
      </c>
      <c r="K33" s="4" t="s">
        <v>30</v>
      </c>
      <c r="L33" s="4">
        <v>860</v>
      </c>
      <c r="M33" s="4">
        <v>860</v>
      </c>
      <c r="N33" s="4" t="s">
        <v>208</v>
      </c>
      <c r="O33" s="4" t="s">
        <v>32</v>
      </c>
      <c r="P33" s="4" t="s">
        <v>33</v>
      </c>
      <c r="Q33" s="4">
        <v>0</v>
      </c>
      <c r="R33" s="7">
        <v>45187</v>
      </c>
      <c r="S33" s="6">
        <v>45216</v>
      </c>
      <c r="T33" s="4" t="s">
        <v>34</v>
      </c>
      <c r="U33" s="4">
        <v>860</v>
      </c>
      <c r="V33" s="4">
        <v>0</v>
      </c>
      <c r="W33" s="4">
        <v>0</v>
      </c>
      <c r="X33" s="4" t="s">
        <v>209</v>
      </c>
      <c r="Y33" s="4" t="s">
        <v>210</v>
      </c>
    </row>
    <row r="34" s="4" customFormat="1" spans="1:25">
      <c r="A34" s="4" t="s">
        <v>211</v>
      </c>
      <c r="B34" s="4" t="s">
        <v>26</v>
      </c>
      <c r="C34" s="4" t="s">
        <v>27</v>
      </c>
      <c r="D34" s="4" t="s">
        <v>212</v>
      </c>
      <c r="E34" s="4" t="s">
        <v>213</v>
      </c>
      <c r="F34" s="6">
        <v>45213</v>
      </c>
      <c r="G34" s="6">
        <v>45215</v>
      </c>
      <c r="H34" s="4">
        <v>1</v>
      </c>
      <c r="I34" s="4">
        <v>2</v>
      </c>
      <c r="J34" s="4">
        <v>2</v>
      </c>
      <c r="K34" s="4" t="s">
        <v>30</v>
      </c>
      <c r="L34" s="4">
        <v>2210</v>
      </c>
      <c r="M34" s="4">
        <v>2210</v>
      </c>
      <c r="N34" s="4" t="s">
        <v>214</v>
      </c>
      <c r="O34" s="4" t="s">
        <v>32</v>
      </c>
      <c r="P34" s="4" t="s">
        <v>33</v>
      </c>
      <c r="Q34" s="4">
        <v>0</v>
      </c>
      <c r="R34" s="7">
        <v>45187</v>
      </c>
      <c r="S34" s="6">
        <v>45216</v>
      </c>
      <c r="T34" s="4" t="s">
        <v>34</v>
      </c>
      <c r="U34" s="4">
        <v>2210</v>
      </c>
      <c r="V34" s="4">
        <v>0</v>
      </c>
      <c r="W34" s="4">
        <v>0</v>
      </c>
      <c r="X34" s="4" t="s">
        <v>215</v>
      </c>
      <c r="Y34" s="4" t="s">
        <v>216</v>
      </c>
    </row>
    <row r="35" s="4" customFormat="1" spans="1:25">
      <c r="A35" s="4" t="s">
        <v>217</v>
      </c>
      <c r="B35" s="4" t="s">
        <v>26</v>
      </c>
      <c r="C35" s="4" t="s">
        <v>27</v>
      </c>
      <c r="D35" s="4" t="s">
        <v>218</v>
      </c>
      <c r="E35" s="4" t="s">
        <v>219</v>
      </c>
      <c r="F35" s="6">
        <v>45214</v>
      </c>
      <c r="G35" s="6">
        <v>45215</v>
      </c>
      <c r="H35" s="4">
        <v>1</v>
      </c>
      <c r="I35" s="4">
        <v>1</v>
      </c>
      <c r="J35" s="4">
        <v>1</v>
      </c>
      <c r="K35" s="4" t="s">
        <v>30</v>
      </c>
      <c r="L35" s="4">
        <v>381</v>
      </c>
      <c r="M35" s="4">
        <v>381</v>
      </c>
      <c r="N35" s="4" t="s">
        <v>220</v>
      </c>
      <c r="O35" s="4" t="s">
        <v>32</v>
      </c>
      <c r="P35" s="4" t="s">
        <v>33</v>
      </c>
      <c r="Q35" s="4">
        <v>0</v>
      </c>
      <c r="R35" s="7">
        <v>45188</v>
      </c>
      <c r="S35" s="6">
        <v>45216</v>
      </c>
      <c r="T35" s="4" t="s">
        <v>34</v>
      </c>
      <c r="U35" s="4">
        <v>381</v>
      </c>
      <c r="V35" s="4">
        <v>0</v>
      </c>
      <c r="W35" s="4">
        <v>0</v>
      </c>
      <c r="X35" s="4" t="s">
        <v>221</v>
      </c>
      <c r="Y35" s="4" t="s">
        <v>222</v>
      </c>
    </row>
    <row r="36" s="4" customFormat="1" spans="1:25">
      <c r="A36" s="4" t="s">
        <v>223</v>
      </c>
      <c r="B36" s="4" t="s">
        <v>26</v>
      </c>
      <c r="C36" s="4" t="s">
        <v>27</v>
      </c>
      <c r="D36" s="4" t="s">
        <v>224</v>
      </c>
      <c r="E36" s="4" t="s">
        <v>225</v>
      </c>
      <c r="F36" s="6">
        <v>45214</v>
      </c>
      <c r="G36" s="6">
        <v>45215</v>
      </c>
      <c r="H36" s="4">
        <v>1</v>
      </c>
      <c r="I36" s="4">
        <v>1</v>
      </c>
      <c r="J36" s="4">
        <v>1</v>
      </c>
      <c r="K36" s="4" t="s">
        <v>30</v>
      </c>
      <c r="L36" s="4">
        <v>370</v>
      </c>
      <c r="M36" s="4">
        <v>370</v>
      </c>
      <c r="N36" s="4" t="s">
        <v>226</v>
      </c>
      <c r="O36" s="4" t="s">
        <v>32</v>
      </c>
      <c r="P36" s="4" t="s">
        <v>33</v>
      </c>
      <c r="Q36" s="4">
        <v>0</v>
      </c>
      <c r="R36" s="7">
        <v>45188.0000115741</v>
      </c>
      <c r="S36" s="6">
        <v>45216</v>
      </c>
      <c r="T36" s="4" t="s">
        <v>34</v>
      </c>
      <c r="U36" s="4">
        <v>370</v>
      </c>
      <c r="V36" s="4">
        <v>0</v>
      </c>
      <c r="W36" s="4">
        <v>0</v>
      </c>
      <c r="X36" s="4" t="s">
        <v>227</v>
      </c>
      <c r="Y36" s="4" t="s">
        <v>222</v>
      </c>
    </row>
    <row r="37" s="4" customFormat="1" spans="1:25">
      <c r="A37" s="4" t="s">
        <v>228</v>
      </c>
      <c r="B37" s="4" t="s">
        <v>26</v>
      </c>
      <c r="C37" s="4" t="s">
        <v>27</v>
      </c>
      <c r="D37" s="4" t="s">
        <v>229</v>
      </c>
      <c r="E37" s="4" t="s">
        <v>230</v>
      </c>
      <c r="F37" s="6">
        <v>45214</v>
      </c>
      <c r="G37" s="6">
        <v>45215</v>
      </c>
      <c r="H37" s="4">
        <v>1</v>
      </c>
      <c r="I37" s="4">
        <v>1</v>
      </c>
      <c r="J37" s="4">
        <v>1</v>
      </c>
      <c r="K37" s="4" t="s">
        <v>30</v>
      </c>
      <c r="L37" s="4">
        <v>430</v>
      </c>
      <c r="M37" s="4">
        <v>430</v>
      </c>
      <c r="N37" s="4" t="s">
        <v>231</v>
      </c>
      <c r="O37" s="4" t="s">
        <v>32</v>
      </c>
      <c r="P37" s="4" t="s">
        <v>33</v>
      </c>
      <c r="Q37" s="4">
        <v>0</v>
      </c>
      <c r="R37" s="7">
        <v>45188</v>
      </c>
      <c r="S37" s="6">
        <v>45216</v>
      </c>
      <c r="T37" s="4" t="s">
        <v>34</v>
      </c>
      <c r="U37" s="4">
        <v>430</v>
      </c>
      <c r="V37" s="4">
        <v>0</v>
      </c>
      <c r="W37" s="4">
        <v>0</v>
      </c>
      <c r="X37" s="4" t="s">
        <v>232</v>
      </c>
      <c r="Y37" s="4" t="s">
        <v>233</v>
      </c>
    </row>
    <row r="38" s="4" customFormat="1" spans="1:25">
      <c r="A38" s="4" t="s">
        <v>234</v>
      </c>
      <c r="B38" s="4" t="s">
        <v>26</v>
      </c>
      <c r="C38" s="4" t="s">
        <v>27</v>
      </c>
      <c r="D38" s="4" t="s">
        <v>235</v>
      </c>
      <c r="E38" s="4" t="s">
        <v>236</v>
      </c>
      <c r="F38" s="6">
        <v>45213</v>
      </c>
      <c r="G38" s="6">
        <v>45215</v>
      </c>
      <c r="H38" s="4">
        <v>1</v>
      </c>
      <c r="I38" s="4">
        <v>2</v>
      </c>
      <c r="J38" s="4">
        <v>2</v>
      </c>
      <c r="K38" s="4" t="s">
        <v>30</v>
      </c>
      <c r="L38" s="4">
        <v>620</v>
      </c>
      <c r="M38" s="4">
        <v>620</v>
      </c>
      <c r="N38" s="4" t="s">
        <v>237</v>
      </c>
      <c r="O38" s="4" t="s">
        <v>32</v>
      </c>
      <c r="P38" s="4" t="s">
        <v>33</v>
      </c>
      <c r="Q38" s="4">
        <v>0</v>
      </c>
      <c r="R38" s="7">
        <v>45189</v>
      </c>
      <c r="S38" s="6">
        <v>45216</v>
      </c>
      <c r="T38" s="4" t="s">
        <v>34</v>
      </c>
      <c r="U38" s="4">
        <v>620</v>
      </c>
      <c r="V38" s="4">
        <v>0</v>
      </c>
      <c r="W38" s="4">
        <v>0</v>
      </c>
      <c r="X38" s="4" t="s">
        <v>238</v>
      </c>
      <c r="Y38" s="4" t="s">
        <v>239</v>
      </c>
    </row>
    <row r="39" s="4" customFormat="1" spans="1:25">
      <c r="A39" s="4" t="s">
        <v>240</v>
      </c>
      <c r="B39" s="4" t="s">
        <v>26</v>
      </c>
      <c r="C39" s="4" t="s">
        <v>27</v>
      </c>
      <c r="D39" s="4" t="s">
        <v>241</v>
      </c>
      <c r="E39" s="4" t="s">
        <v>242</v>
      </c>
      <c r="F39" s="6">
        <v>45212</v>
      </c>
      <c r="G39" s="6">
        <v>45215</v>
      </c>
      <c r="H39" s="4">
        <v>1</v>
      </c>
      <c r="I39" s="4">
        <v>3</v>
      </c>
      <c r="J39" s="4">
        <v>3</v>
      </c>
      <c r="K39" s="4" t="s">
        <v>30</v>
      </c>
      <c r="L39" s="4">
        <v>5340</v>
      </c>
      <c r="M39" s="4">
        <v>5340</v>
      </c>
      <c r="N39" s="4" t="s">
        <v>243</v>
      </c>
      <c r="O39" s="4" t="s">
        <v>32</v>
      </c>
      <c r="P39" s="4" t="s">
        <v>33</v>
      </c>
      <c r="Q39" s="4">
        <v>0</v>
      </c>
      <c r="R39" s="7">
        <v>45191</v>
      </c>
      <c r="S39" s="6">
        <v>45216</v>
      </c>
      <c r="T39" s="4" t="s">
        <v>34</v>
      </c>
      <c r="U39" s="4">
        <v>5340</v>
      </c>
      <c r="V39" s="4">
        <v>0</v>
      </c>
      <c r="W39" s="4">
        <v>0</v>
      </c>
      <c r="X39" s="4" t="s">
        <v>244</v>
      </c>
      <c r="Y39" s="4" t="s">
        <v>245</v>
      </c>
    </row>
    <row r="40" s="4" customFormat="1" spans="1:25">
      <c r="A40" s="4" t="s">
        <v>246</v>
      </c>
      <c r="B40" s="4" t="s">
        <v>26</v>
      </c>
      <c r="C40" s="4" t="s">
        <v>27</v>
      </c>
      <c r="D40" s="4" t="s">
        <v>247</v>
      </c>
      <c r="E40" s="4" t="s">
        <v>248</v>
      </c>
      <c r="F40" s="6">
        <v>45208</v>
      </c>
      <c r="G40" s="6">
        <v>45215</v>
      </c>
      <c r="H40" s="4">
        <v>1</v>
      </c>
      <c r="I40" s="4">
        <v>7</v>
      </c>
      <c r="J40" s="4">
        <v>7</v>
      </c>
      <c r="K40" s="4" t="s">
        <v>30</v>
      </c>
      <c r="L40" s="4">
        <v>5341</v>
      </c>
      <c r="M40" s="4">
        <v>5341</v>
      </c>
      <c r="N40" s="4" t="s">
        <v>249</v>
      </c>
      <c r="O40" s="4" t="s">
        <v>32</v>
      </c>
      <c r="P40" s="4" t="s">
        <v>33</v>
      </c>
      <c r="Q40" s="4">
        <v>0</v>
      </c>
      <c r="R40" s="7">
        <v>45191</v>
      </c>
      <c r="S40" s="6">
        <v>45216</v>
      </c>
      <c r="T40" s="4" t="s">
        <v>34</v>
      </c>
      <c r="U40" s="4">
        <v>5341</v>
      </c>
      <c r="V40" s="4">
        <v>0</v>
      </c>
      <c r="W40" s="4">
        <v>0</v>
      </c>
      <c r="X40" s="4" t="s">
        <v>250</v>
      </c>
      <c r="Y40" s="4" t="s">
        <v>251</v>
      </c>
    </row>
    <row r="41" s="4" customFormat="1" spans="1:25">
      <c r="A41" s="4" t="s">
        <v>252</v>
      </c>
      <c r="B41" s="4" t="s">
        <v>26</v>
      </c>
      <c r="C41" s="4" t="s">
        <v>27</v>
      </c>
      <c r="D41" s="4" t="s">
        <v>253</v>
      </c>
      <c r="E41" s="4" t="s">
        <v>254</v>
      </c>
      <c r="F41" s="6">
        <v>45214</v>
      </c>
      <c r="G41" s="6">
        <v>45215</v>
      </c>
      <c r="H41" s="4">
        <v>1</v>
      </c>
      <c r="I41" s="4">
        <v>1</v>
      </c>
      <c r="J41" s="4">
        <v>1</v>
      </c>
      <c r="K41" s="4" t="s">
        <v>30</v>
      </c>
      <c r="L41" s="4">
        <v>890</v>
      </c>
      <c r="M41" s="4">
        <v>890</v>
      </c>
      <c r="N41" s="4" t="s">
        <v>255</v>
      </c>
      <c r="O41" s="4" t="s">
        <v>32</v>
      </c>
      <c r="P41" s="4" t="s">
        <v>33</v>
      </c>
      <c r="Q41" s="4">
        <v>0</v>
      </c>
      <c r="R41" s="7">
        <v>45192.0000115741</v>
      </c>
      <c r="S41" s="6">
        <v>45216</v>
      </c>
      <c r="T41" s="4" t="s">
        <v>34</v>
      </c>
      <c r="U41" s="4">
        <v>890</v>
      </c>
      <c r="V41" s="4">
        <v>0</v>
      </c>
      <c r="W41" s="4">
        <v>0</v>
      </c>
      <c r="X41" s="4" t="s">
        <v>256</v>
      </c>
      <c r="Y41" s="4" t="s">
        <v>257</v>
      </c>
    </row>
    <row r="42" s="4" customFormat="1" spans="1:25">
      <c r="A42" s="4" t="s">
        <v>258</v>
      </c>
      <c r="B42" s="4" t="s">
        <v>26</v>
      </c>
      <c r="C42" s="4" t="s">
        <v>27</v>
      </c>
      <c r="D42" s="4" t="s">
        <v>253</v>
      </c>
      <c r="E42" s="4" t="s">
        <v>254</v>
      </c>
      <c r="F42" s="6">
        <v>45214</v>
      </c>
      <c r="G42" s="6">
        <v>45215</v>
      </c>
      <c r="H42" s="4">
        <v>1</v>
      </c>
      <c r="I42" s="4">
        <v>1</v>
      </c>
      <c r="J42" s="4">
        <v>1</v>
      </c>
      <c r="K42" s="4" t="s">
        <v>30</v>
      </c>
      <c r="L42" s="4">
        <v>890</v>
      </c>
      <c r="M42" s="4">
        <v>890</v>
      </c>
      <c r="N42" s="4" t="s">
        <v>259</v>
      </c>
      <c r="O42" s="4" t="s">
        <v>32</v>
      </c>
      <c r="P42" s="4" t="s">
        <v>33</v>
      </c>
      <c r="Q42" s="4">
        <v>0</v>
      </c>
      <c r="R42" s="7">
        <v>45192</v>
      </c>
      <c r="S42" s="6">
        <v>45216</v>
      </c>
      <c r="T42" s="4" t="s">
        <v>34</v>
      </c>
      <c r="U42" s="4">
        <v>890</v>
      </c>
      <c r="V42" s="4">
        <v>0</v>
      </c>
      <c r="W42" s="4">
        <v>0</v>
      </c>
      <c r="X42" s="4" t="s">
        <v>260</v>
      </c>
      <c r="Y42" s="4" t="s">
        <v>261</v>
      </c>
    </row>
    <row r="43" s="4" customFormat="1" spans="1:25">
      <c r="A43" s="4" t="s">
        <v>223</v>
      </c>
      <c r="B43" s="4" t="s">
        <v>26</v>
      </c>
      <c r="C43" s="4" t="s">
        <v>67</v>
      </c>
      <c r="D43" s="4" t="s">
        <v>224</v>
      </c>
      <c r="E43" s="4" t="s">
        <v>225</v>
      </c>
      <c r="F43" s="6">
        <v>45214</v>
      </c>
      <c r="G43" s="6">
        <v>45215</v>
      </c>
      <c r="H43" s="4">
        <v>1</v>
      </c>
      <c r="I43" s="4">
        <v>1</v>
      </c>
      <c r="J43" s="4">
        <v>1</v>
      </c>
      <c r="K43" s="4" t="s">
        <v>30</v>
      </c>
      <c r="L43" s="4">
        <v>-370</v>
      </c>
      <c r="M43" s="4">
        <v>-370</v>
      </c>
      <c r="N43" s="4" t="s">
        <v>226</v>
      </c>
      <c r="O43" s="4" t="s">
        <v>32</v>
      </c>
      <c r="P43" s="4" t="s">
        <v>33</v>
      </c>
      <c r="Q43" s="4">
        <v>0</v>
      </c>
      <c r="R43" s="7">
        <v>45188.0000115741</v>
      </c>
      <c r="S43" s="6">
        <v>45216</v>
      </c>
      <c r="T43" s="4" t="s">
        <v>34</v>
      </c>
      <c r="U43" s="4">
        <v>-370</v>
      </c>
      <c r="V43" s="4">
        <v>0</v>
      </c>
      <c r="W43" s="4">
        <v>0</v>
      </c>
      <c r="X43" s="4" t="s">
        <v>227</v>
      </c>
      <c r="Y43" s="4" t="s">
        <v>222</v>
      </c>
    </row>
    <row r="44" s="4" customFormat="1" spans="1:25">
      <c r="A44" s="4" t="s">
        <v>217</v>
      </c>
      <c r="B44" s="4" t="s">
        <v>26</v>
      </c>
      <c r="C44" s="4" t="s">
        <v>67</v>
      </c>
      <c r="D44" s="4" t="s">
        <v>218</v>
      </c>
      <c r="E44" s="4" t="s">
        <v>219</v>
      </c>
      <c r="F44" s="6">
        <v>45214</v>
      </c>
      <c r="G44" s="6">
        <v>45215</v>
      </c>
      <c r="H44" s="4">
        <v>1</v>
      </c>
      <c r="I44" s="4">
        <v>1</v>
      </c>
      <c r="J44" s="4">
        <v>1</v>
      </c>
      <c r="K44" s="4" t="s">
        <v>30</v>
      </c>
      <c r="L44" s="4">
        <v>-381</v>
      </c>
      <c r="M44" s="4">
        <v>-381</v>
      </c>
      <c r="N44" s="4" t="s">
        <v>220</v>
      </c>
      <c r="O44" s="4" t="s">
        <v>32</v>
      </c>
      <c r="P44" s="4" t="s">
        <v>33</v>
      </c>
      <c r="Q44" s="4">
        <v>0</v>
      </c>
      <c r="R44" s="7">
        <v>45188</v>
      </c>
      <c r="S44" s="6">
        <v>45216</v>
      </c>
      <c r="T44" s="4" t="s">
        <v>34</v>
      </c>
      <c r="U44" s="4">
        <v>-381</v>
      </c>
      <c r="V44" s="4">
        <v>0</v>
      </c>
      <c r="W44" s="4">
        <v>0</v>
      </c>
      <c r="X44" s="4" t="s">
        <v>221</v>
      </c>
      <c r="Y44" s="4" t="s">
        <v>222</v>
      </c>
    </row>
    <row r="45" s="4" customFormat="1" spans="1:25">
      <c r="A45" s="4" t="s">
        <v>262</v>
      </c>
      <c r="B45" s="4" t="s">
        <v>26</v>
      </c>
      <c r="C45" s="4" t="s">
        <v>27</v>
      </c>
      <c r="D45" s="4" t="s">
        <v>263</v>
      </c>
      <c r="E45" s="4" t="s">
        <v>264</v>
      </c>
      <c r="F45" s="6">
        <v>45209</v>
      </c>
      <c r="G45" s="6">
        <v>45215</v>
      </c>
      <c r="H45" s="4">
        <v>1</v>
      </c>
      <c r="I45" s="4">
        <v>6</v>
      </c>
      <c r="J45" s="4">
        <v>6</v>
      </c>
      <c r="K45" s="4" t="s">
        <v>30</v>
      </c>
      <c r="L45" s="4">
        <v>4008</v>
      </c>
      <c r="M45" s="4">
        <v>4008</v>
      </c>
      <c r="N45" s="4" t="s">
        <v>265</v>
      </c>
      <c r="O45" s="4" t="s">
        <v>32</v>
      </c>
      <c r="P45" s="4" t="s">
        <v>33</v>
      </c>
      <c r="Q45" s="4">
        <v>0</v>
      </c>
      <c r="R45" s="7">
        <v>45192.0000115741</v>
      </c>
      <c r="S45" s="6">
        <v>45216</v>
      </c>
      <c r="T45" s="4" t="s">
        <v>34</v>
      </c>
      <c r="U45" s="4">
        <v>4008</v>
      </c>
      <c r="V45" s="4">
        <v>0</v>
      </c>
      <c r="W45" s="4">
        <v>0</v>
      </c>
      <c r="X45" s="4" t="s">
        <v>266</v>
      </c>
      <c r="Y45" s="4" t="s">
        <v>267</v>
      </c>
    </row>
    <row r="46" s="4" customFormat="1" spans="1:25">
      <c r="A46" s="4" t="s">
        <v>268</v>
      </c>
      <c r="B46" s="4" t="s">
        <v>26</v>
      </c>
      <c r="C46" s="4" t="s">
        <v>27</v>
      </c>
      <c r="D46" s="4" t="s">
        <v>79</v>
      </c>
      <c r="E46" s="4" t="s">
        <v>269</v>
      </c>
      <c r="F46" s="6">
        <v>45213</v>
      </c>
      <c r="G46" s="6">
        <v>45215</v>
      </c>
      <c r="H46" s="4">
        <v>1</v>
      </c>
      <c r="I46" s="4">
        <v>2</v>
      </c>
      <c r="J46" s="4">
        <v>2</v>
      </c>
      <c r="K46" s="4" t="s">
        <v>30</v>
      </c>
      <c r="L46" s="4">
        <v>1800</v>
      </c>
      <c r="M46" s="4">
        <v>1800</v>
      </c>
      <c r="N46" s="4" t="s">
        <v>270</v>
      </c>
      <c r="O46" s="4" t="s">
        <v>32</v>
      </c>
      <c r="P46" s="4" t="s">
        <v>33</v>
      </c>
      <c r="Q46" s="4">
        <v>0</v>
      </c>
      <c r="R46" s="7">
        <v>45193</v>
      </c>
      <c r="S46" s="6">
        <v>45216</v>
      </c>
      <c r="T46" s="4" t="s">
        <v>34</v>
      </c>
      <c r="U46" s="4">
        <v>1800</v>
      </c>
      <c r="V46" s="4">
        <v>0</v>
      </c>
      <c r="W46" s="4">
        <v>0</v>
      </c>
      <c r="X46" s="4" t="s">
        <v>271</v>
      </c>
      <c r="Y46" s="4" t="s">
        <v>272</v>
      </c>
    </row>
    <row r="47" s="4" customFormat="1" spans="1:25">
      <c r="A47" s="4" t="s">
        <v>273</v>
      </c>
      <c r="B47" s="4" t="s">
        <v>26</v>
      </c>
      <c r="C47" s="4" t="s">
        <v>27</v>
      </c>
      <c r="D47" s="4" t="s">
        <v>274</v>
      </c>
      <c r="E47" s="4" t="s">
        <v>275</v>
      </c>
      <c r="F47" s="6">
        <v>45212</v>
      </c>
      <c r="G47" s="6">
        <v>45215</v>
      </c>
      <c r="H47" s="4">
        <v>1</v>
      </c>
      <c r="I47" s="4">
        <v>3</v>
      </c>
      <c r="J47" s="4">
        <v>3</v>
      </c>
      <c r="K47" s="4" t="s">
        <v>30</v>
      </c>
      <c r="L47" s="4">
        <v>2256</v>
      </c>
      <c r="M47" s="4">
        <v>2256</v>
      </c>
      <c r="N47" s="4" t="s">
        <v>276</v>
      </c>
      <c r="O47" s="4" t="s">
        <v>32</v>
      </c>
      <c r="P47" s="4" t="s">
        <v>33</v>
      </c>
      <c r="Q47" s="4">
        <v>0</v>
      </c>
      <c r="R47" s="7">
        <v>45193.0000115741</v>
      </c>
      <c r="S47" s="6">
        <v>45216</v>
      </c>
      <c r="T47" s="4" t="s">
        <v>34</v>
      </c>
      <c r="U47" s="4">
        <v>2256</v>
      </c>
      <c r="V47" s="4">
        <v>0</v>
      </c>
      <c r="W47" s="4">
        <v>0</v>
      </c>
      <c r="X47" s="4" t="s">
        <v>277</v>
      </c>
      <c r="Y47" s="4" t="s">
        <v>278</v>
      </c>
    </row>
    <row r="48" s="4" customFormat="1" spans="1:25">
      <c r="A48" s="4" t="s">
        <v>279</v>
      </c>
      <c r="B48" s="4" t="s">
        <v>26</v>
      </c>
      <c r="C48" s="4" t="s">
        <v>27</v>
      </c>
      <c r="D48" s="4" t="s">
        <v>143</v>
      </c>
      <c r="E48" s="4" t="s">
        <v>280</v>
      </c>
      <c r="F48" s="6">
        <v>45213</v>
      </c>
      <c r="G48" s="6">
        <v>45215</v>
      </c>
      <c r="H48" s="4">
        <v>1</v>
      </c>
      <c r="I48" s="4">
        <v>2</v>
      </c>
      <c r="J48" s="4">
        <v>2</v>
      </c>
      <c r="K48" s="4" t="s">
        <v>30</v>
      </c>
      <c r="L48" s="4">
        <v>3005</v>
      </c>
      <c r="M48" s="4">
        <v>3005</v>
      </c>
      <c r="N48" s="4" t="s">
        <v>281</v>
      </c>
      <c r="O48" s="4" t="s">
        <v>32</v>
      </c>
      <c r="P48" s="4" t="s">
        <v>33</v>
      </c>
      <c r="Q48" s="4">
        <v>0</v>
      </c>
      <c r="R48" s="7">
        <v>45194</v>
      </c>
      <c r="S48" s="6">
        <v>45216</v>
      </c>
      <c r="T48" s="4" t="s">
        <v>34</v>
      </c>
      <c r="U48" s="4">
        <v>3005</v>
      </c>
      <c r="V48" s="4">
        <v>0</v>
      </c>
      <c r="W48" s="4">
        <v>0</v>
      </c>
      <c r="X48" s="4" t="s">
        <v>282</v>
      </c>
      <c r="Y48" s="4" t="s">
        <v>283</v>
      </c>
    </row>
    <row r="49" s="4" customFormat="1" spans="1:25">
      <c r="A49" s="4" t="s">
        <v>284</v>
      </c>
      <c r="B49" s="4" t="s">
        <v>26</v>
      </c>
      <c r="C49" s="4" t="s">
        <v>27</v>
      </c>
      <c r="D49" s="4" t="s">
        <v>285</v>
      </c>
      <c r="E49" s="4" t="s">
        <v>286</v>
      </c>
      <c r="F49" s="6">
        <v>45214</v>
      </c>
      <c r="G49" s="6">
        <v>45215</v>
      </c>
      <c r="H49" s="4">
        <v>1</v>
      </c>
      <c r="I49" s="4">
        <v>1</v>
      </c>
      <c r="J49" s="4">
        <v>1</v>
      </c>
      <c r="K49" s="4" t="s">
        <v>30</v>
      </c>
      <c r="L49" s="4">
        <v>330</v>
      </c>
      <c r="M49" s="4">
        <v>330</v>
      </c>
      <c r="N49" s="4" t="s">
        <v>287</v>
      </c>
      <c r="O49" s="4" t="s">
        <v>32</v>
      </c>
      <c r="P49" s="4" t="s">
        <v>33</v>
      </c>
      <c r="Q49" s="4">
        <v>0</v>
      </c>
      <c r="R49" s="7">
        <v>45194</v>
      </c>
      <c r="S49" s="6">
        <v>45216</v>
      </c>
      <c r="T49" s="4" t="s">
        <v>34</v>
      </c>
      <c r="U49" s="4">
        <v>330</v>
      </c>
      <c r="V49" s="4">
        <v>0</v>
      </c>
      <c r="W49" s="4">
        <v>0</v>
      </c>
      <c r="X49" s="4" t="s">
        <v>288</v>
      </c>
      <c r="Y49" s="4" t="s">
        <v>289</v>
      </c>
    </row>
    <row r="50" s="4" customFormat="1" spans="1:25">
      <c r="A50" s="4" t="s">
        <v>290</v>
      </c>
      <c r="B50" s="4" t="s">
        <v>26</v>
      </c>
      <c r="C50" s="4" t="s">
        <v>27</v>
      </c>
      <c r="D50" s="4" t="s">
        <v>291</v>
      </c>
      <c r="E50" s="4" t="s">
        <v>292</v>
      </c>
      <c r="F50" s="6">
        <v>45213</v>
      </c>
      <c r="G50" s="6">
        <v>45215</v>
      </c>
      <c r="H50" s="4">
        <v>1</v>
      </c>
      <c r="I50" s="4">
        <v>2</v>
      </c>
      <c r="J50" s="4">
        <v>2</v>
      </c>
      <c r="K50" s="4" t="s">
        <v>30</v>
      </c>
      <c r="L50" s="4">
        <v>560</v>
      </c>
      <c r="M50" s="4">
        <v>560</v>
      </c>
      <c r="N50" s="4" t="s">
        <v>293</v>
      </c>
      <c r="O50" s="4" t="s">
        <v>32</v>
      </c>
      <c r="P50" s="4" t="s">
        <v>33</v>
      </c>
      <c r="Q50" s="4">
        <v>0</v>
      </c>
      <c r="R50" s="7">
        <v>45194</v>
      </c>
      <c r="S50" s="6">
        <v>45216</v>
      </c>
      <c r="T50" s="4" t="s">
        <v>34</v>
      </c>
      <c r="U50" s="4">
        <v>560</v>
      </c>
      <c r="V50" s="4">
        <v>0</v>
      </c>
      <c r="W50" s="4">
        <v>0</v>
      </c>
      <c r="X50" s="4" t="s">
        <v>294</v>
      </c>
      <c r="Y50" s="4" t="s">
        <v>295</v>
      </c>
    </row>
    <row r="51" s="4" customFormat="1" spans="1:25">
      <c r="A51" s="4" t="s">
        <v>296</v>
      </c>
      <c r="B51" s="4" t="s">
        <v>26</v>
      </c>
      <c r="C51" s="4" t="s">
        <v>27</v>
      </c>
      <c r="D51" s="4" t="s">
        <v>84</v>
      </c>
      <c r="E51" s="4" t="s">
        <v>297</v>
      </c>
      <c r="F51" s="6">
        <v>45213</v>
      </c>
      <c r="G51" s="6">
        <v>45215</v>
      </c>
      <c r="H51" s="4">
        <v>1</v>
      </c>
      <c r="I51" s="4">
        <v>2</v>
      </c>
      <c r="J51" s="4">
        <v>2</v>
      </c>
      <c r="K51" s="4" t="s">
        <v>30</v>
      </c>
      <c r="L51" s="4">
        <v>2700</v>
      </c>
      <c r="M51" s="4">
        <v>2700</v>
      </c>
      <c r="N51" s="4" t="s">
        <v>298</v>
      </c>
      <c r="O51" s="4" t="s">
        <v>32</v>
      </c>
      <c r="P51" s="4" t="s">
        <v>33</v>
      </c>
      <c r="Q51" s="4">
        <v>0</v>
      </c>
      <c r="R51" s="7">
        <v>45195.0000115741</v>
      </c>
      <c r="S51" s="6">
        <v>45216</v>
      </c>
      <c r="T51" s="4" t="s">
        <v>34</v>
      </c>
      <c r="U51" s="4">
        <v>2700</v>
      </c>
      <c r="V51" s="4">
        <v>0</v>
      </c>
      <c r="W51" s="4">
        <v>0</v>
      </c>
      <c r="X51" s="4" t="s">
        <v>299</v>
      </c>
      <c r="Y51" s="4" t="s">
        <v>300</v>
      </c>
    </row>
    <row r="52" s="4" customFormat="1" spans="1:25">
      <c r="A52" s="4" t="s">
        <v>301</v>
      </c>
      <c r="B52" s="4" t="s">
        <v>26</v>
      </c>
      <c r="C52" s="4" t="s">
        <v>27</v>
      </c>
      <c r="D52" s="4" t="s">
        <v>302</v>
      </c>
      <c r="E52" s="4" t="s">
        <v>303</v>
      </c>
      <c r="F52" s="6">
        <v>45214</v>
      </c>
      <c r="G52" s="6">
        <v>45215</v>
      </c>
      <c r="H52" s="4">
        <v>1</v>
      </c>
      <c r="I52" s="4">
        <v>1</v>
      </c>
      <c r="J52" s="4">
        <v>1</v>
      </c>
      <c r="K52" s="4" t="s">
        <v>30</v>
      </c>
      <c r="L52" s="4">
        <v>1145</v>
      </c>
      <c r="M52" s="4">
        <v>1145</v>
      </c>
      <c r="N52" s="4" t="s">
        <v>304</v>
      </c>
      <c r="O52" s="4" t="s">
        <v>32</v>
      </c>
      <c r="P52" s="4" t="s">
        <v>33</v>
      </c>
      <c r="Q52" s="4">
        <v>0</v>
      </c>
      <c r="R52" s="7">
        <v>45195</v>
      </c>
      <c r="S52" s="6">
        <v>45216</v>
      </c>
      <c r="T52" s="4" t="s">
        <v>34</v>
      </c>
      <c r="U52" s="4">
        <v>1145</v>
      </c>
      <c r="V52" s="4">
        <v>0</v>
      </c>
      <c r="W52" s="4">
        <v>0</v>
      </c>
      <c r="X52" s="4" t="s">
        <v>305</v>
      </c>
      <c r="Y52" s="4" t="s">
        <v>306</v>
      </c>
    </row>
    <row r="53" s="4" customFormat="1" spans="1:25">
      <c r="A53" s="4" t="s">
        <v>307</v>
      </c>
      <c r="B53" s="4" t="s">
        <v>26</v>
      </c>
      <c r="C53" s="4" t="s">
        <v>27</v>
      </c>
      <c r="D53" s="4" t="s">
        <v>308</v>
      </c>
      <c r="E53" s="4" t="s">
        <v>309</v>
      </c>
      <c r="F53" s="6">
        <v>45214</v>
      </c>
      <c r="G53" s="6">
        <v>45215</v>
      </c>
      <c r="H53" s="4">
        <v>1</v>
      </c>
      <c r="I53" s="4">
        <v>1</v>
      </c>
      <c r="J53" s="4">
        <v>1</v>
      </c>
      <c r="K53" s="4" t="s">
        <v>30</v>
      </c>
      <c r="L53" s="4">
        <v>1600</v>
      </c>
      <c r="M53" s="4">
        <v>1600</v>
      </c>
      <c r="N53" s="4" t="s">
        <v>310</v>
      </c>
      <c r="O53" s="4" t="s">
        <v>32</v>
      </c>
      <c r="P53" s="4" t="s">
        <v>33</v>
      </c>
      <c r="Q53" s="4">
        <v>0</v>
      </c>
      <c r="R53" s="7">
        <v>45195.0000115741</v>
      </c>
      <c r="S53" s="6">
        <v>45216</v>
      </c>
      <c r="T53" s="4" t="s">
        <v>34</v>
      </c>
      <c r="U53" s="4">
        <v>1600</v>
      </c>
      <c r="V53" s="4">
        <v>0</v>
      </c>
      <c r="W53" s="4">
        <v>0</v>
      </c>
      <c r="X53" s="4" t="s">
        <v>311</v>
      </c>
      <c r="Y53" s="4" t="s">
        <v>312</v>
      </c>
    </row>
    <row r="54" s="4" customFormat="1" spans="1:25">
      <c r="A54" s="4" t="s">
        <v>313</v>
      </c>
      <c r="B54" s="4" t="s">
        <v>26</v>
      </c>
      <c r="C54" s="4" t="s">
        <v>27</v>
      </c>
      <c r="D54" s="4" t="s">
        <v>314</v>
      </c>
      <c r="E54" s="4" t="s">
        <v>315</v>
      </c>
      <c r="F54" s="6">
        <v>45210</v>
      </c>
      <c r="G54" s="6">
        <v>45215</v>
      </c>
      <c r="H54" s="4">
        <v>1</v>
      </c>
      <c r="I54" s="4">
        <v>5</v>
      </c>
      <c r="J54" s="4">
        <v>5</v>
      </c>
      <c r="K54" s="4" t="s">
        <v>30</v>
      </c>
      <c r="L54" s="4">
        <v>3245</v>
      </c>
      <c r="M54" s="4">
        <v>3245</v>
      </c>
      <c r="N54" s="4" t="s">
        <v>316</v>
      </c>
      <c r="O54" s="4" t="s">
        <v>32</v>
      </c>
      <c r="P54" s="4" t="s">
        <v>33</v>
      </c>
      <c r="Q54" s="4">
        <v>0</v>
      </c>
      <c r="R54" s="7">
        <v>45195.0000115741</v>
      </c>
      <c r="S54" s="6">
        <v>45216</v>
      </c>
      <c r="T54" s="4" t="s">
        <v>34</v>
      </c>
      <c r="U54" s="4">
        <v>3245</v>
      </c>
      <c r="V54" s="4">
        <v>0</v>
      </c>
      <c r="W54" s="4">
        <v>0</v>
      </c>
      <c r="X54" s="4" t="s">
        <v>317</v>
      </c>
      <c r="Y54" s="4" t="s">
        <v>318</v>
      </c>
    </row>
    <row r="55" s="4" customFormat="1" spans="1:25">
      <c r="A55" s="4" t="s">
        <v>319</v>
      </c>
      <c r="B55" s="4" t="s">
        <v>26</v>
      </c>
      <c r="C55" s="4" t="s">
        <v>27</v>
      </c>
      <c r="D55" s="4" t="s">
        <v>320</v>
      </c>
      <c r="E55" s="4" t="s">
        <v>321</v>
      </c>
      <c r="F55" s="6">
        <v>45214</v>
      </c>
      <c r="G55" s="6">
        <v>45215</v>
      </c>
      <c r="H55" s="4">
        <v>1</v>
      </c>
      <c r="I55" s="4">
        <v>1</v>
      </c>
      <c r="J55" s="4">
        <v>1</v>
      </c>
      <c r="K55" s="4" t="s">
        <v>30</v>
      </c>
      <c r="L55" s="4">
        <v>1059</v>
      </c>
      <c r="M55" s="4">
        <v>1059</v>
      </c>
      <c r="N55" s="4" t="s">
        <v>322</v>
      </c>
      <c r="O55" s="4" t="s">
        <v>32</v>
      </c>
      <c r="P55" s="4" t="s">
        <v>33</v>
      </c>
      <c r="Q55" s="4">
        <v>0</v>
      </c>
      <c r="R55" s="7">
        <v>45196</v>
      </c>
      <c r="S55" s="6">
        <v>45216</v>
      </c>
      <c r="T55" s="4" t="s">
        <v>34</v>
      </c>
      <c r="U55" s="4">
        <v>1059</v>
      </c>
      <c r="V55" s="4">
        <v>0</v>
      </c>
      <c r="W55" s="4">
        <v>0</v>
      </c>
      <c r="X55" s="4" t="s">
        <v>323</v>
      </c>
      <c r="Y55" s="4" t="s">
        <v>324</v>
      </c>
    </row>
    <row r="56" s="4" customFormat="1" spans="1:25">
      <c r="A56" s="4" t="s">
        <v>325</v>
      </c>
      <c r="B56" s="4" t="s">
        <v>26</v>
      </c>
      <c r="C56" s="4" t="s">
        <v>27</v>
      </c>
      <c r="D56" s="4" t="s">
        <v>326</v>
      </c>
      <c r="E56" s="4" t="s">
        <v>327</v>
      </c>
      <c r="F56" s="6">
        <v>45212</v>
      </c>
      <c r="G56" s="6">
        <v>45215</v>
      </c>
      <c r="H56" s="4">
        <v>1</v>
      </c>
      <c r="I56" s="4">
        <v>3</v>
      </c>
      <c r="J56" s="4">
        <v>3</v>
      </c>
      <c r="K56" s="4" t="s">
        <v>30</v>
      </c>
      <c r="L56" s="4">
        <v>2195</v>
      </c>
      <c r="M56" s="4">
        <v>2195</v>
      </c>
      <c r="N56" s="4" t="s">
        <v>328</v>
      </c>
      <c r="O56" s="4" t="s">
        <v>32</v>
      </c>
      <c r="P56" s="4" t="s">
        <v>33</v>
      </c>
      <c r="Q56" s="4">
        <v>0</v>
      </c>
      <c r="R56" s="7">
        <v>45198.0000115741</v>
      </c>
      <c r="S56" s="6">
        <v>45216</v>
      </c>
      <c r="T56" s="4" t="s">
        <v>34</v>
      </c>
      <c r="U56" s="4">
        <v>2195</v>
      </c>
      <c r="V56" s="4">
        <v>0</v>
      </c>
      <c r="W56" s="4">
        <v>0</v>
      </c>
      <c r="X56" s="4" t="s">
        <v>329</v>
      </c>
      <c r="Y56" s="4" t="s">
        <v>330</v>
      </c>
    </row>
    <row r="57" s="4" customFormat="1" spans="1:25">
      <c r="A57" s="4" t="s">
        <v>331</v>
      </c>
      <c r="B57" s="4" t="s">
        <v>26</v>
      </c>
      <c r="C57" s="4" t="s">
        <v>27</v>
      </c>
      <c r="D57" s="4" t="s">
        <v>285</v>
      </c>
      <c r="E57" s="4" t="s">
        <v>332</v>
      </c>
      <c r="F57" s="6">
        <v>45214</v>
      </c>
      <c r="G57" s="6">
        <v>45215</v>
      </c>
      <c r="H57" s="4">
        <v>1</v>
      </c>
      <c r="I57" s="4">
        <v>1</v>
      </c>
      <c r="J57" s="4">
        <v>1</v>
      </c>
      <c r="K57" s="4" t="s">
        <v>30</v>
      </c>
      <c r="L57" s="4">
        <v>311</v>
      </c>
      <c r="M57" s="4">
        <v>311</v>
      </c>
      <c r="N57" s="4" t="s">
        <v>333</v>
      </c>
      <c r="O57" s="4" t="s">
        <v>32</v>
      </c>
      <c r="P57" s="4" t="s">
        <v>33</v>
      </c>
      <c r="Q57" s="4">
        <v>0</v>
      </c>
      <c r="R57" s="7">
        <v>45198.0000115741</v>
      </c>
      <c r="S57" s="6">
        <v>45216</v>
      </c>
      <c r="T57" s="4" t="s">
        <v>34</v>
      </c>
      <c r="U57" s="4">
        <v>311</v>
      </c>
      <c r="V57" s="4">
        <v>0</v>
      </c>
      <c r="W57" s="4">
        <v>0</v>
      </c>
      <c r="X57" s="4" t="s">
        <v>334</v>
      </c>
      <c r="Y57" s="4" t="s">
        <v>335</v>
      </c>
    </row>
    <row r="58" s="4" customFormat="1" spans="1:25">
      <c r="A58" s="4" t="s">
        <v>336</v>
      </c>
      <c r="B58" s="4" t="s">
        <v>26</v>
      </c>
      <c r="C58" s="4" t="s">
        <v>27</v>
      </c>
      <c r="D58" s="4" t="s">
        <v>337</v>
      </c>
      <c r="E58" s="4" t="s">
        <v>338</v>
      </c>
      <c r="F58" s="6">
        <v>45213</v>
      </c>
      <c r="G58" s="6">
        <v>45215</v>
      </c>
      <c r="H58" s="4">
        <v>2</v>
      </c>
      <c r="I58" s="4">
        <v>2</v>
      </c>
      <c r="J58" s="4">
        <v>4</v>
      </c>
      <c r="K58" s="4" t="s">
        <v>30</v>
      </c>
      <c r="L58" s="4">
        <v>964</v>
      </c>
      <c r="M58" s="4">
        <v>964</v>
      </c>
      <c r="N58" s="4" t="s">
        <v>339</v>
      </c>
      <c r="O58" s="4" t="s">
        <v>32</v>
      </c>
      <c r="P58" s="4" t="s">
        <v>33</v>
      </c>
      <c r="Q58" s="4">
        <v>0</v>
      </c>
      <c r="R58" s="7">
        <v>45199.0000115741</v>
      </c>
      <c r="S58" s="6">
        <v>45216</v>
      </c>
      <c r="T58" s="4" t="s">
        <v>34</v>
      </c>
      <c r="U58" s="4">
        <v>964</v>
      </c>
      <c r="V58" s="4">
        <v>0</v>
      </c>
      <c r="W58" s="4">
        <v>0</v>
      </c>
      <c r="X58" s="4" t="s">
        <v>340</v>
      </c>
      <c r="Y58" s="4" t="s">
        <v>341</v>
      </c>
    </row>
    <row r="59" s="4" customFormat="1" spans="1:25">
      <c r="A59" s="4" t="s">
        <v>342</v>
      </c>
      <c r="B59" s="4" t="s">
        <v>26</v>
      </c>
      <c r="C59" s="4" t="s">
        <v>27</v>
      </c>
      <c r="D59" s="4" t="s">
        <v>235</v>
      </c>
      <c r="E59" s="4" t="s">
        <v>236</v>
      </c>
      <c r="F59" s="6">
        <v>45214</v>
      </c>
      <c r="G59" s="6">
        <v>45215</v>
      </c>
      <c r="H59" s="4">
        <v>1</v>
      </c>
      <c r="I59" s="4">
        <v>1</v>
      </c>
      <c r="J59" s="4">
        <v>1</v>
      </c>
      <c r="K59" s="4" t="s">
        <v>30</v>
      </c>
      <c r="L59" s="4">
        <v>310</v>
      </c>
      <c r="M59" s="4">
        <v>310</v>
      </c>
      <c r="N59" s="4" t="s">
        <v>343</v>
      </c>
      <c r="O59" s="4" t="s">
        <v>32</v>
      </c>
      <c r="P59" s="4" t="s">
        <v>33</v>
      </c>
      <c r="Q59" s="4">
        <v>0</v>
      </c>
      <c r="R59" s="7">
        <v>45199</v>
      </c>
      <c r="S59" s="6">
        <v>45216</v>
      </c>
      <c r="T59" s="4" t="s">
        <v>34</v>
      </c>
      <c r="U59" s="4">
        <v>310</v>
      </c>
      <c r="V59" s="4">
        <v>0</v>
      </c>
      <c r="W59" s="4">
        <v>0</v>
      </c>
      <c r="X59" s="4" t="s">
        <v>344</v>
      </c>
      <c r="Y59" s="4" t="s">
        <v>345</v>
      </c>
    </row>
    <row r="60" s="4" customFormat="1" spans="1:25">
      <c r="A60" s="4" t="s">
        <v>346</v>
      </c>
      <c r="B60" s="4" t="s">
        <v>26</v>
      </c>
      <c r="C60" s="4" t="s">
        <v>27</v>
      </c>
      <c r="D60" s="4" t="s">
        <v>347</v>
      </c>
      <c r="E60" s="4" t="s">
        <v>348</v>
      </c>
      <c r="F60" s="6">
        <v>45214</v>
      </c>
      <c r="G60" s="6">
        <v>45215</v>
      </c>
      <c r="H60" s="4">
        <v>1</v>
      </c>
      <c r="I60" s="4">
        <v>1</v>
      </c>
      <c r="J60" s="4">
        <v>1</v>
      </c>
      <c r="K60" s="4" t="s">
        <v>30</v>
      </c>
      <c r="L60" s="4">
        <v>1580</v>
      </c>
      <c r="M60" s="4">
        <v>1580</v>
      </c>
      <c r="N60" s="4" t="s">
        <v>349</v>
      </c>
      <c r="O60" s="4" t="s">
        <v>32</v>
      </c>
      <c r="P60" s="4" t="s">
        <v>33</v>
      </c>
      <c r="Q60" s="4">
        <v>0</v>
      </c>
      <c r="R60" s="7">
        <v>45199</v>
      </c>
      <c r="S60" s="6">
        <v>45216</v>
      </c>
      <c r="T60" s="4" t="s">
        <v>34</v>
      </c>
      <c r="U60" s="4">
        <v>1580</v>
      </c>
      <c r="V60" s="4">
        <v>0</v>
      </c>
      <c r="W60" s="4">
        <v>0</v>
      </c>
      <c r="X60" s="4" t="s">
        <v>350</v>
      </c>
      <c r="Y60" s="4" t="s">
        <v>351</v>
      </c>
    </row>
    <row r="61" s="4" customFormat="1" spans="1:25">
      <c r="A61" s="4" t="s">
        <v>352</v>
      </c>
      <c r="B61" s="4" t="s">
        <v>26</v>
      </c>
      <c r="C61" s="4" t="s">
        <v>27</v>
      </c>
      <c r="D61" s="4" t="s">
        <v>353</v>
      </c>
      <c r="E61" s="4" t="s">
        <v>354</v>
      </c>
      <c r="F61" s="6">
        <v>45212</v>
      </c>
      <c r="G61" s="6">
        <v>45215</v>
      </c>
      <c r="H61" s="4">
        <v>1</v>
      </c>
      <c r="I61" s="4">
        <v>3</v>
      </c>
      <c r="J61" s="4">
        <v>3</v>
      </c>
      <c r="K61" s="4" t="s">
        <v>30</v>
      </c>
      <c r="L61" s="4">
        <v>840</v>
      </c>
      <c r="M61" s="4">
        <v>840</v>
      </c>
      <c r="N61" s="4" t="s">
        <v>355</v>
      </c>
      <c r="O61" s="4" t="s">
        <v>32</v>
      </c>
      <c r="P61" s="4" t="s">
        <v>33</v>
      </c>
      <c r="Q61" s="4">
        <v>0</v>
      </c>
      <c r="R61" s="7">
        <v>45199.0000115741</v>
      </c>
      <c r="S61" s="6">
        <v>45216</v>
      </c>
      <c r="T61" s="4" t="s">
        <v>34</v>
      </c>
      <c r="U61" s="4">
        <v>840</v>
      </c>
      <c r="V61" s="4">
        <v>0</v>
      </c>
      <c r="W61" s="4">
        <v>0</v>
      </c>
      <c r="X61" s="4" t="s">
        <v>356</v>
      </c>
      <c r="Y61" s="4" t="s">
        <v>357</v>
      </c>
    </row>
    <row r="62" s="4" customFormat="1" spans="1:25">
      <c r="A62" s="4" t="s">
        <v>358</v>
      </c>
      <c r="B62" s="4" t="s">
        <v>26</v>
      </c>
      <c r="C62" s="4" t="s">
        <v>27</v>
      </c>
      <c r="D62" s="4" t="s">
        <v>353</v>
      </c>
      <c r="E62" s="4" t="s">
        <v>359</v>
      </c>
      <c r="F62" s="6">
        <v>45212</v>
      </c>
      <c r="G62" s="6">
        <v>45215</v>
      </c>
      <c r="H62" s="4">
        <v>2</v>
      </c>
      <c r="I62" s="4">
        <v>3</v>
      </c>
      <c r="J62" s="4">
        <v>6</v>
      </c>
      <c r="K62" s="4" t="s">
        <v>30</v>
      </c>
      <c r="L62" s="4">
        <v>1680</v>
      </c>
      <c r="M62" s="4">
        <v>1680</v>
      </c>
      <c r="N62" s="4" t="s">
        <v>360</v>
      </c>
      <c r="O62" s="4" t="s">
        <v>32</v>
      </c>
      <c r="P62" s="4" t="s">
        <v>33</v>
      </c>
      <c r="Q62" s="4">
        <v>0</v>
      </c>
      <c r="R62" s="7">
        <v>45199.0000115741</v>
      </c>
      <c r="S62" s="6">
        <v>45216</v>
      </c>
      <c r="T62" s="4" t="s">
        <v>34</v>
      </c>
      <c r="U62" s="4">
        <v>1680</v>
      </c>
      <c r="V62" s="4">
        <v>0</v>
      </c>
      <c r="W62" s="4">
        <v>0</v>
      </c>
      <c r="X62" s="4" t="s">
        <v>361</v>
      </c>
      <c r="Y62" s="4" t="s">
        <v>362</v>
      </c>
    </row>
    <row r="63" s="4" customFormat="1" spans="1:25">
      <c r="A63" s="4" t="s">
        <v>363</v>
      </c>
      <c r="B63" s="4" t="s">
        <v>26</v>
      </c>
      <c r="C63" s="4" t="s">
        <v>27</v>
      </c>
      <c r="D63" s="4" t="s">
        <v>314</v>
      </c>
      <c r="E63" s="4" t="s">
        <v>364</v>
      </c>
      <c r="F63" s="6">
        <v>45213</v>
      </c>
      <c r="G63" s="6">
        <v>45215</v>
      </c>
      <c r="H63" s="4">
        <v>1</v>
      </c>
      <c r="I63" s="4">
        <v>2</v>
      </c>
      <c r="J63" s="4">
        <v>2</v>
      </c>
      <c r="K63" s="4" t="s">
        <v>30</v>
      </c>
      <c r="L63" s="4">
        <v>1214</v>
      </c>
      <c r="M63" s="4">
        <v>1214</v>
      </c>
      <c r="N63" s="4" t="s">
        <v>365</v>
      </c>
      <c r="O63" s="4" t="s">
        <v>32</v>
      </c>
      <c r="P63" s="4" t="s">
        <v>33</v>
      </c>
      <c r="Q63" s="4">
        <v>0</v>
      </c>
      <c r="R63" s="7">
        <v>45200.0000115741</v>
      </c>
      <c r="S63" s="6">
        <v>45216</v>
      </c>
      <c r="T63" s="4" t="s">
        <v>34</v>
      </c>
      <c r="U63" s="4">
        <v>1214</v>
      </c>
      <c r="V63" s="4">
        <v>0</v>
      </c>
      <c r="W63" s="4">
        <v>0</v>
      </c>
      <c r="X63" s="4" t="s">
        <v>366</v>
      </c>
      <c r="Y63" s="4" t="s">
        <v>367</v>
      </c>
    </row>
    <row r="64" s="4" customFormat="1" spans="1:25">
      <c r="A64" s="4" t="s">
        <v>368</v>
      </c>
      <c r="B64" s="4" t="s">
        <v>26</v>
      </c>
      <c r="C64" s="4" t="s">
        <v>27</v>
      </c>
      <c r="D64" s="4" t="s">
        <v>369</v>
      </c>
      <c r="E64" s="4" t="s">
        <v>370</v>
      </c>
      <c r="F64" s="6">
        <v>45213</v>
      </c>
      <c r="G64" s="6">
        <v>45215</v>
      </c>
      <c r="H64" s="4">
        <v>1</v>
      </c>
      <c r="I64" s="4">
        <v>2</v>
      </c>
      <c r="J64" s="4">
        <v>2</v>
      </c>
      <c r="K64" s="4" t="s">
        <v>30</v>
      </c>
      <c r="L64" s="4">
        <v>2157</v>
      </c>
      <c r="M64" s="4">
        <v>2157</v>
      </c>
      <c r="N64" s="4" t="s">
        <v>371</v>
      </c>
      <c r="O64" s="4" t="s">
        <v>32</v>
      </c>
      <c r="P64" s="4" t="s">
        <v>33</v>
      </c>
      <c r="Q64" s="4">
        <v>0</v>
      </c>
      <c r="R64" s="7">
        <v>45200.0000115741</v>
      </c>
      <c r="S64" s="6">
        <v>45216</v>
      </c>
      <c r="T64" s="4" t="s">
        <v>34</v>
      </c>
      <c r="U64" s="4">
        <v>2157</v>
      </c>
      <c r="V64" s="4">
        <v>0</v>
      </c>
      <c r="W64" s="4">
        <v>0</v>
      </c>
      <c r="X64" s="4" t="s">
        <v>372</v>
      </c>
      <c r="Y64" s="4" t="s">
        <v>373</v>
      </c>
    </row>
    <row r="65" s="4" customFormat="1" spans="1:25">
      <c r="A65" s="4" t="s">
        <v>374</v>
      </c>
      <c r="B65" s="4" t="s">
        <v>26</v>
      </c>
      <c r="C65" s="4" t="s">
        <v>27</v>
      </c>
      <c r="D65" s="4" t="s">
        <v>235</v>
      </c>
      <c r="E65" s="4" t="s">
        <v>236</v>
      </c>
      <c r="F65" s="6">
        <v>45213</v>
      </c>
      <c r="G65" s="6">
        <v>45215</v>
      </c>
      <c r="H65" s="4">
        <v>2</v>
      </c>
      <c r="I65" s="4">
        <v>2</v>
      </c>
      <c r="J65" s="4">
        <v>4</v>
      </c>
      <c r="K65" s="4" t="s">
        <v>30</v>
      </c>
      <c r="L65" s="4">
        <v>1250</v>
      </c>
      <c r="M65" s="4">
        <v>1250</v>
      </c>
      <c r="N65" s="4" t="s">
        <v>375</v>
      </c>
      <c r="O65" s="4" t="s">
        <v>32</v>
      </c>
      <c r="P65" s="4" t="s">
        <v>33</v>
      </c>
      <c r="Q65" s="4">
        <v>0</v>
      </c>
      <c r="R65" s="7">
        <v>45200</v>
      </c>
      <c r="S65" s="6">
        <v>45216</v>
      </c>
      <c r="T65" s="4" t="s">
        <v>34</v>
      </c>
      <c r="U65" s="4">
        <v>1250</v>
      </c>
      <c r="V65" s="4">
        <v>0</v>
      </c>
      <c r="W65" s="4">
        <v>0</v>
      </c>
      <c r="X65" s="4" t="s">
        <v>376</v>
      </c>
      <c r="Y65" s="4" t="s">
        <v>377</v>
      </c>
    </row>
    <row r="66" s="4" customFormat="1" spans="1:25">
      <c r="A66" s="4" t="s">
        <v>378</v>
      </c>
      <c r="B66" s="4" t="s">
        <v>26</v>
      </c>
      <c r="C66" s="4" t="s">
        <v>27</v>
      </c>
      <c r="D66" s="4" t="s">
        <v>379</v>
      </c>
      <c r="E66" s="4" t="s">
        <v>380</v>
      </c>
      <c r="F66" s="6">
        <v>45214</v>
      </c>
      <c r="G66" s="6">
        <v>45215</v>
      </c>
      <c r="H66" s="4">
        <v>1</v>
      </c>
      <c r="I66" s="4">
        <v>1</v>
      </c>
      <c r="J66" s="4">
        <v>1</v>
      </c>
      <c r="K66" s="4" t="s">
        <v>30</v>
      </c>
      <c r="L66" s="4">
        <v>497</v>
      </c>
      <c r="M66" s="4">
        <v>497</v>
      </c>
      <c r="N66" s="4" t="s">
        <v>381</v>
      </c>
      <c r="O66" s="4" t="s">
        <v>32</v>
      </c>
      <c r="P66" s="4" t="s">
        <v>33</v>
      </c>
      <c r="Q66" s="4">
        <v>0</v>
      </c>
      <c r="R66" s="7">
        <v>45201.0000115741</v>
      </c>
      <c r="S66" s="6">
        <v>45216</v>
      </c>
      <c r="T66" s="4" t="s">
        <v>34</v>
      </c>
      <c r="U66" s="4">
        <v>497</v>
      </c>
      <c r="V66" s="4">
        <v>0</v>
      </c>
      <c r="W66" s="4">
        <v>0</v>
      </c>
      <c r="X66" s="4" t="s">
        <v>382</v>
      </c>
      <c r="Y66" s="4" t="s">
        <v>383</v>
      </c>
    </row>
    <row r="67" s="4" customFormat="1" spans="1:25">
      <c r="A67" s="4" t="s">
        <v>384</v>
      </c>
      <c r="B67" s="4" t="s">
        <v>26</v>
      </c>
      <c r="C67" s="4" t="s">
        <v>27</v>
      </c>
      <c r="D67" s="4" t="s">
        <v>320</v>
      </c>
      <c r="E67" s="4" t="s">
        <v>385</v>
      </c>
      <c r="F67" s="6">
        <v>45212</v>
      </c>
      <c r="G67" s="6">
        <v>45215</v>
      </c>
      <c r="H67" s="4">
        <v>1</v>
      </c>
      <c r="I67" s="4">
        <v>3</v>
      </c>
      <c r="J67" s="4">
        <v>3</v>
      </c>
      <c r="K67" s="4" t="s">
        <v>30</v>
      </c>
      <c r="L67" s="4">
        <v>2475</v>
      </c>
      <c r="M67" s="4">
        <v>2475</v>
      </c>
      <c r="N67" s="4" t="s">
        <v>386</v>
      </c>
      <c r="O67" s="4" t="s">
        <v>32</v>
      </c>
      <c r="P67" s="4" t="s">
        <v>33</v>
      </c>
      <c r="Q67" s="4">
        <v>0</v>
      </c>
      <c r="R67" s="7">
        <v>45202.0000115741</v>
      </c>
      <c r="S67" s="6">
        <v>45216</v>
      </c>
      <c r="T67" s="4" t="s">
        <v>34</v>
      </c>
      <c r="U67" s="4">
        <v>2475</v>
      </c>
      <c r="V67" s="4">
        <v>0</v>
      </c>
      <c r="W67" s="4">
        <v>0</v>
      </c>
      <c r="X67" s="4" t="s">
        <v>387</v>
      </c>
      <c r="Y67" s="4" t="s">
        <v>388</v>
      </c>
    </row>
    <row r="68" s="4" customFormat="1" spans="1:25">
      <c r="A68" s="4" t="s">
        <v>389</v>
      </c>
      <c r="B68" s="4" t="s">
        <v>26</v>
      </c>
      <c r="C68" s="4" t="s">
        <v>27</v>
      </c>
      <c r="D68" s="4" t="s">
        <v>390</v>
      </c>
      <c r="E68" s="4" t="s">
        <v>391</v>
      </c>
      <c r="F68" s="6">
        <v>45213</v>
      </c>
      <c r="G68" s="6">
        <v>45215</v>
      </c>
      <c r="H68" s="4">
        <v>1</v>
      </c>
      <c r="I68" s="4">
        <v>2</v>
      </c>
      <c r="J68" s="4">
        <v>2</v>
      </c>
      <c r="K68" s="4" t="s">
        <v>30</v>
      </c>
      <c r="L68" s="4">
        <v>602</v>
      </c>
      <c r="M68" s="4">
        <v>602</v>
      </c>
      <c r="N68" s="4" t="s">
        <v>392</v>
      </c>
      <c r="O68" s="4" t="s">
        <v>32</v>
      </c>
      <c r="P68" s="4" t="s">
        <v>33</v>
      </c>
      <c r="Q68" s="4">
        <v>0</v>
      </c>
      <c r="R68" s="7">
        <v>45202</v>
      </c>
      <c r="S68" s="6">
        <v>45216</v>
      </c>
      <c r="T68" s="4" t="s">
        <v>34</v>
      </c>
      <c r="U68" s="4">
        <v>602</v>
      </c>
      <c r="V68" s="4">
        <v>0</v>
      </c>
      <c r="W68" s="4">
        <v>0</v>
      </c>
      <c r="X68" s="4" t="s">
        <v>393</v>
      </c>
      <c r="Y68" s="4" t="s">
        <v>394</v>
      </c>
    </row>
    <row r="69" s="4" customFormat="1" spans="1:25">
      <c r="A69" s="4" t="s">
        <v>395</v>
      </c>
      <c r="B69" s="4" t="s">
        <v>26</v>
      </c>
      <c r="C69" s="4" t="s">
        <v>27</v>
      </c>
      <c r="D69" s="4" t="s">
        <v>320</v>
      </c>
      <c r="E69" s="4" t="s">
        <v>396</v>
      </c>
      <c r="F69" s="6">
        <v>45212</v>
      </c>
      <c r="G69" s="6">
        <v>45215</v>
      </c>
      <c r="H69" s="4">
        <v>1</v>
      </c>
      <c r="I69" s="4">
        <v>3</v>
      </c>
      <c r="J69" s="4">
        <v>3</v>
      </c>
      <c r="K69" s="4" t="s">
        <v>30</v>
      </c>
      <c r="L69" s="4">
        <v>2670</v>
      </c>
      <c r="M69" s="4">
        <v>2670</v>
      </c>
      <c r="N69" s="4" t="s">
        <v>397</v>
      </c>
      <c r="O69" s="4" t="s">
        <v>32</v>
      </c>
      <c r="P69" s="4" t="s">
        <v>33</v>
      </c>
      <c r="Q69" s="4">
        <v>0</v>
      </c>
      <c r="R69" s="7">
        <v>45202.0000115741</v>
      </c>
      <c r="S69" s="6">
        <v>45216</v>
      </c>
      <c r="T69" s="4" t="s">
        <v>34</v>
      </c>
      <c r="U69" s="4">
        <v>2670</v>
      </c>
      <c r="V69" s="4">
        <v>0</v>
      </c>
      <c r="W69" s="4">
        <v>0</v>
      </c>
      <c r="X69" s="4" t="s">
        <v>398</v>
      </c>
      <c r="Y69" s="4" t="s">
        <v>399</v>
      </c>
    </row>
    <row r="70" s="4" customFormat="1" spans="1:25">
      <c r="A70" s="4" t="s">
        <v>400</v>
      </c>
      <c r="B70" s="4" t="s">
        <v>26</v>
      </c>
      <c r="C70" s="4" t="s">
        <v>27</v>
      </c>
      <c r="D70" s="4" t="s">
        <v>401</v>
      </c>
      <c r="E70" s="4" t="s">
        <v>402</v>
      </c>
      <c r="F70" s="6">
        <v>45209</v>
      </c>
      <c r="G70" s="6">
        <v>45215</v>
      </c>
      <c r="H70" s="4">
        <v>1</v>
      </c>
      <c r="I70" s="4">
        <v>6</v>
      </c>
      <c r="J70" s="4">
        <v>6</v>
      </c>
      <c r="K70" s="4" t="s">
        <v>30</v>
      </c>
      <c r="L70" s="4">
        <v>3084</v>
      </c>
      <c r="M70" s="4">
        <v>3084</v>
      </c>
      <c r="N70" s="4" t="s">
        <v>403</v>
      </c>
      <c r="O70" s="4" t="s">
        <v>32</v>
      </c>
      <c r="P70" s="4" t="s">
        <v>33</v>
      </c>
      <c r="Q70" s="4">
        <v>0</v>
      </c>
      <c r="R70" s="7">
        <v>45202</v>
      </c>
      <c r="S70" s="6">
        <v>45216</v>
      </c>
      <c r="T70" s="4" t="s">
        <v>34</v>
      </c>
      <c r="U70" s="4">
        <v>3084</v>
      </c>
      <c r="V70" s="4">
        <v>0</v>
      </c>
      <c r="W70" s="4">
        <v>0</v>
      </c>
      <c r="X70" s="4" t="s">
        <v>404</v>
      </c>
      <c r="Y70" s="4" t="s">
        <v>405</v>
      </c>
    </row>
    <row r="71" s="4" customFormat="1" spans="1:25">
      <c r="A71" s="4" t="s">
        <v>406</v>
      </c>
      <c r="B71" s="4" t="s">
        <v>26</v>
      </c>
      <c r="C71" s="4" t="s">
        <v>27</v>
      </c>
      <c r="D71" s="4" t="s">
        <v>407</v>
      </c>
      <c r="E71" s="4" t="s">
        <v>63</v>
      </c>
      <c r="F71" s="6">
        <v>45213</v>
      </c>
      <c r="G71" s="6">
        <v>45215</v>
      </c>
      <c r="H71" s="4">
        <v>1</v>
      </c>
      <c r="I71" s="4">
        <v>2</v>
      </c>
      <c r="J71" s="4">
        <v>2</v>
      </c>
      <c r="K71" s="4" t="s">
        <v>30</v>
      </c>
      <c r="L71" s="4">
        <v>866</v>
      </c>
      <c r="M71" s="4">
        <v>866</v>
      </c>
      <c r="N71" s="4" t="s">
        <v>408</v>
      </c>
      <c r="O71" s="4" t="s">
        <v>32</v>
      </c>
      <c r="P71" s="4" t="s">
        <v>33</v>
      </c>
      <c r="Q71" s="4">
        <v>0</v>
      </c>
      <c r="R71" s="7">
        <v>45203.0000115741</v>
      </c>
      <c r="S71" s="6">
        <v>45216</v>
      </c>
      <c r="T71" s="4" t="s">
        <v>34</v>
      </c>
      <c r="U71" s="4">
        <v>866</v>
      </c>
      <c r="V71" s="4">
        <v>0</v>
      </c>
      <c r="W71" s="4">
        <v>0</v>
      </c>
      <c r="X71" s="4" t="s">
        <v>409</v>
      </c>
      <c r="Y71" s="4" t="s">
        <v>410</v>
      </c>
    </row>
    <row r="72" s="4" customFormat="1" spans="1:25">
      <c r="A72" s="4" t="s">
        <v>411</v>
      </c>
      <c r="B72" s="4" t="s">
        <v>26</v>
      </c>
      <c r="C72" s="4" t="s">
        <v>27</v>
      </c>
      <c r="D72" s="4" t="s">
        <v>108</v>
      </c>
      <c r="E72" s="4" t="s">
        <v>412</v>
      </c>
      <c r="F72" s="6">
        <v>45214</v>
      </c>
      <c r="G72" s="6">
        <v>45215</v>
      </c>
      <c r="H72" s="4">
        <v>1</v>
      </c>
      <c r="I72" s="4">
        <v>1</v>
      </c>
      <c r="J72" s="4">
        <v>1</v>
      </c>
      <c r="K72" s="4" t="s">
        <v>30</v>
      </c>
      <c r="L72" s="4">
        <v>824</v>
      </c>
      <c r="M72" s="4">
        <v>824</v>
      </c>
      <c r="N72" s="4" t="s">
        <v>413</v>
      </c>
      <c r="O72" s="4" t="s">
        <v>32</v>
      </c>
      <c r="P72" s="4" t="s">
        <v>33</v>
      </c>
      <c r="Q72" s="4">
        <v>0</v>
      </c>
      <c r="R72" s="7">
        <v>45203.0000115741</v>
      </c>
      <c r="S72" s="6">
        <v>45216</v>
      </c>
      <c r="T72" s="4" t="s">
        <v>34</v>
      </c>
      <c r="U72" s="4">
        <v>824</v>
      </c>
      <c r="V72" s="4">
        <v>0</v>
      </c>
      <c r="W72" s="4">
        <v>0</v>
      </c>
      <c r="X72" s="4" t="s">
        <v>414</v>
      </c>
      <c r="Y72" s="4" t="s">
        <v>415</v>
      </c>
    </row>
    <row r="73" s="4" customFormat="1" spans="1:25">
      <c r="A73" s="4" t="s">
        <v>416</v>
      </c>
      <c r="B73" s="4" t="s">
        <v>26</v>
      </c>
      <c r="C73" s="4" t="s">
        <v>27</v>
      </c>
      <c r="D73" s="4" t="s">
        <v>417</v>
      </c>
      <c r="E73" s="4" t="s">
        <v>418</v>
      </c>
      <c r="F73" s="6">
        <v>45212</v>
      </c>
      <c r="G73" s="6">
        <v>45215</v>
      </c>
      <c r="H73" s="4">
        <v>3</v>
      </c>
      <c r="I73" s="4">
        <v>3</v>
      </c>
      <c r="J73" s="4">
        <v>9</v>
      </c>
      <c r="K73" s="4" t="s">
        <v>30</v>
      </c>
      <c r="L73" s="4">
        <v>9972</v>
      </c>
      <c r="M73" s="4">
        <v>9972</v>
      </c>
      <c r="N73" s="4" t="s">
        <v>419</v>
      </c>
      <c r="O73" s="4" t="s">
        <v>32</v>
      </c>
      <c r="P73" s="4" t="s">
        <v>33</v>
      </c>
      <c r="Q73" s="4">
        <v>0</v>
      </c>
      <c r="R73" s="7">
        <v>45203</v>
      </c>
      <c r="S73" s="6">
        <v>45216</v>
      </c>
      <c r="T73" s="4" t="s">
        <v>34</v>
      </c>
      <c r="U73" s="4">
        <v>9972</v>
      </c>
      <c r="V73" s="4">
        <v>0</v>
      </c>
      <c r="W73" s="4">
        <v>0</v>
      </c>
      <c r="X73" s="4" t="s">
        <v>420</v>
      </c>
      <c r="Y73" s="4" t="s">
        <v>421</v>
      </c>
    </row>
    <row r="74" s="4" customFormat="1" spans="1:25">
      <c r="A74" s="4" t="s">
        <v>422</v>
      </c>
      <c r="B74" s="4" t="s">
        <v>26</v>
      </c>
      <c r="C74" s="4" t="s">
        <v>27</v>
      </c>
      <c r="D74" s="4" t="s">
        <v>320</v>
      </c>
      <c r="E74" s="4" t="s">
        <v>423</v>
      </c>
      <c r="F74" s="6">
        <v>45212</v>
      </c>
      <c r="G74" s="6">
        <v>45215</v>
      </c>
      <c r="H74" s="4">
        <v>1</v>
      </c>
      <c r="I74" s="4">
        <v>3</v>
      </c>
      <c r="J74" s="4">
        <v>3</v>
      </c>
      <c r="K74" s="4" t="s">
        <v>30</v>
      </c>
      <c r="L74" s="4">
        <v>2253</v>
      </c>
      <c r="M74" s="4">
        <v>2253</v>
      </c>
      <c r="N74" s="4" t="s">
        <v>424</v>
      </c>
      <c r="O74" s="4" t="s">
        <v>32</v>
      </c>
      <c r="P74" s="4" t="s">
        <v>33</v>
      </c>
      <c r="Q74" s="4">
        <v>0</v>
      </c>
      <c r="R74" s="7">
        <v>45204.0000115741</v>
      </c>
      <c r="S74" s="6">
        <v>45216</v>
      </c>
      <c r="T74" s="4" t="s">
        <v>34</v>
      </c>
      <c r="U74" s="4">
        <v>2253</v>
      </c>
      <c r="V74" s="4">
        <v>0</v>
      </c>
      <c r="W74" s="4">
        <v>0</v>
      </c>
      <c r="X74" s="4" t="s">
        <v>425</v>
      </c>
      <c r="Y74" s="4" t="s">
        <v>426</v>
      </c>
    </row>
    <row r="75" s="4" customFormat="1" spans="1:25">
      <c r="A75" s="4" t="s">
        <v>427</v>
      </c>
      <c r="B75" s="4" t="s">
        <v>26</v>
      </c>
      <c r="C75" s="4" t="s">
        <v>27</v>
      </c>
      <c r="D75" s="4" t="s">
        <v>428</v>
      </c>
      <c r="E75" s="4" t="s">
        <v>429</v>
      </c>
      <c r="F75" s="6">
        <v>45213</v>
      </c>
      <c r="G75" s="6">
        <v>45215</v>
      </c>
      <c r="H75" s="4">
        <v>1</v>
      </c>
      <c r="I75" s="4">
        <v>2</v>
      </c>
      <c r="J75" s="4">
        <v>2</v>
      </c>
      <c r="K75" s="4" t="s">
        <v>30</v>
      </c>
      <c r="L75" s="4">
        <v>1936</v>
      </c>
      <c r="M75" s="4">
        <v>1936</v>
      </c>
      <c r="N75" s="4" t="s">
        <v>430</v>
      </c>
      <c r="O75" s="4" t="s">
        <v>32</v>
      </c>
      <c r="P75" s="4" t="s">
        <v>33</v>
      </c>
      <c r="Q75" s="4">
        <v>0</v>
      </c>
      <c r="R75" s="7">
        <v>45189</v>
      </c>
      <c r="S75" s="6">
        <v>45216</v>
      </c>
      <c r="T75" s="4" t="s">
        <v>34</v>
      </c>
      <c r="U75" s="4">
        <v>1936</v>
      </c>
      <c r="V75" s="4">
        <v>0</v>
      </c>
      <c r="W75" s="4">
        <v>0</v>
      </c>
      <c r="X75" s="4" t="s">
        <v>431</v>
      </c>
      <c r="Y75" s="4" t="s">
        <v>432</v>
      </c>
    </row>
    <row r="76" s="4" customFormat="1" spans="1:25">
      <c r="A76" s="4" t="s">
        <v>433</v>
      </c>
      <c r="B76" s="4" t="s">
        <v>26</v>
      </c>
      <c r="C76" s="4" t="s">
        <v>27</v>
      </c>
      <c r="D76" s="4" t="s">
        <v>434</v>
      </c>
      <c r="E76" s="4" t="s">
        <v>435</v>
      </c>
      <c r="F76" s="6">
        <v>45214</v>
      </c>
      <c r="G76" s="6">
        <v>45215</v>
      </c>
      <c r="H76" s="4">
        <v>1</v>
      </c>
      <c r="I76" s="4">
        <v>1</v>
      </c>
      <c r="J76" s="4">
        <v>1</v>
      </c>
      <c r="K76" s="4" t="s">
        <v>30</v>
      </c>
      <c r="L76" s="4">
        <v>1535</v>
      </c>
      <c r="M76" s="4">
        <v>1535</v>
      </c>
      <c r="N76" s="4" t="s">
        <v>436</v>
      </c>
      <c r="O76" s="4" t="s">
        <v>32</v>
      </c>
      <c r="P76" s="4" t="s">
        <v>33</v>
      </c>
      <c r="Q76" s="4">
        <v>0</v>
      </c>
      <c r="R76" s="7">
        <v>45205.0000115741</v>
      </c>
      <c r="S76" s="6">
        <v>45216</v>
      </c>
      <c r="T76" s="4" t="s">
        <v>34</v>
      </c>
      <c r="U76" s="4">
        <v>1535</v>
      </c>
      <c r="V76" s="4">
        <v>0</v>
      </c>
      <c r="W76" s="4">
        <v>0</v>
      </c>
      <c r="X76" s="4" t="s">
        <v>437</v>
      </c>
      <c r="Y76" s="4" t="s">
        <v>438</v>
      </c>
    </row>
    <row r="77" s="4" customFormat="1" spans="1:25">
      <c r="A77" s="4" t="s">
        <v>439</v>
      </c>
      <c r="B77" s="4" t="s">
        <v>26</v>
      </c>
      <c r="C77" s="4" t="s">
        <v>27</v>
      </c>
      <c r="D77" s="4" t="s">
        <v>440</v>
      </c>
      <c r="E77" s="4" t="s">
        <v>441</v>
      </c>
      <c r="F77" s="6">
        <v>45213</v>
      </c>
      <c r="G77" s="6">
        <v>45215</v>
      </c>
      <c r="H77" s="4">
        <v>1</v>
      </c>
      <c r="I77" s="4">
        <v>2</v>
      </c>
      <c r="J77" s="4">
        <v>2</v>
      </c>
      <c r="K77" s="4" t="s">
        <v>30</v>
      </c>
      <c r="L77" s="4">
        <v>1677</v>
      </c>
      <c r="M77" s="4">
        <v>1677</v>
      </c>
      <c r="N77" s="4" t="s">
        <v>442</v>
      </c>
      <c r="O77" s="4" t="s">
        <v>32</v>
      </c>
      <c r="P77" s="4" t="s">
        <v>33</v>
      </c>
      <c r="Q77" s="4">
        <v>0</v>
      </c>
      <c r="R77" s="7">
        <v>45206</v>
      </c>
      <c r="S77" s="6">
        <v>45216</v>
      </c>
      <c r="T77" s="4" t="s">
        <v>34</v>
      </c>
      <c r="U77" s="4">
        <v>1677</v>
      </c>
      <c r="V77" s="4">
        <v>0</v>
      </c>
      <c r="W77" s="4">
        <v>0</v>
      </c>
      <c r="X77" s="4" t="s">
        <v>443</v>
      </c>
      <c r="Y77" s="4" t="s">
        <v>444</v>
      </c>
    </row>
    <row r="78" s="4" customFormat="1" spans="1:25">
      <c r="A78" s="4" t="s">
        <v>445</v>
      </c>
      <c r="B78" s="4" t="s">
        <v>26</v>
      </c>
      <c r="C78" s="4" t="s">
        <v>27</v>
      </c>
      <c r="D78" s="4" t="s">
        <v>446</v>
      </c>
      <c r="E78" s="4" t="s">
        <v>447</v>
      </c>
      <c r="F78" s="6">
        <v>45213</v>
      </c>
      <c r="G78" s="6">
        <v>45215</v>
      </c>
      <c r="H78" s="4">
        <v>1</v>
      </c>
      <c r="I78" s="4">
        <v>2</v>
      </c>
      <c r="J78" s="4">
        <v>2</v>
      </c>
      <c r="K78" s="4" t="s">
        <v>30</v>
      </c>
      <c r="L78" s="4">
        <v>560</v>
      </c>
      <c r="M78" s="4">
        <v>560</v>
      </c>
      <c r="N78" s="4" t="s">
        <v>448</v>
      </c>
      <c r="O78" s="4" t="s">
        <v>32</v>
      </c>
      <c r="P78" s="4" t="s">
        <v>33</v>
      </c>
      <c r="Q78" s="4">
        <v>0</v>
      </c>
      <c r="R78" s="7">
        <v>45206.0000115741</v>
      </c>
      <c r="S78" s="6">
        <v>45216</v>
      </c>
      <c r="T78" s="4" t="s">
        <v>34</v>
      </c>
      <c r="U78" s="4">
        <v>560</v>
      </c>
      <c r="V78" s="4">
        <v>0</v>
      </c>
      <c r="W78" s="4">
        <v>0</v>
      </c>
      <c r="X78" s="4" t="s">
        <v>449</v>
      </c>
      <c r="Y78" s="4" t="s">
        <v>450</v>
      </c>
    </row>
    <row r="79" s="4" customFormat="1" spans="1:25">
      <c r="A79" s="4" t="s">
        <v>451</v>
      </c>
      <c r="B79" s="4" t="s">
        <v>26</v>
      </c>
      <c r="C79" s="4" t="s">
        <v>27</v>
      </c>
      <c r="D79" s="4" t="s">
        <v>452</v>
      </c>
      <c r="E79" s="4" t="s">
        <v>453</v>
      </c>
      <c r="F79" s="6">
        <v>45212</v>
      </c>
      <c r="G79" s="6">
        <v>45215</v>
      </c>
      <c r="H79" s="4">
        <v>1</v>
      </c>
      <c r="I79" s="4">
        <v>3</v>
      </c>
      <c r="J79" s="4">
        <v>3</v>
      </c>
      <c r="K79" s="4" t="s">
        <v>30</v>
      </c>
      <c r="L79" s="4">
        <v>1290</v>
      </c>
      <c r="M79" s="4">
        <v>1290</v>
      </c>
      <c r="N79" s="4" t="s">
        <v>454</v>
      </c>
      <c r="O79" s="4" t="s">
        <v>32</v>
      </c>
      <c r="P79" s="4" t="s">
        <v>33</v>
      </c>
      <c r="Q79" s="4">
        <v>0</v>
      </c>
      <c r="R79" s="7">
        <v>45206</v>
      </c>
      <c r="S79" s="6">
        <v>45216</v>
      </c>
      <c r="T79" s="4" t="s">
        <v>34</v>
      </c>
      <c r="U79" s="4">
        <v>1290</v>
      </c>
      <c r="V79" s="4">
        <v>0</v>
      </c>
      <c r="W79" s="4">
        <v>0</v>
      </c>
      <c r="X79" s="4" t="s">
        <v>455</v>
      </c>
      <c r="Y79" s="4" t="s">
        <v>456</v>
      </c>
    </row>
    <row r="80" s="4" customFormat="1" spans="1:25">
      <c r="A80" s="4" t="s">
        <v>457</v>
      </c>
      <c r="B80" s="4" t="s">
        <v>26</v>
      </c>
      <c r="C80" s="4" t="s">
        <v>27</v>
      </c>
      <c r="D80" s="4" t="s">
        <v>102</v>
      </c>
      <c r="E80" s="4" t="s">
        <v>103</v>
      </c>
      <c r="F80" s="6">
        <v>45210</v>
      </c>
      <c r="G80" s="6">
        <v>45215</v>
      </c>
      <c r="H80" s="4">
        <v>1</v>
      </c>
      <c r="I80" s="4">
        <v>5</v>
      </c>
      <c r="J80" s="4">
        <v>5</v>
      </c>
      <c r="K80" s="4" t="s">
        <v>30</v>
      </c>
      <c r="L80" s="4">
        <v>1900</v>
      </c>
      <c r="M80" s="4">
        <v>1900</v>
      </c>
      <c r="N80" s="4" t="s">
        <v>458</v>
      </c>
      <c r="O80" s="4" t="s">
        <v>32</v>
      </c>
      <c r="P80" s="4" t="s">
        <v>33</v>
      </c>
      <c r="Q80" s="4">
        <v>0</v>
      </c>
      <c r="R80" s="7">
        <v>45206.0000115741</v>
      </c>
      <c r="S80" s="6">
        <v>45216</v>
      </c>
      <c r="T80" s="4" t="s">
        <v>34</v>
      </c>
      <c r="U80" s="4">
        <v>1900</v>
      </c>
      <c r="V80" s="4">
        <v>0</v>
      </c>
      <c r="W80" s="4">
        <v>0</v>
      </c>
      <c r="X80" s="4" t="s">
        <v>459</v>
      </c>
      <c r="Y80" s="4" t="s">
        <v>460</v>
      </c>
    </row>
    <row r="81" s="4" customFormat="1" spans="1:25">
      <c r="A81" s="4" t="s">
        <v>461</v>
      </c>
      <c r="B81" s="4" t="s">
        <v>26</v>
      </c>
      <c r="C81" s="4" t="s">
        <v>27</v>
      </c>
      <c r="D81" s="4" t="s">
        <v>320</v>
      </c>
      <c r="E81" s="4" t="s">
        <v>423</v>
      </c>
      <c r="F81" s="6">
        <v>45212</v>
      </c>
      <c r="G81" s="6">
        <v>45215</v>
      </c>
      <c r="H81" s="4">
        <v>1</v>
      </c>
      <c r="I81" s="4">
        <v>3</v>
      </c>
      <c r="J81" s="4">
        <v>3</v>
      </c>
      <c r="K81" s="4" t="s">
        <v>30</v>
      </c>
      <c r="L81" s="4">
        <v>2253</v>
      </c>
      <c r="M81" s="4">
        <v>2253</v>
      </c>
      <c r="N81" s="4" t="s">
        <v>462</v>
      </c>
      <c r="O81" s="4" t="s">
        <v>32</v>
      </c>
      <c r="P81" s="4" t="s">
        <v>33</v>
      </c>
      <c r="Q81" s="4">
        <v>0</v>
      </c>
      <c r="R81" s="7">
        <v>45206.0000115741</v>
      </c>
      <c r="S81" s="6">
        <v>45216</v>
      </c>
      <c r="T81" s="4" t="s">
        <v>34</v>
      </c>
      <c r="U81" s="4">
        <v>2253</v>
      </c>
      <c r="V81" s="4">
        <v>0</v>
      </c>
      <c r="W81" s="4">
        <v>0</v>
      </c>
      <c r="X81" s="4" t="s">
        <v>463</v>
      </c>
      <c r="Y81" s="4" t="s">
        <v>464</v>
      </c>
    </row>
    <row r="82" s="4" customFormat="1" spans="1:25">
      <c r="A82" s="4" t="s">
        <v>465</v>
      </c>
      <c r="B82" s="4" t="s">
        <v>26</v>
      </c>
      <c r="C82" s="4" t="s">
        <v>27</v>
      </c>
      <c r="D82" s="4" t="s">
        <v>466</v>
      </c>
      <c r="E82" s="4" t="s">
        <v>467</v>
      </c>
      <c r="F82" s="6">
        <v>45213</v>
      </c>
      <c r="G82" s="6">
        <v>45215</v>
      </c>
      <c r="H82" s="4">
        <v>2</v>
      </c>
      <c r="I82" s="4">
        <v>2</v>
      </c>
      <c r="J82" s="4">
        <v>4</v>
      </c>
      <c r="K82" s="4" t="s">
        <v>30</v>
      </c>
      <c r="L82" s="4">
        <v>2348</v>
      </c>
      <c r="M82" s="4">
        <v>2348</v>
      </c>
      <c r="N82" s="4" t="s">
        <v>468</v>
      </c>
      <c r="O82" s="4" t="s">
        <v>32</v>
      </c>
      <c r="P82" s="4" t="s">
        <v>33</v>
      </c>
      <c r="Q82" s="4">
        <v>0</v>
      </c>
      <c r="R82" s="7">
        <v>45207.0000115741</v>
      </c>
      <c r="S82" s="6">
        <v>45216</v>
      </c>
      <c r="T82" s="4" t="s">
        <v>34</v>
      </c>
      <c r="U82" s="4">
        <v>2348</v>
      </c>
      <c r="V82" s="4">
        <v>0</v>
      </c>
      <c r="W82" s="4">
        <v>0</v>
      </c>
      <c r="X82" s="4" t="s">
        <v>469</v>
      </c>
      <c r="Y82" s="4" t="s">
        <v>470</v>
      </c>
    </row>
    <row r="83" s="4" customFormat="1" spans="1:25">
      <c r="A83" s="4" t="s">
        <v>471</v>
      </c>
      <c r="B83" s="4" t="s">
        <v>26</v>
      </c>
      <c r="C83" s="4" t="s">
        <v>27</v>
      </c>
      <c r="D83" s="4" t="s">
        <v>472</v>
      </c>
      <c r="E83" s="4" t="s">
        <v>473</v>
      </c>
      <c r="F83" s="6">
        <v>45214</v>
      </c>
      <c r="G83" s="6">
        <v>45215</v>
      </c>
      <c r="H83" s="4">
        <v>1</v>
      </c>
      <c r="I83" s="4">
        <v>1</v>
      </c>
      <c r="J83" s="4">
        <v>1</v>
      </c>
      <c r="K83" s="4" t="s">
        <v>30</v>
      </c>
      <c r="L83" s="4">
        <v>392</v>
      </c>
      <c r="M83" s="4">
        <v>392</v>
      </c>
      <c r="N83" s="4" t="s">
        <v>474</v>
      </c>
      <c r="O83" s="4" t="s">
        <v>32</v>
      </c>
      <c r="P83" s="4" t="s">
        <v>33</v>
      </c>
      <c r="Q83" s="4">
        <v>0</v>
      </c>
      <c r="R83" s="7">
        <v>45207.0000115741</v>
      </c>
      <c r="S83" s="6">
        <v>45216</v>
      </c>
      <c r="T83" s="4" t="s">
        <v>34</v>
      </c>
      <c r="U83" s="4">
        <v>392</v>
      </c>
      <c r="V83" s="4">
        <v>0</v>
      </c>
      <c r="W83" s="4">
        <v>0</v>
      </c>
      <c r="X83" s="4" t="s">
        <v>475</v>
      </c>
      <c r="Y83" s="4" t="s">
        <v>476</v>
      </c>
    </row>
    <row r="84" s="4" customFormat="1" spans="1:25">
      <c r="A84" s="4" t="s">
        <v>477</v>
      </c>
      <c r="B84" s="4" t="s">
        <v>26</v>
      </c>
      <c r="C84" s="4" t="s">
        <v>27</v>
      </c>
      <c r="D84" s="4" t="s">
        <v>478</v>
      </c>
      <c r="E84" s="4" t="s">
        <v>479</v>
      </c>
      <c r="F84" s="6">
        <v>45214</v>
      </c>
      <c r="G84" s="6">
        <v>45215</v>
      </c>
      <c r="H84" s="4">
        <v>1</v>
      </c>
      <c r="I84" s="4">
        <v>1</v>
      </c>
      <c r="J84" s="4">
        <v>1</v>
      </c>
      <c r="K84" s="4" t="s">
        <v>30</v>
      </c>
      <c r="L84" s="4">
        <v>387</v>
      </c>
      <c r="M84" s="4">
        <v>387</v>
      </c>
      <c r="N84" s="4" t="s">
        <v>480</v>
      </c>
      <c r="O84" s="4" t="s">
        <v>32</v>
      </c>
      <c r="P84" s="4" t="s">
        <v>33</v>
      </c>
      <c r="Q84" s="4">
        <v>0</v>
      </c>
      <c r="R84" s="7">
        <v>45207</v>
      </c>
      <c r="S84" s="6">
        <v>45216</v>
      </c>
      <c r="T84" s="4" t="s">
        <v>34</v>
      </c>
      <c r="U84" s="4">
        <v>387</v>
      </c>
      <c r="V84" s="4">
        <v>0</v>
      </c>
      <c r="W84" s="4">
        <v>0</v>
      </c>
      <c r="X84" s="4" t="s">
        <v>481</v>
      </c>
      <c r="Y84" s="4" t="s">
        <v>482</v>
      </c>
    </row>
    <row r="85" s="4" customFormat="1" spans="1:25">
      <c r="A85" s="4" t="s">
        <v>483</v>
      </c>
      <c r="B85" s="4" t="s">
        <v>26</v>
      </c>
      <c r="C85" s="4" t="s">
        <v>27</v>
      </c>
      <c r="D85" s="4" t="s">
        <v>484</v>
      </c>
      <c r="E85" s="4" t="s">
        <v>485</v>
      </c>
      <c r="F85" s="6">
        <v>45212</v>
      </c>
      <c r="G85" s="6">
        <v>45215</v>
      </c>
      <c r="H85" s="4">
        <v>2</v>
      </c>
      <c r="I85" s="4">
        <v>3</v>
      </c>
      <c r="J85" s="4">
        <v>6</v>
      </c>
      <c r="K85" s="4" t="s">
        <v>30</v>
      </c>
      <c r="L85" s="4">
        <v>3000</v>
      </c>
      <c r="M85" s="4">
        <v>3000</v>
      </c>
      <c r="N85" s="4" t="s">
        <v>486</v>
      </c>
      <c r="O85" s="4" t="s">
        <v>32</v>
      </c>
      <c r="P85" s="4" t="s">
        <v>33</v>
      </c>
      <c r="Q85" s="4">
        <v>0</v>
      </c>
      <c r="R85" s="7">
        <v>45207</v>
      </c>
      <c r="S85" s="6">
        <v>45216</v>
      </c>
      <c r="T85" s="4" t="s">
        <v>34</v>
      </c>
      <c r="U85" s="4">
        <v>3000</v>
      </c>
      <c r="V85" s="4">
        <v>0</v>
      </c>
      <c r="W85" s="4">
        <v>0</v>
      </c>
      <c r="X85" s="4" t="s">
        <v>487</v>
      </c>
      <c r="Y85" s="4" t="s">
        <v>488</v>
      </c>
    </row>
    <row r="86" s="4" customFormat="1" spans="1:25">
      <c r="A86" s="4" t="s">
        <v>489</v>
      </c>
      <c r="B86" s="4" t="s">
        <v>26</v>
      </c>
      <c r="C86" s="4" t="s">
        <v>27</v>
      </c>
      <c r="D86" s="4" t="s">
        <v>490</v>
      </c>
      <c r="E86" s="4" t="s">
        <v>491</v>
      </c>
      <c r="F86" s="6">
        <v>45212</v>
      </c>
      <c r="G86" s="6">
        <v>45215</v>
      </c>
      <c r="H86" s="4">
        <v>1</v>
      </c>
      <c r="I86" s="4">
        <v>3</v>
      </c>
      <c r="J86" s="4">
        <v>3</v>
      </c>
      <c r="K86" s="4" t="s">
        <v>30</v>
      </c>
      <c r="L86" s="4">
        <v>545</v>
      </c>
      <c r="M86" s="4">
        <v>545</v>
      </c>
      <c r="N86" s="4" t="s">
        <v>492</v>
      </c>
      <c r="O86" s="4" t="s">
        <v>32</v>
      </c>
      <c r="P86" s="4" t="s">
        <v>33</v>
      </c>
      <c r="Q86" s="4">
        <v>0</v>
      </c>
      <c r="R86" s="7">
        <v>45208.0000115741</v>
      </c>
      <c r="S86" s="6">
        <v>45216</v>
      </c>
      <c r="T86" s="4" t="s">
        <v>34</v>
      </c>
      <c r="U86" s="4">
        <v>545</v>
      </c>
      <c r="V86" s="4">
        <v>0</v>
      </c>
      <c r="W86" s="4">
        <v>0</v>
      </c>
      <c r="X86" s="4" t="s">
        <v>493</v>
      </c>
      <c r="Y86" s="4" t="s">
        <v>493</v>
      </c>
    </row>
    <row r="87" s="4" customFormat="1" spans="1:25">
      <c r="A87" s="4" t="s">
        <v>494</v>
      </c>
      <c r="B87" s="4" t="s">
        <v>26</v>
      </c>
      <c r="C87" s="4" t="s">
        <v>27</v>
      </c>
      <c r="D87" s="4" t="s">
        <v>495</v>
      </c>
      <c r="E87" s="4" t="s">
        <v>496</v>
      </c>
      <c r="F87" s="6">
        <v>45212</v>
      </c>
      <c r="G87" s="6">
        <v>45215</v>
      </c>
      <c r="H87" s="4">
        <v>1</v>
      </c>
      <c r="I87" s="4">
        <v>3</v>
      </c>
      <c r="J87" s="4">
        <v>3</v>
      </c>
      <c r="K87" s="4" t="s">
        <v>30</v>
      </c>
      <c r="L87" s="4">
        <v>623</v>
      </c>
      <c r="M87" s="4">
        <v>623</v>
      </c>
      <c r="N87" s="4" t="s">
        <v>497</v>
      </c>
      <c r="O87" s="4" t="s">
        <v>32</v>
      </c>
      <c r="P87" s="4" t="s">
        <v>33</v>
      </c>
      <c r="Q87" s="4">
        <v>0</v>
      </c>
      <c r="R87" s="7">
        <v>45208.0000115741</v>
      </c>
      <c r="S87" s="6">
        <v>45216</v>
      </c>
      <c r="T87" s="4" t="s">
        <v>34</v>
      </c>
      <c r="U87" s="4">
        <v>623</v>
      </c>
      <c r="V87" s="4">
        <v>0</v>
      </c>
      <c r="W87" s="4">
        <v>0</v>
      </c>
      <c r="X87" s="4" t="s">
        <v>498</v>
      </c>
      <c r="Y87" s="4" t="s">
        <v>499</v>
      </c>
    </row>
    <row r="88" s="4" customFormat="1" spans="1:25">
      <c r="A88" s="4" t="s">
        <v>500</v>
      </c>
      <c r="B88" s="4" t="s">
        <v>26</v>
      </c>
      <c r="C88" s="4" t="s">
        <v>27</v>
      </c>
      <c r="D88" s="4" t="s">
        <v>501</v>
      </c>
      <c r="E88" s="4" t="s">
        <v>502</v>
      </c>
      <c r="F88" s="6">
        <v>45212</v>
      </c>
      <c r="G88" s="6">
        <v>45215</v>
      </c>
      <c r="H88" s="4">
        <v>1</v>
      </c>
      <c r="I88" s="4">
        <v>3</v>
      </c>
      <c r="J88" s="4">
        <v>3</v>
      </c>
      <c r="K88" s="4" t="s">
        <v>30</v>
      </c>
      <c r="L88" s="4">
        <v>1142</v>
      </c>
      <c r="M88" s="4">
        <v>1142</v>
      </c>
      <c r="N88" s="4" t="s">
        <v>503</v>
      </c>
      <c r="O88" s="4" t="s">
        <v>32</v>
      </c>
      <c r="P88" s="4" t="s">
        <v>33</v>
      </c>
      <c r="Q88" s="4">
        <v>0</v>
      </c>
      <c r="R88" s="7">
        <v>45208.0000115741</v>
      </c>
      <c r="S88" s="6">
        <v>45216</v>
      </c>
      <c r="T88" s="4" t="s">
        <v>34</v>
      </c>
      <c r="U88" s="4">
        <v>1142</v>
      </c>
      <c r="V88" s="4">
        <v>0</v>
      </c>
      <c r="W88" s="4">
        <v>0</v>
      </c>
      <c r="X88" s="4" t="s">
        <v>504</v>
      </c>
      <c r="Y88" s="4" t="s">
        <v>505</v>
      </c>
    </row>
    <row r="89" s="4" customFormat="1" spans="1:25">
      <c r="A89" s="4" t="s">
        <v>506</v>
      </c>
      <c r="B89" s="4" t="s">
        <v>26</v>
      </c>
      <c r="C89" s="4" t="s">
        <v>27</v>
      </c>
      <c r="D89" s="4" t="s">
        <v>507</v>
      </c>
      <c r="E89" s="4" t="s">
        <v>508</v>
      </c>
      <c r="F89" s="6">
        <v>45213</v>
      </c>
      <c r="G89" s="6">
        <v>45215</v>
      </c>
      <c r="H89" s="4">
        <v>1</v>
      </c>
      <c r="I89" s="4">
        <v>2</v>
      </c>
      <c r="J89" s="4">
        <v>2</v>
      </c>
      <c r="K89" s="4" t="s">
        <v>30</v>
      </c>
      <c r="L89" s="4">
        <v>462</v>
      </c>
      <c r="M89" s="4">
        <v>462</v>
      </c>
      <c r="N89" s="4" t="s">
        <v>509</v>
      </c>
      <c r="O89" s="4" t="s">
        <v>32</v>
      </c>
      <c r="P89" s="4" t="s">
        <v>33</v>
      </c>
      <c r="Q89" s="4">
        <v>0</v>
      </c>
      <c r="R89" s="7">
        <v>45208.0000115741</v>
      </c>
      <c r="S89" s="6">
        <v>45216</v>
      </c>
      <c r="T89" s="4" t="s">
        <v>34</v>
      </c>
      <c r="U89" s="4">
        <v>462</v>
      </c>
      <c r="V89" s="4">
        <v>0</v>
      </c>
      <c r="W89" s="4">
        <v>0</v>
      </c>
      <c r="X89" s="4" t="s">
        <v>510</v>
      </c>
      <c r="Y89" s="4" t="s">
        <v>511</v>
      </c>
    </row>
    <row r="90" s="4" customFormat="1" spans="1:25">
      <c r="A90" s="4" t="s">
        <v>512</v>
      </c>
      <c r="B90" s="4" t="s">
        <v>26</v>
      </c>
      <c r="C90" s="4" t="s">
        <v>27</v>
      </c>
      <c r="D90" s="4" t="s">
        <v>513</v>
      </c>
      <c r="E90" s="4" t="s">
        <v>514</v>
      </c>
      <c r="F90" s="6">
        <v>45211</v>
      </c>
      <c r="G90" s="6">
        <v>45215</v>
      </c>
      <c r="H90" s="4">
        <v>1</v>
      </c>
      <c r="I90" s="4">
        <v>4</v>
      </c>
      <c r="J90" s="4">
        <v>4</v>
      </c>
      <c r="K90" s="4" t="s">
        <v>30</v>
      </c>
      <c r="L90" s="4">
        <v>1768</v>
      </c>
      <c r="M90" s="4">
        <v>1768</v>
      </c>
      <c r="N90" s="4" t="s">
        <v>515</v>
      </c>
      <c r="O90" s="4" t="s">
        <v>32</v>
      </c>
      <c r="P90" s="4" t="s">
        <v>33</v>
      </c>
      <c r="Q90" s="4">
        <v>0</v>
      </c>
      <c r="R90" s="7">
        <v>45208.0000115741</v>
      </c>
      <c r="S90" s="6">
        <v>45216</v>
      </c>
      <c r="T90" s="4" t="s">
        <v>34</v>
      </c>
      <c r="U90" s="4">
        <v>1768</v>
      </c>
      <c r="V90" s="4">
        <v>0</v>
      </c>
      <c r="W90" s="4">
        <v>0</v>
      </c>
      <c r="X90" s="4" t="s">
        <v>516</v>
      </c>
      <c r="Y90" s="4" t="s">
        <v>517</v>
      </c>
    </row>
    <row r="91" s="4" customFormat="1" spans="1:25">
      <c r="A91" s="4" t="s">
        <v>518</v>
      </c>
      <c r="B91" s="4" t="s">
        <v>26</v>
      </c>
      <c r="C91" s="4" t="s">
        <v>27</v>
      </c>
      <c r="D91" s="4" t="s">
        <v>519</v>
      </c>
      <c r="E91" s="4" t="s">
        <v>520</v>
      </c>
      <c r="F91" s="6">
        <v>45214</v>
      </c>
      <c r="G91" s="6">
        <v>45215</v>
      </c>
      <c r="H91" s="4">
        <v>1</v>
      </c>
      <c r="I91" s="4">
        <v>1</v>
      </c>
      <c r="J91" s="4">
        <v>1</v>
      </c>
      <c r="K91" s="4" t="s">
        <v>30</v>
      </c>
      <c r="L91" s="4">
        <v>585</v>
      </c>
      <c r="M91" s="4">
        <v>585</v>
      </c>
      <c r="N91" s="4" t="s">
        <v>521</v>
      </c>
      <c r="O91" s="4" t="s">
        <v>32</v>
      </c>
      <c r="P91" s="4" t="s">
        <v>33</v>
      </c>
      <c r="Q91" s="4">
        <v>0</v>
      </c>
      <c r="R91" s="7">
        <v>45208</v>
      </c>
      <c r="S91" s="6">
        <v>45216</v>
      </c>
      <c r="T91" s="4" t="s">
        <v>34</v>
      </c>
      <c r="U91" s="4">
        <v>585</v>
      </c>
      <c r="V91" s="4">
        <v>0</v>
      </c>
      <c r="W91" s="4">
        <v>0</v>
      </c>
      <c r="X91" s="4" t="s">
        <v>522</v>
      </c>
      <c r="Y91" s="4" t="s">
        <v>523</v>
      </c>
    </row>
    <row r="92" s="4" customFormat="1" spans="1:25">
      <c r="A92" s="4" t="s">
        <v>524</v>
      </c>
      <c r="B92" s="4" t="s">
        <v>26</v>
      </c>
      <c r="C92" s="4" t="s">
        <v>27</v>
      </c>
      <c r="D92" s="4" t="s">
        <v>513</v>
      </c>
      <c r="E92" s="4" t="s">
        <v>525</v>
      </c>
      <c r="F92" s="6">
        <v>45213</v>
      </c>
      <c r="G92" s="6">
        <v>45215</v>
      </c>
      <c r="H92" s="4">
        <v>1</v>
      </c>
      <c r="I92" s="4">
        <v>2</v>
      </c>
      <c r="J92" s="4">
        <v>2</v>
      </c>
      <c r="K92" s="4" t="s">
        <v>30</v>
      </c>
      <c r="L92" s="4">
        <v>860</v>
      </c>
      <c r="M92" s="4">
        <v>860</v>
      </c>
      <c r="N92" s="4" t="s">
        <v>526</v>
      </c>
      <c r="O92" s="4" t="s">
        <v>32</v>
      </c>
      <c r="P92" s="4" t="s">
        <v>33</v>
      </c>
      <c r="Q92" s="4">
        <v>0</v>
      </c>
      <c r="R92" s="7">
        <v>45208.0000115741</v>
      </c>
      <c r="S92" s="6">
        <v>45216</v>
      </c>
      <c r="T92" s="4" t="s">
        <v>34</v>
      </c>
      <c r="U92" s="4">
        <v>860</v>
      </c>
      <c r="V92" s="4">
        <v>0</v>
      </c>
      <c r="W92" s="4">
        <v>0</v>
      </c>
      <c r="X92" s="4" t="s">
        <v>527</v>
      </c>
      <c r="Y92" s="4" t="s">
        <v>528</v>
      </c>
    </row>
    <row r="93" s="4" customFormat="1" spans="1:25">
      <c r="A93" s="4" t="s">
        <v>529</v>
      </c>
      <c r="B93" s="4" t="s">
        <v>26</v>
      </c>
      <c r="C93" s="4" t="s">
        <v>27</v>
      </c>
      <c r="D93" s="4" t="s">
        <v>513</v>
      </c>
      <c r="E93" s="4" t="s">
        <v>530</v>
      </c>
      <c r="F93" s="6">
        <v>45214</v>
      </c>
      <c r="G93" s="6">
        <v>45215</v>
      </c>
      <c r="H93" s="4">
        <v>1</v>
      </c>
      <c r="I93" s="4">
        <v>1</v>
      </c>
      <c r="J93" s="4">
        <v>1</v>
      </c>
      <c r="K93" s="4" t="s">
        <v>30</v>
      </c>
      <c r="L93" s="4">
        <v>566</v>
      </c>
      <c r="M93" s="4">
        <v>566</v>
      </c>
      <c r="N93" s="4" t="s">
        <v>531</v>
      </c>
      <c r="O93" s="4" t="s">
        <v>32</v>
      </c>
      <c r="P93" s="4" t="s">
        <v>33</v>
      </c>
      <c r="Q93" s="4">
        <v>0</v>
      </c>
      <c r="R93" s="7">
        <v>45208.0000115741</v>
      </c>
      <c r="S93" s="6">
        <v>45216</v>
      </c>
      <c r="T93" s="4" t="s">
        <v>34</v>
      </c>
      <c r="U93" s="4">
        <v>566</v>
      </c>
      <c r="V93" s="4">
        <v>0</v>
      </c>
      <c r="W93" s="4">
        <v>0</v>
      </c>
      <c r="X93" s="4" t="s">
        <v>532</v>
      </c>
      <c r="Y93" s="4" t="s">
        <v>533</v>
      </c>
    </row>
    <row r="94" s="4" customFormat="1" spans="1:25">
      <c r="A94" s="4" t="s">
        <v>534</v>
      </c>
      <c r="B94" s="4" t="s">
        <v>26</v>
      </c>
      <c r="C94" s="4" t="s">
        <v>27</v>
      </c>
      <c r="D94" s="4" t="s">
        <v>353</v>
      </c>
      <c r="E94" s="4" t="s">
        <v>535</v>
      </c>
      <c r="F94" s="6">
        <v>45212</v>
      </c>
      <c r="G94" s="6">
        <v>45215</v>
      </c>
      <c r="H94" s="4">
        <v>1</v>
      </c>
      <c r="I94" s="4">
        <v>3</v>
      </c>
      <c r="J94" s="4">
        <v>3</v>
      </c>
      <c r="K94" s="4" t="s">
        <v>30</v>
      </c>
      <c r="L94" s="4">
        <v>945</v>
      </c>
      <c r="M94" s="4">
        <v>945</v>
      </c>
      <c r="N94" s="4" t="s">
        <v>536</v>
      </c>
      <c r="O94" s="4" t="s">
        <v>32</v>
      </c>
      <c r="P94" s="4" t="s">
        <v>33</v>
      </c>
      <c r="Q94" s="4">
        <v>0</v>
      </c>
      <c r="R94" s="7">
        <v>45209</v>
      </c>
      <c r="S94" s="6">
        <v>45216</v>
      </c>
      <c r="T94" s="4" t="s">
        <v>34</v>
      </c>
      <c r="U94" s="4">
        <v>945</v>
      </c>
      <c r="V94" s="4">
        <v>0</v>
      </c>
      <c r="W94" s="4">
        <v>0</v>
      </c>
      <c r="X94" s="4" t="s">
        <v>537</v>
      </c>
      <c r="Y94" s="4" t="s">
        <v>538</v>
      </c>
    </row>
    <row r="95" s="4" customFormat="1" spans="1:25">
      <c r="A95" s="4" t="s">
        <v>539</v>
      </c>
      <c r="B95" s="4" t="s">
        <v>26</v>
      </c>
      <c r="C95" s="4" t="s">
        <v>27</v>
      </c>
      <c r="D95" s="4" t="s">
        <v>513</v>
      </c>
      <c r="E95" s="4" t="s">
        <v>540</v>
      </c>
      <c r="F95" s="6">
        <v>45213</v>
      </c>
      <c r="G95" s="6">
        <v>45215</v>
      </c>
      <c r="H95" s="4">
        <v>1</v>
      </c>
      <c r="I95" s="4">
        <v>2</v>
      </c>
      <c r="J95" s="4">
        <v>2</v>
      </c>
      <c r="K95" s="4" t="s">
        <v>30</v>
      </c>
      <c r="L95" s="4">
        <v>1096</v>
      </c>
      <c r="M95" s="4">
        <v>1096</v>
      </c>
      <c r="N95" s="4" t="s">
        <v>541</v>
      </c>
      <c r="O95" s="4" t="s">
        <v>32</v>
      </c>
      <c r="P95" s="4" t="s">
        <v>33</v>
      </c>
      <c r="Q95" s="4">
        <v>0</v>
      </c>
      <c r="R95" s="7">
        <v>45209</v>
      </c>
      <c r="S95" s="6">
        <v>45216</v>
      </c>
      <c r="T95" s="4" t="s">
        <v>34</v>
      </c>
      <c r="U95" s="4">
        <v>1096</v>
      </c>
      <c r="V95" s="4">
        <v>0</v>
      </c>
      <c r="W95" s="4">
        <v>0</v>
      </c>
      <c r="X95" s="4" t="s">
        <v>542</v>
      </c>
      <c r="Y95" s="4" t="s">
        <v>543</v>
      </c>
    </row>
    <row r="96" s="4" customFormat="1" spans="1:25">
      <c r="A96" s="4" t="s">
        <v>544</v>
      </c>
      <c r="B96" s="4" t="s">
        <v>26</v>
      </c>
      <c r="C96" s="4" t="s">
        <v>27</v>
      </c>
      <c r="D96" s="4" t="s">
        <v>308</v>
      </c>
      <c r="E96" s="4" t="s">
        <v>309</v>
      </c>
      <c r="F96" s="6">
        <v>45214</v>
      </c>
      <c r="G96" s="6">
        <v>45215</v>
      </c>
      <c r="H96" s="4">
        <v>1</v>
      </c>
      <c r="I96" s="4">
        <v>1</v>
      </c>
      <c r="J96" s="4">
        <v>1</v>
      </c>
      <c r="K96" s="4" t="s">
        <v>30</v>
      </c>
      <c r="L96" s="4">
        <v>1600</v>
      </c>
      <c r="M96" s="4">
        <v>1600</v>
      </c>
      <c r="N96" s="4" t="s">
        <v>545</v>
      </c>
      <c r="O96" s="4" t="s">
        <v>32</v>
      </c>
      <c r="P96" s="4" t="s">
        <v>33</v>
      </c>
      <c r="Q96" s="4">
        <v>0</v>
      </c>
      <c r="R96" s="7">
        <v>45209</v>
      </c>
      <c r="S96" s="6">
        <v>45216</v>
      </c>
      <c r="T96" s="4" t="s">
        <v>34</v>
      </c>
      <c r="U96" s="4">
        <v>1600</v>
      </c>
      <c r="V96" s="4">
        <v>0</v>
      </c>
      <c r="W96" s="4">
        <v>0</v>
      </c>
      <c r="X96" s="4" t="s">
        <v>546</v>
      </c>
      <c r="Y96" s="4" t="s">
        <v>547</v>
      </c>
    </row>
    <row r="97" s="4" customFormat="1" spans="1:25">
      <c r="A97" s="4" t="s">
        <v>548</v>
      </c>
      <c r="B97" s="4" t="s">
        <v>26</v>
      </c>
      <c r="C97" s="4" t="s">
        <v>27</v>
      </c>
      <c r="D97" s="4" t="s">
        <v>507</v>
      </c>
      <c r="E97" s="4" t="s">
        <v>508</v>
      </c>
      <c r="F97" s="6">
        <v>45213</v>
      </c>
      <c r="G97" s="6">
        <v>45215</v>
      </c>
      <c r="H97" s="4">
        <v>1</v>
      </c>
      <c r="I97" s="4">
        <v>2</v>
      </c>
      <c r="J97" s="4">
        <v>2</v>
      </c>
      <c r="K97" s="4" t="s">
        <v>30</v>
      </c>
      <c r="L97" s="4">
        <v>462</v>
      </c>
      <c r="M97" s="4">
        <v>462</v>
      </c>
      <c r="N97" s="4" t="s">
        <v>549</v>
      </c>
      <c r="O97" s="4" t="s">
        <v>32</v>
      </c>
      <c r="P97" s="4" t="s">
        <v>33</v>
      </c>
      <c r="Q97" s="4">
        <v>0</v>
      </c>
      <c r="R97" s="7">
        <v>45209</v>
      </c>
      <c r="S97" s="6">
        <v>45216</v>
      </c>
      <c r="T97" s="4" t="s">
        <v>34</v>
      </c>
      <c r="U97" s="4">
        <v>462</v>
      </c>
      <c r="V97" s="4">
        <v>0</v>
      </c>
      <c r="W97" s="4">
        <v>0</v>
      </c>
      <c r="X97" s="4" t="s">
        <v>550</v>
      </c>
      <c r="Y97" s="4" t="s">
        <v>551</v>
      </c>
    </row>
    <row r="98" s="4" customFormat="1" spans="1:25">
      <c r="A98" s="4" t="s">
        <v>552</v>
      </c>
      <c r="B98" s="4" t="s">
        <v>26</v>
      </c>
      <c r="C98" s="4" t="s">
        <v>27</v>
      </c>
      <c r="D98" s="4" t="s">
        <v>553</v>
      </c>
      <c r="E98" s="4" t="s">
        <v>554</v>
      </c>
      <c r="F98" s="6">
        <v>45210</v>
      </c>
      <c r="G98" s="6">
        <v>45215</v>
      </c>
      <c r="H98" s="4">
        <v>1</v>
      </c>
      <c r="I98" s="4">
        <v>5</v>
      </c>
      <c r="J98" s="4">
        <v>5</v>
      </c>
      <c r="K98" s="4" t="s">
        <v>30</v>
      </c>
      <c r="L98" s="4">
        <v>1240</v>
      </c>
      <c r="M98" s="4">
        <v>1240</v>
      </c>
      <c r="N98" s="4" t="s">
        <v>555</v>
      </c>
      <c r="O98" s="4" t="s">
        <v>32</v>
      </c>
      <c r="P98" s="4" t="s">
        <v>33</v>
      </c>
      <c r="Q98" s="4">
        <v>0</v>
      </c>
      <c r="R98" s="7">
        <v>45209.0000115741</v>
      </c>
      <c r="S98" s="6">
        <v>45216</v>
      </c>
      <c r="T98" s="4" t="s">
        <v>34</v>
      </c>
      <c r="U98" s="4">
        <v>1240</v>
      </c>
      <c r="V98" s="4">
        <v>0</v>
      </c>
      <c r="W98" s="4">
        <v>0</v>
      </c>
      <c r="X98" s="4" t="s">
        <v>556</v>
      </c>
      <c r="Y98" s="4" t="s">
        <v>557</v>
      </c>
    </row>
    <row r="99" s="4" customFormat="1" spans="1:25">
      <c r="A99" s="4" t="s">
        <v>558</v>
      </c>
      <c r="B99" s="4" t="s">
        <v>26</v>
      </c>
      <c r="C99" s="4" t="s">
        <v>27</v>
      </c>
      <c r="D99" s="4" t="s">
        <v>559</v>
      </c>
      <c r="E99" s="4" t="s">
        <v>560</v>
      </c>
      <c r="F99" s="6">
        <v>45214</v>
      </c>
      <c r="G99" s="6">
        <v>45215</v>
      </c>
      <c r="H99" s="4">
        <v>1</v>
      </c>
      <c r="I99" s="4">
        <v>1</v>
      </c>
      <c r="J99" s="4">
        <v>1</v>
      </c>
      <c r="K99" s="4" t="s">
        <v>30</v>
      </c>
      <c r="L99" s="4">
        <v>307</v>
      </c>
      <c r="M99" s="4">
        <v>307</v>
      </c>
      <c r="N99" s="4" t="s">
        <v>561</v>
      </c>
      <c r="O99" s="4" t="s">
        <v>32</v>
      </c>
      <c r="P99" s="4" t="s">
        <v>33</v>
      </c>
      <c r="Q99" s="4">
        <v>0</v>
      </c>
      <c r="R99" s="7">
        <v>45210</v>
      </c>
      <c r="S99" s="6">
        <v>45216</v>
      </c>
      <c r="T99" s="4" t="s">
        <v>34</v>
      </c>
      <c r="U99" s="4">
        <v>307</v>
      </c>
      <c r="V99" s="4">
        <v>0</v>
      </c>
      <c r="W99" s="4">
        <v>0</v>
      </c>
      <c r="X99" s="4" t="s">
        <v>562</v>
      </c>
      <c r="Y99" s="4" t="s">
        <v>563</v>
      </c>
    </row>
    <row r="100" s="4" customFormat="1" spans="1:25">
      <c r="A100" s="4" t="s">
        <v>564</v>
      </c>
      <c r="B100" s="4" t="s">
        <v>26</v>
      </c>
      <c r="C100" s="4" t="s">
        <v>27</v>
      </c>
      <c r="D100" s="4" t="s">
        <v>353</v>
      </c>
      <c r="E100" s="4" t="s">
        <v>565</v>
      </c>
      <c r="F100" s="6">
        <v>45213</v>
      </c>
      <c r="G100" s="6">
        <v>45215</v>
      </c>
      <c r="H100" s="4">
        <v>1</v>
      </c>
      <c r="I100" s="4">
        <v>2</v>
      </c>
      <c r="J100" s="4">
        <v>2</v>
      </c>
      <c r="K100" s="4" t="s">
        <v>30</v>
      </c>
      <c r="L100" s="4">
        <v>550</v>
      </c>
      <c r="M100" s="4">
        <v>550</v>
      </c>
      <c r="N100" s="4" t="s">
        <v>566</v>
      </c>
      <c r="O100" s="4" t="s">
        <v>32</v>
      </c>
      <c r="P100" s="4" t="s">
        <v>33</v>
      </c>
      <c r="Q100" s="4">
        <v>0</v>
      </c>
      <c r="R100" s="7">
        <v>45210</v>
      </c>
      <c r="S100" s="6">
        <v>45216</v>
      </c>
      <c r="T100" s="4" t="s">
        <v>34</v>
      </c>
      <c r="U100" s="4">
        <v>550</v>
      </c>
      <c r="V100" s="4">
        <v>0</v>
      </c>
      <c r="W100" s="4">
        <v>0</v>
      </c>
      <c r="X100" s="4" t="s">
        <v>567</v>
      </c>
      <c r="Y100" s="4" t="s">
        <v>568</v>
      </c>
    </row>
    <row r="101" s="4" customFormat="1" spans="1:25">
      <c r="A101" s="4" t="s">
        <v>569</v>
      </c>
      <c r="B101" s="4" t="s">
        <v>26</v>
      </c>
      <c r="C101" s="4" t="s">
        <v>27</v>
      </c>
      <c r="D101" s="4" t="s">
        <v>513</v>
      </c>
      <c r="E101" s="4" t="s">
        <v>570</v>
      </c>
      <c r="F101" s="6">
        <v>45212</v>
      </c>
      <c r="G101" s="6">
        <v>45215</v>
      </c>
      <c r="H101" s="4">
        <v>1</v>
      </c>
      <c r="I101" s="4">
        <v>3</v>
      </c>
      <c r="J101" s="4">
        <v>3</v>
      </c>
      <c r="K101" s="4" t="s">
        <v>30</v>
      </c>
      <c r="L101" s="4">
        <v>1380</v>
      </c>
      <c r="M101" s="4">
        <v>1380</v>
      </c>
      <c r="N101" s="4" t="s">
        <v>571</v>
      </c>
      <c r="O101" s="4" t="s">
        <v>32</v>
      </c>
      <c r="P101" s="4" t="s">
        <v>33</v>
      </c>
      <c r="Q101" s="4">
        <v>0</v>
      </c>
      <c r="R101" s="7">
        <v>45210</v>
      </c>
      <c r="S101" s="6">
        <v>45216</v>
      </c>
      <c r="T101" s="4" t="s">
        <v>34</v>
      </c>
      <c r="U101" s="4">
        <v>1380</v>
      </c>
      <c r="V101" s="4">
        <v>0</v>
      </c>
      <c r="W101" s="4">
        <v>0</v>
      </c>
      <c r="X101" s="4" t="s">
        <v>572</v>
      </c>
      <c r="Y101" s="4" t="s">
        <v>573</v>
      </c>
    </row>
    <row r="102" s="4" customFormat="1" spans="1:25">
      <c r="A102" s="4" t="s">
        <v>574</v>
      </c>
      <c r="B102" s="4" t="s">
        <v>26</v>
      </c>
      <c r="C102" s="4" t="s">
        <v>27</v>
      </c>
      <c r="D102" s="4" t="s">
        <v>575</v>
      </c>
      <c r="E102" s="4" t="s">
        <v>576</v>
      </c>
      <c r="F102" s="6">
        <v>45212</v>
      </c>
      <c r="G102" s="6">
        <v>45215</v>
      </c>
      <c r="H102" s="4">
        <v>1</v>
      </c>
      <c r="I102" s="4">
        <v>3</v>
      </c>
      <c r="J102" s="4">
        <v>3</v>
      </c>
      <c r="K102" s="4" t="s">
        <v>30</v>
      </c>
      <c r="L102" s="4">
        <v>2700</v>
      </c>
      <c r="M102" s="4">
        <v>2700</v>
      </c>
      <c r="N102" s="4" t="s">
        <v>577</v>
      </c>
      <c r="O102" s="4" t="s">
        <v>32</v>
      </c>
      <c r="P102" s="4" t="s">
        <v>33</v>
      </c>
      <c r="Q102" s="4">
        <v>0</v>
      </c>
      <c r="R102" s="7">
        <v>45210.0000115741</v>
      </c>
      <c r="S102" s="6">
        <v>45216</v>
      </c>
      <c r="T102" s="4" t="s">
        <v>34</v>
      </c>
      <c r="U102" s="4">
        <v>2700</v>
      </c>
      <c r="V102" s="4">
        <v>0</v>
      </c>
      <c r="W102" s="4">
        <v>0</v>
      </c>
      <c r="X102" s="4" t="s">
        <v>578</v>
      </c>
      <c r="Y102" s="4" t="s">
        <v>579</v>
      </c>
    </row>
    <row r="103" s="4" customFormat="1" spans="1:25">
      <c r="A103" s="4" t="s">
        <v>580</v>
      </c>
      <c r="B103" s="4" t="s">
        <v>26</v>
      </c>
      <c r="C103" s="4" t="s">
        <v>27</v>
      </c>
      <c r="D103" s="4" t="s">
        <v>581</v>
      </c>
      <c r="E103" s="4" t="s">
        <v>582</v>
      </c>
      <c r="F103" s="6">
        <v>45211</v>
      </c>
      <c r="G103" s="6">
        <v>45215</v>
      </c>
      <c r="H103" s="4">
        <v>1</v>
      </c>
      <c r="I103" s="4">
        <v>4</v>
      </c>
      <c r="J103" s="4">
        <v>4</v>
      </c>
      <c r="K103" s="4" t="s">
        <v>30</v>
      </c>
      <c r="L103" s="4">
        <v>1490</v>
      </c>
      <c r="M103" s="4">
        <v>1490</v>
      </c>
      <c r="N103" s="4" t="s">
        <v>583</v>
      </c>
      <c r="O103" s="4" t="s">
        <v>32</v>
      </c>
      <c r="P103" s="4" t="s">
        <v>33</v>
      </c>
      <c r="Q103" s="4">
        <v>0</v>
      </c>
      <c r="R103" s="7">
        <v>45211.0000115741</v>
      </c>
      <c r="S103" s="6">
        <v>45216</v>
      </c>
      <c r="T103" s="4" t="s">
        <v>34</v>
      </c>
      <c r="U103" s="4">
        <v>1490</v>
      </c>
      <c r="V103" s="4">
        <v>0</v>
      </c>
      <c r="W103" s="4">
        <v>0</v>
      </c>
      <c r="X103" s="4" t="s">
        <v>584</v>
      </c>
      <c r="Y103" s="4" t="s">
        <v>585</v>
      </c>
    </row>
    <row r="104" s="4" customFormat="1" spans="1:25">
      <c r="A104" s="4" t="s">
        <v>586</v>
      </c>
      <c r="B104" s="4" t="s">
        <v>26</v>
      </c>
      <c r="C104" s="4" t="s">
        <v>27</v>
      </c>
      <c r="D104" s="4" t="s">
        <v>587</v>
      </c>
      <c r="E104" s="4" t="s">
        <v>588</v>
      </c>
      <c r="F104" s="6">
        <v>45214</v>
      </c>
      <c r="G104" s="6">
        <v>45215</v>
      </c>
      <c r="H104" s="4">
        <v>2</v>
      </c>
      <c r="I104" s="4">
        <v>1</v>
      </c>
      <c r="J104" s="4">
        <v>2</v>
      </c>
      <c r="K104" s="4" t="s">
        <v>30</v>
      </c>
      <c r="L104" s="4">
        <v>854</v>
      </c>
      <c r="M104" s="4">
        <v>854</v>
      </c>
      <c r="N104" s="4" t="s">
        <v>589</v>
      </c>
      <c r="O104" s="4" t="s">
        <v>32</v>
      </c>
      <c r="P104" s="4" t="s">
        <v>33</v>
      </c>
      <c r="Q104" s="4">
        <v>0</v>
      </c>
      <c r="R104" s="7">
        <v>45211</v>
      </c>
      <c r="S104" s="6">
        <v>45216</v>
      </c>
      <c r="T104" s="4" t="s">
        <v>34</v>
      </c>
      <c r="U104" s="4">
        <v>854</v>
      </c>
      <c r="V104" s="4">
        <v>0</v>
      </c>
      <c r="W104" s="4">
        <v>0</v>
      </c>
      <c r="X104" s="4" t="s">
        <v>590</v>
      </c>
      <c r="Y104" s="4" t="s">
        <v>591</v>
      </c>
    </row>
    <row r="105" s="4" customFormat="1" spans="1:25">
      <c r="A105" s="4" t="s">
        <v>592</v>
      </c>
      <c r="B105" s="4" t="s">
        <v>26</v>
      </c>
      <c r="C105" s="4" t="s">
        <v>27</v>
      </c>
      <c r="D105" s="4" t="s">
        <v>593</v>
      </c>
      <c r="E105" s="4" t="s">
        <v>594</v>
      </c>
      <c r="F105" s="6">
        <v>45211</v>
      </c>
      <c r="G105" s="6">
        <v>45215</v>
      </c>
      <c r="H105" s="4">
        <v>1</v>
      </c>
      <c r="I105" s="4">
        <v>4</v>
      </c>
      <c r="J105" s="4">
        <v>4</v>
      </c>
      <c r="K105" s="4" t="s">
        <v>30</v>
      </c>
      <c r="L105" s="4">
        <v>1420</v>
      </c>
      <c r="M105" s="4">
        <v>1420</v>
      </c>
      <c r="N105" s="4" t="s">
        <v>595</v>
      </c>
      <c r="O105" s="4" t="s">
        <v>32</v>
      </c>
      <c r="P105" s="4" t="s">
        <v>33</v>
      </c>
      <c r="Q105" s="4">
        <v>0</v>
      </c>
      <c r="R105" s="7">
        <v>45211.0000115741</v>
      </c>
      <c r="S105" s="6">
        <v>45216</v>
      </c>
      <c r="T105" s="4" t="s">
        <v>34</v>
      </c>
      <c r="U105" s="4">
        <v>1420</v>
      </c>
      <c r="V105" s="4">
        <v>0</v>
      </c>
      <c r="W105" s="4">
        <v>0</v>
      </c>
      <c r="X105" s="4" t="s">
        <v>596</v>
      </c>
      <c r="Y105" s="4" t="s">
        <v>597</v>
      </c>
    </row>
    <row r="106" s="4" customFormat="1" spans="1:25">
      <c r="A106" s="4" t="s">
        <v>598</v>
      </c>
      <c r="B106" s="4" t="s">
        <v>26</v>
      </c>
      <c r="C106" s="4" t="s">
        <v>27</v>
      </c>
      <c r="D106" s="4" t="s">
        <v>173</v>
      </c>
      <c r="E106" s="4" t="s">
        <v>599</v>
      </c>
      <c r="F106" s="6">
        <v>45212</v>
      </c>
      <c r="G106" s="6">
        <v>45215</v>
      </c>
      <c r="H106" s="4">
        <v>1</v>
      </c>
      <c r="I106" s="4">
        <v>3</v>
      </c>
      <c r="J106" s="4">
        <v>3</v>
      </c>
      <c r="K106" s="4" t="s">
        <v>30</v>
      </c>
      <c r="L106" s="4">
        <v>1329</v>
      </c>
      <c r="M106" s="4">
        <v>1329</v>
      </c>
      <c r="N106" s="4" t="s">
        <v>600</v>
      </c>
      <c r="O106" s="4" t="s">
        <v>32</v>
      </c>
      <c r="P106" s="4" t="s">
        <v>33</v>
      </c>
      <c r="Q106" s="4">
        <v>0</v>
      </c>
      <c r="R106" s="7">
        <v>45211.0000115741</v>
      </c>
      <c r="S106" s="6">
        <v>45216</v>
      </c>
      <c r="T106" s="4" t="s">
        <v>34</v>
      </c>
      <c r="U106" s="4">
        <v>1329</v>
      </c>
      <c r="V106" s="4">
        <v>0</v>
      </c>
      <c r="W106" s="4">
        <v>0</v>
      </c>
      <c r="X106" s="4" t="s">
        <v>601</v>
      </c>
      <c r="Y106" s="4" t="s">
        <v>602</v>
      </c>
    </row>
    <row r="107" s="4" customFormat="1" spans="1:25">
      <c r="A107" s="4" t="s">
        <v>603</v>
      </c>
      <c r="B107" s="4" t="s">
        <v>26</v>
      </c>
      <c r="C107" s="4" t="s">
        <v>27</v>
      </c>
      <c r="D107" s="4" t="s">
        <v>604</v>
      </c>
      <c r="E107" s="4" t="s">
        <v>605</v>
      </c>
      <c r="F107" s="6">
        <v>45213</v>
      </c>
      <c r="G107" s="6">
        <v>45215</v>
      </c>
      <c r="H107" s="4">
        <v>1</v>
      </c>
      <c r="I107" s="4">
        <v>2</v>
      </c>
      <c r="J107" s="4">
        <v>2</v>
      </c>
      <c r="K107" s="4" t="s">
        <v>30</v>
      </c>
      <c r="L107" s="4">
        <v>505</v>
      </c>
      <c r="M107" s="4">
        <v>505</v>
      </c>
      <c r="N107" s="4" t="s">
        <v>606</v>
      </c>
      <c r="O107" s="4" t="s">
        <v>32</v>
      </c>
      <c r="P107" s="4" t="s">
        <v>33</v>
      </c>
      <c r="Q107" s="4">
        <v>0</v>
      </c>
      <c r="R107" s="7">
        <v>45211.0000115741</v>
      </c>
      <c r="S107" s="6">
        <v>45216</v>
      </c>
      <c r="T107" s="4" t="s">
        <v>34</v>
      </c>
      <c r="U107" s="4">
        <v>505</v>
      </c>
      <c r="V107" s="4">
        <v>0</v>
      </c>
      <c r="W107" s="4">
        <v>0</v>
      </c>
      <c r="X107" s="4" t="s">
        <v>607</v>
      </c>
      <c r="Y107" s="4" t="s">
        <v>608</v>
      </c>
    </row>
    <row r="108" s="4" customFormat="1" spans="1:25">
      <c r="A108" s="4" t="s">
        <v>609</v>
      </c>
      <c r="B108" s="4" t="s">
        <v>26</v>
      </c>
      <c r="C108" s="4" t="s">
        <v>27</v>
      </c>
      <c r="D108" s="4" t="s">
        <v>610</v>
      </c>
      <c r="E108" s="4" t="s">
        <v>611</v>
      </c>
      <c r="F108" s="6">
        <v>45214</v>
      </c>
      <c r="G108" s="6">
        <v>45215</v>
      </c>
      <c r="H108" s="4">
        <v>2</v>
      </c>
      <c r="I108" s="4">
        <v>1</v>
      </c>
      <c r="J108" s="4">
        <v>2</v>
      </c>
      <c r="K108" s="4" t="s">
        <v>30</v>
      </c>
      <c r="L108" s="4">
        <v>800</v>
      </c>
      <c r="M108" s="4">
        <v>800</v>
      </c>
      <c r="N108" s="4" t="s">
        <v>612</v>
      </c>
      <c r="O108" s="4" t="s">
        <v>32</v>
      </c>
      <c r="P108" s="4" t="s">
        <v>33</v>
      </c>
      <c r="Q108" s="4">
        <v>0</v>
      </c>
      <c r="R108" s="7">
        <v>45211.0000115741</v>
      </c>
      <c r="S108" s="6">
        <v>45216</v>
      </c>
      <c r="T108" s="4" t="s">
        <v>34</v>
      </c>
      <c r="U108" s="4">
        <v>800</v>
      </c>
      <c r="V108" s="4">
        <v>0</v>
      </c>
      <c r="W108" s="4">
        <v>0</v>
      </c>
      <c r="X108" s="4" t="s">
        <v>613</v>
      </c>
      <c r="Y108" s="4" t="s">
        <v>614</v>
      </c>
    </row>
    <row r="109" s="4" customFormat="1" spans="1:25">
      <c r="A109" s="4" t="s">
        <v>615</v>
      </c>
      <c r="B109" s="4" t="s">
        <v>26</v>
      </c>
      <c r="C109" s="4" t="s">
        <v>27</v>
      </c>
      <c r="D109" s="4" t="s">
        <v>616</v>
      </c>
      <c r="E109" s="4" t="s">
        <v>617</v>
      </c>
      <c r="F109" s="6">
        <v>45212</v>
      </c>
      <c r="G109" s="6">
        <v>45215</v>
      </c>
      <c r="H109" s="4">
        <v>1</v>
      </c>
      <c r="I109" s="4">
        <v>3</v>
      </c>
      <c r="J109" s="4">
        <v>3</v>
      </c>
      <c r="K109" s="4" t="s">
        <v>30</v>
      </c>
      <c r="L109" s="4">
        <v>1764</v>
      </c>
      <c r="M109" s="4">
        <v>1764</v>
      </c>
      <c r="N109" s="4" t="s">
        <v>618</v>
      </c>
      <c r="O109" s="4" t="s">
        <v>32</v>
      </c>
      <c r="P109" s="4" t="s">
        <v>33</v>
      </c>
      <c r="Q109" s="4">
        <v>0</v>
      </c>
      <c r="R109" s="7">
        <v>45211.0000115741</v>
      </c>
      <c r="S109" s="6">
        <v>45216</v>
      </c>
      <c r="T109" s="4" t="s">
        <v>34</v>
      </c>
      <c r="U109" s="4">
        <v>1764</v>
      </c>
      <c r="V109" s="4">
        <v>0</v>
      </c>
      <c r="W109" s="4">
        <v>0</v>
      </c>
      <c r="X109" s="4" t="s">
        <v>619</v>
      </c>
      <c r="Y109" s="4" t="s">
        <v>620</v>
      </c>
    </row>
    <row r="110" s="4" customFormat="1" spans="1:25">
      <c r="A110" s="4" t="s">
        <v>621</v>
      </c>
      <c r="B110" s="4" t="s">
        <v>26</v>
      </c>
      <c r="C110" s="4" t="s">
        <v>27</v>
      </c>
      <c r="D110" s="4" t="s">
        <v>622</v>
      </c>
      <c r="E110" s="4" t="s">
        <v>623</v>
      </c>
      <c r="F110" s="6">
        <v>45213</v>
      </c>
      <c r="G110" s="6">
        <v>45215</v>
      </c>
      <c r="H110" s="4">
        <v>1</v>
      </c>
      <c r="I110" s="4">
        <v>2</v>
      </c>
      <c r="J110" s="4">
        <v>2</v>
      </c>
      <c r="K110" s="4" t="s">
        <v>30</v>
      </c>
      <c r="L110" s="4">
        <v>624</v>
      </c>
      <c r="M110" s="4">
        <v>624</v>
      </c>
      <c r="N110" s="4" t="s">
        <v>624</v>
      </c>
      <c r="O110" s="4" t="s">
        <v>32</v>
      </c>
      <c r="P110" s="4" t="s">
        <v>33</v>
      </c>
      <c r="Q110" s="4">
        <v>0</v>
      </c>
      <c r="R110" s="7">
        <v>45211.0000115741</v>
      </c>
      <c r="S110" s="6">
        <v>45216</v>
      </c>
      <c r="T110" s="4" t="s">
        <v>34</v>
      </c>
      <c r="U110" s="4">
        <v>624</v>
      </c>
      <c r="V110" s="4">
        <v>0</v>
      </c>
      <c r="W110" s="4">
        <v>0</v>
      </c>
      <c r="X110" s="4" t="s">
        <v>625</v>
      </c>
      <c r="Y110" s="4" t="s">
        <v>626</v>
      </c>
    </row>
    <row r="111" s="4" customFormat="1" spans="1:25">
      <c r="A111" s="4" t="s">
        <v>627</v>
      </c>
      <c r="B111" s="4" t="s">
        <v>26</v>
      </c>
      <c r="C111" s="4" t="s">
        <v>27</v>
      </c>
      <c r="D111" s="4" t="s">
        <v>628</v>
      </c>
      <c r="E111" s="4" t="s">
        <v>629</v>
      </c>
      <c r="F111" s="6">
        <v>45213</v>
      </c>
      <c r="G111" s="6">
        <v>45215</v>
      </c>
      <c r="H111" s="4">
        <v>1</v>
      </c>
      <c r="I111" s="4">
        <v>2</v>
      </c>
      <c r="J111" s="4">
        <v>2</v>
      </c>
      <c r="K111" s="4" t="s">
        <v>30</v>
      </c>
      <c r="L111" s="4">
        <v>276</v>
      </c>
      <c r="M111" s="4">
        <v>276</v>
      </c>
      <c r="N111" s="4" t="s">
        <v>630</v>
      </c>
      <c r="O111" s="4" t="s">
        <v>32</v>
      </c>
      <c r="P111" s="4" t="s">
        <v>33</v>
      </c>
      <c r="Q111" s="4">
        <v>0</v>
      </c>
      <c r="R111" s="7">
        <v>45211.0000115741</v>
      </c>
      <c r="S111" s="6">
        <v>45216</v>
      </c>
      <c r="T111" s="4" t="s">
        <v>34</v>
      </c>
      <c r="U111" s="4">
        <v>276</v>
      </c>
      <c r="V111" s="4">
        <v>0</v>
      </c>
      <c r="W111" s="4">
        <v>0</v>
      </c>
      <c r="X111" s="4" t="s">
        <v>631</v>
      </c>
      <c r="Y111" s="4" t="s">
        <v>632</v>
      </c>
    </row>
    <row r="112" s="4" customFormat="1" spans="1:25">
      <c r="A112" s="4" t="s">
        <v>633</v>
      </c>
      <c r="B112" s="4" t="s">
        <v>26</v>
      </c>
      <c r="C112" s="4" t="s">
        <v>27</v>
      </c>
      <c r="D112" s="4" t="s">
        <v>587</v>
      </c>
      <c r="E112" s="4" t="s">
        <v>634</v>
      </c>
      <c r="F112" s="6">
        <v>45213</v>
      </c>
      <c r="G112" s="6">
        <v>45215</v>
      </c>
      <c r="H112" s="4">
        <v>1</v>
      </c>
      <c r="I112" s="4">
        <v>2</v>
      </c>
      <c r="J112" s="4">
        <v>2</v>
      </c>
      <c r="K112" s="4" t="s">
        <v>30</v>
      </c>
      <c r="L112" s="4">
        <v>1133</v>
      </c>
      <c r="M112" s="4">
        <v>1133</v>
      </c>
      <c r="N112" s="4" t="s">
        <v>635</v>
      </c>
      <c r="O112" s="4" t="s">
        <v>32</v>
      </c>
      <c r="P112" s="4" t="s">
        <v>33</v>
      </c>
      <c r="Q112" s="4">
        <v>0</v>
      </c>
      <c r="R112" s="7">
        <v>45212.0000115741</v>
      </c>
      <c r="S112" s="6">
        <v>45216</v>
      </c>
      <c r="T112" s="4" t="s">
        <v>34</v>
      </c>
      <c r="U112" s="4">
        <v>1133</v>
      </c>
      <c r="V112" s="4">
        <v>0</v>
      </c>
      <c r="W112" s="4">
        <v>0</v>
      </c>
      <c r="X112" s="4" t="s">
        <v>636</v>
      </c>
      <c r="Y112" s="4" t="s">
        <v>637</v>
      </c>
    </row>
    <row r="113" s="4" customFormat="1" spans="1:25">
      <c r="A113" s="4" t="s">
        <v>638</v>
      </c>
      <c r="B113" s="4" t="s">
        <v>26</v>
      </c>
      <c r="C113" s="4" t="s">
        <v>27</v>
      </c>
      <c r="D113" s="4" t="s">
        <v>513</v>
      </c>
      <c r="E113" s="4" t="s">
        <v>514</v>
      </c>
      <c r="F113" s="6">
        <v>45213</v>
      </c>
      <c r="G113" s="6">
        <v>45215</v>
      </c>
      <c r="H113" s="4">
        <v>1</v>
      </c>
      <c r="I113" s="4">
        <v>2</v>
      </c>
      <c r="J113" s="4">
        <v>2</v>
      </c>
      <c r="K113" s="4" t="s">
        <v>30</v>
      </c>
      <c r="L113" s="4">
        <v>859</v>
      </c>
      <c r="M113" s="4">
        <v>859</v>
      </c>
      <c r="N113" s="4" t="s">
        <v>639</v>
      </c>
      <c r="O113" s="4" t="s">
        <v>32</v>
      </c>
      <c r="P113" s="4" t="s">
        <v>33</v>
      </c>
      <c r="Q113" s="4">
        <v>0</v>
      </c>
      <c r="R113" s="7">
        <v>45212</v>
      </c>
      <c r="S113" s="6">
        <v>45216</v>
      </c>
      <c r="T113" s="4" t="s">
        <v>34</v>
      </c>
      <c r="U113" s="4">
        <v>859</v>
      </c>
      <c r="V113" s="4">
        <v>0</v>
      </c>
      <c r="W113" s="4">
        <v>0</v>
      </c>
      <c r="X113" s="4" t="s">
        <v>640</v>
      </c>
      <c r="Y113" s="4" t="s">
        <v>641</v>
      </c>
    </row>
    <row r="114" s="4" customFormat="1" spans="1:25">
      <c r="A114" s="4" t="s">
        <v>642</v>
      </c>
      <c r="B114" s="4" t="s">
        <v>26</v>
      </c>
      <c r="C114" s="4" t="s">
        <v>27</v>
      </c>
      <c r="D114" s="4" t="s">
        <v>643</v>
      </c>
      <c r="E114" s="4" t="s">
        <v>174</v>
      </c>
      <c r="F114" s="6">
        <v>45214</v>
      </c>
      <c r="G114" s="6">
        <v>45215</v>
      </c>
      <c r="H114" s="4">
        <v>1</v>
      </c>
      <c r="I114" s="4">
        <v>1</v>
      </c>
      <c r="J114" s="4">
        <v>1</v>
      </c>
      <c r="K114" s="4" t="s">
        <v>30</v>
      </c>
      <c r="L114" s="4">
        <v>326</v>
      </c>
      <c r="M114" s="4">
        <v>326</v>
      </c>
      <c r="N114" s="4" t="s">
        <v>644</v>
      </c>
      <c r="O114" s="4" t="s">
        <v>32</v>
      </c>
      <c r="P114" s="4" t="s">
        <v>33</v>
      </c>
      <c r="Q114" s="4">
        <v>0</v>
      </c>
      <c r="R114" s="7">
        <v>45212.0000115741</v>
      </c>
      <c r="S114" s="6">
        <v>45216</v>
      </c>
      <c r="T114" s="4" t="s">
        <v>34</v>
      </c>
      <c r="U114" s="4">
        <v>326</v>
      </c>
      <c r="V114" s="4">
        <v>0</v>
      </c>
      <c r="W114" s="4">
        <v>0</v>
      </c>
      <c r="X114" s="4" t="s">
        <v>645</v>
      </c>
      <c r="Y114" s="4" t="s">
        <v>646</v>
      </c>
    </row>
    <row r="115" s="4" customFormat="1" spans="1:25">
      <c r="A115" s="4" t="s">
        <v>647</v>
      </c>
      <c r="B115" s="4" t="s">
        <v>26</v>
      </c>
      <c r="C115" s="4" t="s">
        <v>27</v>
      </c>
      <c r="D115" s="4" t="s">
        <v>648</v>
      </c>
      <c r="E115" s="4" t="s">
        <v>649</v>
      </c>
      <c r="F115" s="6">
        <v>45212</v>
      </c>
      <c r="G115" s="6">
        <v>45215</v>
      </c>
      <c r="H115" s="4">
        <v>1</v>
      </c>
      <c r="I115" s="4">
        <v>3</v>
      </c>
      <c r="J115" s="4">
        <v>3</v>
      </c>
      <c r="K115" s="4" t="s">
        <v>30</v>
      </c>
      <c r="L115" s="4">
        <v>3753</v>
      </c>
      <c r="M115" s="4">
        <v>3753</v>
      </c>
      <c r="N115" s="4" t="s">
        <v>650</v>
      </c>
      <c r="O115" s="4" t="s">
        <v>32</v>
      </c>
      <c r="P115" s="4" t="s">
        <v>33</v>
      </c>
      <c r="Q115" s="4">
        <v>0</v>
      </c>
      <c r="R115" s="7">
        <v>45212</v>
      </c>
      <c r="S115" s="6">
        <v>45216</v>
      </c>
      <c r="T115" s="4" t="s">
        <v>34</v>
      </c>
      <c r="U115" s="4">
        <v>3753</v>
      </c>
      <c r="V115" s="4">
        <v>0</v>
      </c>
      <c r="W115" s="4">
        <v>0</v>
      </c>
      <c r="X115" s="4" t="s">
        <v>651</v>
      </c>
      <c r="Y115" s="4" t="s">
        <v>652</v>
      </c>
    </row>
    <row r="116" s="4" customFormat="1" spans="1:25">
      <c r="A116" s="4" t="s">
        <v>653</v>
      </c>
      <c r="B116" s="4" t="s">
        <v>26</v>
      </c>
      <c r="C116" s="4" t="s">
        <v>27</v>
      </c>
      <c r="D116" s="4" t="s">
        <v>654</v>
      </c>
      <c r="E116" s="4" t="s">
        <v>655</v>
      </c>
      <c r="F116" s="6">
        <v>45214</v>
      </c>
      <c r="G116" s="6">
        <v>45215</v>
      </c>
      <c r="H116" s="4">
        <v>1</v>
      </c>
      <c r="I116" s="4">
        <v>1</v>
      </c>
      <c r="J116" s="4">
        <v>1</v>
      </c>
      <c r="K116" s="4" t="s">
        <v>30</v>
      </c>
      <c r="L116" s="4">
        <v>336</v>
      </c>
      <c r="M116" s="4">
        <v>336</v>
      </c>
      <c r="N116" s="4" t="s">
        <v>656</v>
      </c>
      <c r="O116" s="4" t="s">
        <v>32</v>
      </c>
      <c r="P116" s="4" t="s">
        <v>33</v>
      </c>
      <c r="Q116" s="4">
        <v>0</v>
      </c>
      <c r="R116" s="7">
        <v>45212</v>
      </c>
      <c r="S116" s="6">
        <v>45216</v>
      </c>
      <c r="T116" s="4" t="s">
        <v>34</v>
      </c>
      <c r="U116" s="4">
        <v>336</v>
      </c>
      <c r="V116" s="4">
        <v>0</v>
      </c>
      <c r="W116" s="4">
        <v>0</v>
      </c>
      <c r="X116" s="4" t="s">
        <v>657</v>
      </c>
      <c r="Y116" s="4" t="s">
        <v>658</v>
      </c>
    </row>
    <row r="117" s="4" customFormat="1" spans="1:25">
      <c r="A117" s="4" t="s">
        <v>659</v>
      </c>
      <c r="B117" s="4" t="s">
        <v>26</v>
      </c>
      <c r="C117" s="4" t="s">
        <v>27</v>
      </c>
      <c r="D117" s="4" t="s">
        <v>660</v>
      </c>
      <c r="E117" s="4" t="s">
        <v>661</v>
      </c>
      <c r="F117" s="6">
        <v>45213</v>
      </c>
      <c r="G117" s="6">
        <v>45215</v>
      </c>
      <c r="H117" s="4">
        <v>1</v>
      </c>
      <c r="I117" s="4">
        <v>2</v>
      </c>
      <c r="J117" s="4">
        <v>2</v>
      </c>
      <c r="K117" s="4" t="s">
        <v>30</v>
      </c>
      <c r="L117" s="4">
        <v>600</v>
      </c>
      <c r="M117" s="4">
        <v>600</v>
      </c>
      <c r="N117" s="4" t="s">
        <v>662</v>
      </c>
      <c r="O117" s="4" t="s">
        <v>32</v>
      </c>
      <c r="P117" s="4" t="s">
        <v>33</v>
      </c>
      <c r="Q117" s="4">
        <v>0</v>
      </c>
      <c r="R117" s="7">
        <v>45212.0000115741</v>
      </c>
      <c r="S117" s="6">
        <v>45216</v>
      </c>
      <c r="T117" s="4" t="s">
        <v>34</v>
      </c>
      <c r="U117" s="4">
        <v>600</v>
      </c>
      <c r="V117" s="4">
        <v>0</v>
      </c>
      <c r="W117" s="4">
        <v>0</v>
      </c>
      <c r="X117" s="4" t="s">
        <v>663</v>
      </c>
      <c r="Y117" s="4" t="s">
        <v>664</v>
      </c>
    </row>
    <row r="118" s="4" customFormat="1" spans="1:25">
      <c r="A118" s="4" t="s">
        <v>665</v>
      </c>
      <c r="B118" s="4" t="s">
        <v>26</v>
      </c>
      <c r="C118" s="4" t="s">
        <v>27</v>
      </c>
      <c r="D118" s="4" t="s">
        <v>513</v>
      </c>
      <c r="E118" s="4" t="s">
        <v>540</v>
      </c>
      <c r="F118" s="6">
        <v>45213</v>
      </c>
      <c r="G118" s="6">
        <v>45215</v>
      </c>
      <c r="H118" s="4">
        <v>3</v>
      </c>
      <c r="I118" s="4">
        <v>2</v>
      </c>
      <c r="J118" s="4">
        <v>6</v>
      </c>
      <c r="K118" s="4" t="s">
        <v>30</v>
      </c>
      <c r="L118" s="4">
        <v>3288</v>
      </c>
      <c r="M118" s="4">
        <v>3288</v>
      </c>
      <c r="N118" s="4" t="s">
        <v>666</v>
      </c>
      <c r="O118" s="4" t="s">
        <v>32</v>
      </c>
      <c r="P118" s="4" t="s">
        <v>33</v>
      </c>
      <c r="Q118" s="4">
        <v>0</v>
      </c>
      <c r="R118" s="7">
        <v>45212.0000115741</v>
      </c>
      <c r="S118" s="6">
        <v>45216</v>
      </c>
      <c r="T118" s="4" t="s">
        <v>34</v>
      </c>
      <c r="U118" s="4">
        <v>3288</v>
      </c>
      <c r="V118" s="4">
        <v>0</v>
      </c>
      <c r="W118" s="4">
        <v>0</v>
      </c>
      <c r="X118" s="4" t="s">
        <v>667</v>
      </c>
      <c r="Y118" s="4" t="s">
        <v>668</v>
      </c>
    </row>
    <row r="119" s="4" customFormat="1" spans="1:25">
      <c r="A119" s="4" t="s">
        <v>669</v>
      </c>
      <c r="B119" s="4" t="s">
        <v>26</v>
      </c>
      <c r="C119" s="4" t="s">
        <v>27</v>
      </c>
      <c r="D119" s="4" t="s">
        <v>670</v>
      </c>
      <c r="E119" s="4" t="s">
        <v>671</v>
      </c>
      <c r="F119" s="6">
        <v>45212</v>
      </c>
      <c r="G119" s="6">
        <v>45215</v>
      </c>
      <c r="H119" s="4">
        <v>1</v>
      </c>
      <c r="I119" s="4">
        <v>3</v>
      </c>
      <c r="J119" s="4">
        <v>3</v>
      </c>
      <c r="K119" s="4" t="s">
        <v>30</v>
      </c>
      <c r="L119" s="4">
        <v>3354</v>
      </c>
      <c r="M119" s="4">
        <v>3354</v>
      </c>
      <c r="N119" s="4" t="s">
        <v>672</v>
      </c>
      <c r="O119" s="4" t="s">
        <v>32</v>
      </c>
      <c r="P119" s="4" t="s">
        <v>33</v>
      </c>
      <c r="Q119" s="4">
        <v>0</v>
      </c>
      <c r="R119" s="7">
        <v>45212</v>
      </c>
      <c r="S119" s="6">
        <v>45216</v>
      </c>
      <c r="T119" s="4" t="s">
        <v>34</v>
      </c>
      <c r="U119" s="4">
        <v>3354</v>
      </c>
      <c r="V119" s="4">
        <v>0</v>
      </c>
      <c r="W119" s="4">
        <v>0</v>
      </c>
      <c r="X119" s="4" t="s">
        <v>673</v>
      </c>
      <c r="Y119" s="4" t="s">
        <v>674</v>
      </c>
    </row>
    <row r="120" s="4" customFormat="1" spans="1:25">
      <c r="A120" s="4" t="s">
        <v>675</v>
      </c>
      <c r="B120" s="4" t="s">
        <v>26</v>
      </c>
      <c r="C120" s="4" t="s">
        <v>27</v>
      </c>
      <c r="D120" s="4" t="s">
        <v>320</v>
      </c>
      <c r="E120" s="4" t="s">
        <v>385</v>
      </c>
      <c r="F120" s="6">
        <v>45214</v>
      </c>
      <c r="G120" s="6">
        <v>45215</v>
      </c>
      <c r="H120" s="4">
        <v>1</v>
      </c>
      <c r="I120" s="4">
        <v>1</v>
      </c>
      <c r="J120" s="4">
        <v>1</v>
      </c>
      <c r="K120" s="4" t="s">
        <v>30</v>
      </c>
      <c r="L120" s="4">
        <v>845</v>
      </c>
      <c r="M120" s="4">
        <v>845</v>
      </c>
      <c r="N120" s="4" t="s">
        <v>676</v>
      </c>
      <c r="O120" s="4" t="s">
        <v>32</v>
      </c>
      <c r="P120" s="4" t="s">
        <v>33</v>
      </c>
      <c r="Q120" s="4">
        <v>0</v>
      </c>
      <c r="R120" s="7">
        <v>45212.0000115741</v>
      </c>
      <c r="S120" s="6">
        <v>45216</v>
      </c>
      <c r="T120" s="4" t="s">
        <v>34</v>
      </c>
      <c r="U120" s="4">
        <v>845</v>
      </c>
      <c r="V120" s="4">
        <v>0</v>
      </c>
      <c r="W120" s="4">
        <v>0</v>
      </c>
      <c r="X120" s="4" t="s">
        <v>677</v>
      </c>
      <c r="Y120" s="4" t="s">
        <v>678</v>
      </c>
    </row>
    <row r="121" s="4" customFormat="1" spans="1:25">
      <c r="A121" s="4" t="s">
        <v>679</v>
      </c>
      <c r="B121" s="4" t="s">
        <v>26</v>
      </c>
      <c r="C121" s="4" t="s">
        <v>27</v>
      </c>
      <c r="D121" s="4" t="s">
        <v>610</v>
      </c>
      <c r="E121" s="4" t="s">
        <v>680</v>
      </c>
      <c r="F121" s="6">
        <v>45214</v>
      </c>
      <c r="G121" s="6">
        <v>45215</v>
      </c>
      <c r="H121" s="4">
        <v>1</v>
      </c>
      <c r="I121" s="4">
        <v>1</v>
      </c>
      <c r="J121" s="4">
        <v>1</v>
      </c>
      <c r="K121" s="4" t="s">
        <v>30</v>
      </c>
      <c r="L121" s="4">
        <v>380</v>
      </c>
      <c r="M121" s="4">
        <v>380</v>
      </c>
      <c r="N121" s="4" t="s">
        <v>681</v>
      </c>
      <c r="O121" s="4" t="s">
        <v>32</v>
      </c>
      <c r="P121" s="4" t="s">
        <v>33</v>
      </c>
      <c r="Q121" s="4">
        <v>0</v>
      </c>
      <c r="R121" s="7">
        <v>45212.0000115741</v>
      </c>
      <c r="S121" s="6">
        <v>45216</v>
      </c>
      <c r="T121" s="4" t="s">
        <v>34</v>
      </c>
      <c r="U121" s="4">
        <v>380</v>
      </c>
      <c r="V121" s="4">
        <v>0</v>
      </c>
      <c r="W121" s="4">
        <v>0</v>
      </c>
      <c r="X121" s="4" t="s">
        <v>682</v>
      </c>
      <c r="Y121" s="4" t="s">
        <v>683</v>
      </c>
    </row>
    <row r="122" s="4" customFormat="1" spans="1:25">
      <c r="A122" s="4" t="s">
        <v>684</v>
      </c>
      <c r="B122" s="4" t="s">
        <v>26</v>
      </c>
      <c r="C122" s="4" t="s">
        <v>27</v>
      </c>
      <c r="D122" s="4" t="s">
        <v>194</v>
      </c>
      <c r="E122" s="4" t="s">
        <v>685</v>
      </c>
      <c r="F122" s="6">
        <v>45214</v>
      </c>
      <c r="G122" s="6">
        <v>45215</v>
      </c>
      <c r="H122" s="4">
        <v>2</v>
      </c>
      <c r="I122" s="4">
        <v>1</v>
      </c>
      <c r="J122" s="4">
        <v>2</v>
      </c>
      <c r="K122" s="4" t="s">
        <v>30</v>
      </c>
      <c r="L122" s="4">
        <v>536</v>
      </c>
      <c r="M122" s="4">
        <v>536</v>
      </c>
      <c r="N122" s="4" t="s">
        <v>686</v>
      </c>
      <c r="O122" s="4" t="s">
        <v>32</v>
      </c>
      <c r="P122" s="4" t="s">
        <v>33</v>
      </c>
      <c r="Q122" s="4">
        <v>0</v>
      </c>
      <c r="R122" s="7">
        <v>45212</v>
      </c>
      <c r="S122" s="6">
        <v>45216</v>
      </c>
      <c r="T122" s="4" t="s">
        <v>34</v>
      </c>
      <c r="U122" s="4">
        <v>536</v>
      </c>
      <c r="V122" s="4">
        <v>0</v>
      </c>
      <c r="W122" s="4">
        <v>0</v>
      </c>
      <c r="X122" s="4" t="s">
        <v>687</v>
      </c>
      <c r="Y122" s="4" t="s">
        <v>688</v>
      </c>
    </row>
    <row r="123" s="4" customFormat="1" spans="1:25">
      <c r="A123" s="4" t="s">
        <v>689</v>
      </c>
      <c r="B123" s="4" t="s">
        <v>26</v>
      </c>
      <c r="C123" s="4" t="s">
        <v>27</v>
      </c>
      <c r="D123" s="4" t="s">
        <v>610</v>
      </c>
      <c r="E123" s="4" t="s">
        <v>680</v>
      </c>
      <c r="F123" s="6">
        <v>45214</v>
      </c>
      <c r="G123" s="6">
        <v>45215</v>
      </c>
      <c r="H123" s="4">
        <v>1</v>
      </c>
      <c r="I123" s="4">
        <v>1</v>
      </c>
      <c r="J123" s="4">
        <v>1</v>
      </c>
      <c r="K123" s="4" t="s">
        <v>30</v>
      </c>
      <c r="L123" s="4">
        <v>380</v>
      </c>
      <c r="M123" s="4">
        <v>380</v>
      </c>
      <c r="N123" s="4" t="s">
        <v>690</v>
      </c>
      <c r="O123" s="4" t="s">
        <v>32</v>
      </c>
      <c r="P123" s="4" t="s">
        <v>33</v>
      </c>
      <c r="Q123" s="4">
        <v>0</v>
      </c>
      <c r="R123" s="7">
        <v>45212.0000115741</v>
      </c>
      <c r="S123" s="6">
        <v>45216</v>
      </c>
      <c r="T123" s="4" t="s">
        <v>34</v>
      </c>
      <c r="U123" s="4">
        <v>380</v>
      </c>
      <c r="V123" s="4">
        <v>0</v>
      </c>
      <c r="W123" s="4">
        <v>0</v>
      </c>
      <c r="X123" s="4" t="s">
        <v>691</v>
      </c>
      <c r="Y123" s="4" t="s">
        <v>692</v>
      </c>
    </row>
    <row r="124" s="4" customFormat="1" spans="1:25">
      <c r="A124" s="4" t="s">
        <v>693</v>
      </c>
      <c r="B124" s="4" t="s">
        <v>26</v>
      </c>
      <c r="C124" s="4" t="s">
        <v>27</v>
      </c>
      <c r="D124" s="4" t="s">
        <v>694</v>
      </c>
      <c r="E124" s="4" t="s">
        <v>695</v>
      </c>
      <c r="F124" s="6">
        <v>45213</v>
      </c>
      <c r="G124" s="6">
        <v>45215</v>
      </c>
      <c r="H124" s="4">
        <v>1</v>
      </c>
      <c r="I124" s="4">
        <v>2</v>
      </c>
      <c r="J124" s="4">
        <v>2</v>
      </c>
      <c r="K124" s="4" t="s">
        <v>30</v>
      </c>
      <c r="L124" s="4">
        <v>1122</v>
      </c>
      <c r="M124" s="4">
        <v>1122</v>
      </c>
      <c r="N124" s="4" t="s">
        <v>696</v>
      </c>
      <c r="O124" s="4" t="s">
        <v>32</v>
      </c>
      <c r="P124" s="4" t="s">
        <v>33</v>
      </c>
      <c r="Q124" s="4">
        <v>0</v>
      </c>
      <c r="R124" s="7">
        <v>45212</v>
      </c>
      <c r="S124" s="6">
        <v>45216</v>
      </c>
      <c r="T124" s="4" t="s">
        <v>34</v>
      </c>
      <c r="U124" s="4">
        <v>1122</v>
      </c>
      <c r="V124" s="4">
        <v>0</v>
      </c>
      <c r="W124" s="4">
        <v>0</v>
      </c>
      <c r="X124" s="4" t="s">
        <v>697</v>
      </c>
      <c r="Y124" s="4" t="s">
        <v>698</v>
      </c>
    </row>
    <row r="125" s="4" customFormat="1" spans="1:25">
      <c r="A125" s="4" t="s">
        <v>699</v>
      </c>
      <c r="B125" s="4" t="s">
        <v>26</v>
      </c>
      <c r="C125" s="4" t="s">
        <v>27</v>
      </c>
      <c r="D125" s="4" t="s">
        <v>700</v>
      </c>
      <c r="E125" s="4" t="s">
        <v>332</v>
      </c>
      <c r="F125" s="6">
        <v>45214</v>
      </c>
      <c r="G125" s="6">
        <v>45215</v>
      </c>
      <c r="H125" s="4">
        <v>1</v>
      </c>
      <c r="I125" s="4">
        <v>1</v>
      </c>
      <c r="J125" s="4">
        <v>1</v>
      </c>
      <c r="K125" s="4" t="s">
        <v>30</v>
      </c>
      <c r="L125" s="4">
        <v>380</v>
      </c>
      <c r="M125" s="4">
        <v>380</v>
      </c>
      <c r="N125" s="4" t="s">
        <v>701</v>
      </c>
      <c r="O125" s="4" t="s">
        <v>32</v>
      </c>
      <c r="P125" s="4" t="s">
        <v>33</v>
      </c>
      <c r="Q125" s="4">
        <v>0</v>
      </c>
      <c r="R125" s="7">
        <v>45212.0000115741</v>
      </c>
      <c r="S125" s="6">
        <v>45216</v>
      </c>
      <c r="T125" s="4" t="s">
        <v>34</v>
      </c>
      <c r="U125" s="4">
        <v>380</v>
      </c>
      <c r="V125" s="4">
        <v>0</v>
      </c>
      <c r="W125" s="4">
        <v>0</v>
      </c>
      <c r="X125" s="4" t="s">
        <v>702</v>
      </c>
      <c r="Y125" s="4" t="s">
        <v>703</v>
      </c>
    </row>
    <row r="126" s="4" customFormat="1" spans="1:25">
      <c r="A126" s="4" t="s">
        <v>704</v>
      </c>
      <c r="B126" s="4" t="s">
        <v>26</v>
      </c>
      <c r="C126" s="4" t="s">
        <v>27</v>
      </c>
      <c r="D126" s="4" t="s">
        <v>581</v>
      </c>
      <c r="E126" s="4" t="s">
        <v>582</v>
      </c>
      <c r="F126" s="6">
        <v>45213</v>
      </c>
      <c r="G126" s="6">
        <v>45215</v>
      </c>
      <c r="H126" s="4">
        <v>1</v>
      </c>
      <c r="I126" s="4">
        <v>2</v>
      </c>
      <c r="J126" s="4">
        <v>2</v>
      </c>
      <c r="K126" s="4" t="s">
        <v>30</v>
      </c>
      <c r="L126" s="4">
        <v>740</v>
      </c>
      <c r="M126" s="4">
        <v>740</v>
      </c>
      <c r="N126" s="4" t="s">
        <v>705</v>
      </c>
      <c r="O126" s="4" t="s">
        <v>32</v>
      </c>
      <c r="P126" s="4" t="s">
        <v>33</v>
      </c>
      <c r="Q126" s="4">
        <v>0</v>
      </c>
      <c r="R126" s="7">
        <v>45212</v>
      </c>
      <c r="S126" s="6">
        <v>45216</v>
      </c>
      <c r="T126" s="4" t="s">
        <v>34</v>
      </c>
      <c r="U126" s="4">
        <v>740</v>
      </c>
      <c r="V126" s="4">
        <v>0</v>
      </c>
      <c r="W126" s="4">
        <v>0</v>
      </c>
      <c r="X126" s="4" t="s">
        <v>706</v>
      </c>
      <c r="Y126" s="4" t="s">
        <v>707</v>
      </c>
    </row>
    <row r="127" s="4" customFormat="1" spans="1:26">
      <c r="A127" s="4" t="s">
        <v>708</v>
      </c>
      <c r="B127" s="4" t="s">
        <v>26</v>
      </c>
      <c r="C127" s="4" t="s">
        <v>27</v>
      </c>
      <c r="D127" s="4" t="s">
        <v>709</v>
      </c>
      <c r="E127" s="4" t="s">
        <v>710</v>
      </c>
      <c r="F127" s="6">
        <v>45214</v>
      </c>
      <c r="G127" s="6">
        <v>45215</v>
      </c>
      <c r="H127" s="4">
        <v>2</v>
      </c>
      <c r="I127" s="4">
        <v>1</v>
      </c>
      <c r="J127" s="4">
        <v>2</v>
      </c>
      <c r="K127" s="4" t="s">
        <v>30</v>
      </c>
      <c r="L127" s="4">
        <v>2352</v>
      </c>
      <c r="M127" s="4">
        <v>2352</v>
      </c>
      <c r="N127" s="4" t="s">
        <v>711</v>
      </c>
      <c r="O127" s="4" t="s">
        <v>32</v>
      </c>
      <c r="P127" s="4" t="s">
        <v>33</v>
      </c>
      <c r="Q127" s="4">
        <v>0</v>
      </c>
      <c r="R127" s="7">
        <v>45212</v>
      </c>
      <c r="S127" s="6">
        <v>45216</v>
      </c>
      <c r="T127" s="4" t="s">
        <v>34</v>
      </c>
      <c r="U127" s="4">
        <v>2352</v>
      </c>
      <c r="V127" s="4">
        <v>0</v>
      </c>
      <c r="W127" s="4">
        <v>0</v>
      </c>
      <c r="X127" s="4" t="s">
        <v>712</v>
      </c>
      <c r="Y127" s="4">
        <v>3395324</v>
      </c>
      <c r="Z127" s="4" t="s">
        <v>713</v>
      </c>
    </row>
    <row r="128" s="4" customFormat="1" spans="1:25">
      <c r="A128" s="4" t="s">
        <v>714</v>
      </c>
      <c r="B128" s="4" t="s">
        <v>26</v>
      </c>
      <c r="C128" s="4" t="s">
        <v>27</v>
      </c>
      <c r="D128" s="4" t="s">
        <v>308</v>
      </c>
      <c r="E128" s="4" t="s">
        <v>715</v>
      </c>
      <c r="F128" s="6">
        <v>45214</v>
      </c>
      <c r="G128" s="6">
        <v>45215</v>
      </c>
      <c r="H128" s="4">
        <v>1</v>
      </c>
      <c r="I128" s="4">
        <v>1</v>
      </c>
      <c r="J128" s="4">
        <v>1</v>
      </c>
      <c r="K128" s="4" t="s">
        <v>30</v>
      </c>
      <c r="L128" s="4">
        <v>1830</v>
      </c>
      <c r="M128" s="4">
        <v>1830</v>
      </c>
      <c r="N128" s="4" t="s">
        <v>716</v>
      </c>
      <c r="O128" s="4" t="s">
        <v>32</v>
      </c>
      <c r="P128" s="4" t="s">
        <v>33</v>
      </c>
      <c r="Q128" s="4">
        <v>0</v>
      </c>
      <c r="R128" s="7">
        <v>45212</v>
      </c>
      <c r="S128" s="6">
        <v>45216</v>
      </c>
      <c r="T128" s="4" t="s">
        <v>34</v>
      </c>
      <c r="U128" s="4">
        <v>1830</v>
      </c>
      <c r="V128" s="4">
        <v>0</v>
      </c>
      <c r="W128" s="4">
        <v>0</v>
      </c>
      <c r="X128" s="4" t="s">
        <v>717</v>
      </c>
      <c r="Y128" s="4" t="s">
        <v>717</v>
      </c>
    </row>
    <row r="129" s="4" customFormat="1" spans="1:25">
      <c r="A129" s="4" t="s">
        <v>718</v>
      </c>
      <c r="B129" s="4" t="s">
        <v>26</v>
      </c>
      <c r="C129" s="4" t="s">
        <v>27</v>
      </c>
      <c r="D129" s="4" t="s">
        <v>719</v>
      </c>
      <c r="E129" s="4" t="s">
        <v>720</v>
      </c>
      <c r="F129" s="6">
        <v>45214</v>
      </c>
      <c r="G129" s="6">
        <v>45215</v>
      </c>
      <c r="H129" s="4">
        <v>2</v>
      </c>
      <c r="I129" s="4">
        <v>1</v>
      </c>
      <c r="J129" s="4">
        <v>2</v>
      </c>
      <c r="K129" s="4" t="s">
        <v>30</v>
      </c>
      <c r="L129" s="4">
        <v>376</v>
      </c>
      <c r="M129" s="4">
        <v>376</v>
      </c>
      <c r="N129" s="4" t="s">
        <v>721</v>
      </c>
      <c r="O129" s="4" t="s">
        <v>32</v>
      </c>
      <c r="P129" s="4" t="s">
        <v>33</v>
      </c>
      <c r="Q129" s="4">
        <v>0</v>
      </c>
      <c r="R129" s="7">
        <v>45212.0000115741</v>
      </c>
      <c r="S129" s="6">
        <v>45216</v>
      </c>
      <c r="T129" s="4" t="s">
        <v>34</v>
      </c>
      <c r="U129" s="4">
        <v>376</v>
      </c>
      <c r="V129" s="4">
        <v>0</v>
      </c>
      <c r="W129" s="4">
        <v>0</v>
      </c>
      <c r="X129" s="4" t="s">
        <v>722</v>
      </c>
      <c r="Y129" s="4" t="s">
        <v>723</v>
      </c>
    </row>
    <row r="130" s="4" customFormat="1" spans="1:25">
      <c r="A130" s="4" t="s">
        <v>724</v>
      </c>
      <c r="B130" s="4" t="s">
        <v>26</v>
      </c>
      <c r="C130" s="4" t="s">
        <v>27</v>
      </c>
      <c r="D130" s="4" t="s">
        <v>725</v>
      </c>
      <c r="E130" s="4" t="s">
        <v>726</v>
      </c>
      <c r="F130" s="6">
        <v>45214</v>
      </c>
      <c r="G130" s="6">
        <v>45215</v>
      </c>
      <c r="H130" s="4">
        <v>1</v>
      </c>
      <c r="I130" s="4">
        <v>1</v>
      </c>
      <c r="J130" s="4">
        <v>1</v>
      </c>
      <c r="K130" s="4" t="s">
        <v>30</v>
      </c>
      <c r="L130" s="4">
        <v>384</v>
      </c>
      <c r="M130" s="4">
        <v>384</v>
      </c>
      <c r="N130" s="4" t="s">
        <v>727</v>
      </c>
      <c r="O130" s="4" t="s">
        <v>32</v>
      </c>
      <c r="P130" s="4" t="s">
        <v>33</v>
      </c>
      <c r="Q130" s="4">
        <v>0</v>
      </c>
      <c r="R130" s="7">
        <v>45212</v>
      </c>
      <c r="S130" s="6">
        <v>45216</v>
      </c>
      <c r="T130" s="4" t="s">
        <v>34</v>
      </c>
      <c r="U130" s="4">
        <v>384</v>
      </c>
      <c r="V130" s="4">
        <v>0</v>
      </c>
      <c r="W130" s="4">
        <v>0</v>
      </c>
      <c r="X130" s="4" t="s">
        <v>728</v>
      </c>
      <c r="Y130" s="4" t="s">
        <v>729</v>
      </c>
    </row>
    <row r="131" s="4" customFormat="1" spans="1:25">
      <c r="A131" s="4" t="s">
        <v>730</v>
      </c>
      <c r="B131" s="4" t="s">
        <v>26</v>
      </c>
      <c r="C131" s="4" t="s">
        <v>27</v>
      </c>
      <c r="D131" s="4" t="s">
        <v>731</v>
      </c>
      <c r="E131" s="4" t="s">
        <v>732</v>
      </c>
      <c r="F131" s="6">
        <v>45213</v>
      </c>
      <c r="G131" s="6">
        <v>45215</v>
      </c>
      <c r="H131" s="4">
        <v>1</v>
      </c>
      <c r="I131" s="4">
        <v>2</v>
      </c>
      <c r="J131" s="4">
        <v>2</v>
      </c>
      <c r="K131" s="4" t="s">
        <v>30</v>
      </c>
      <c r="L131" s="4">
        <v>694</v>
      </c>
      <c r="M131" s="4">
        <v>694</v>
      </c>
      <c r="N131" s="4" t="s">
        <v>733</v>
      </c>
      <c r="O131" s="4" t="s">
        <v>32</v>
      </c>
      <c r="P131" s="4" t="s">
        <v>33</v>
      </c>
      <c r="Q131" s="4">
        <v>0</v>
      </c>
      <c r="R131" s="7">
        <v>45212</v>
      </c>
      <c r="S131" s="6">
        <v>45216</v>
      </c>
      <c r="T131" s="4" t="s">
        <v>34</v>
      </c>
      <c r="U131" s="4">
        <v>694</v>
      </c>
      <c r="V131" s="4">
        <v>0</v>
      </c>
      <c r="W131" s="4">
        <v>0</v>
      </c>
      <c r="X131" s="4" t="s">
        <v>734</v>
      </c>
      <c r="Y131" s="4" t="s">
        <v>735</v>
      </c>
    </row>
    <row r="132" s="4" customFormat="1" spans="1:25">
      <c r="A132" s="4" t="s">
        <v>736</v>
      </c>
      <c r="B132" s="4" t="s">
        <v>26</v>
      </c>
      <c r="C132" s="4" t="s">
        <v>27</v>
      </c>
      <c r="D132" s="4" t="s">
        <v>737</v>
      </c>
      <c r="E132" s="4" t="s">
        <v>738</v>
      </c>
      <c r="F132" s="6">
        <v>45213</v>
      </c>
      <c r="G132" s="6">
        <v>45215</v>
      </c>
      <c r="H132" s="4">
        <v>1</v>
      </c>
      <c r="I132" s="4">
        <v>2</v>
      </c>
      <c r="J132" s="4">
        <v>2</v>
      </c>
      <c r="K132" s="4" t="s">
        <v>30</v>
      </c>
      <c r="L132" s="4">
        <v>1230</v>
      </c>
      <c r="M132" s="4">
        <v>1230</v>
      </c>
      <c r="N132" s="4" t="s">
        <v>739</v>
      </c>
      <c r="O132" s="4" t="s">
        <v>32</v>
      </c>
      <c r="P132" s="4" t="s">
        <v>33</v>
      </c>
      <c r="Q132" s="4">
        <v>0</v>
      </c>
      <c r="R132" s="7">
        <v>45212.0000115741</v>
      </c>
      <c r="S132" s="6">
        <v>45216</v>
      </c>
      <c r="T132" s="4" t="s">
        <v>34</v>
      </c>
      <c r="U132" s="4">
        <v>1230</v>
      </c>
      <c r="V132" s="4">
        <v>0</v>
      </c>
      <c r="W132" s="4">
        <v>0</v>
      </c>
      <c r="X132" s="4" t="s">
        <v>740</v>
      </c>
      <c r="Y132" s="4" t="s">
        <v>741</v>
      </c>
    </row>
    <row r="133" s="4" customFormat="1" spans="1:25">
      <c r="A133" s="4" t="s">
        <v>742</v>
      </c>
      <c r="B133" s="4" t="s">
        <v>26</v>
      </c>
      <c r="C133" s="4" t="s">
        <v>27</v>
      </c>
      <c r="D133" s="4" t="s">
        <v>519</v>
      </c>
      <c r="E133" s="4" t="s">
        <v>743</v>
      </c>
      <c r="F133" s="6">
        <v>45214</v>
      </c>
      <c r="G133" s="6">
        <v>45215</v>
      </c>
      <c r="H133" s="4">
        <v>1</v>
      </c>
      <c r="I133" s="4">
        <v>1</v>
      </c>
      <c r="J133" s="4">
        <v>1</v>
      </c>
      <c r="K133" s="4" t="s">
        <v>30</v>
      </c>
      <c r="L133" s="4">
        <v>548</v>
      </c>
      <c r="M133" s="4">
        <v>548</v>
      </c>
      <c r="N133" s="4" t="s">
        <v>744</v>
      </c>
      <c r="O133" s="4" t="s">
        <v>32</v>
      </c>
      <c r="P133" s="4" t="s">
        <v>33</v>
      </c>
      <c r="Q133" s="4">
        <v>0</v>
      </c>
      <c r="R133" s="7">
        <v>45212</v>
      </c>
      <c r="S133" s="6">
        <v>45216</v>
      </c>
      <c r="T133" s="4" t="s">
        <v>34</v>
      </c>
      <c r="U133" s="4">
        <v>548</v>
      </c>
      <c r="V133" s="4">
        <v>0</v>
      </c>
      <c r="W133" s="4">
        <v>0</v>
      </c>
      <c r="X133" s="4" t="s">
        <v>745</v>
      </c>
      <c r="Y133" s="4" t="s">
        <v>746</v>
      </c>
    </row>
    <row r="134" s="4" customFormat="1" spans="1:25">
      <c r="A134" s="4" t="s">
        <v>747</v>
      </c>
      <c r="B134" s="4" t="s">
        <v>26</v>
      </c>
      <c r="C134" s="4" t="s">
        <v>27</v>
      </c>
      <c r="D134" s="4" t="s">
        <v>748</v>
      </c>
      <c r="E134" s="4" t="s">
        <v>749</v>
      </c>
      <c r="F134" s="6">
        <v>45214</v>
      </c>
      <c r="G134" s="6">
        <v>45215</v>
      </c>
      <c r="H134" s="4">
        <v>1</v>
      </c>
      <c r="I134" s="4">
        <v>1</v>
      </c>
      <c r="J134" s="4">
        <v>1</v>
      </c>
      <c r="K134" s="4" t="s">
        <v>30</v>
      </c>
      <c r="L134" s="4">
        <v>2502</v>
      </c>
      <c r="M134" s="4">
        <v>2502</v>
      </c>
      <c r="N134" s="4" t="s">
        <v>750</v>
      </c>
      <c r="O134" s="4" t="s">
        <v>32</v>
      </c>
      <c r="P134" s="4" t="s">
        <v>33</v>
      </c>
      <c r="Q134" s="4">
        <v>0</v>
      </c>
      <c r="R134" s="7">
        <v>45212</v>
      </c>
      <c r="S134" s="6">
        <v>45216</v>
      </c>
      <c r="T134" s="4" t="s">
        <v>34</v>
      </c>
      <c r="U134" s="4">
        <v>2502</v>
      </c>
      <c r="V134" s="4">
        <v>0</v>
      </c>
      <c r="W134" s="4">
        <v>0</v>
      </c>
      <c r="X134" s="4" t="s">
        <v>751</v>
      </c>
      <c r="Y134" s="4" t="s">
        <v>752</v>
      </c>
    </row>
    <row r="135" s="4" customFormat="1" spans="1:25">
      <c r="A135" s="4" t="s">
        <v>753</v>
      </c>
      <c r="B135" s="4" t="s">
        <v>26</v>
      </c>
      <c r="C135" s="4" t="s">
        <v>27</v>
      </c>
      <c r="D135" s="4" t="s">
        <v>604</v>
      </c>
      <c r="E135" s="4" t="s">
        <v>754</v>
      </c>
      <c r="F135" s="6">
        <v>45214</v>
      </c>
      <c r="G135" s="6">
        <v>45215</v>
      </c>
      <c r="H135" s="4">
        <v>1</v>
      </c>
      <c r="I135" s="4">
        <v>1</v>
      </c>
      <c r="J135" s="4">
        <v>1</v>
      </c>
      <c r="K135" s="4" t="s">
        <v>30</v>
      </c>
      <c r="L135" s="4">
        <v>230</v>
      </c>
      <c r="M135" s="4">
        <v>230</v>
      </c>
      <c r="N135" s="4" t="s">
        <v>755</v>
      </c>
      <c r="O135" s="4" t="s">
        <v>32</v>
      </c>
      <c r="P135" s="4" t="s">
        <v>33</v>
      </c>
      <c r="Q135" s="4">
        <v>0</v>
      </c>
      <c r="R135" s="7">
        <v>45212</v>
      </c>
      <c r="S135" s="6">
        <v>45216</v>
      </c>
      <c r="T135" s="4" t="s">
        <v>34</v>
      </c>
      <c r="U135" s="4">
        <v>230</v>
      </c>
      <c r="V135" s="4">
        <v>0</v>
      </c>
      <c r="W135" s="4">
        <v>0</v>
      </c>
      <c r="X135" s="4" t="s">
        <v>756</v>
      </c>
      <c r="Y135" s="4" t="s">
        <v>757</v>
      </c>
    </row>
    <row r="136" s="4" customFormat="1" spans="1:25">
      <c r="A136" s="4" t="s">
        <v>758</v>
      </c>
      <c r="B136" s="4" t="s">
        <v>26</v>
      </c>
      <c r="C136" s="4" t="s">
        <v>27</v>
      </c>
      <c r="D136" s="4" t="s">
        <v>452</v>
      </c>
      <c r="E136" s="4" t="s">
        <v>453</v>
      </c>
      <c r="F136" s="6">
        <v>45213</v>
      </c>
      <c r="G136" s="6">
        <v>45215</v>
      </c>
      <c r="H136" s="4">
        <v>1</v>
      </c>
      <c r="I136" s="4">
        <v>2</v>
      </c>
      <c r="J136" s="4">
        <v>2</v>
      </c>
      <c r="K136" s="4" t="s">
        <v>30</v>
      </c>
      <c r="L136" s="4">
        <v>900</v>
      </c>
      <c r="M136" s="4">
        <v>900</v>
      </c>
      <c r="N136" s="4" t="s">
        <v>759</v>
      </c>
      <c r="O136" s="4" t="s">
        <v>32</v>
      </c>
      <c r="P136" s="4" t="s">
        <v>33</v>
      </c>
      <c r="Q136" s="4">
        <v>0</v>
      </c>
      <c r="R136" s="7">
        <v>45212</v>
      </c>
      <c r="S136" s="6">
        <v>45216</v>
      </c>
      <c r="T136" s="4" t="s">
        <v>34</v>
      </c>
      <c r="U136" s="4">
        <v>900</v>
      </c>
      <c r="V136" s="4">
        <v>0</v>
      </c>
      <c r="W136" s="4">
        <v>0</v>
      </c>
      <c r="X136" s="4" t="s">
        <v>760</v>
      </c>
      <c r="Y136" s="4" t="s">
        <v>761</v>
      </c>
    </row>
    <row r="137" s="4" customFormat="1" spans="1:25">
      <c r="A137" s="4" t="s">
        <v>762</v>
      </c>
      <c r="B137" s="4" t="s">
        <v>26</v>
      </c>
      <c r="C137" s="4" t="s">
        <v>27</v>
      </c>
      <c r="D137" s="4" t="s">
        <v>490</v>
      </c>
      <c r="E137" s="4" t="s">
        <v>763</v>
      </c>
      <c r="F137" s="6">
        <v>45213</v>
      </c>
      <c r="G137" s="6">
        <v>45215</v>
      </c>
      <c r="H137" s="4">
        <v>1</v>
      </c>
      <c r="I137" s="4">
        <v>2</v>
      </c>
      <c r="J137" s="4">
        <v>2</v>
      </c>
      <c r="K137" s="4" t="s">
        <v>30</v>
      </c>
      <c r="L137" s="4">
        <v>358</v>
      </c>
      <c r="M137" s="4">
        <v>358</v>
      </c>
      <c r="N137" s="4" t="s">
        <v>764</v>
      </c>
      <c r="O137" s="4" t="s">
        <v>32</v>
      </c>
      <c r="P137" s="4" t="s">
        <v>33</v>
      </c>
      <c r="Q137" s="4">
        <v>0</v>
      </c>
      <c r="R137" s="7">
        <v>45213.0000115741</v>
      </c>
      <c r="S137" s="6">
        <v>45216</v>
      </c>
      <c r="T137" s="4" t="s">
        <v>34</v>
      </c>
      <c r="U137" s="4">
        <v>358</v>
      </c>
      <c r="V137" s="4">
        <v>0</v>
      </c>
      <c r="W137" s="4">
        <v>0</v>
      </c>
      <c r="X137" s="4" t="s">
        <v>765</v>
      </c>
      <c r="Y137" s="4" t="s">
        <v>765</v>
      </c>
    </row>
    <row r="138" s="4" customFormat="1" spans="1:25">
      <c r="A138" s="4" t="s">
        <v>766</v>
      </c>
      <c r="B138" s="4" t="s">
        <v>26</v>
      </c>
      <c r="C138" s="4" t="s">
        <v>27</v>
      </c>
      <c r="D138" s="4" t="s">
        <v>725</v>
      </c>
      <c r="E138" s="4" t="s">
        <v>726</v>
      </c>
      <c r="F138" s="6">
        <v>45214</v>
      </c>
      <c r="G138" s="6">
        <v>45215</v>
      </c>
      <c r="H138" s="4">
        <v>1</v>
      </c>
      <c r="I138" s="4">
        <v>1</v>
      </c>
      <c r="J138" s="4">
        <v>1</v>
      </c>
      <c r="K138" s="4" t="s">
        <v>30</v>
      </c>
      <c r="L138" s="4">
        <v>384</v>
      </c>
      <c r="M138" s="4">
        <v>384</v>
      </c>
      <c r="N138" s="4" t="s">
        <v>767</v>
      </c>
      <c r="O138" s="4" t="s">
        <v>32</v>
      </c>
      <c r="P138" s="4" t="s">
        <v>33</v>
      </c>
      <c r="Q138" s="4">
        <v>0</v>
      </c>
      <c r="R138" s="7">
        <v>45213.0000115741</v>
      </c>
      <c r="S138" s="6">
        <v>45216</v>
      </c>
      <c r="T138" s="4" t="s">
        <v>34</v>
      </c>
      <c r="U138" s="4">
        <v>384</v>
      </c>
      <c r="V138" s="4">
        <v>0</v>
      </c>
      <c r="W138" s="4">
        <v>0</v>
      </c>
      <c r="X138" s="4" t="s">
        <v>768</v>
      </c>
      <c r="Y138" s="4" t="s">
        <v>769</v>
      </c>
    </row>
    <row r="139" s="4" customFormat="1" spans="1:25">
      <c r="A139" s="4" t="s">
        <v>770</v>
      </c>
      <c r="B139" s="4" t="s">
        <v>26</v>
      </c>
      <c r="C139" s="4" t="s">
        <v>27</v>
      </c>
      <c r="D139" s="4" t="s">
        <v>700</v>
      </c>
      <c r="E139" s="4" t="s">
        <v>332</v>
      </c>
      <c r="F139" s="6">
        <v>45214</v>
      </c>
      <c r="G139" s="6">
        <v>45215</v>
      </c>
      <c r="H139" s="4">
        <v>1</v>
      </c>
      <c r="I139" s="4">
        <v>1</v>
      </c>
      <c r="J139" s="4">
        <v>1</v>
      </c>
      <c r="K139" s="4" t="s">
        <v>30</v>
      </c>
      <c r="L139" s="4">
        <v>380</v>
      </c>
      <c r="M139" s="4">
        <v>380</v>
      </c>
      <c r="N139" s="4" t="s">
        <v>771</v>
      </c>
      <c r="O139" s="4" t="s">
        <v>32</v>
      </c>
      <c r="P139" s="4" t="s">
        <v>33</v>
      </c>
      <c r="Q139" s="4">
        <v>0</v>
      </c>
      <c r="R139" s="7">
        <v>45213.0000115741</v>
      </c>
      <c r="S139" s="6">
        <v>45216</v>
      </c>
      <c r="T139" s="4" t="s">
        <v>34</v>
      </c>
      <c r="U139" s="4">
        <v>380</v>
      </c>
      <c r="V139" s="4">
        <v>0</v>
      </c>
      <c r="W139" s="4">
        <v>0</v>
      </c>
      <c r="X139" s="4" t="s">
        <v>66</v>
      </c>
      <c r="Y139" s="4" t="s">
        <v>66</v>
      </c>
    </row>
    <row r="140" s="4" customFormat="1" spans="1:25">
      <c r="A140" s="4" t="s">
        <v>772</v>
      </c>
      <c r="B140" s="4" t="s">
        <v>26</v>
      </c>
      <c r="C140" s="4" t="s">
        <v>27</v>
      </c>
      <c r="D140" s="4" t="s">
        <v>773</v>
      </c>
      <c r="E140" s="4" t="s">
        <v>774</v>
      </c>
      <c r="F140" s="6">
        <v>45214</v>
      </c>
      <c r="G140" s="6">
        <v>45215</v>
      </c>
      <c r="H140" s="4">
        <v>1</v>
      </c>
      <c r="I140" s="4">
        <v>1</v>
      </c>
      <c r="J140" s="4">
        <v>1</v>
      </c>
      <c r="K140" s="4" t="s">
        <v>30</v>
      </c>
      <c r="L140" s="4">
        <v>279</v>
      </c>
      <c r="M140" s="4">
        <v>279</v>
      </c>
      <c r="N140" s="4" t="s">
        <v>775</v>
      </c>
      <c r="O140" s="4" t="s">
        <v>32</v>
      </c>
      <c r="P140" s="4" t="s">
        <v>33</v>
      </c>
      <c r="Q140" s="4">
        <v>0</v>
      </c>
      <c r="R140" s="7">
        <v>45213.0000115741</v>
      </c>
      <c r="S140" s="6">
        <v>45216</v>
      </c>
      <c r="T140" s="4" t="s">
        <v>34</v>
      </c>
      <c r="U140" s="4">
        <v>279</v>
      </c>
      <c r="V140" s="4">
        <v>0</v>
      </c>
      <c r="W140" s="4">
        <v>0</v>
      </c>
      <c r="X140" s="4" t="s">
        <v>776</v>
      </c>
      <c r="Y140" s="4" t="s">
        <v>777</v>
      </c>
    </row>
    <row r="141" s="4" customFormat="1" spans="1:25">
      <c r="A141" s="4" t="s">
        <v>778</v>
      </c>
      <c r="B141" s="4" t="s">
        <v>26</v>
      </c>
      <c r="C141" s="4" t="s">
        <v>27</v>
      </c>
      <c r="D141" s="4" t="s">
        <v>700</v>
      </c>
      <c r="E141" s="4" t="s">
        <v>332</v>
      </c>
      <c r="F141" s="6">
        <v>45214</v>
      </c>
      <c r="G141" s="6">
        <v>45215</v>
      </c>
      <c r="H141" s="4">
        <v>1</v>
      </c>
      <c r="I141" s="4">
        <v>1</v>
      </c>
      <c r="J141" s="4">
        <v>1</v>
      </c>
      <c r="K141" s="4" t="s">
        <v>30</v>
      </c>
      <c r="L141" s="4">
        <v>380</v>
      </c>
      <c r="M141" s="4">
        <v>380</v>
      </c>
      <c r="N141" s="4" t="s">
        <v>779</v>
      </c>
      <c r="O141" s="4" t="s">
        <v>32</v>
      </c>
      <c r="P141" s="4" t="s">
        <v>33</v>
      </c>
      <c r="Q141" s="4">
        <v>0</v>
      </c>
      <c r="R141" s="7">
        <v>45213</v>
      </c>
      <c r="S141" s="6">
        <v>45216</v>
      </c>
      <c r="T141" s="4" t="s">
        <v>34</v>
      </c>
      <c r="U141" s="4">
        <v>380</v>
      </c>
      <c r="V141" s="4">
        <v>0</v>
      </c>
      <c r="W141" s="4">
        <v>0</v>
      </c>
      <c r="X141" s="4" t="s">
        <v>780</v>
      </c>
      <c r="Y141" s="4" t="s">
        <v>780</v>
      </c>
    </row>
    <row r="142" s="4" customFormat="1" spans="1:25">
      <c r="A142" s="4" t="s">
        <v>781</v>
      </c>
      <c r="B142" s="4" t="s">
        <v>26</v>
      </c>
      <c r="C142" s="4" t="s">
        <v>27</v>
      </c>
      <c r="D142" s="4" t="s">
        <v>709</v>
      </c>
      <c r="E142" s="4" t="s">
        <v>710</v>
      </c>
      <c r="F142" s="6">
        <v>45214</v>
      </c>
      <c r="G142" s="6">
        <v>45215</v>
      </c>
      <c r="H142" s="4">
        <v>1</v>
      </c>
      <c r="I142" s="4">
        <v>1</v>
      </c>
      <c r="J142" s="4">
        <v>1</v>
      </c>
      <c r="K142" s="4" t="s">
        <v>30</v>
      </c>
      <c r="L142" s="4">
        <v>1176</v>
      </c>
      <c r="M142" s="4">
        <v>1176</v>
      </c>
      <c r="N142" s="4" t="s">
        <v>782</v>
      </c>
      <c r="O142" s="4" t="s">
        <v>32</v>
      </c>
      <c r="P142" s="4" t="s">
        <v>33</v>
      </c>
      <c r="Q142" s="4">
        <v>0</v>
      </c>
      <c r="R142" s="7">
        <v>45212.0000115741</v>
      </c>
      <c r="S142" s="6">
        <v>45216</v>
      </c>
      <c r="T142" s="4" t="s">
        <v>34</v>
      </c>
      <c r="U142" s="4">
        <v>1176</v>
      </c>
      <c r="V142" s="4">
        <v>0</v>
      </c>
      <c r="W142" s="4">
        <v>0</v>
      </c>
      <c r="X142" s="4" t="s">
        <v>783</v>
      </c>
      <c r="Y142" s="4" t="s">
        <v>784</v>
      </c>
    </row>
    <row r="143" s="4" customFormat="1" spans="1:26">
      <c r="A143" s="4" t="s">
        <v>785</v>
      </c>
      <c r="B143" s="4" t="s">
        <v>26</v>
      </c>
      <c r="C143" s="4" t="s">
        <v>27</v>
      </c>
      <c r="D143" s="4" t="s">
        <v>604</v>
      </c>
      <c r="E143" s="4" t="s">
        <v>754</v>
      </c>
      <c r="F143" s="6">
        <v>45214</v>
      </c>
      <c r="G143" s="6">
        <v>45215</v>
      </c>
      <c r="H143" s="4">
        <v>2</v>
      </c>
      <c r="I143" s="4">
        <v>1</v>
      </c>
      <c r="J143" s="4">
        <v>2</v>
      </c>
      <c r="K143" s="4" t="s">
        <v>30</v>
      </c>
      <c r="L143" s="4">
        <v>460</v>
      </c>
      <c r="M143" s="4">
        <v>460</v>
      </c>
      <c r="N143" s="4" t="s">
        <v>786</v>
      </c>
      <c r="O143" s="4" t="s">
        <v>32</v>
      </c>
      <c r="P143" s="4" t="s">
        <v>33</v>
      </c>
      <c r="Q143" s="4">
        <v>0</v>
      </c>
      <c r="R143" s="7">
        <v>45213</v>
      </c>
      <c r="S143" s="6">
        <v>45216</v>
      </c>
      <c r="T143" s="4" t="s">
        <v>34</v>
      </c>
      <c r="U143" s="4">
        <v>460</v>
      </c>
      <c r="V143" s="4">
        <v>0</v>
      </c>
      <c r="W143" s="4">
        <v>0</v>
      </c>
      <c r="X143" s="4" t="s">
        <v>787</v>
      </c>
      <c r="Y143" s="4" t="s">
        <v>788</v>
      </c>
      <c r="Z143" s="4" t="s">
        <v>789</v>
      </c>
    </row>
    <row r="144" s="4" customFormat="1" spans="1:25">
      <c r="A144" s="4" t="s">
        <v>790</v>
      </c>
      <c r="B144" s="4" t="s">
        <v>26</v>
      </c>
      <c r="C144" s="4" t="s">
        <v>27</v>
      </c>
      <c r="D144" s="4" t="s">
        <v>791</v>
      </c>
      <c r="E144" s="4" t="s">
        <v>792</v>
      </c>
      <c r="F144" s="6">
        <v>45213</v>
      </c>
      <c r="G144" s="6">
        <v>45215</v>
      </c>
      <c r="H144" s="4">
        <v>1</v>
      </c>
      <c r="I144" s="4">
        <v>2</v>
      </c>
      <c r="J144" s="4">
        <v>2</v>
      </c>
      <c r="K144" s="4" t="s">
        <v>30</v>
      </c>
      <c r="L144" s="4">
        <v>784</v>
      </c>
      <c r="M144" s="4">
        <v>784</v>
      </c>
      <c r="N144" s="4" t="s">
        <v>793</v>
      </c>
      <c r="O144" s="4" t="s">
        <v>32</v>
      </c>
      <c r="P144" s="4" t="s">
        <v>33</v>
      </c>
      <c r="Q144" s="4">
        <v>0</v>
      </c>
      <c r="R144" s="7">
        <v>45213.0000115741</v>
      </c>
      <c r="S144" s="6">
        <v>45216</v>
      </c>
      <c r="T144" s="4" t="s">
        <v>34</v>
      </c>
      <c r="U144" s="4">
        <v>784</v>
      </c>
      <c r="V144" s="4">
        <v>0</v>
      </c>
      <c r="W144" s="4">
        <v>0</v>
      </c>
      <c r="X144" s="4" t="s">
        <v>794</v>
      </c>
      <c r="Y144" s="4" t="s">
        <v>795</v>
      </c>
    </row>
    <row r="145" s="4" customFormat="1" spans="1:25">
      <c r="A145" s="4" t="s">
        <v>796</v>
      </c>
      <c r="B145" s="4" t="s">
        <v>26</v>
      </c>
      <c r="C145" s="4" t="s">
        <v>27</v>
      </c>
      <c r="D145" s="4" t="s">
        <v>797</v>
      </c>
      <c r="E145" s="4" t="s">
        <v>798</v>
      </c>
      <c r="F145" s="6">
        <v>45214</v>
      </c>
      <c r="G145" s="6">
        <v>45215</v>
      </c>
      <c r="H145" s="4">
        <v>1</v>
      </c>
      <c r="I145" s="4">
        <v>1</v>
      </c>
      <c r="J145" s="4">
        <v>1</v>
      </c>
      <c r="K145" s="4" t="s">
        <v>30</v>
      </c>
      <c r="L145" s="4">
        <v>306</v>
      </c>
      <c r="M145" s="4">
        <v>306</v>
      </c>
      <c r="N145" s="4" t="s">
        <v>799</v>
      </c>
      <c r="O145" s="4" t="s">
        <v>32</v>
      </c>
      <c r="P145" s="4" t="s">
        <v>33</v>
      </c>
      <c r="Q145" s="4">
        <v>0</v>
      </c>
      <c r="R145" s="7">
        <v>45213</v>
      </c>
      <c r="S145" s="6">
        <v>45216</v>
      </c>
      <c r="T145" s="4" t="s">
        <v>34</v>
      </c>
      <c r="U145" s="4">
        <v>306</v>
      </c>
      <c r="V145" s="4">
        <v>0</v>
      </c>
      <c r="W145" s="4">
        <v>0</v>
      </c>
      <c r="X145" s="4" t="s">
        <v>800</v>
      </c>
      <c r="Y145" s="4" t="s">
        <v>801</v>
      </c>
    </row>
    <row r="146" s="4" customFormat="1" spans="1:25">
      <c r="A146" s="4" t="s">
        <v>802</v>
      </c>
      <c r="B146" s="4" t="s">
        <v>26</v>
      </c>
      <c r="C146" s="4" t="s">
        <v>27</v>
      </c>
      <c r="D146" s="4" t="s">
        <v>379</v>
      </c>
      <c r="E146" s="4" t="s">
        <v>803</v>
      </c>
      <c r="F146" s="6">
        <v>45214</v>
      </c>
      <c r="G146" s="6">
        <v>45215</v>
      </c>
      <c r="H146" s="4">
        <v>2</v>
      </c>
      <c r="I146" s="4">
        <v>1</v>
      </c>
      <c r="J146" s="4">
        <v>2</v>
      </c>
      <c r="K146" s="4" t="s">
        <v>30</v>
      </c>
      <c r="L146" s="4">
        <v>822</v>
      </c>
      <c r="M146" s="4">
        <v>822</v>
      </c>
      <c r="N146" s="4" t="s">
        <v>804</v>
      </c>
      <c r="O146" s="4" t="s">
        <v>32</v>
      </c>
      <c r="P146" s="4" t="s">
        <v>33</v>
      </c>
      <c r="Q146" s="4">
        <v>0</v>
      </c>
      <c r="R146" s="7">
        <v>45213.0000115741</v>
      </c>
      <c r="S146" s="6">
        <v>45216</v>
      </c>
      <c r="T146" s="4" t="s">
        <v>34</v>
      </c>
      <c r="U146" s="4">
        <v>822</v>
      </c>
      <c r="V146" s="4">
        <v>0</v>
      </c>
      <c r="W146" s="4">
        <v>0</v>
      </c>
      <c r="X146" s="4" t="s">
        <v>805</v>
      </c>
      <c r="Y146" s="4" t="s">
        <v>806</v>
      </c>
    </row>
    <row r="147" s="4" customFormat="1" spans="1:25">
      <c r="A147" s="4" t="s">
        <v>807</v>
      </c>
      <c r="B147" s="4" t="s">
        <v>26</v>
      </c>
      <c r="C147" s="4" t="s">
        <v>27</v>
      </c>
      <c r="D147" s="4" t="s">
        <v>808</v>
      </c>
      <c r="E147" s="4" t="s">
        <v>809</v>
      </c>
      <c r="F147" s="6">
        <v>45214</v>
      </c>
      <c r="G147" s="6">
        <v>45215</v>
      </c>
      <c r="H147" s="4">
        <v>1</v>
      </c>
      <c r="I147" s="4">
        <v>1</v>
      </c>
      <c r="J147" s="4">
        <v>1</v>
      </c>
      <c r="K147" s="4" t="s">
        <v>30</v>
      </c>
      <c r="L147" s="4">
        <v>285</v>
      </c>
      <c r="M147" s="4">
        <v>285</v>
      </c>
      <c r="N147" s="4" t="s">
        <v>810</v>
      </c>
      <c r="O147" s="4" t="s">
        <v>32</v>
      </c>
      <c r="P147" s="4" t="s">
        <v>33</v>
      </c>
      <c r="Q147" s="4">
        <v>0</v>
      </c>
      <c r="R147" s="7">
        <v>45213.0000115741</v>
      </c>
      <c r="S147" s="6">
        <v>45216</v>
      </c>
      <c r="T147" s="4" t="s">
        <v>34</v>
      </c>
      <c r="U147" s="4">
        <v>285</v>
      </c>
      <c r="V147" s="4">
        <v>0</v>
      </c>
      <c r="W147" s="4">
        <v>0</v>
      </c>
      <c r="X147" s="4" t="s">
        <v>811</v>
      </c>
      <c r="Y147" s="4" t="s">
        <v>812</v>
      </c>
    </row>
    <row r="148" s="4" customFormat="1" spans="1:25">
      <c r="A148" s="4" t="s">
        <v>813</v>
      </c>
      <c r="B148" s="4" t="s">
        <v>26</v>
      </c>
      <c r="C148" s="4" t="s">
        <v>27</v>
      </c>
      <c r="D148" s="4" t="s">
        <v>581</v>
      </c>
      <c r="E148" s="4" t="s">
        <v>814</v>
      </c>
      <c r="F148" s="6">
        <v>45214</v>
      </c>
      <c r="G148" s="6">
        <v>45215</v>
      </c>
      <c r="H148" s="4">
        <v>1</v>
      </c>
      <c r="I148" s="4">
        <v>1</v>
      </c>
      <c r="J148" s="4">
        <v>1</v>
      </c>
      <c r="K148" s="4" t="s">
        <v>30</v>
      </c>
      <c r="L148" s="4">
        <v>380</v>
      </c>
      <c r="M148" s="4">
        <v>380</v>
      </c>
      <c r="N148" s="4" t="s">
        <v>815</v>
      </c>
      <c r="O148" s="4" t="s">
        <v>32</v>
      </c>
      <c r="P148" s="4" t="s">
        <v>33</v>
      </c>
      <c r="Q148" s="4">
        <v>0</v>
      </c>
      <c r="R148" s="7">
        <v>45213.0000115741</v>
      </c>
      <c r="S148" s="6">
        <v>45216</v>
      </c>
      <c r="T148" s="4" t="s">
        <v>34</v>
      </c>
      <c r="U148" s="4">
        <v>380</v>
      </c>
      <c r="V148" s="4">
        <v>0</v>
      </c>
      <c r="W148" s="4">
        <v>0</v>
      </c>
      <c r="X148" s="4" t="s">
        <v>816</v>
      </c>
      <c r="Y148" s="4" t="s">
        <v>817</v>
      </c>
    </row>
    <row r="149" s="4" customFormat="1" spans="1:25">
      <c r="A149" s="4" t="s">
        <v>818</v>
      </c>
      <c r="B149" s="4" t="s">
        <v>26</v>
      </c>
      <c r="C149" s="4" t="s">
        <v>27</v>
      </c>
      <c r="D149" s="4" t="s">
        <v>819</v>
      </c>
      <c r="E149" s="4" t="s">
        <v>820</v>
      </c>
      <c r="F149" s="6">
        <v>45214</v>
      </c>
      <c r="G149" s="6">
        <v>45215</v>
      </c>
      <c r="H149" s="4">
        <v>1</v>
      </c>
      <c r="I149" s="4">
        <v>1</v>
      </c>
      <c r="J149" s="4">
        <v>1</v>
      </c>
      <c r="K149" s="4" t="s">
        <v>30</v>
      </c>
      <c r="L149" s="4">
        <v>327</v>
      </c>
      <c r="M149" s="4">
        <v>327</v>
      </c>
      <c r="N149" s="4" t="s">
        <v>821</v>
      </c>
      <c r="O149" s="4" t="s">
        <v>32</v>
      </c>
      <c r="P149" s="4" t="s">
        <v>33</v>
      </c>
      <c r="Q149" s="4">
        <v>0</v>
      </c>
      <c r="R149" s="7">
        <v>45213.0000115741</v>
      </c>
      <c r="S149" s="6">
        <v>45216</v>
      </c>
      <c r="T149" s="4" t="s">
        <v>34</v>
      </c>
      <c r="U149" s="4">
        <v>327</v>
      </c>
      <c r="V149" s="4">
        <v>0</v>
      </c>
      <c r="W149" s="4">
        <v>0</v>
      </c>
      <c r="X149" s="4" t="s">
        <v>822</v>
      </c>
      <c r="Y149" s="4" t="s">
        <v>822</v>
      </c>
    </row>
    <row r="150" s="4" customFormat="1" spans="1:25">
      <c r="A150" s="4" t="s">
        <v>823</v>
      </c>
      <c r="B150" s="4" t="s">
        <v>26</v>
      </c>
      <c r="C150" s="4" t="s">
        <v>27</v>
      </c>
      <c r="D150" s="4" t="s">
        <v>700</v>
      </c>
      <c r="E150" s="4" t="s">
        <v>332</v>
      </c>
      <c r="F150" s="6">
        <v>45214</v>
      </c>
      <c r="G150" s="6">
        <v>45215</v>
      </c>
      <c r="H150" s="4">
        <v>1</v>
      </c>
      <c r="I150" s="4">
        <v>1</v>
      </c>
      <c r="J150" s="4">
        <v>1</v>
      </c>
      <c r="K150" s="4" t="s">
        <v>30</v>
      </c>
      <c r="L150" s="4">
        <v>380</v>
      </c>
      <c r="M150" s="4">
        <v>380</v>
      </c>
      <c r="N150" s="4" t="s">
        <v>824</v>
      </c>
      <c r="O150" s="4" t="s">
        <v>32</v>
      </c>
      <c r="P150" s="4" t="s">
        <v>33</v>
      </c>
      <c r="Q150" s="4">
        <v>0</v>
      </c>
      <c r="R150" s="7">
        <v>45213.0000115741</v>
      </c>
      <c r="S150" s="6">
        <v>45216</v>
      </c>
      <c r="T150" s="4" t="s">
        <v>34</v>
      </c>
      <c r="U150" s="4">
        <v>380</v>
      </c>
      <c r="V150" s="4">
        <v>0</v>
      </c>
      <c r="W150" s="4">
        <v>0</v>
      </c>
      <c r="X150" s="4" t="s">
        <v>825</v>
      </c>
      <c r="Y150" s="4" t="s">
        <v>826</v>
      </c>
    </row>
    <row r="151" s="4" customFormat="1" spans="1:25">
      <c r="A151" s="4" t="s">
        <v>827</v>
      </c>
      <c r="B151" s="4" t="s">
        <v>26</v>
      </c>
      <c r="C151" s="4" t="s">
        <v>27</v>
      </c>
      <c r="D151" s="4" t="s">
        <v>828</v>
      </c>
      <c r="E151" s="4" t="s">
        <v>829</v>
      </c>
      <c r="F151" s="6">
        <v>45214</v>
      </c>
      <c r="G151" s="6">
        <v>45215</v>
      </c>
      <c r="H151" s="4">
        <v>1</v>
      </c>
      <c r="I151" s="4">
        <v>1</v>
      </c>
      <c r="J151" s="4">
        <v>1</v>
      </c>
      <c r="K151" s="4" t="s">
        <v>30</v>
      </c>
      <c r="L151" s="4">
        <v>301</v>
      </c>
      <c r="M151" s="4">
        <v>301</v>
      </c>
      <c r="N151" s="4" t="s">
        <v>830</v>
      </c>
      <c r="O151" s="4" t="s">
        <v>32</v>
      </c>
      <c r="P151" s="4" t="s">
        <v>33</v>
      </c>
      <c r="Q151" s="4">
        <v>0</v>
      </c>
      <c r="R151" s="7">
        <v>45213.0000115741</v>
      </c>
      <c r="S151" s="6">
        <v>45216</v>
      </c>
      <c r="T151" s="4" t="s">
        <v>34</v>
      </c>
      <c r="U151" s="4">
        <v>301</v>
      </c>
      <c r="V151" s="4">
        <v>0</v>
      </c>
      <c r="W151" s="4">
        <v>0</v>
      </c>
      <c r="X151" s="4" t="s">
        <v>831</v>
      </c>
      <c r="Y151" s="4" t="s">
        <v>832</v>
      </c>
    </row>
    <row r="152" s="4" customFormat="1" spans="1:25">
      <c r="A152" s="4" t="s">
        <v>833</v>
      </c>
      <c r="B152" s="4" t="s">
        <v>26</v>
      </c>
      <c r="C152" s="4" t="s">
        <v>27</v>
      </c>
      <c r="D152" s="4" t="s">
        <v>834</v>
      </c>
      <c r="E152" s="4" t="s">
        <v>835</v>
      </c>
      <c r="F152" s="6">
        <v>45214</v>
      </c>
      <c r="G152" s="6">
        <v>45215</v>
      </c>
      <c r="H152" s="4">
        <v>1</v>
      </c>
      <c r="I152" s="4">
        <v>1</v>
      </c>
      <c r="J152" s="4">
        <v>1</v>
      </c>
      <c r="K152" s="4" t="s">
        <v>30</v>
      </c>
      <c r="L152" s="4">
        <v>352</v>
      </c>
      <c r="M152" s="4">
        <v>352</v>
      </c>
      <c r="N152" s="4" t="s">
        <v>836</v>
      </c>
      <c r="O152" s="4" t="s">
        <v>32</v>
      </c>
      <c r="P152" s="4" t="s">
        <v>33</v>
      </c>
      <c r="Q152" s="4">
        <v>0</v>
      </c>
      <c r="R152" s="7">
        <v>45214.0000115741</v>
      </c>
      <c r="S152" s="6">
        <v>45216</v>
      </c>
      <c r="T152" s="4" t="s">
        <v>34</v>
      </c>
      <c r="U152" s="4">
        <v>352</v>
      </c>
      <c r="V152" s="4">
        <v>0</v>
      </c>
      <c r="W152" s="4">
        <v>0</v>
      </c>
      <c r="X152" s="4" t="s">
        <v>837</v>
      </c>
      <c r="Y152" s="4" t="s">
        <v>838</v>
      </c>
    </row>
    <row r="153" s="4" customFormat="1" spans="1:25">
      <c r="A153" s="4" t="s">
        <v>839</v>
      </c>
      <c r="B153" s="4" t="s">
        <v>26</v>
      </c>
      <c r="C153" s="4" t="s">
        <v>27</v>
      </c>
      <c r="D153" s="4" t="s">
        <v>308</v>
      </c>
      <c r="E153" s="4" t="s">
        <v>309</v>
      </c>
      <c r="F153" s="6">
        <v>45214</v>
      </c>
      <c r="G153" s="6">
        <v>45215</v>
      </c>
      <c r="H153" s="4">
        <v>1</v>
      </c>
      <c r="I153" s="4">
        <v>1</v>
      </c>
      <c r="J153" s="4">
        <v>1</v>
      </c>
      <c r="K153" s="4" t="s">
        <v>30</v>
      </c>
      <c r="L153" s="4">
        <v>1800</v>
      </c>
      <c r="M153" s="4">
        <v>1800</v>
      </c>
      <c r="N153" s="4" t="s">
        <v>840</v>
      </c>
      <c r="O153" s="4" t="s">
        <v>32</v>
      </c>
      <c r="P153" s="4" t="s">
        <v>33</v>
      </c>
      <c r="Q153" s="4">
        <v>0</v>
      </c>
      <c r="R153" s="7">
        <v>45214.0000115741</v>
      </c>
      <c r="S153" s="6">
        <v>45216</v>
      </c>
      <c r="T153" s="4" t="s">
        <v>34</v>
      </c>
      <c r="U153" s="4">
        <v>1800</v>
      </c>
      <c r="V153" s="4">
        <v>0</v>
      </c>
      <c r="W153" s="4">
        <v>0</v>
      </c>
      <c r="X153" s="4" t="s">
        <v>841</v>
      </c>
      <c r="Y153" s="4" t="s">
        <v>842</v>
      </c>
    </row>
    <row r="154" s="4" customFormat="1" spans="1:25">
      <c r="A154" s="4" t="s">
        <v>843</v>
      </c>
      <c r="B154" s="4" t="s">
        <v>26</v>
      </c>
      <c r="C154" s="4" t="s">
        <v>27</v>
      </c>
      <c r="D154" s="4" t="s">
        <v>844</v>
      </c>
      <c r="E154" s="4" t="s">
        <v>845</v>
      </c>
      <c r="F154" s="6">
        <v>45214</v>
      </c>
      <c r="G154" s="6">
        <v>45215</v>
      </c>
      <c r="H154" s="4">
        <v>2</v>
      </c>
      <c r="I154" s="4">
        <v>1</v>
      </c>
      <c r="J154" s="4">
        <v>2</v>
      </c>
      <c r="K154" s="4" t="s">
        <v>30</v>
      </c>
      <c r="L154" s="4">
        <v>666</v>
      </c>
      <c r="M154" s="4">
        <v>666</v>
      </c>
      <c r="N154" s="4" t="s">
        <v>846</v>
      </c>
      <c r="O154" s="4" t="s">
        <v>32</v>
      </c>
      <c r="P154" s="4" t="s">
        <v>33</v>
      </c>
      <c r="Q154" s="4">
        <v>0</v>
      </c>
      <c r="R154" s="7">
        <v>45214</v>
      </c>
      <c r="S154" s="6">
        <v>45216</v>
      </c>
      <c r="T154" s="4" t="s">
        <v>34</v>
      </c>
      <c r="U154" s="4">
        <v>666</v>
      </c>
      <c r="V154" s="4">
        <v>0</v>
      </c>
      <c r="W154" s="4">
        <v>0</v>
      </c>
      <c r="X154" s="4" t="s">
        <v>847</v>
      </c>
      <c r="Y154" s="4" t="s">
        <v>848</v>
      </c>
    </row>
    <row r="155" s="4" customFormat="1" spans="1:25">
      <c r="A155" s="4" t="s">
        <v>849</v>
      </c>
      <c r="B155" s="4" t="s">
        <v>26</v>
      </c>
      <c r="C155" s="4" t="s">
        <v>27</v>
      </c>
      <c r="D155" s="4" t="s">
        <v>670</v>
      </c>
      <c r="E155" s="4" t="s">
        <v>671</v>
      </c>
      <c r="F155" s="6">
        <v>45214</v>
      </c>
      <c r="G155" s="6">
        <v>45215</v>
      </c>
      <c r="H155" s="4">
        <v>1</v>
      </c>
      <c r="I155" s="4">
        <v>1</v>
      </c>
      <c r="J155" s="4">
        <v>1</v>
      </c>
      <c r="K155" s="4" t="s">
        <v>30</v>
      </c>
      <c r="L155" s="4">
        <v>1118</v>
      </c>
      <c r="M155" s="4">
        <v>1118</v>
      </c>
      <c r="N155" s="4" t="s">
        <v>850</v>
      </c>
      <c r="O155" s="4" t="s">
        <v>32</v>
      </c>
      <c r="P155" s="4" t="s">
        <v>33</v>
      </c>
      <c r="Q155" s="4">
        <v>0</v>
      </c>
      <c r="R155" s="7">
        <v>45214.0000115741</v>
      </c>
      <c r="S155" s="6">
        <v>45216</v>
      </c>
      <c r="T155" s="4" t="s">
        <v>34</v>
      </c>
      <c r="U155" s="4">
        <v>1118</v>
      </c>
      <c r="V155" s="4">
        <v>0</v>
      </c>
      <c r="W155" s="4">
        <v>0</v>
      </c>
      <c r="X155" s="4" t="s">
        <v>851</v>
      </c>
      <c r="Y155" s="4" t="s">
        <v>852</v>
      </c>
    </row>
    <row r="156" s="4" customFormat="1" spans="1:25">
      <c r="A156" s="4" t="s">
        <v>853</v>
      </c>
      <c r="B156" s="4" t="s">
        <v>26</v>
      </c>
      <c r="C156" s="4" t="s">
        <v>27</v>
      </c>
      <c r="D156" s="4" t="s">
        <v>854</v>
      </c>
      <c r="E156" s="4" t="s">
        <v>855</v>
      </c>
      <c r="F156" s="6">
        <v>45214</v>
      </c>
      <c r="G156" s="6">
        <v>45215</v>
      </c>
      <c r="H156" s="4">
        <v>1</v>
      </c>
      <c r="I156" s="4">
        <v>1</v>
      </c>
      <c r="J156" s="4">
        <v>1</v>
      </c>
      <c r="K156" s="4" t="s">
        <v>30</v>
      </c>
      <c r="L156" s="4">
        <v>218</v>
      </c>
      <c r="M156" s="4">
        <v>218</v>
      </c>
      <c r="N156" s="4" t="s">
        <v>856</v>
      </c>
      <c r="O156" s="4" t="s">
        <v>32</v>
      </c>
      <c r="P156" s="4" t="s">
        <v>33</v>
      </c>
      <c r="Q156" s="4">
        <v>0</v>
      </c>
      <c r="R156" s="7">
        <v>45214</v>
      </c>
      <c r="S156" s="6">
        <v>45216</v>
      </c>
      <c r="T156" s="4" t="s">
        <v>34</v>
      </c>
      <c r="U156" s="4">
        <v>218</v>
      </c>
      <c r="V156" s="4">
        <v>0</v>
      </c>
      <c r="W156" s="4">
        <v>0</v>
      </c>
      <c r="X156" s="4" t="s">
        <v>857</v>
      </c>
      <c r="Y156" s="4" t="s">
        <v>66</v>
      </c>
    </row>
    <row r="157" s="4" customFormat="1" spans="1:25">
      <c r="A157" s="4" t="s">
        <v>853</v>
      </c>
      <c r="B157" s="4" t="s">
        <v>26</v>
      </c>
      <c r="C157" s="4" t="s">
        <v>67</v>
      </c>
      <c r="D157" s="4" t="s">
        <v>854</v>
      </c>
      <c r="E157" s="4" t="s">
        <v>855</v>
      </c>
      <c r="F157" s="6">
        <v>45214</v>
      </c>
      <c r="G157" s="6">
        <v>45215</v>
      </c>
      <c r="H157" s="4">
        <v>1</v>
      </c>
      <c r="I157" s="4">
        <v>1</v>
      </c>
      <c r="J157" s="4">
        <v>1</v>
      </c>
      <c r="K157" s="4" t="s">
        <v>30</v>
      </c>
      <c r="L157" s="4">
        <v>-218</v>
      </c>
      <c r="M157" s="4">
        <v>-218</v>
      </c>
      <c r="N157" s="4" t="s">
        <v>856</v>
      </c>
      <c r="O157" s="4" t="s">
        <v>32</v>
      </c>
      <c r="P157" s="4" t="s">
        <v>33</v>
      </c>
      <c r="Q157" s="4">
        <v>0</v>
      </c>
      <c r="R157" s="7">
        <v>45214</v>
      </c>
      <c r="S157" s="6">
        <v>45216</v>
      </c>
      <c r="T157" s="4" t="s">
        <v>34</v>
      </c>
      <c r="U157" s="4">
        <v>-218</v>
      </c>
      <c r="V157" s="4">
        <v>0</v>
      </c>
      <c r="W157" s="4">
        <v>0</v>
      </c>
      <c r="X157" s="4" t="s">
        <v>857</v>
      </c>
      <c r="Y157" s="4" t="s">
        <v>66</v>
      </c>
    </row>
    <row r="158" s="4" customFormat="1" spans="1:25">
      <c r="A158" s="4" t="s">
        <v>858</v>
      </c>
      <c r="B158" s="4" t="s">
        <v>26</v>
      </c>
      <c r="C158" s="4" t="s">
        <v>27</v>
      </c>
      <c r="D158" s="4" t="s">
        <v>719</v>
      </c>
      <c r="E158" s="4" t="s">
        <v>720</v>
      </c>
      <c r="F158" s="6">
        <v>45214</v>
      </c>
      <c r="G158" s="6">
        <v>45215</v>
      </c>
      <c r="H158" s="4">
        <v>2</v>
      </c>
      <c r="I158" s="4">
        <v>1</v>
      </c>
      <c r="J158" s="4">
        <v>2</v>
      </c>
      <c r="K158" s="4" t="s">
        <v>30</v>
      </c>
      <c r="L158" s="4">
        <v>376</v>
      </c>
      <c r="M158" s="4">
        <v>376</v>
      </c>
      <c r="N158" s="4" t="s">
        <v>859</v>
      </c>
      <c r="O158" s="4" t="s">
        <v>32</v>
      </c>
      <c r="P158" s="4" t="s">
        <v>33</v>
      </c>
      <c r="Q158" s="4">
        <v>0</v>
      </c>
      <c r="R158" s="7">
        <v>45214.0000115741</v>
      </c>
      <c r="S158" s="6">
        <v>45216</v>
      </c>
      <c r="T158" s="4" t="s">
        <v>34</v>
      </c>
      <c r="U158" s="4">
        <v>376</v>
      </c>
      <c r="V158" s="4">
        <v>0</v>
      </c>
      <c r="W158" s="4">
        <v>0</v>
      </c>
      <c r="X158" s="4" t="s">
        <v>860</v>
      </c>
      <c r="Y158" s="4" t="s">
        <v>861</v>
      </c>
    </row>
    <row r="159" s="4" customFormat="1" spans="1:25">
      <c r="A159" s="4" t="s">
        <v>862</v>
      </c>
      <c r="B159" s="4" t="s">
        <v>26</v>
      </c>
      <c r="C159" s="4" t="s">
        <v>27</v>
      </c>
      <c r="D159" s="4" t="s">
        <v>478</v>
      </c>
      <c r="E159" s="4" t="s">
        <v>863</v>
      </c>
      <c r="F159" s="6">
        <v>45214</v>
      </c>
      <c r="G159" s="6">
        <v>45215</v>
      </c>
      <c r="H159" s="4">
        <v>1</v>
      </c>
      <c r="I159" s="4">
        <v>1</v>
      </c>
      <c r="J159" s="4">
        <v>1</v>
      </c>
      <c r="K159" s="4" t="s">
        <v>30</v>
      </c>
      <c r="L159" s="4">
        <v>294</v>
      </c>
      <c r="M159" s="4">
        <v>294</v>
      </c>
      <c r="N159" s="4" t="s">
        <v>864</v>
      </c>
      <c r="O159" s="4" t="s">
        <v>32</v>
      </c>
      <c r="P159" s="4" t="s">
        <v>33</v>
      </c>
      <c r="Q159" s="4">
        <v>0</v>
      </c>
      <c r="R159" s="7">
        <v>45214.0000115741</v>
      </c>
      <c r="S159" s="6">
        <v>45216</v>
      </c>
      <c r="T159" s="4" t="s">
        <v>34</v>
      </c>
      <c r="U159" s="4">
        <v>294</v>
      </c>
      <c r="V159" s="4">
        <v>0</v>
      </c>
      <c r="W159" s="4">
        <v>0</v>
      </c>
      <c r="X159" s="4" t="s">
        <v>865</v>
      </c>
      <c r="Y159" s="4" t="s">
        <v>866</v>
      </c>
    </row>
    <row r="160" s="4" customFormat="1" spans="1:25">
      <c r="A160" s="4" t="s">
        <v>867</v>
      </c>
      <c r="B160" s="4" t="s">
        <v>26</v>
      </c>
      <c r="C160" s="4" t="s">
        <v>27</v>
      </c>
      <c r="D160" s="4" t="s">
        <v>490</v>
      </c>
      <c r="E160" s="4" t="s">
        <v>868</v>
      </c>
      <c r="F160" s="6">
        <v>45214</v>
      </c>
      <c r="G160" s="6">
        <v>45215</v>
      </c>
      <c r="H160" s="4">
        <v>1</v>
      </c>
      <c r="I160" s="4">
        <v>1</v>
      </c>
      <c r="J160" s="4">
        <v>1</v>
      </c>
      <c r="K160" s="4" t="s">
        <v>30</v>
      </c>
      <c r="L160" s="4">
        <v>174</v>
      </c>
      <c r="M160" s="4">
        <v>174</v>
      </c>
      <c r="N160" s="4" t="s">
        <v>869</v>
      </c>
      <c r="O160" s="4" t="s">
        <v>32</v>
      </c>
      <c r="P160" s="4" t="s">
        <v>33</v>
      </c>
      <c r="Q160" s="4">
        <v>0</v>
      </c>
      <c r="R160" s="7">
        <v>45214.0000115741</v>
      </c>
      <c r="S160" s="6">
        <v>45216</v>
      </c>
      <c r="T160" s="4" t="s">
        <v>34</v>
      </c>
      <c r="U160" s="4">
        <v>174</v>
      </c>
      <c r="V160" s="4">
        <v>0</v>
      </c>
      <c r="W160" s="4">
        <v>0</v>
      </c>
      <c r="X160" s="4" t="s">
        <v>870</v>
      </c>
      <c r="Y160" s="4" t="s">
        <v>870</v>
      </c>
    </row>
    <row r="161" s="4" customFormat="1" spans="1:25">
      <c r="A161" s="4" t="s">
        <v>871</v>
      </c>
      <c r="B161" s="4" t="s">
        <v>26</v>
      </c>
      <c r="C161" s="4" t="s">
        <v>27</v>
      </c>
      <c r="D161" s="4" t="s">
        <v>285</v>
      </c>
      <c r="E161" s="4" t="s">
        <v>286</v>
      </c>
      <c r="F161" s="6">
        <v>45214</v>
      </c>
      <c r="G161" s="6">
        <v>45215</v>
      </c>
      <c r="H161" s="4">
        <v>1</v>
      </c>
      <c r="I161" s="4">
        <v>1</v>
      </c>
      <c r="J161" s="4">
        <v>1</v>
      </c>
      <c r="K161" s="4" t="s">
        <v>30</v>
      </c>
      <c r="L161" s="4">
        <v>305</v>
      </c>
      <c r="M161" s="4">
        <v>305</v>
      </c>
      <c r="N161" s="4" t="s">
        <v>872</v>
      </c>
      <c r="O161" s="4" t="s">
        <v>32</v>
      </c>
      <c r="P161" s="4" t="s">
        <v>33</v>
      </c>
      <c r="Q161" s="4">
        <v>0</v>
      </c>
      <c r="R161" s="7">
        <v>45214</v>
      </c>
      <c r="S161" s="6">
        <v>45216</v>
      </c>
      <c r="T161" s="4" t="s">
        <v>34</v>
      </c>
      <c r="U161" s="4">
        <v>305</v>
      </c>
      <c r="V161" s="4">
        <v>0</v>
      </c>
      <c r="W161" s="4">
        <v>0</v>
      </c>
      <c r="X161" s="4" t="s">
        <v>873</v>
      </c>
      <c r="Y161" s="4" t="s">
        <v>874</v>
      </c>
    </row>
    <row r="162" s="4" customFormat="1" spans="1:25">
      <c r="A162" s="4" t="s">
        <v>875</v>
      </c>
      <c r="B162" s="4" t="s">
        <v>26</v>
      </c>
      <c r="C162" s="4" t="s">
        <v>27</v>
      </c>
      <c r="D162" s="4" t="s">
        <v>876</v>
      </c>
      <c r="E162" s="4" t="s">
        <v>877</v>
      </c>
      <c r="F162" s="6">
        <v>45214</v>
      </c>
      <c r="G162" s="6">
        <v>45215</v>
      </c>
      <c r="H162" s="4">
        <v>1</v>
      </c>
      <c r="I162" s="4">
        <v>1</v>
      </c>
      <c r="J162" s="4">
        <v>1</v>
      </c>
      <c r="K162" s="4" t="s">
        <v>30</v>
      </c>
      <c r="L162" s="4">
        <v>1919</v>
      </c>
      <c r="M162" s="4">
        <v>1919</v>
      </c>
      <c r="N162" s="4" t="s">
        <v>878</v>
      </c>
      <c r="O162" s="4" t="s">
        <v>32</v>
      </c>
      <c r="P162" s="4" t="s">
        <v>33</v>
      </c>
      <c r="Q162" s="4">
        <v>0</v>
      </c>
      <c r="R162" s="7">
        <v>45214</v>
      </c>
      <c r="S162" s="6">
        <v>45216</v>
      </c>
      <c r="T162" s="4" t="s">
        <v>34</v>
      </c>
      <c r="U162" s="4">
        <v>1919</v>
      </c>
      <c r="V162" s="4">
        <v>0</v>
      </c>
      <c r="W162" s="4">
        <v>0</v>
      </c>
      <c r="X162" s="4" t="s">
        <v>879</v>
      </c>
      <c r="Y162" s="4" t="s">
        <v>880</v>
      </c>
    </row>
    <row r="163" s="4" customFormat="1" spans="1:25">
      <c r="A163" s="4" t="s">
        <v>881</v>
      </c>
      <c r="B163" s="4" t="s">
        <v>26</v>
      </c>
      <c r="C163" s="4" t="s">
        <v>27</v>
      </c>
      <c r="D163" s="4" t="s">
        <v>882</v>
      </c>
      <c r="E163" s="4" t="s">
        <v>883</v>
      </c>
      <c r="F163" s="6">
        <v>45214</v>
      </c>
      <c r="G163" s="6">
        <v>45215</v>
      </c>
      <c r="H163" s="4">
        <v>1</v>
      </c>
      <c r="I163" s="4">
        <v>1</v>
      </c>
      <c r="J163" s="4">
        <v>1</v>
      </c>
      <c r="K163" s="4" t="s">
        <v>30</v>
      </c>
      <c r="L163" s="4">
        <v>533</v>
      </c>
      <c r="M163" s="4">
        <v>533</v>
      </c>
      <c r="N163" s="4" t="s">
        <v>884</v>
      </c>
      <c r="O163" s="4" t="s">
        <v>32</v>
      </c>
      <c r="P163" s="4" t="s">
        <v>33</v>
      </c>
      <c r="Q163" s="4">
        <v>0</v>
      </c>
      <c r="R163" s="7">
        <v>45214</v>
      </c>
      <c r="S163" s="6">
        <v>45216</v>
      </c>
      <c r="T163" s="4" t="s">
        <v>34</v>
      </c>
      <c r="U163" s="4">
        <v>533</v>
      </c>
      <c r="V163" s="4">
        <v>0</v>
      </c>
      <c r="W163" s="4">
        <v>0</v>
      </c>
      <c r="X163" s="4" t="s">
        <v>885</v>
      </c>
      <c r="Y163" s="4" t="s">
        <v>886</v>
      </c>
    </row>
    <row r="164" s="4" customFormat="1" spans="1:25">
      <c r="A164" s="4" t="s">
        <v>887</v>
      </c>
      <c r="B164" s="4" t="s">
        <v>26</v>
      </c>
      <c r="C164" s="4" t="s">
        <v>27</v>
      </c>
      <c r="D164" s="4" t="s">
        <v>888</v>
      </c>
      <c r="E164" s="4" t="s">
        <v>655</v>
      </c>
      <c r="F164" s="6">
        <v>45214</v>
      </c>
      <c r="G164" s="6">
        <v>45215</v>
      </c>
      <c r="H164" s="4">
        <v>1</v>
      </c>
      <c r="I164" s="4">
        <v>1</v>
      </c>
      <c r="J164" s="4">
        <v>1</v>
      </c>
      <c r="K164" s="4" t="s">
        <v>30</v>
      </c>
      <c r="L164" s="4">
        <v>436</v>
      </c>
      <c r="M164" s="4">
        <v>436</v>
      </c>
      <c r="N164" s="4" t="s">
        <v>889</v>
      </c>
      <c r="O164" s="4" t="s">
        <v>32</v>
      </c>
      <c r="P164" s="4" t="s">
        <v>33</v>
      </c>
      <c r="Q164" s="4">
        <v>0</v>
      </c>
      <c r="R164" s="7">
        <v>45214</v>
      </c>
      <c r="S164" s="6">
        <v>45216</v>
      </c>
      <c r="T164" s="4" t="s">
        <v>34</v>
      </c>
      <c r="U164" s="4">
        <v>436</v>
      </c>
      <c r="V164" s="4">
        <v>0</v>
      </c>
      <c r="W164" s="4">
        <v>0</v>
      </c>
      <c r="X164" s="4" t="s">
        <v>890</v>
      </c>
      <c r="Y164" s="4" t="s">
        <v>891</v>
      </c>
    </row>
    <row r="165" s="4" customFormat="1" spans="1:25">
      <c r="A165" s="4" t="s">
        <v>892</v>
      </c>
      <c r="B165" s="4" t="s">
        <v>26</v>
      </c>
      <c r="C165" s="4" t="s">
        <v>27</v>
      </c>
      <c r="D165" s="4" t="s">
        <v>882</v>
      </c>
      <c r="E165" s="4" t="s">
        <v>883</v>
      </c>
      <c r="F165" s="6">
        <v>45214</v>
      </c>
      <c r="G165" s="6">
        <v>45215</v>
      </c>
      <c r="H165" s="4">
        <v>1</v>
      </c>
      <c r="I165" s="4">
        <v>1</v>
      </c>
      <c r="J165" s="4">
        <v>1</v>
      </c>
      <c r="K165" s="4" t="s">
        <v>30</v>
      </c>
      <c r="L165" s="4">
        <v>533</v>
      </c>
      <c r="M165" s="4">
        <v>533</v>
      </c>
      <c r="N165" s="4" t="s">
        <v>893</v>
      </c>
      <c r="O165" s="4" t="s">
        <v>32</v>
      </c>
      <c r="P165" s="4" t="s">
        <v>33</v>
      </c>
      <c r="Q165" s="4">
        <v>0</v>
      </c>
      <c r="R165" s="7">
        <v>45214</v>
      </c>
      <c r="S165" s="6">
        <v>45216</v>
      </c>
      <c r="T165" s="4" t="s">
        <v>34</v>
      </c>
      <c r="U165" s="4">
        <v>533</v>
      </c>
      <c r="V165" s="4">
        <v>0</v>
      </c>
      <c r="W165" s="4">
        <v>0</v>
      </c>
      <c r="X165" s="4" t="s">
        <v>894</v>
      </c>
      <c r="Y165" s="4" t="s">
        <v>895</v>
      </c>
    </row>
    <row r="166" s="4" customFormat="1" spans="1:25">
      <c r="A166" s="4" t="s">
        <v>896</v>
      </c>
      <c r="B166" s="4" t="s">
        <v>26</v>
      </c>
      <c r="C166" s="4" t="s">
        <v>27</v>
      </c>
      <c r="D166" s="4" t="s">
        <v>773</v>
      </c>
      <c r="E166" s="4" t="s">
        <v>774</v>
      </c>
      <c r="F166" s="6">
        <v>45214</v>
      </c>
      <c r="G166" s="6">
        <v>45215</v>
      </c>
      <c r="H166" s="4">
        <v>1</v>
      </c>
      <c r="I166" s="4">
        <v>1</v>
      </c>
      <c r="J166" s="4">
        <v>1</v>
      </c>
      <c r="K166" s="4" t="s">
        <v>30</v>
      </c>
      <c r="L166" s="4">
        <v>283</v>
      </c>
      <c r="M166" s="4">
        <v>283</v>
      </c>
      <c r="N166" s="4" t="s">
        <v>897</v>
      </c>
      <c r="O166" s="4" t="s">
        <v>32</v>
      </c>
      <c r="P166" s="4" t="s">
        <v>33</v>
      </c>
      <c r="Q166" s="4">
        <v>0</v>
      </c>
      <c r="R166" s="7">
        <v>45214</v>
      </c>
      <c r="S166" s="6">
        <v>45216</v>
      </c>
      <c r="T166" s="4" t="s">
        <v>34</v>
      </c>
      <c r="U166" s="4">
        <v>283</v>
      </c>
      <c r="V166" s="4">
        <v>0</v>
      </c>
      <c r="W166" s="4">
        <v>0</v>
      </c>
      <c r="X166" s="4" t="s">
        <v>898</v>
      </c>
      <c r="Y166" s="4" t="s">
        <v>899</v>
      </c>
    </row>
    <row r="167" s="4" customFormat="1" spans="1:25">
      <c r="A167" s="4" t="s">
        <v>900</v>
      </c>
      <c r="B167" s="4" t="s">
        <v>26</v>
      </c>
      <c r="C167" s="4" t="s">
        <v>27</v>
      </c>
      <c r="D167" s="4" t="s">
        <v>844</v>
      </c>
      <c r="E167" s="4" t="s">
        <v>845</v>
      </c>
      <c r="F167" s="6">
        <v>45214</v>
      </c>
      <c r="G167" s="6">
        <v>45215</v>
      </c>
      <c r="H167" s="4">
        <v>1</v>
      </c>
      <c r="I167" s="4">
        <v>1</v>
      </c>
      <c r="J167" s="4">
        <v>1</v>
      </c>
      <c r="K167" s="4" t="s">
        <v>30</v>
      </c>
      <c r="L167" s="4">
        <v>338</v>
      </c>
      <c r="M167" s="4">
        <v>338</v>
      </c>
      <c r="N167" s="4" t="s">
        <v>901</v>
      </c>
      <c r="O167" s="4" t="s">
        <v>32</v>
      </c>
      <c r="P167" s="4" t="s">
        <v>33</v>
      </c>
      <c r="Q167" s="4">
        <v>0</v>
      </c>
      <c r="R167" s="7">
        <v>45214</v>
      </c>
      <c r="S167" s="6">
        <v>45216</v>
      </c>
      <c r="T167" s="4" t="s">
        <v>34</v>
      </c>
      <c r="U167" s="4">
        <v>338</v>
      </c>
      <c r="V167" s="4">
        <v>0</v>
      </c>
      <c r="W167" s="4">
        <v>0</v>
      </c>
      <c r="X167" s="4" t="s">
        <v>902</v>
      </c>
      <c r="Y167" s="4" t="s">
        <v>903</v>
      </c>
    </row>
    <row r="168" s="4" customFormat="1" spans="1:25">
      <c r="A168" s="4" t="s">
        <v>904</v>
      </c>
      <c r="B168" s="4" t="s">
        <v>26</v>
      </c>
      <c r="C168" s="4" t="s">
        <v>27</v>
      </c>
      <c r="D168" s="4" t="s">
        <v>854</v>
      </c>
      <c r="E168" s="4" t="s">
        <v>855</v>
      </c>
      <c r="F168" s="6">
        <v>45214</v>
      </c>
      <c r="G168" s="6">
        <v>45215</v>
      </c>
      <c r="H168" s="4">
        <v>1</v>
      </c>
      <c r="I168" s="4">
        <v>1</v>
      </c>
      <c r="J168" s="4">
        <v>1</v>
      </c>
      <c r="K168" s="4" t="s">
        <v>30</v>
      </c>
      <c r="L168" s="4">
        <v>218</v>
      </c>
      <c r="M168" s="4">
        <v>218</v>
      </c>
      <c r="N168" s="4" t="s">
        <v>905</v>
      </c>
      <c r="O168" s="4" t="s">
        <v>32</v>
      </c>
      <c r="P168" s="4" t="s">
        <v>33</v>
      </c>
      <c r="Q168" s="4">
        <v>0</v>
      </c>
      <c r="R168" s="7">
        <v>45214.0000115741</v>
      </c>
      <c r="S168" s="6">
        <v>45216</v>
      </c>
      <c r="T168" s="4" t="s">
        <v>34</v>
      </c>
      <c r="U168" s="4">
        <v>218</v>
      </c>
      <c r="V168" s="4">
        <v>0</v>
      </c>
      <c r="W168" s="4">
        <v>0</v>
      </c>
      <c r="X168" s="4" t="s">
        <v>906</v>
      </c>
      <c r="Y168" s="4" t="s">
        <v>907</v>
      </c>
    </row>
    <row r="169" s="4" customFormat="1" spans="1:25">
      <c r="A169" s="4" t="s">
        <v>908</v>
      </c>
      <c r="B169" s="4" t="s">
        <v>26</v>
      </c>
      <c r="C169" s="4" t="s">
        <v>27</v>
      </c>
      <c r="D169" s="4" t="s">
        <v>854</v>
      </c>
      <c r="E169" s="4" t="s">
        <v>855</v>
      </c>
      <c r="F169" s="6">
        <v>45214</v>
      </c>
      <c r="G169" s="6">
        <v>45215</v>
      </c>
      <c r="H169" s="4">
        <v>1</v>
      </c>
      <c r="I169" s="4">
        <v>1</v>
      </c>
      <c r="J169" s="4">
        <v>1</v>
      </c>
      <c r="K169" s="4" t="s">
        <v>30</v>
      </c>
      <c r="L169" s="4">
        <v>218</v>
      </c>
      <c r="M169" s="4">
        <v>218</v>
      </c>
      <c r="N169" s="4" t="s">
        <v>909</v>
      </c>
      <c r="O169" s="4" t="s">
        <v>32</v>
      </c>
      <c r="P169" s="4" t="s">
        <v>33</v>
      </c>
      <c r="Q169" s="4">
        <v>0</v>
      </c>
      <c r="R169" s="7">
        <v>45214.0000115741</v>
      </c>
      <c r="S169" s="6">
        <v>45216</v>
      </c>
      <c r="T169" s="4" t="s">
        <v>34</v>
      </c>
      <c r="U169" s="4">
        <v>218</v>
      </c>
      <c r="V169" s="4">
        <v>0</v>
      </c>
      <c r="W169" s="4">
        <v>0</v>
      </c>
      <c r="X169" s="4" t="s">
        <v>910</v>
      </c>
      <c r="Y169" s="4" t="s">
        <v>911</v>
      </c>
    </row>
    <row r="170" s="4" customFormat="1" spans="1:25">
      <c r="A170" s="4" t="s">
        <v>912</v>
      </c>
      <c r="B170" s="4" t="s">
        <v>26</v>
      </c>
      <c r="C170" s="4" t="s">
        <v>27</v>
      </c>
      <c r="D170" s="4" t="s">
        <v>490</v>
      </c>
      <c r="E170" s="4" t="s">
        <v>868</v>
      </c>
      <c r="F170" s="6">
        <v>45214</v>
      </c>
      <c r="G170" s="6">
        <v>45215</v>
      </c>
      <c r="H170" s="4">
        <v>1</v>
      </c>
      <c r="I170" s="4">
        <v>1</v>
      </c>
      <c r="J170" s="4">
        <v>1</v>
      </c>
      <c r="K170" s="4" t="s">
        <v>30</v>
      </c>
      <c r="L170" s="4">
        <v>174</v>
      </c>
      <c r="M170" s="4">
        <v>174</v>
      </c>
      <c r="N170" s="4" t="s">
        <v>913</v>
      </c>
      <c r="O170" s="4" t="s">
        <v>32</v>
      </c>
      <c r="P170" s="4" t="s">
        <v>33</v>
      </c>
      <c r="Q170" s="4">
        <v>0</v>
      </c>
      <c r="R170" s="7">
        <v>45214.0000115741</v>
      </c>
      <c r="S170" s="6">
        <v>45216</v>
      </c>
      <c r="T170" s="4" t="s">
        <v>34</v>
      </c>
      <c r="U170" s="4">
        <v>174</v>
      </c>
      <c r="V170" s="4">
        <v>0</v>
      </c>
      <c r="W170" s="4">
        <v>0</v>
      </c>
      <c r="X170" s="4" t="s">
        <v>914</v>
      </c>
      <c r="Y170" s="4" t="s">
        <v>914</v>
      </c>
    </row>
    <row r="171" s="4" customFormat="1" spans="1:25">
      <c r="A171" s="4" t="s">
        <v>915</v>
      </c>
      <c r="B171" s="4" t="s">
        <v>26</v>
      </c>
      <c r="C171" s="4" t="s">
        <v>27</v>
      </c>
      <c r="D171" s="4" t="s">
        <v>670</v>
      </c>
      <c r="E171" s="4" t="s">
        <v>916</v>
      </c>
      <c r="F171" s="6">
        <v>45214</v>
      </c>
      <c r="G171" s="6">
        <v>45215</v>
      </c>
      <c r="H171" s="4">
        <v>1</v>
      </c>
      <c r="I171" s="4">
        <v>1</v>
      </c>
      <c r="J171" s="4">
        <v>1</v>
      </c>
      <c r="K171" s="4" t="s">
        <v>30</v>
      </c>
      <c r="L171" s="4">
        <v>1032</v>
      </c>
      <c r="M171" s="4">
        <v>1032</v>
      </c>
      <c r="N171" s="4" t="s">
        <v>917</v>
      </c>
      <c r="O171" s="4" t="s">
        <v>32</v>
      </c>
      <c r="P171" s="4" t="s">
        <v>33</v>
      </c>
      <c r="Q171" s="4">
        <v>0</v>
      </c>
      <c r="R171" s="7">
        <v>45214</v>
      </c>
      <c r="S171" s="6">
        <v>45216</v>
      </c>
      <c r="T171" s="4" t="s">
        <v>34</v>
      </c>
      <c r="U171" s="4">
        <v>1032</v>
      </c>
      <c r="V171" s="4">
        <v>0</v>
      </c>
      <c r="W171" s="4">
        <v>0</v>
      </c>
      <c r="X171" s="4" t="s">
        <v>918</v>
      </c>
      <c r="Y171" s="4" t="s">
        <v>919</v>
      </c>
    </row>
    <row r="172" s="4" customFormat="1" spans="1:26">
      <c r="A172" s="4" t="s">
        <v>920</v>
      </c>
      <c r="B172" s="4" t="s">
        <v>26</v>
      </c>
      <c r="C172" s="4" t="s">
        <v>27</v>
      </c>
      <c r="D172" s="4" t="s">
        <v>844</v>
      </c>
      <c r="E172" s="4" t="s">
        <v>921</v>
      </c>
      <c r="F172" s="6">
        <v>45214</v>
      </c>
      <c r="G172" s="6">
        <v>45215</v>
      </c>
      <c r="H172" s="4">
        <v>2</v>
      </c>
      <c r="I172" s="4">
        <v>1</v>
      </c>
      <c r="J172" s="4">
        <v>2</v>
      </c>
      <c r="K172" s="4" t="s">
        <v>30</v>
      </c>
      <c r="L172" s="4">
        <v>670</v>
      </c>
      <c r="M172" s="4">
        <v>670</v>
      </c>
      <c r="N172" s="4" t="s">
        <v>922</v>
      </c>
      <c r="O172" s="4" t="s">
        <v>32</v>
      </c>
      <c r="P172" s="4" t="s">
        <v>33</v>
      </c>
      <c r="Q172" s="4">
        <v>0</v>
      </c>
      <c r="R172" s="7">
        <v>45214.0000115741</v>
      </c>
      <c r="S172" s="6">
        <v>45216</v>
      </c>
      <c r="T172" s="4" t="s">
        <v>34</v>
      </c>
      <c r="U172" s="4">
        <v>670</v>
      </c>
      <c r="V172" s="4">
        <v>0</v>
      </c>
      <c r="W172" s="4">
        <v>0</v>
      </c>
      <c r="X172" s="4" t="s">
        <v>923</v>
      </c>
      <c r="Y172" s="4" t="s">
        <v>924</v>
      </c>
      <c r="Z172" s="4" t="s">
        <v>925</v>
      </c>
    </row>
    <row r="173" s="4" customFormat="1" spans="1:26">
      <c r="A173" s="4" t="s">
        <v>926</v>
      </c>
      <c r="B173" s="4" t="s">
        <v>26</v>
      </c>
      <c r="C173" s="4" t="s">
        <v>27</v>
      </c>
      <c r="D173" s="4" t="s">
        <v>285</v>
      </c>
      <c r="E173" s="4" t="s">
        <v>286</v>
      </c>
      <c r="F173" s="6">
        <v>45214</v>
      </c>
      <c r="G173" s="6">
        <v>45215</v>
      </c>
      <c r="H173" s="4">
        <v>2</v>
      </c>
      <c r="I173" s="4">
        <v>1</v>
      </c>
      <c r="J173" s="4">
        <v>2</v>
      </c>
      <c r="K173" s="4" t="s">
        <v>30</v>
      </c>
      <c r="L173" s="4">
        <v>610</v>
      </c>
      <c r="M173" s="4">
        <v>610</v>
      </c>
      <c r="N173" s="4" t="s">
        <v>927</v>
      </c>
      <c r="O173" s="4" t="s">
        <v>32</v>
      </c>
      <c r="P173" s="4" t="s">
        <v>33</v>
      </c>
      <c r="Q173" s="4">
        <v>0</v>
      </c>
      <c r="R173" s="7">
        <v>45214.0000115741</v>
      </c>
      <c r="S173" s="6">
        <v>45216</v>
      </c>
      <c r="T173" s="4" t="s">
        <v>34</v>
      </c>
      <c r="U173" s="4">
        <v>610</v>
      </c>
      <c r="V173" s="4">
        <v>0</v>
      </c>
      <c r="W173" s="4">
        <v>0</v>
      </c>
      <c r="X173" s="4" t="s">
        <v>928</v>
      </c>
      <c r="Y173" s="4" t="s">
        <v>929</v>
      </c>
      <c r="Z173" s="4" t="s">
        <v>930</v>
      </c>
    </row>
    <row r="174" s="4" customFormat="1" spans="1:25">
      <c r="A174" s="4" t="s">
        <v>931</v>
      </c>
      <c r="B174" s="4" t="s">
        <v>26</v>
      </c>
      <c r="C174" s="4" t="s">
        <v>27</v>
      </c>
      <c r="D174" s="4" t="s">
        <v>308</v>
      </c>
      <c r="E174" s="4" t="s">
        <v>309</v>
      </c>
      <c r="F174" s="6">
        <v>45214</v>
      </c>
      <c r="G174" s="6">
        <v>45215</v>
      </c>
      <c r="H174" s="4">
        <v>1</v>
      </c>
      <c r="I174" s="4">
        <v>1</v>
      </c>
      <c r="J174" s="4">
        <v>1</v>
      </c>
      <c r="K174" s="4" t="s">
        <v>30</v>
      </c>
      <c r="L174" s="4">
        <v>1800</v>
      </c>
      <c r="M174" s="4">
        <v>1800</v>
      </c>
      <c r="N174" s="4" t="s">
        <v>932</v>
      </c>
      <c r="O174" s="4" t="s">
        <v>32</v>
      </c>
      <c r="P174" s="4" t="s">
        <v>33</v>
      </c>
      <c r="Q174" s="4">
        <v>0</v>
      </c>
      <c r="R174" s="7">
        <v>45214.0000115741</v>
      </c>
      <c r="S174" s="6">
        <v>45216</v>
      </c>
      <c r="T174" s="4" t="s">
        <v>34</v>
      </c>
      <c r="U174" s="4">
        <v>1800</v>
      </c>
      <c r="V174" s="4">
        <v>0</v>
      </c>
      <c r="W174" s="4">
        <v>0</v>
      </c>
      <c r="X174" s="4" t="s">
        <v>933</v>
      </c>
      <c r="Y174" s="4" t="s">
        <v>934</v>
      </c>
    </row>
    <row r="175" s="4" customFormat="1" spans="1:25">
      <c r="A175" s="4" t="s">
        <v>935</v>
      </c>
      <c r="B175" s="4" t="s">
        <v>26</v>
      </c>
      <c r="C175" s="4" t="s">
        <v>27</v>
      </c>
      <c r="D175" s="4" t="s">
        <v>490</v>
      </c>
      <c r="E175" s="4" t="s">
        <v>868</v>
      </c>
      <c r="F175" s="6">
        <v>45214</v>
      </c>
      <c r="G175" s="6">
        <v>45215</v>
      </c>
      <c r="H175" s="4">
        <v>1</v>
      </c>
      <c r="I175" s="4">
        <v>1</v>
      </c>
      <c r="J175" s="4">
        <v>1</v>
      </c>
      <c r="K175" s="4" t="s">
        <v>30</v>
      </c>
      <c r="L175" s="4">
        <v>174</v>
      </c>
      <c r="M175" s="4">
        <v>174</v>
      </c>
      <c r="N175" s="4" t="s">
        <v>936</v>
      </c>
      <c r="O175" s="4" t="s">
        <v>32</v>
      </c>
      <c r="P175" s="4" t="s">
        <v>33</v>
      </c>
      <c r="Q175" s="4">
        <v>0</v>
      </c>
      <c r="R175" s="7">
        <v>45214.0000115741</v>
      </c>
      <c r="S175" s="6">
        <v>45216</v>
      </c>
      <c r="T175" s="4" t="s">
        <v>34</v>
      </c>
      <c r="U175" s="4">
        <v>174</v>
      </c>
      <c r="V175" s="4">
        <v>0</v>
      </c>
      <c r="W175" s="4">
        <v>0</v>
      </c>
      <c r="X175" s="4" t="s">
        <v>937</v>
      </c>
      <c r="Y175" s="4" t="s">
        <v>937</v>
      </c>
    </row>
    <row r="176" s="4" customFormat="1" spans="1:25">
      <c r="A176" s="4" t="s">
        <v>938</v>
      </c>
      <c r="B176" s="4" t="s">
        <v>26</v>
      </c>
      <c r="C176" s="4" t="s">
        <v>27</v>
      </c>
      <c r="D176" s="4" t="s">
        <v>939</v>
      </c>
      <c r="E176" s="4" t="s">
        <v>940</v>
      </c>
      <c r="F176" s="6">
        <v>45214</v>
      </c>
      <c r="G176" s="6">
        <v>45215</v>
      </c>
      <c r="H176" s="4">
        <v>1</v>
      </c>
      <c r="I176" s="4">
        <v>1</v>
      </c>
      <c r="J176" s="4">
        <v>1</v>
      </c>
      <c r="K176" s="4" t="s">
        <v>30</v>
      </c>
      <c r="L176" s="4">
        <v>185</v>
      </c>
      <c r="M176" s="4">
        <v>185</v>
      </c>
      <c r="N176" s="4" t="s">
        <v>941</v>
      </c>
      <c r="O176" s="4" t="s">
        <v>32</v>
      </c>
      <c r="P176" s="4" t="s">
        <v>33</v>
      </c>
      <c r="Q176" s="4">
        <v>0</v>
      </c>
      <c r="R176" s="7">
        <v>45214.0000115741</v>
      </c>
      <c r="S176" s="6">
        <v>45216</v>
      </c>
      <c r="T176" s="4" t="s">
        <v>34</v>
      </c>
      <c r="U176" s="4">
        <v>185</v>
      </c>
      <c r="V176" s="4">
        <v>0</v>
      </c>
      <c r="W176" s="4">
        <v>0</v>
      </c>
      <c r="X176" s="4" t="s">
        <v>942</v>
      </c>
      <c r="Y176" s="4" t="s">
        <v>943</v>
      </c>
    </row>
    <row r="177" s="4" customFormat="1" spans="1:25">
      <c r="A177" s="4" t="s">
        <v>944</v>
      </c>
      <c r="B177" s="4" t="s">
        <v>26</v>
      </c>
      <c r="C177" s="4" t="s">
        <v>27</v>
      </c>
      <c r="D177" s="4" t="s">
        <v>587</v>
      </c>
      <c r="E177" s="4" t="s">
        <v>634</v>
      </c>
      <c r="F177" s="6">
        <v>45214</v>
      </c>
      <c r="G177" s="6">
        <v>45215</v>
      </c>
      <c r="H177" s="4">
        <v>2</v>
      </c>
      <c r="I177" s="4">
        <v>1</v>
      </c>
      <c r="J177" s="4">
        <v>2</v>
      </c>
      <c r="K177" s="4" t="s">
        <v>30</v>
      </c>
      <c r="L177" s="4">
        <v>966</v>
      </c>
      <c r="M177" s="4">
        <v>966</v>
      </c>
      <c r="N177" s="4" t="s">
        <v>945</v>
      </c>
      <c r="O177" s="4" t="s">
        <v>32</v>
      </c>
      <c r="P177" s="4" t="s">
        <v>33</v>
      </c>
      <c r="Q177" s="4">
        <v>0</v>
      </c>
      <c r="R177" s="7">
        <v>45214</v>
      </c>
      <c r="S177" s="6">
        <v>45216</v>
      </c>
      <c r="T177" s="4" t="s">
        <v>34</v>
      </c>
      <c r="U177" s="4">
        <v>966</v>
      </c>
      <c r="V177" s="4">
        <v>0</v>
      </c>
      <c r="W177" s="4">
        <v>0</v>
      </c>
      <c r="X177" s="4" t="s">
        <v>946</v>
      </c>
      <c r="Y177" s="4" t="s">
        <v>947</v>
      </c>
    </row>
    <row r="178" s="4" customFormat="1" spans="1:25">
      <c r="A178" s="4" t="s">
        <v>948</v>
      </c>
      <c r="B178" s="4" t="s">
        <v>26</v>
      </c>
      <c r="C178" s="4" t="s">
        <v>27</v>
      </c>
      <c r="D178" s="4" t="s">
        <v>949</v>
      </c>
      <c r="E178" s="4" t="s">
        <v>950</v>
      </c>
      <c r="F178" s="6">
        <v>45214</v>
      </c>
      <c r="G178" s="6">
        <v>45215</v>
      </c>
      <c r="H178" s="4">
        <v>1</v>
      </c>
      <c r="I178" s="4">
        <v>1</v>
      </c>
      <c r="J178" s="4">
        <v>1</v>
      </c>
      <c r="K178" s="4" t="s">
        <v>30</v>
      </c>
      <c r="L178" s="4">
        <v>331</v>
      </c>
      <c r="M178" s="4">
        <v>331</v>
      </c>
      <c r="N178" s="4" t="s">
        <v>951</v>
      </c>
      <c r="O178" s="4" t="s">
        <v>32</v>
      </c>
      <c r="P178" s="4" t="s">
        <v>33</v>
      </c>
      <c r="Q178" s="4">
        <v>0</v>
      </c>
      <c r="R178" s="7">
        <v>45214.0000115741</v>
      </c>
      <c r="S178" s="6">
        <v>45216</v>
      </c>
      <c r="T178" s="4" t="s">
        <v>34</v>
      </c>
      <c r="U178" s="4">
        <v>331</v>
      </c>
      <c r="V178" s="4">
        <v>0</v>
      </c>
      <c r="W178" s="4">
        <v>0</v>
      </c>
      <c r="X178" s="4" t="s">
        <v>952</v>
      </c>
      <c r="Y178" s="4" t="s">
        <v>953</v>
      </c>
    </row>
    <row r="179" s="4" customFormat="1" spans="1:25">
      <c r="A179" s="4" t="s">
        <v>954</v>
      </c>
      <c r="B179" s="4" t="s">
        <v>26</v>
      </c>
      <c r="C179" s="4" t="s">
        <v>27</v>
      </c>
      <c r="D179" s="4" t="s">
        <v>955</v>
      </c>
      <c r="E179" s="4" t="s">
        <v>956</v>
      </c>
      <c r="F179" s="6">
        <v>45214</v>
      </c>
      <c r="G179" s="6">
        <v>45215</v>
      </c>
      <c r="H179" s="4">
        <v>1</v>
      </c>
      <c r="I179" s="4">
        <v>1</v>
      </c>
      <c r="J179" s="4">
        <v>1</v>
      </c>
      <c r="K179" s="4" t="s">
        <v>30</v>
      </c>
      <c r="L179" s="4">
        <v>322</v>
      </c>
      <c r="M179" s="4">
        <v>322</v>
      </c>
      <c r="N179" s="4" t="s">
        <v>957</v>
      </c>
      <c r="O179" s="4" t="s">
        <v>32</v>
      </c>
      <c r="P179" s="4" t="s">
        <v>33</v>
      </c>
      <c r="Q179" s="4">
        <v>0</v>
      </c>
      <c r="R179" s="7">
        <v>45214</v>
      </c>
      <c r="S179" s="6">
        <v>45216</v>
      </c>
      <c r="T179" s="4" t="s">
        <v>34</v>
      </c>
      <c r="U179" s="4">
        <v>322</v>
      </c>
      <c r="V179" s="4">
        <v>0</v>
      </c>
      <c r="W179" s="4">
        <v>0</v>
      </c>
      <c r="X179" s="4" t="s">
        <v>958</v>
      </c>
      <c r="Y179" s="4" t="s">
        <v>959</v>
      </c>
    </row>
    <row r="180" s="4" customFormat="1" spans="1:25">
      <c r="A180" s="4" t="s">
        <v>960</v>
      </c>
      <c r="B180" s="4" t="s">
        <v>26</v>
      </c>
      <c r="C180" s="4" t="s">
        <v>27</v>
      </c>
      <c r="D180" s="4" t="s">
        <v>490</v>
      </c>
      <c r="E180" s="4" t="s">
        <v>868</v>
      </c>
      <c r="F180" s="6">
        <v>45214</v>
      </c>
      <c r="G180" s="6">
        <v>45215</v>
      </c>
      <c r="H180" s="4">
        <v>1</v>
      </c>
      <c r="I180" s="4">
        <v>1</v>
      </c>
      <c r="J180" s="4">
        <v>1</v>
      </c>
      <c r="K180" s="4" t="s">
        <v>30</v>
      </c>
      <c r="L180" s="4">
        <v>174</v>
      </c>
      <c r="M180" s="4">
        <v>174</v>
      </c>
      <c r="N180" s="4" t="s">
        <v>961</v>
      </c>
      <c r="O180" s="4" t="s">
        <v>32</v>
      </c>
      <c r="P180" s="4" t="s">
        <v>33</v>
      </c>
      <c r="Q180" s="4">
        <v>0</v>
      </c>
      <c r="R180" s="7">
        <v>45214.0000115741</v>
      </c>
      <c r="S180" s="6">
        <v>45216</v>
      </c>
      <c r="T180" s="4" t="s">
        <v>34</v>
      </c>
      <c r="U180" s="4">
        <v>174</v>
      </c>
      <c r="V180" s="4">
        <v>0</v>
      </c>
      <c r="W180" s="4">
        <v>0</v>
      </c>
      <c r="X180" s="4" t="s">
        <v>962</v>
      </c>
      <c r="Y180" s="4" t="s">
        <v>962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7"/>
  <sheetViews>
    <sheetView tabSelected="1" workbookViewId="0">
      <selection activeCell="A184" sqref="A184:D187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963</v>
      </c>
    </row>
    <row r="2" s="4" customFormat="1" hidden="1" spans="1:9">
      <c r="A2" s="5">
        <v>999224989241270</v>
      </c>
      <c r="B2" s="6">
        <v>45210</v>
      </c>
      <c r="C2" s="6">
        <v>45213</v>
      </c>
      <c r="D2" s="4">
        <v>2432</v>
      </c>
      <c r="E2" s="4" t="str">
        <f>VLOOKUP(A2,HOP!A:L,12,0)</f>
        <v>2432.00</v>
      </c>
      <c r="F2" s="4" t="str">
        <f>VLOOKUP(A2,HOP!A:C,3,0)</f>
        <v>3558344</v>
      </c>
      <c r="G2" s="4">
        <f>D2-E2</f>
        <v>0</v>
      </c>
      <c r="H2" s="4" t="str">
        <f>$H$1&amp;F2</f>
        <v>,3558344</v>
      </c>
      <c r="I2" s="4" t="str">
        <f>VLOOKUP(A2,HOP!A:U,21,0)</f>
        <v>直采</v>
      </c>
    </row>
    <row r="3" s="4" customFormat="1" hidden="1" spans="1:9">
      <c r="A3" s="5">
        <v>999225364026826</v>
      </c>
      <c r="B3" s="6">
        <v>45210</v>
      </c>
      <c r="C3" s="6">
        <v>45213</v>
      </c>
      <c r="D3" s="4">
        <v>3300</v>
      </c>
      <c r="E3" s="4" t="str">
        <f>VLOOKUP(A3,HOP!A:L,12,0)</f>
        <v>3300.00</v>
      </c>
      <c r="F3" s="4" t="str">
        <f>VLOOKUP(A3,HOP!A:C,3,0)</f>
        <v>3642188</v>
      </c>
      <c r="G3" s="4">
        <f t="shared" ref="G3:G34" si="0">D3-E3</f>
        <v>0</v>
      </c>
      <c r="H3" s="4" t="str">
        <f t="shared" ref="H3:H34" si="1">$H$1&amp;F3</f>
        <v>,3642188</v>
      </c>
      <c r="I3" s="4" t="str">
        <f>VLOOKUP(A3,HOP!A:U,21,0)</f>
        <v>直采</v>
      </c>
    </row>
    <row r="4" s="4" customFormat="1" hidden="1" spans="1:9">
      <c r="A4" s="5">
        <v>999225632436410</v>
      </c>
      <c r="B4" s="6">
        <v>45211</v>
      </c>
      <c r="C4" s="6">
        <v>45213</v>
      </c>
      <c r="D4" s="4">
        <v>500</v>
      </c>
      <c r="E4" s="4" t="str">
        <f>VLOOKUP(A4,HOP!A:L,12,0)</f>
        <v>500.00</v>
      </c>
      <c r="F4" s="4" t="str">
        <f>VLOOKUP(A4,HOP!A:C,3,0)</f>
        <v>3693959</v>
      </c>
      <c r="G4" s="4">
        <f t="shared" si="0"/>
        <v>0</v>
      </c>
      <c r="H4" s="4" t="str">
        <f t="shared" si="1"/>
        <v>,3693959</v>
      </c>
      <c r="I4" s="4" t="str">
        <f>VLOOKUP(A4,HOP!A:U,21,0)</f>
        <v>直采</v>
      </c>
    </row>
    <row r="5" s="4" customFormat="1" hidden="1" spans="1:9">
      <c r="A5" s="5">
        <v>999225748612247</v>
      </c>
      <c r="B5" s="6">
        <v>45211</v>
      </c>
      <c r="C5" s="6">
        <v>45213</v>
      </c>
      <c r="D5" s="4">
        <v>2270</v>
      </c>
      <c r="E5" s="4" t="str">
        <f>VLOOKUP(A5,HOP!A:L,12,0)</f>
        <v>2270.00</v>
      </c>
      <c r="F5" s="4" t="str">
        <f>VLOOKUP(A5,HOP!A:C,3,0)</f>
        <v>3720207</v>
      </c>
      <c r="G5" s="4">
        <f t="shared" si="0"/>
        <v>0</v>
      </c>
      <c r="H5" s="4" t="str">
        <f t="shared" si="1"/>
        <v>,3720207</v>
      </c>
      <c r="I5" s="4" t="str">
        <f>VLOOKUP(A5,HOP!A:U,21,0)</f>
        <v>直采</v>
      </c>
    </row>
    <row r="6" s="4" customFormat="1" spans="1:10">
      <c r="A6" s="5">
        <v>999225843879388</v>
      </c>
      <c r="B6" s="6">
        <v>45209</v>
      </c>
      <c r="C6" s="6">
        <v>45213</v>
      </c>
      <c r="D6" s="4">
        <v>7792</v>
      </c>
      <c r="E6" s="4" t="e">
        <f>VLOOKUP(A6,HOP!A:L,12,0)</f>
        <v>#N/A</v>
      </c>
      <c r="F6" s="4">
        <v>3738750</v>
      </c>
      <c r="G6" s="4" t="e">
        <f t="shared" si="0"/>
        <v>#N/A</v>
      </c>
      <c r="H6" s="4" t="str">
        <f t="shared" si="1"/>
        <v>,3738750</v>
      </c>
      <c r="I6" s="4" t="s">
        <v>964</v>
      </c>
      <c r="J6" s="4" t="s">
        <v>965</v>
      </c>
    </row>
    <row r="7" s="4" customFormat="1" hidden="1" spans="1:9">
      <c r="A7" s="5">
        <v>999226116841143</v>
      </c>
      <c r="B7" s="6">
        <v>45213</v>
      </c>
      <c r="C7" s="6">
        <v>45215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999226144566870</v>
      </c>
      <c r="B8" s="6">
        <v>45214</v>
      </c>
      <c r="C8" s="6">
        <v>45215</v>
      </c>
      <c r="D8" s="4">
        <v>1770</v>
      </c>
      <c r="E8" s="4" t="str">
        <f>VLOOKUP(A8,HOP!A:L,12,0)</f>
        <v>1770.00</v>
      </c>
      <c r="F8" s="4" t="str">
        <f>VLOOKUP(A8,HOP!A:C,3,0)</f>
        <v>3804796</v>
      </c>
      <c r="G8" s="4">
        <f t="shared" si="0"/>
        <v>0</v>
      </c>
      <c r="H8" s="4" t="str">
        <f t="shared" si="1"/>
        <v>,3804796</v>
      </c>
      <c r="I8" s="4" t="str">
        <f>VLOOKUP(A8,HOP!A:U,21,0)</f>
        <v>新媒体</v>
      </c>
    </row>
    <row r="9" s="4" customFormat="1" hidden="1" spans="1:9">
      <c r="A9" s="5">
        <v>999226147197931</v>
      </c>
      <c r="B9" s="6">
        <v>45213</v>
      </c>
      <c r="C9" s="6">
        <v>45215</v>
      </c>
      <c r="D9" s="4">
        <v>510</v>
      </c>
      <c r="E9" s="4" t="str">
        <f>VLOOKUP(A9,HOP!A:L,12,0)</f>
        <v>510.00</v>
      </c>
      <c r="F9" s="4" t="str">
        <f>VLOOKUP(A9,HOP!A:C,3,0)</f>
        <v>3807124</v>
      </c>
      <c r="G9" s="4">
        <f t="shared" si="0"/>
        <v>0</v>
      </c>
      <c r="H9" s="4" t="str">
        <f t="shared" si="1"/>
        <v>,3807124</v>
      </c>
      <c r="I9" s="4" t="str">
        <f>VLOOKUP(A9,HOP!A:U,21,0)</f>
        <v>直采</v>
      </c>
    </row>
    <row r="10" s="4" customFormat="1" hidden="1" spans="1:9">
      <c r="A10" s="5">
        <v>999226199499121</v>
      </c>
      <c r="B10" s="6">
        <v>45214</v>
      </c>
      <c r="C10" s="6">
        <v>45215</v>
      </c>
      <c r="D10" s="4">
        <v>2300</v>
      </c>
      <c r="E10" s="4" t="str">
        <f>VLOOKUP(A10,HOP!A:L,12,0)</f>
        <v>2300.00</v>
      </c>
      <c r="F10" s="4" t="str">
        <f>VLOOKUP(A10,HOP!A:C,3,0)</f>
        <v>3813411</v>
      </c>
      <c r="G10" s="4">
        <f t="shared" si="0"/>
        <v>0</v>
      </c>
      <c r="H10" s="4" t="str">
        <f t="shared" si="1"/>
        <v>,3813411</v>
      </c>
      <c r="I10" s="4" t="str">
        <f>VLOOKUP(A10,HOP!A:U,21,0)</f>
        <v>直采</v>
      </c>
    </row>
    <row r="11" s="4" customFormat="1" hidden="1" spans="1:9">
      <c r="A11" s="5">
        <v>999226267251838</v>
      </c>
      <c r="B11" s="6">
        <v>45210</v>
      </c>
      <c r="C11" s="6">
        <v>45215</v>
      </c>
      <c r="D11" s="4">
        <v>6750</v>
      </c>
      <c r="E11" s="4" t="str">
        <f>VLOOKUP(A11,HOP!A:L,12,0)</f>
        <v>6750.00</v>
      </c>
      <c r="F11" s="4" t="str">
        <f>VLOOKUP(A11,HOP!A:C,3,0)</f>
        <v>3820248</v>
      </c>
      <c r="G11" s="4">
        <f t="shared" si="0"/>
        <v>0</v>
      </c>
      <c r="H11" s="4" t="str">
        <f t="shared" si="1"/>
        <v>,3820248</v>
      </c>
      <c r="I11" s="4" t="str">
        <f>VLOOKUP(A11,HOP!A:U,21,0)</f>
        <v>直采</v>
      </c>
    </row>
    <row r="12" s="4" customFormat="1" hidden="1" spans="1:9">
      <c r="A12" s="5">
        <v>999226271885801</v>
      </c>
      <c r="B12" s="6">
        <v>45214</v>
      </c>
      <c r="C12" s="6">
        <v>45215</v>
      </c>
      <c r="D12" s="4">
        <v>987</v>
      </c>
      <c r="E12" s="4" t="str">
        <f>VLOOKUP(A12,HOP!A:L,12,0)</f>
        <v>987.00</v>
      </c>
      <c r="F12" s="4" t="str">
        <f>VLOOKUP(A12,HOP!A:C,3,0)</f>
        <v>3821468</v>
      </c>
      <c r="G12" s="4">
        <f t="shared" si="0"/>
        <v>0</v>
      </c>
      <c r="H12" s="4" t="str">
        <f t="shared" si="1"/>
        <v>,3821468</v>
      </c>
      <c r="I12" s="4" t="str">
        <f>VLOOKUP(A12,HOP!A:U,21,0)</f>
        <v>直采</v>
      </c>
    </row>
    <row r="13" s="4" customFormat="1" hidden="1" spans="1:9">
      <c r="A13" s="5">
        <v>999226363229466</v>
      </c>
      <c r="B13" s="6">
        <v>45196</v>
      </c>
      <c r="C13" s="6">
        <v>45215</v>
      </c>
      <c r="D13" s="4">
        <v>7923</v>
      </c>
      <c r="E13" s="4" t="str">
        <f>VLOOKUP(A13,HOP!A:L,12,0)</f>
        <v>7923.00</v>
      </c>
      <c r="F13" s="4" t="str">
        <f>VLOOKUP(A13,HOP!A:C,3,0)</f>
        <v>3844087</v>
      </c>
      <c r="G13" s="4">
        <f t="shared" si="0"/>
        <v>0</v>
      </c>
      <c r="H13" s="4" t="str">
        <f t="shared" si="1"/>
        <v>,3844087</v>
      </c>
      <c r="I13" s="4" t="str">
        <f>VLOOKUP(A13,HOP!A:U,21,0)</f>
        <v>直采</v>
      </c>
    </row>
    <row r="14" s="4" customFormat="1" hidden="1" spans="1:9">
      <c r="A14" s="5">
        <v>999226364947874</v>
      </c>
      <c r="B14" s="6">
        <v>45213</v>
      </c>
      <c r="C14" s="6">
        <v>45215</v>
      </c>
      <c r="D14" s="4">
        <v>800</v>
      </c>
      <c r="E14" s="4" t="str">
        <f>VLOOKUP(A14,HOP!A:L,12,0)</f>
        <v>800.00</v>
      </c>
      <c r="F14" s="4" t="str">
        <f>VLOOKUP(A14,HOP!A:C,3,0)</f>
        <v>3845350</v>
      </c>
      <c r="G14" s="4">
        <f t="shared" si="0"/>
        <v>0</v>
      </c>
      <c r="H14" s="4" t="str">
        <f t="shared" si="1"/>
        <v>,3845350</v>
      </c>
      <c r="I14" s="4" t="str">
        <f>VLOOKUP(A14,HOP!A:U,21,0)</f>
        <v>直采</v>
      </c>
    </row>
    <row r="15" s="4" customFormat="1" hidden="1" spans="1:9">
      <c r="A15" s="5">
        <v>999226365237000</v>
      </c>
      <c r="B15" s="6">
        <v>45213</v>
      </c>
      <c r="C15" s="6">
        <v>45215</v>
      </c>
      <c r="D15" s="4">
        <v>1669</v>
      </c>
      <c r="E15" s="4" t="str">
        <f>VLOOKUP(A15,HOP!A:L,12,0)</f>
        <v>1669.00</v>
      </c>
      <c r="F15" s="4" t="str">
        <f>VLOOKUP(A15,HOP!A:C,3,0)</f>
        <v>3845471</v>
      </c>
      <c r="G15" s="4">
        <f t="shared" si="0"/>
        <v>0</v>
      </c>
      <c r="H15" s="4" t="str">
        <f t="shared" si="1"/>
        <v>,3845471</v>
      </c>
      <c r="I15" s="4" t="str">
        <f>VLOOKUP(A15,HOP!A:U,21,0)</f>
        <v>直采</v>
      </c>
    </row>
    <row r="16" s="4" customFormat="1" hidden="1" spans="1:9">
      <c r="A16" s="5">
        <v>999226491196177</v>
      </c>
      <c r="B16" s="6">
        <v>45214</v>
      </c>
      <c r="C16" s="6">
        <v>45215</v>
      </c>
      <c r="D16" s="4">
        <v>344</v>
      </c>
      <c r="E16" s="4" t="str">
        <f>VLOOKUP(A16,HOP!A:L,12,0)</f>
        <v>344.00</v>
      </c>
      <c r="F16" s="4" t="str">
        <f>VLOOKUP(A16,HOP!A:C,3,0)</f>
        <v>3852656</v>
      </c>
      <c r="G16" s="4">
        <f t="shared" si="0"/>
        <v>0</v>
      </c>
      <c r="H16" s="4" t="str">
        <f t="shared" si="1"/>
        <v>,3852656</v>
      </c>
      <c r="I16" s="4" t="str">
        <f>VLOOKUP(A16,HOP!A:U,21,0)</f>
        <v>直采</v>
      </c>
    </row>
    <row r="17" s="4" customFormat="1" hidden="1" spans="1:9">
      <c r="A17" s="5">
        <v>999226497813033</v>
      </c>
      <c r="B17" s="6">
        <v>45212</v>
      </c>
      <c r="C17" s="6">
        <v>45215</v>
      </c>
      <c r="D17" s="4">
        <v>1875</v>
      </c>
      <c r="E17" s="4" t="str">
        <f>VLOOKUP(A17,HOP!A:L,12,0)</f>
        <v>1875.00</v>
      </c>
      <c r="F17" s="4" t="str">
        <f>VLOOKUP(A17,HOP!A:C,3,0)</f>
        <v>3860656</v>
      </c>
      <c r="G17" s="4">
        <f t="shared" si="0"/>
        <v>0</v>
      </c>
      <c r="H17" s="4" t="str">
        <f t="shared" si="1"/>
        <v>,3860656</v>
      </c>
      <c r="I17" s="4" t="str">
        <f>VLOOKUP(A17,HOP!A:U,21,0)</f>
        <v>直采</v>
      </c>
    </row>
    <row r="18" s="4" customFormat="1" hidden="1" spans="1:9">
      <c r="A18" s="5">
        <v>999226502606749</v>
      </c>
      <c r="B18" s="6">
        <v>45211</v>
      </c>
      <c r="C18" s="6">
        <v>45215</v>
      </c>
      <c r="D18" s="4">
        <v>1740</v>
      </c>
      <c r="E18" s="4" t="str">
        <f>VLOOKUP(A18,HOP!A:L,12,0)</f>
        <v>1740.00</v>
      </c>
      <c r="F18" s="4" t="str">
        <f>VLOOKUP(A18,HOP!A:C,3,0)</f>
        <v>3866745</v>
      </c>
      <c r="G18" s="4">
        <f t="shared" si="0"/>
        <v>0</v>
      </c>
      <c r="H18" s="4" t="str">
        <f t="shared" si="1"/>
        <v>,3866745</v>
      </c>
      <c r="I18" s="4" t="str">
        <f>VLOOKUP(A18,HOP!A:U,21,0)</f>
        <v>直采</v>
      </c>
    </row>
    <row r="19" s="4" customFormat="1" hidden="1" spans="1:9">
      <c r="A19" s="5">
        <v>999226563361773</v>
      </c>
      <c r="B19" s="6">
        <v>45213</v>
      </c>
      <c r="C19" s="6">
        <v>45215</v>
      </c>
      <c r="D19" s="4">
        <v>2162</v>
      </c>
      <c r="E19" s="4" t="str">
        <f>VLOOKUP(A19,HOP!A:L,12,0)</f>
        <v>2162.00</v>
      </c>
      <c r="F19" s="4" t="str">
        <f>VLOOKUP(A19,HOP!A:C,3,0)</f>
        <v>3869000</v>
      </c>
      <c r="G19" s="4">
        <f t="shared" si="0"/>
        <v>0</v>
      </c>
      <c r="H19" s="4" t="str">
        <f t="shared" si="1"/>
        <v>,3869000</v>
      </c>
      <c r="I19" s="4" t="str">
        <f>VLOOKUP(A19,HOP!A:U,21,0)</f>
        <v>直采</v>
      </c>
    </row>
    <row r="20" s="4" customFormat="1" hidden="1" spans="1:9">
      <c r="A20" s="5">
        <v>999226617802830</v>
      </c>
      <c r="B20" s="6">
        <v>45204</v>
      </c>
      <c r="C20" s="6">
        <v>45215</v>
      </c>
      <c r="D20" s="4">
        <v>5340</v>
      </c>
      <c r="E20" s="4" t="str">
        <f>VLOOKUP(A20,HOP!A:L,12,0)</f>
        <v>5340.00</v>
      </c>
      <c r="F20" s="4" t="str">
        <f>VLOOKUP(A20,HOP!A:C,3,0)</f>
        <v>3880729</v>
      </c>
      <c r="G20" s="4">
        <f t="shared" si="0"/>
        <v>0</v>
      </c>
      <c r="H20" s="4" t="str">
        <f t="shared" si="1"/>
        <v>,3880729</v>
      </c>
      <c r="I20" s="4" t="str">
        <f>VLOOKUP(A20,HOP!A:U,21,0)</f>
        <v>直采</v>
      </c>
    </row>
    <row r="21" s="4" customFormat="1" hidden="1" spans="1:9">
      <c r="A21" s="5">
        <v>999226634970727</v>
      </c>
      <c r="B21" s="6">
        <v>45213</v>
      </c>
      <c r="C21" s="6">
        <v>45215</v>
      </c>
      <c r="D21" s="4">
        <v>2864</v>
      </c>
      <c r="E21" s="4" t="str">
        <f>VLOOKUP(A21,HOP!A:L,12,0)</f>
        <v>2864.00</v>
      </c>
      <c r="F21" s="4" t="str">
        <f>VLOOKUP(A21,HOP!A:C,3,0)</f>
        <v>3887044</v>
      </c>
      <c r="G21" s="4">
        <f t="shared" si="0"/>
        <v>0</v>
      </c>
      <c r="H21" s="4" t="str">
        <f t="shared" si="1"/>
        <v>,3887044</v>
      </c>
      <c r="I21" s="4" t="str">
        <f>VLOOKUP(A21,HOP!A:U,21,0)</f>
        <v>直采</v>
      </c>
    </row>
    <row r="22" s="4" customFormat="1" hidden="1" spans="1:9">
      <c r="A22" s="5">
        <v>999226640587868</v>
      </c>
      <c r="B22" s="6">
        <v>45213</v>
      </c>
      <c r="C22" s="6">
        <v>45215</v>
      </c>
      <c r="D22" s="4">
        <v>2072</v>
      </c>
      <c r="E22" s="4" t="str">
        <f>VLOOKUP(A22,HOP!A:L,12,0)</f>
        <v>2072.00</v>
      </c>
      <c r="F22" s="4" t="str">
        <f>VLOOKUP(A22,HOP!A:C,3,0)</f>
        <v>3888754</v>
      </c>
      <c r="G22" s="4">
        <f t="shared" si="0"/>
        <v>0</v>
      </c>
      <c r="H22" s="4" t="str">
        <f t="shared" si="1"/>
        <v>,3888754</v>
      </c>
      <c r="I22" s="4" t="str">
        <f>VLOOKUP(A22,HOP!A:U,21,0)</f>
        <v>直采</v>
      </c>
    </row>
    <row r="23" s="4" customFormat="1" hidden="1" spans="1:9">
      <c r="A23" s="5">
        <v>999226641431451</v>
      </c>
      <c r="B23" s="6">
        <v>45213</v>
      </c>
      <c r="C23" s="6">
        <v>45215</v>
      </c>
      <c r="D23" s="4">
        <v>1982</v>
      </c>
      <c r="E23" s="4" t="str">
        <f>VLOOKUP(A23,HOP!A:L,12,0)</f>
        <v>1982.00</v>
      </c>
      <c r="F23" s="4" t="str">
        <f>VLOOKUP(A23,HOP!A:C,3,0)</f>
        <v>3889033</v>
      </c>
      <c r="G23" s="4">
        <f t="shared" si="0"/>
        <v>0</v>
      </c>
      <c r="H23" s="4" t="str">
        <f t="shared" si="1"/>
        <v>,3889033</v>
      </c>
      <c r="I23" s="4" t="str">
        <f>VLOOKUP(A23,HOP!A:U,21,0)</f>
        <v>直采</v>
      </c>
    </row>
    <row r="24" s="4" customFormat="1" hidden="1" spans="1:9">
      <c r="A24" s="5">
        <v>999226714658929</v>
      </c>
      <c r="B24" s="6">
        <v>45212</v>
      </c>
      <c r="C24" s="6">
        <v>45215</v>
      </c>
      <c r="D24" s="4">
        <v>2770</v>
      </c>
      <c r="E24" s="4" t="str">
        <f>VLOOKUP(A24,HOP!A:L,12,0)</f>
        <v>2770.00</v>
      </c>
      <c r="F24" s="4" t="str">
        <f>VLOOKUP(A24,HOP!A:C,3,0)</f>
        <v>3903107</v>
      </c>
      <c r="G24" s="4">
        <f t="shared" si="0"/>
        <v>0</v>
      </c>
      <c r="H24" s="4" t="str">
        <f t="shared" si="1"/>
        <v>,3903107</v>
      </c>
      <c r="I24" s="4" t="str">
        <f>VLOOKUP(A24,HOP!A:U,21,0)</f>
        <v>直采</v>
      </c>
    </row>
    <row r="25" s="4" customFormat="1" hidden="1" spans="1:9">
      <c r="A25" s="5">
        <v>999226716318797</v>
      </c>
      <c r="B25" s="6">
        <v>45213</v>
      </c>
      <c r="C25" s="6">
        <v>45215</v>
      </c>
      <c r="D25" s="4">
        <v>3472</v>
      </c>
      <c r="E25" s="4" t="str">
        <f>VLOOKUP(A25,HOP!A:L,12,0)</f>
        <v>3472.00</v>
      </c>
      <c r="F25" s="4" t="str">
        <f>VLOOKUP(A25,HOP!A:C,3,0)</f>
        <v>3904115</v>
      </c>
      <c r="G25" s="4">
        <f t="shared" si="0"/>
        <v>0</v>
      </c>
      <c r="H25" s="4" t="str">
        <f t="shared" si="1"/>
        <v>,3904115</v>
      </c>
      <c r="I25" s="4" t="str">
        <f>VLOOKUP(A25,HOP!A:U,21,0)</f>
        <v>直采</v>
      </c>
    </row>
    <row r="26" s="4" customFormat="1" hidden="1" spans="1:9">
      <c r="A26" s="5">
        <v>999226773779564</v>
      </c>
      <c r="B26" s="6">
        <v>45212</v>
      </c>
      <c r="C26" s="6">
        <v>45215</v>
      </c>
      <c r="D26" s="4">
        <v>1161</v>
      </c>
      <c r="E26" s="4" t="str">
        <f>VLOOKUP(A26,HOP!A:L,12,0)</f>
        <v>1161.00</v>
      </c>
      <c r="F26" s="4" t="str">
        <f>VLOOKUP(A26,HOP!A:C,3,0)</f>
        <v>3927677</v>
      </c>
      <c r="G26" s="4">
        <f t="shared" si="0"/>
        <v>0</v>
      </c>
      <c r="H26" s="4" t="str">
        <f t="shared" si="1"/>
        <v>,3927677</v>
      </c>
      <c r="I26" s="4" t="str">
        <f>VLOOKUP(A26,HOP!A:U,21,0)</f>
        <v>直采</v>
      </c>
    </row>
    <row r="27" s="4" customFormat="1" hidden="1" spans="1:9">
      <c r="A27" s="5">
        <v>999226774627720</v>
      </c>
      <c r="B27" s="6">
        <v>45212</v>
      </c>
      <c r="C27" s="6">
        <v>45215</v>
      </c>
      <c r="D27" s="4">
        <v>1308</v>
      </c>
      <c r="E27" s="4" t="str">
        <f>VLOOKUP(A27,HOP!A:L,12,0)</f>
        <v>1308.00</v>
      </c>
      <c r="F27" s="4" t="str">
        <f>VLOOKUP(A27,HOP!A:C,3,0)</f>
        <v>3928261</v>
      </c>
      <c r="G27" s="4">
        <f t="shared" si="0"/>
        <v>0</v>
      </c>
      <c r="H27" s="4" t="str">
        <f t="shared" si="1"/>
        <v>,3928261</v>
      </c>
      <c r="I27" s="4" t="str">
        <f>VLOOKUP(A27,HOP!A:U,21,0)</f>
        <v>直采</v>
      </c>
    </row>
    <row r="28" s="4" customFormat="1" hidden="1" spans="1:9">
      <c r="A28" s="5">
        <v>999226774970730</v>
      </c>
      <c r="B28" s="6">
        <v>45211</v>
      </c>
      <c r="C28" s="6">
        <v>45215</v>
      </c>
      <c r="D28" s="4">
        <v>1224</v>
      </c>
      <c r="E28" s="4" t="str">
        <f>VLOOKUP(A28,HOP!A:L,12,0)</f>
        <v>1224.00</v>
      </c>
      <c r="F28" s="4" t="str">
        <f>VLOOKUP(A28,HOP!A:C,3,0)</f>
        <v>3928452</v>
      </c>
      <c r="G28" s="4">
        <f t="shared" si="0"/>
        <v>0</v>
      </c>
      <c r="H28" s="4" t="str">
        <f t="shared" si="1"/>
        <v>,3928452</v>
      </c>
      <c r="I28" s="4" t="str">
        <f>VLOOKUP(A28,HOP!A:U,21,0)</f>
        <v>直采</v>
      </c>
    </row>
    <row r="29" s="4" customFormat="1" hidden="1" spans="1:9">
      <c r="A29" s="5">
        <v>999226782249246</v>
      </c>
      <c r="B29" s="6">
        <v>45214</v>
      </c>
      <c r="C29" s="6">
        <v>45215</v>
      </c>
      <c r="D29" s="4">
        <v>1480</v>
      </c>
      <c r="E29" s="4" t="str">
        <f>VLOOKUP(A29,HOP!A:L,12,0)</f>
        <v>1480.00</v>
      </c>
      <c r="F29" s="4" t="str">
        <f>VLOOKUP(A29,HOP!A:C,3,0)</f>
        <v>3931883</v>
      </c>
      <c r="G29" s="4">
        <f t="shared" si="0"/>
        <v>0</v>
      </c>
      <c r="H29" s="4" t="str">
        <f t="shared" si="1"/>
        <v>,3931883</v>
      </c>
      <c r="I29" s="4" t="str">
        <f>VLOOKUP(A29,HOP!A:U,21,0)</f>
        <v>直采</v>
      </c>
    </row>
    <row r="30" s="4" customFormat="1" hidden="1" spans="1:9">
      <c r="A30" s="5">
        <v>999226786892945</v>
      </c>
      <c r="B30" s="6">
        <v>45211</v>
      </c>
      <c r="C30" s="6">
        <v>45215</v>
      </c>
      <c r="D30" s="4">
        <v>1520</v>
      </c>
      <c r="E30" s="4" t="str">
        <f>VLOOKUP(A30,HOP!A:L,12,0)</f>
        <v>1520.00</v>
      </c>
      <c r="F30" s="4" t="str">
        <f>VLOOKUP(A30,HOP!A:C,3,0)</f>
        <v>3934265</v>
      </c>
      <c r="G30" s="4">
        <f t="shared" si="0"/>
        <v>0</v>
      </c>
      <c r="H30" s="4" t="str">
        <f t="shared" si="1"/>
        <v>,3934265</v>
      </c>
      <c r="I30" s="4" t="str">
        <f>VLOOKUP(A30,HOP!A:U,21,0)</f>
        <v>直采</v>
      </c>
    </row>
    <row r="31" s="4" customFormat="1" hidden="1" spans="1:9">
      <c r="A31" s="5">
        <v>999226799327804</v>
      </c>
      <c r="B31" s="6">
        <v>45212</v>
      </c>
      <c r="C31" s="6">
        <v>45215</v>
      </c>
      <c r="D31" s="4">
        <v>5706</v>
      </c>
      <c r="E31" s="4" t="str">
        <f>VLOOKUP(A31,HOP!A:L,12,0)</f>
        <v>5706.00</v>
      </c>
      <c r="F31" s="4" t="str">
        <f>VLOOKUP(A31,HOP!A:C,3,0)</f>
        <v>3941934</v>
      </c>
      <c r="G31" s="4">
        <f t="shared" si="0"/>
        <v>0</v>
      </c>
      <c r="H31" s="4" t="str">
        <f t="shared" si="1"/>
        <v>,3941934</v>
      </c>
      <c r="I31" s="4" t="str">
        <f>VLOOKUP(A31,HOP!A:U,21,0)</f>
        <v>直采</v>
      </c>
    </row>
    <row r="32" s="4" customFormat="1" hidden="1" spans="1:9">
      <c r="A32" s="5">
        <v>999226838461412</v>
      </c>
      <c r="B32" s="6">
        <v>45213</v>
      </c>
      <c r="C32" s="6">
        <v>45215</v>
      </c>
      <c r="D32" s="4">
        <v>860</v>
      </c>
      <c r="E32" s="4" t="str">
        <f>VLOOKUP(A32,HOP!A:L,12,0)</f>
        <v>860.00</v>
      </c>
      <c r="F32" s="4" t="str">
        <f>VLOOKUP(A32,HOP!A:C,3,0)</f>
        <v>3947231</v>
      </c>
      <c r="G32" s="4">
        <f t="shared" si="0"/>
        <v>0</v>
      </c>
      <c r="H32" s="4" t="str">
        <f t="shared" si="1"/>
        <v>,3947231</v>
      </c>
      <c r="I32" s="4" t="str">
        <f>VLOOKUP(A32,HOP!A:U,21,0)</f>
        <v>直采</v>
      </c>
    </row>
    <row r="33" s="4" customFormat="1" hidden="1" spans="1:9">
      <c r="A33" s="5">
        <v>999226845399535</v>
      </c>
      <c r="B33" s="6">
        <v>45213</v>
      </c>
      <c r="C33" s="6">
        <v>45215</v>
      </c>
      <c r="D33" s="4">
        <v>2210</v>
      </c>
      <c r="E33" s="4" t="str">
        <f>VLOOKUP(A33,HOP!A:L,12,0)</f>
        <v>2210.00</v>
      </c>
      <c r="F33" s="4" t="str">
        <f>VLOOKUP(A33,HOP!A:C,3,0)</f>
        <v>3952513</v>
      </c>
      <c r="G33" s="4">
        <f t="shared" si="0"/>
        <v>0</v>
      </c>
      <c r="H33" s="4" t="str">
        <f t="shared" si="1"/>
        <v>,3952513</v>
      </c>
      <c r="I33" s="4" t="str">
        <f>VLOOKUP(A33,HOP!A:U,21,0)</f>
        <v>直采</v>
      </c>
    </row>
    <row r="34" s="4" customFormat="1" hidden="1" spans="1:9">
      <c r="A34" s="5">
        <v>999226847024614</v>
      </c>
      <c r="B34" s="6">
        <v>45214</v>
      </c>
      <c r="C34" s="6">
        <v>45215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999226847034274</v>
      </c>
      <c r="B35" s="6">
        <v>45214</v>
      </c>
      <c r="C35" s="6">
        <v>45215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hidden="1" spans="1:9">
      <c r="A36" s="5">
        <v>999226849159011</v>
      </c>
      <c r="B36" s="6">
        <v>45214</v>
      </c>
      <c r="C36" s="6">
        <v>45215</v>
      </c>
      <c r="D36" s="4">
        <v>430</v>
      </c>
      <c r="E36" s="4" t="str">
        <f>VLOOKUP(A36,HOP!A:L,12,0)</f>
        <v>430.00</v>
      </c>
      <c r="F36" s="4" t="str">
        <f>VLOOKUP(A36,HOP!A:C,3,0)</f>
        <v>3956827</v>
      </c>
      <c r="G36" s="4">
        <f t="shared" si="2"/>
        <v>0</v>
      </c>
      <c r="H36" s="4" t="str">
        <f t="shared" si="3"/>
        <v>,3956827</v>
      </c>
      <c r="I36" s="4" t="str">
        <f>VLOOKUP(A36,HOP!A:U,21,0)</f>
        <v>直采</v>
      </c>
    </row>
    <row r="37" s="4" customFormat="1" hidden="1" spans="1:9">
      <c r="A37" s="5">
        <v>999226852628281</v>
      </c>
      <c r="B37" s="6">
        <v>45213</v>
      </c>
      <c r="C37" s="6">
        <v>45215</v>
      </c>
      <c r="D37" s="4">
        <v>620</v>
      </c>
      <c r="E37" s="4" t="str">
        <f>VLOOKUP(A37,HOP!A:L,12,0)</f>
        <v>620.00</v>
      </c>
      <c r="F37" s="4" t="str">
        <f>VLOOKUP(A37,HOP!A:C,3,0)</f>
        <v>3960739</v>
      </c>
      <c r="G37" s="4">
        <f t="shared" si="2"/>
        <v>0</v>
      </c>
      <c r="H37" s="4" t="str">
        <f t="shared" si="3"/>
        <v>,3960739</v>
      </c>
      <c r="I37" s="4" t="str">
        <f>VLOOKUP(A37,HOP!A:U,21,0)</f>
        <v>直采</v>
      </c>
    </row>
    <row r="38" s="4" customFormat="1" hidden="1" spans="1:9">
      <c r="A38" s="5">
        <v>999226917535453</v>
      </c>
      <c r="B38" s="6">
        <v>45212</v>
      </c>
      <c r="C38" s="6">
        <v>45215</v>
      </c>
      <c r="D38" s="4">
        <v>5340</v>
      </c>
      <c r="E38" s="4" t="str">
        <f>VLOOKUP(A38,HOP!A:L,12,0)</f>
        <v>5340.00</v>
      </c>
      <c r="F38" s="4" t="str">
        <f>VLOOKUP(A38,HOP!A:C,3,0)</f>
        <v>3971799</v>
      </c>
      <c r="G38" s="4">
        <f t="shared" si="2"/>
        <v>0</v>
      </c>
      <c r="H38" s="4" t="str">
        <f t="shared" si="3"/>
        <v>,3971799</v>
      </c>
      <c r="I38" s="4" t="str">
        <f>VLOOKUP(A38,HOP!A:U,21,0)</f>
        <v>直采</v>
      </c>
    </row>
    <row r="39" s="4" customFormat="1" hidden="1" spans="1:9">
      <c r="A39" s="5">
        <v>999226921034767</v>
      </c>
      <c r="B39" s="6">
        <v>45208</v>
      </c>
      <c r="C39" s="6">
        <v>45215</v>
      </c>
      <c r="D39" s="4">
        <v>5341</v>
      </c>
      <c r="E39" s="4" t="str">
        <f>VLOOKUP(A39,HOP!A:L,12,0)</f>
        <v>5341.00</v>
      </c>
      <c r="F39" s="4" t="str">
        <f>VLOOKUP(A39,HOP!A:C,3,0)</f>
        <v>3972823</v>
      </c>
      <c r="G39" s="4">
        <f t="shared" si="2"/>
        <v>0</v>
      </c>
      <c r="H39" s="4" t="str">
        <f t="shared" si="3"/>
        <v>,3972823</v>
      </c>
      <c r="I39" s="4" t="str">
        <f>VLOOKUP(A39,HOP!A:U,21,0)</f>
        <v>直采</v>
      </c>
    </row>
    <row r="40" s="4" customFormat="1" hidden="1" spans="1:9">
      <c r="A40" s="5">
        <v>999226924431815</v>
      </c>
      <c r="B40" s="6">
        <v>45214</v>
      </c>
      <c r="C40" s="6">
        <v>45215</v>
      </c>
      <c r="D40" s="4">
        <v>890</v>
      </c>
      <c r="E40" s="4" t="str">
        <f>VLOOKUP(A40,HOP!A:L,12,0)</f>
        <v>890.00</v>
      </c>
      <c r="F40" s="4" t="str">
        <f>VLOOKUP(A40,HOP!A:C,3,0)</f>
        <v>3973782</v>
      </c>
      <c r="G40" s="4">
        <f t="shared" si="2"/>
        <v>0</v>
      </c>
      <c r="H40" s="4" t="str">
        <f t="shared" si="3"/>
        <v>,3973782</v>
      </c>
      <c r="I40" s="4" t="str">
        <f>VLOOKUP(A40,HOP!A:U,21,0)</f>
        <v>直采</v>
      </c>
    </row>
    <row r="41" s="4" customFormat="1" hidden="1" spans="1:9">
      <c r="A41" s="5">
        <v>999226924460867</v>
      </c>
      <c r="B41" s="6">
        <v>45214</v>
      </c>
      <c r="C41" s="6">
        <v>45215</v>
      </c>
      <c r="D41" s="4">
        <v>890</v>
      </c>
      <c r="E41" s="4" t="str">
        <f>VLOOKUP(A41,HOP!A:L,12,0)</f>
        <v>890.00</v>
      </c>
      <c r="F41" s="4" t="str">
        <f>VLOOKUP(A41,HOP!A:C,3,0)</f>
        <v>3973788</v>
      </c>
      <c r="G41" s="4">
        <f t="shared" si="2"/>
        <v>0</v>
      </c>
      <c r="H41" s="4" t="str">
        <f t="shared" si="3"/>
        <v>,3973788</v>
      </c>
      <c r="I41" s="4" t="str">
        <f>VLOOKUP(A41,HOP!A:U,21,0)</f>
        <v>直采</v>
      </c>
    </row>
    <row r="42" s="4" customFormat="1" hidden="1" spans="1:9">
      <c r="A42" s="5">
        <v>999226929457651</v>
      </c>
      <c r="B42" s="6">
        <v>45209</v>
      </c>
      <c r="C42" s="6">
        <v>45215</v>
      </c>
      <c r="D42" s="4">
        <v>4008</v>
      </c>
      <c r="E42" s="4" t="str">
        <f>VLOOKUP(A42,HOP!A:L,12,0)</f>
        <v>4008.00</v>
      </c>
      <c r="F42" s="4" t="str">
        <f>VLOOKUP(A42,HOP!A:C,3,0)</f>
        <v>3976359</v>
      </c>
      <c r="G42" s="4">
        <f t="shared" si="2"/>
        <v>0</v>
      </c>
      <c r="H42" s="4" t="str">
        <f t="shared" si="3"/>
        <v>,3976359</v>
      </c>
      <c r="I42" s="4" t="str">
        <f>VLOOKUP(A42,HOP!A:U,21,0)</f>
        <v>直采</v>
      </c>
    </row>
    <row r="43" s="4" customFormat="1" hidden="1" spans="1:9">
      <c r="A43" s="5">
        <v>999226932188396</v>
      </c>
      <c r="B43" s="6">
        <v>45213</v>
      </c>
      <c r="C43" s="6">
        <v>45215</v>
      </c>
      <c r="D43" s="4">
        <v>1800</v>
      </c>
      <c r="E43" s="4" t="str">
        <f>VLOOKUP(A43,HOP!A:L,12,0)</f>
        <v>1800.00</v>
      </c>
      <c r="F43" s="4" t="str">
        <f>VLOOKUP(A43,HOP!A:C,3,0)</f>
        <v>3978807</v>
      </c>
      <c r="G43" s="4">
        <f t="shared" si="2"/>
        <v>0</v>
      </c>
      <c r="H43" s="4" t="str">
        <f t="shared" si="3"/>
        <v>,3978807</v>
      </c>
      <c r="I43" s="4" t="str">
        <f>VLOOKUP(A43,HOP!A:U,21,0)</f>
        <v>直采</v>
      </c>
    </row>
    <row r="44" s="4" customFormat="1" hidden="1" spans="1:9">
      <c r="A44" s="5">
        <v>999226933050050</v>
      </c>
      <c r="B44" s="6">
        <v>45212</v>
      </c>
      <c r="C44" s="6">
        <v>45215</v>
      </c>
      <c r="D44" s="4">
        <v>2256</v>
      </c>
      <c r="E44" s="4" t="str">
        <f>VLOOKUP(A44,HOP!A:L,12,0)</f>
        <v>2256.00</v>
      </c>
      <c r="F44" s="4" t="str">
        <f>VLOOKUP(A44,HOP!A:C,3,0)</f>
        <v>3979761</v>
      </c>
      <c r="G44" s="4">
        <f t="shared" si="2"/>
        <v>0</v>
      </c>
      <c r="H44" s="4" t="str">
        <f t="shared" si="3"/>
        <v>,3979761</v>
      </c>
      <c r="I44" s="4" t="str">
        <f>VLOOKUP(A44,HOP!A:U,21,0)</f>
        <v>直采</v>
      </c>
    </row>
    <row r="45" s="4" customFormat="1" hidden="1" spans="1:9">
      <c r="A45" s="5">
        <v>999227026181443</v>
      </c>
      <c r="B45" s="6">
        <v>45213</v>
      </c>
      <c r="C45" s="6">
        <v>45215</v>
      </c>
      <c r="D45" s="4">
        <v>3005</v>
      </c>
      <c r="E45" s="4" t="str">
        <f>VLOOKUP(A45,HOP!A:L,12,0)</f>
        <v>3005.00</v>
      </c>
      <c r="F45" s="4" t="str">
        <f>VLOOKUP(A45,HOP!A:C,3,0)</f>
        <v>3983318</v>
      </c>
      <c r="G45" s="4">
        <f t="shared" si="2"/>
        <v>0</v>
      </c>
      <c r="H45" s="4" t="str">
        <f t="shared" si="3"/>
        <v>,3983318</v>
      </c>
      <c r="I45" s="4" t="str">
        <f>VLOOKUP(A45,HOP!A:U,21,0)</f>
        <v>直采</v>
      </c>
    </row>
    <row r="46" s="4" customFormat="1" hidden="1" spans="1:9">
      <c r="A46" s="5">
        <v>999227027705366</v>
      </c>
      <c r="B46" s="6">
        <v>45214</v>
      </c>
      <c r="C46" s="6">
        <v>45215</v>
      </c>
      <c r="D46" s="4">
        <v>330</v>
      </c>
      <c r="E46" s="4" t="str">
        <f>VLOOKUP(A46,HOP!A:L,12,0)</f>
        <v>330.00</v>
      </c>
      <c r="F46" s="4" t="str">
        <f>VLOOKUP(A46,HOP!A:C,3,0)</f>
        <v>3983551</v>
      </c>
      <c r="G46" s="4">
        <f t="shared" si="2"/>
        <v>0</v>
      </c>
      <c r="H46" s="4" t="str">
        <f t="shared" si="3"/>
        <v>,3983551</v>
      </c>
      <c r="I46" s="4" t="str">
        <f>VLOOKUP(A46,HOP!A:U,21,0)</f>
        <v>直采</v>
      </c>
    </row>
    <row r="47" s="4" customFormat="1" hidden="1" spans="1:9">
      <c r="A47" s="5">
        <v>999227032643033</v>
      </c>
      <c r="B47" s="6">
        <v>45213</v>
      </c>
      <c r="C47" s="6">
        <v>45215</v>
      </c>
      <c r="D47" s="4">
        <v>560</v>
      </c>
      <c r="E47" s="4" t="str">
        <f>VLOOKUP(A47,HOP!A:L,12,0)</f>
        <v>560.00</v>
      </c>
      <c r="F47" s="4" t="str">
        <f>VLOOKUP(A47,HOP!A:C,3,0)</f>
        <v>3985032</v>
      </c>
      <c r="G47" s="4">
        <f t="shared" si="2"/>
        <v>0</v>
      </c>
      <c r="H47" s="4" t="str">
        <f t="shared" si="3"/>
        <v>,3985032</v>
      </c>
      <c r="I47" s="4" t="str">
        <f>VLOOKUP(A47,HOP!A:U,21,0)</f>
        <v>直采</v>
      </c>
    </row>
    <row r="48" s="4" customFormat="1" hidden="1" spans="1:9">
      <c r="A48" s="5">
        <v>999227035895608</v>
      </c>
      <c r="B48" s="6">
        <v>45213</v>
      </c>
      <c r="C48" s="6">
        <v>45215</v>
      </c>
      <c r="D48" s="4">
        <v>2700</v>
      </c>
      <c r="E48" s="4" t="str">
        <f>VLOOKUP(A48,HOP!A:L,12,0)</f>
        <v>2700.00</v>
      </c>
      <c r="F48" s="4" t="str">
        <f>VLOOKUP(A48,HOP!A:C,3,0)</f>
        <v>3986397</v>
      </c>
      <c r="G48" s="4">
        <f t="shared" si="2"/>
        <v>0</v>
      </c>
      <c r="H48" s="4" t="str">
        <f t="shared" si="3"/>
        <v>,3986397</v>
      </c>
      <c r="I48" s="4" t="str">
        <f>VLOOKUP(A48,HOP!A:U,21,0)</f>
        <v>直采</v>
      </c>
    </row>
    <row r="49" s="4" customFormat="1" hidden="1" spans="1:9">
      <c r="A49" s="5">
        <v>999227041603779</v>
      </c>
      <c r="B49" s="6">
        <v>45214</v>
      </c>
      <c r="C49" s="6">
        <v>45215</v>
      </c>
      <c r="D49" s="4">
        <v>1145</v>
      </c>
      <c r="E49" s="4" t="str">
        <f>VLOOKUP(A49,HOP!A:L,12,0)</f>
        <v>1145.00</v>
      </c>
      <c r="F49" s="4" t="str">
        <f>VLOOKUP(A49,HOP!A:C,3,0)</f>
        <v>3987345</v>
      </c>
      <c r="G49" s="4">
        <f t="shared" si="2"/>
        <v>0</v>
      </c>
      <c r="H49" s="4" t="str">
        <f t="shared" si="3"/>
        <v>,3987345</v>
      </c>
      <c r="I49" s="4" t="str">
        <f>VLOOKUP(A49,HOP!A:U,21,0)</f>
        <v>直采</v>
      </c>
    </row>
    <row r="50" s="4" customFormat="1" hidden="1" spans="1:9">
      <c r="A50" s="5">
        <v>999227050309533</v>
      </c>
      <c r="B50" s="6">
        <v>45214</v>
      </c>
      <c r="C50" s="6">
        <v>45215</v>
      </c>
      <c r="D50" s="4">
        <v>1600</v>
      </c>
      <c r="E50" s="4" t="str">
        <f>VLOOKUP(A50,HOP!A:L,12,0)</f>
        <v>1600.00</v>
      </c>
      <c r="F50" s="4" t="str">
        <f>VLOOKUP(A50,HOP!A:C,3,0)</f>
        <v>3989788</v>
      </c>
      <c r="G50" s="4">
        <f t="shared" si="2"/>
        <v>0</v>
      </c>
      <c r="H50" s="4" t="str">
        <f t="shared" si="3"/>
        <v>,3989788</v>
      </c>
      <c r="I50" s="4" t="str">
        <f>VLOOKUP(A50,HOP!A:U,21,0)</f>
        <v>直采</v>
      </c>
    </row>
    <row r="51" s="4" customFormat="1" hidden="1" spans="1:9">
      <c r="A51" s="5">
        <v>999227050827676</v>
      </c>
      <c r="B51" s="6">
        <v>45210</v>
      </c>
      <c r="C51" s="6">
        <v>45215</v>
      </c>
      <c r="D51" s="4">
        <v>3245</v>
      </c>
      <c r="E51" s="4" t="str">
        <f>VLOOKUP(A51,HOP!A:L,12,0)</f>
        <v>3245.00</v>
      </c>
      <c r="F51" s="4" t="str">
        <f>VLOOKUP(A51,HOP!A:C,3,0)</f>
        <v>3989884</v>
      </c>
      <c r="G51" s="4">
        <f t="shared" si="2"/>
        <v>0</v>
      </c>
      <c r="H51" s="4" t="str">
        <f t="shared" si="3"/>
        <v>,3989884</v>
      </c>
      <c r="I51" s="4" t="str">
        <f>VLOOKUP(A51,HOP!A:U,21,0)</f>
        <v>直采</v>
      </c>
    </row>
    <row r="52" s="4" customFormat="1" hidden="1" spans="1:9">
      <c r="A52" s="5">
        <v>999227060158785</v>
      </c>
      <c r="B52" s="6">
        <v>45214</v>
      </c>
      <c r="C52" s="6">
        <v>45215</v>
      </c>
      <c r="D52" s="4">
        <v>1059</v>
      </c>
      <c r="E52" s="4" t="str">
        <f>VLOOKUP(A52,HOP!A:L,12,0)</f>
        <v>1059.00</v>
      </c>
      <c r="F52" s="4" t="str">
        <f>VLOOKUP(A52,HOP!A:C,3,0)</f>
        <v>3993840</v>
      </c>
      <c r="G52" s="4">
        <f t="shared" si="2"/>
        <v>0</v>
      </c>
      <c r="H52" s="4" t="str">
        <f t="shared" si="3"/>
        <v>,3993840</v>
      </c>
      <c r="I52" s="4" t="str">
        <f>VLOOKUP(A52,HOP!A:U,21,0)</f>
        <v>直采</v>
      </c>
    </row>
    <row r="53" s="4" customFormat="1" hidden="1" spans="1:9">
      <c r="A53" s="5">
        <v>999227097385152</v>
      </c>
      <c r="B53" s="6">
        <v>45212</v>
      </c>
      <c r="C53" s="6">
        <v>45215</v>
      </c>
      <c r="D53" s="4">
        <v>2195</v>
      </c>
      <c r="E53" s="4" t="str">
        <f>VLOOKUP(A53,HOP!A:L,12,0)</f>
        <v>2195.00</v>
      </c>
      <c r="F53" s="4" t="str">
        <f>VLOOKUP(A53,HOP!A:C,3,0)</f>
        <v>4000017</v>
      </c>
      <c r="G53" s="4">
        <f t="shared" si="2"/>
        <v>0</v>
      </c>
      <c r="H53" s="4" t="str">
        <f t="shared" si="3"/>
        <v>,4000017</v>
      </c>
      <c r="I53" s="4" t="str">
        <f>VLOOKUP(A53,HOP!A:U,21,0)</f>
        <v>直采</v>
      </c>
    </row>
    <row r="54" s="4" customFormat="1" hidden="1" spans="1:9">
      <c r="A54" s="5">
        <v>999227100717874</v>
      </c>
      <c r="B54" s="6">
        <v>45214</v>
      </c>
      <c r="C54" s="6">
        <v>45215</v>
      </c>
      <c r="D54" s="4">
        <v>311</v>
      </c>
      <c r="E54" s="4" t="str">
        <f>VLOOKUP(A54,HOP!A:L,12,0)</f>
        <v>311.00</v>
      </c>
      <c r="F54" s="4" t="str">
        <f>VLOOKUP(A54,HOP!A:C,3,0)</f>
        <v>4002244</v>
      </c>
      <c r="G54" s="4">
        <f t="shared" si="2"/>
        <v>0</v>
      </c>
      <c r="H54" s="4" t="str">
        <f t="shared" si="3"/>
        <v>,4002244</v>
      </c>
      <c r="I54" s="4" t="str">
        <f>VLOOKUP(A54,HOP!A:U,21,0)</f>
        <v>直采</v>
      </c>
    </row>
    <row r="55" s="4" customFormat="1" hidden="1" spans="1:9">
      <c r="A55" s="5">
        <v>999227101908089</v>
      </c>
      <c r="B55" s="6">
        <v>45213</v>
      </c>
      <c r="C55" s="6">
        <v>45215</v>
      </c>
      <c r="D55" s="4">
        <v>964</v>
      </c>
      <c r="E55" s="4" t="str">
        <f>VLOOKUP(A55,HOP!A:L,12,0)</f>
        <v>964.00</v>
      </c>
      <c r="F55" s="4" t="str">
        <f>VLOOKUP(A55,HOP!A:C,3,0)</f>
        <v>4003310</v>
      </c>
      <c r="G55" s="4">
        <f t="shared" si="2"/>
        <v>0</v>
      </c>
      <c r="H55" s="4" t="str">
        <f t="shared" si="3"/>
        <v>,4003310</v>
      </c>
      <c r="I55" s="4" t="str">
        <f>VLOOKUP(A55,HOP!A:U,21,0)</f>
        <v>直采</v>
      </c>
    </row>
    <row r="56" s="4" customFormat="1" hidden="1" spans="1:9">
      <c r="A56" s="5">
        <v>999227102417010</v>
      </c>
      <c r="B56" s="6">
        <v>45214</v>
      </c>
      <c r="C56" s="6">
        <v>45215</v>
      </c>
      <c r="D56" s="4">
        <v>310</v>
      </c>
      <c r="E56" s="4" t="str">
        <f>VLOOKUP(A56,HOP!A:L,12,0)</f>
        <v>310.00</v>
      </c>
      <c r="F56" s="4" t="str">
        <f>VLOOKUP(A56,HOP!A:C,3,0)</f>
        <v>4003660</v>
      </c>
      <c r="G56" s="4">
        <f t="shared" si="2"/>
        <v>0</v>
      </c>
      <c r="H56" s="4" t="str">
        <f t="shared" si="3"/>
        <v>,4003660</v>
      </c>
      <c r="I56" s="4" t="str">
        <f>VLOOKUP(A56,HOP!A:U,21,0)</f>
        <v>直采</v>
      </c>
    </row>
    <row r="57" s="4" customFormat="1" hidden="1" spans="1:9">
      <c r="A57" s="5">
        <v>999227103200594</v>
      </c>
      <c r="B57" s="6">
        <v>45214</v>
      </c>
      <c r="C57" s="6">
        <v>45215</v>
      </c>
      <c r="D57" s="4">
        <v>1580</v>
      </c>
      <c r="E57" s="4" t="str">
        <f>VLOOKUP(A57,HOP!A:L,12,0)</f>
        <v>1580.00</v>
      </c>
      <c r="F57" s="4" t="str">
        <f>VLOOKUP(A57,HOP!A:C,3,0)</f>
        <v>4004021</v>
      </c>
      <c r="G57" s="4">
        <f t="shared" si="2"/>
        <v>0</v>
      </c>
      <c r="H57" s="4" t="str">
        <f t="shared" si="3"/>
        <v>,4004021</v>
      </c>
      <c r="I57" s="4" t="str">
        <f>VLOOKUP(A57,HOP!A:U,21,0)</f>
        <v>直采</v>
      </c>
    </row>
    <row r="58" s="4" customFormat="1" hidden="1" spans="1:9">
      <c r="A58" s="5">
        <v>999227103467307</v>
      </c>
      <c r="B58" s="6">
        <v>45212</v>
      </c>
      <c r="C58" s="6">
        <v>45215</v>
      </c>
      <c r="D58" s="4">
        <v>840</v>
      </c>
      <c r="E58" s="4" t="str">
        <f>VLOOKUP(A58,HOP!A:L,12,0)</f>
        <v>840.00</v>
      </c>
      <c r="F58" s="4" t="str">
        <f>VLOOKUP(A58,HOP!A:C,3,0)</f>
        <v>4004182</v>
      </c>
      <c r="G58" s="4">
        <f t="shared" si="2"/>
        <v>0</v>
      </c>
      <c r="H58" s="4" t="str">
        <f t="shared" si="3"/>
        <v>,4004182</v>
      </c>
      <c r="I58" s="4" t="str">
        <f>VLOOKUP(A58,HOP!A:U,21,0)</f>
        <v>直采</v>
      </c>
    </row>
    <row r="59" s="4" customFormat="1" hidden="1" spans="1:9">
      <c r="A59" s="5">
        <v>999227103674054</v>
      </c>
      <c r="B59" s="6">
        <v>45212</v>
      </c>
      <c r="C59" s="6">
        <v>45215</v>
      </c>
      <c r="D59" s="4">
        <v>1680</v>
      </c>
      <c r="E59" s="4" t="str">
        <f>VLOOKUP(A59,HOP!A:L,12,0)</f>
        <v>1680.00</v>
      </c>
      <c r="F59" s="4" t="str">
        <f>VLOOKUP(A59,HOP!A:C,3,0)</f>
        <v>4004270</v>
      </c>
      <c r="G59" s="4">
        <f t="shared" si="2"/>
        <v>0</v>
      </c>
      <c r="H59" s="4" t="str">
        <f t="shared" si="3"/>
        <v>,4004270</v>
      </c>
      <c r="I59" s="4" t="str">
        <f>VLOOKUP(A59,HOP!A:U,21,0)</f>
        <v>直采</v>
      </c>
    </row>
    <row r="60" s="4" customFormat="1" hidden="1" spans="1:9">
      <c r="A60" s="5">
        <v>999227108882480</v>
      </c>
      <c r="B60" s="6">
        <v>45213</v>
      </c>
      <c r="C60" s="6">
        <v>45215</v>
      </c>
      <c r="D60" s="4">
        <v>1214</v>
      </c>
      <c r="E60" s="4" t="str">
        <f>VLOOKUP(A60,HOP!A:L,12,0)</f>
        <v>1214.00</v>
      </c>
      <c r="F60" s="4" t="str">
        <f>VLOOKUP(A60,HOP!A:C,3,0)</f>
        <v>4007867</v>
      </c>
      <c r="G60" s="4">
        <f t="shared" si="2"/>
        <v>0</v>
      </c>
      <c r="H60" s="4" t="str">
        <f t="shared" si="3"/>
        <v>,4007867</v>
      </c>
      <c r="I60" s="4" t="str">
        <f>VLOOKUP(A60,HOP!A:U,21,0)</f>
        <v>直采</v>
      </c>
    </row>
    <row r="61" s="4" customFormat="1" hidden="1" spans="1:9">
      <c r="A61" s="5">
        <v>999227110818244</v>
      </c>
      <c r="B61" s="6">
        <v>45213</v>
      </c>
      <c r="C61" s="6">
        <v>45215</v>
      </c>
      <c r="D61" s="4">
        <v>2157</v>
      </c>
      <c r="E61" s="4" t="str">
        <f>VLOOKUP(A61,HOP!A:L,12,0)</f>
        <v>2157.00</v>
      </c>
      <c r="F61" s="4" t="str">
        <f>VLOOKUP(A61,HOP!A:C,3,0)</f>
        <v>4008962</v>
      </c>
      <c r="G61" s="4">
        <f t="shared" si="2"/>
        <v>0</v>
      </c>
      <c r="H61" s="4" t="str">
        <f t="shared" si="3"/>
        <v>,4008962</v>
      </c>
      <c r="I61" s="4" t="str">
        <f>VLOOKUP(A61,HOP!A:U,21,0)</f>
        <v>直采</v>
      </c>
    </row>
    <row r="62" s="4" customFormat="1" hidden="1" spans="1:9">
      <c r="A62" s="5">
        <v>999227111614191</v>
      </c>
      <c r="B62" s="6">
        <v>45213</v>
      </c>
      <c r="C62" s="6">
        <v>45215</v>
      </c>
      <c r="D62" s="4">
        <v>1250</v>
      </c>
      <c r="E62" s="4" t="str">
        <f>VLOOKUP(A62,HOP!A:L,12,0)</f>
        <v>1250.00</v>
      </c>
      <c r="F62" s="4" t="str">
        <f>VLOOKUP(A62,HOP!A:C,3,0)</f>
        <v>4009411</v>
      </c>
      <c r="G62" s="4">
        <f t="shared" si="2"/>
        <v>0</v>
      </c>
      <c r="H62" s="4" t="str">
        <f t="shared" si="3"/>
        <v>,4009411</v>
      </c>
      <c r="I62" s="4" t="str">
        <f>VLOOKUP(A62,HOP!A:U,21,0)</f>
        <v>直采</v>
      </c>
    </row>
    <row r="63" s="4" customFormat="1" hidden="1" spans="1:9">
      <c r="A63" s="5">
        <v>27114095135</v>
      </c>
      <c r="B63" s="6">
        <v>45214</v>
      </c>
      <c r="C63" s="6">
        <v>45215</v>
      </c>
      <c r="D63" s="4">
        <v>497</v>
      </c>
      <c r="E63" s="4" t="str">
        <f>VLOOKUP(A63,HOP!A:L,12,0)</f>
        <v>497.00</v>
      </c>
      <c r="F63" s="4" t="str">
        <f>VLOOKUP(A63,HOP!A:C,3,0)</f>
        <v>4011344</v>
      </c>
      <c r="G63" s="4">
        <f t="shared" si="2"/>
        <v>0</v>
      </c>
      <c r="H63" s="4" t="str">
        <f t="shared" si="3"/>
        <v>,4011344</v>
      </c>
      <c r="I63" s="4" t="str">
        <f>VLOOKUP(A63,HOP!A:U,21,0)</f>
        <v>直采</v>
      </c>
    </row>
    <row r="64" s="4" customFormat="1" hidden="1" spans="1:9">
      <c r="A64" s="5">
        <v>999227183014885</v>
      </c>
      <c r="B64" s="6">
        <v>45212</v>
      </c>
      <c r="C64" s="6">
        <v>45215</v>
      </c>
      <c r="D64" s="4">
        <v>2475</v>
      </c>
      <c r="E64" s="4" t="str">
        <f>VLOOKUP(A64,HOP!A:L,12,0)</f>
        <v>2475.00</v>
      </c>
      <c r="F64" s="4" t="str">
        <f>VLOOKUP(A64,HOP!A:C,3,0)</f>
        <v>4015760</v>
      </c>
      <c r="G64" s="4">
        <f t="shared" si="2"/>
        <v>0</v>
      </c>
      <c r="H64" s="4" t="str">
        <f t="shared" si="3"/>
        <v>,4015760</v>
      </c>
      <c r="I64" s="4" t="str">
        <f>VLOOKUP(A64,HOP!A:U,21,0)</f>
        <v>直采</v>
      </c>
    </row>
    <row r="65" s="4" customFormat="1" hidden="1" spans="1:9">
      <c r="A65" s="5">
        <v>999227183275413</v>
      </c>
      <c r="B65" s="6">
        <v>45213</v>
      </c>
      <c r="C65" s="6">
        <v>45215</v>
      </c>
      <c r="D65" s="4">
        <v>602</v>
      </c>
      <c r="E65" s="4" t="str">
        <f>VLOOKUP(A65,HOP!A:L,12,0)</f>
        <v>602.00</v>
      </c>
      <c r="F65" s="4" t="str">
        <f>VLOOKUP(A65,HOP!A:C,3,0)</f>
        <v>4015939</v>
      </c>
      <c r="G65" s="4">
        <f t="shared" si="2"/>
        <v>0</v>
      </c>
      <c r="H65" s="4" t="str">
        <f t="shared" si="3"/>
        <v>,4015939</v>
      </c>
      <c r="I65" s="4" t="str">
        <f>VLOOKUP(A65,HOP!A:U,21,0)</f>
        <v>直采</v>
      </c>
    </row>
    <row r="66" s="4" customFormat="1" hidden="1" spans="1:9">
      <c r="A66" s="5">
        <v>999227184725976</v>
      </c>
      <c r="B66" s="6">
        <v>45212</v>
      </c>
      <c r="C66" s="6">
        <v>45215</v>
      </c>
      <c r="D66" s="4">
        <v>2670</v>
      </c>
      <c r="E66" s="4" t="str">
        <f>VLOOKUP(A66,HOP!A:L,12,0)</f>
        <v>2670.00</v>
      </c>
      <c r="F66" s="4" t="str">
        <f>VLOOKUP(A66,HOP!A:C,3,0)</f>
        <v>4016978</v>
      </c>
      <c r="G66" s="4">
        <f t="shared" si="2"/>
        <v>0</v>
      </c>
      <c r="H66" s="4" t="str">
        <f t="shared" si="3"/>
        <v>,4016978</v>
      </c>
      <c r="I66" s="4" t="str">
        <f>VLOOKUP(A66,HOP!A:U,21,0)</f>
        <v>直采</v>
      </c>
    </row>
    <row r="67" s="4" customFormat="1" hidden="1" spans="1:9">
      <c r="A67" s="5">
        <v>999227187178701</v>
      </c>
      <c r="B67" s="6">
        <v>45209</v>
      </c>
      <c r="C67" s="6">
        <v>45215</v>
      </c>
      <c r="D67" s="4">
        <v>3084</v>
      </c>
      <c r="E67" s="4" t="str">
        <f>VLOOKUP(A67,HOP!A:L,12,0)</f>
        <v>3084.00</v>
      </c>
      <c r="F67" s="4" t="str">
        <f>VLOOKUP(A67,HOP!A:C,3,0)</f>
        <v>4018901</v>
      </c>
      <c r="G67" s="4">
        <f t="shared" ref="G67:G98" si="4">D67-E67</f>
        <v>0</v>
      </c>
      <c r="H67" s="4" t="str">
        <f t="shared" ref="H67:H98" si="5">$H$1&amp;F67</f>
        <v>,4018901</v>
      </c>
      <c r="I67" s="4" t="str">
        <f>VLOOKUP(A67,HOP!A:U,21,0)</f>
        <v>直采</v>
      </c>
    </row>
    <row r="68" s="4" customFormat="1" hidden="1" spans="1:9">
      <c r="A68" s="5">
        <v>999227188724221</v>
      </c>
      <c r="B68" s="6">
        <v>45213</v>
      </c>
      <c r="C68" s="6">
        <v>45215</v>
      </c>
      <c r="D68" s="4">
        <v>866</v>
      </c>
      <c r="E68" s="4" t="str">
        <f>VLOOKUP(A68,HOP!A:L,12,0)</f>
        <v>866.00</v>
      </c>
      <c r="F68" s="4" t="str">
        <f>VLOOKUP(A68,HOP!A:C,3,0)</f>
        <v>4020463</v>
      </c>
      <c r="G68" s="4">
        <f t="shared" si="4"/>
        <v>0</v>
      </c>
      <c r="H68" s="4" t="str">
        <f t="shared" si="5"/>
        <v>,4020463</v>
      </c>
      <c r="I68" s="4" t="str">
        <f>VLOOKUP(A68,HOP!A:U,21,0)</f>
        <v>直采</v>
      </c>
    </row>
    <row r="69" s="4" customFormat="1" hidden="1" spans="1:9">
      <c r="A69" s="5">
        <v>999227190304256</v>
      </c>
      <c r="B69" s="6">
        <v>45214</v>
      </c>
      <c r="C69" s="6">
        <v>45215</v>
      </c>
      <c r="D69" s="4">
        <v>824</v>
      </c>
      <c r="E69" s="4" t="str">
        <f>VLOOKUP(A69,HOP!A:L,12,0)</f>
        <v>824.00</v>
      </c>
      <c r="F69" s="4" t="str">
        <f>VLOOKUP(A69,HOP!A:C,3,0)</f>
        <v>4021873</v>
      </c>
      <c r="G69" s="4">
        <f t="shared" si="4"/>
        <v>0</v>
      </c>
      <c r="H69" s="4" t="str">
        <f t="shared" si="5"/>
        <v>,4021873</v>
      </c>
      <c r="I69" s="4" t="str">
        <f>VLOOKUP(A69,HOP!A:U,21,0)</f>
        <v>直采</v>
      </c>
    </row>
    <row r="70" s="4" customFormat="1" hidden="1" spans="1:9">
      <c r="A70" s="5">
        <v>999227191741244</v>
      </c>
      <c r="B70" s="6">
        <v>45212</v>
      </c>
      <c r="C70" s="6">
        <v>45215</v>
      </c>
      <c r="D70" s="4">
        <v>9972</v>
      </c>
      <c r="E70" s="4" t="str">
        <f>VLOOKUP(A70,HOP!A:L,12,0)</f>
        <v>9972.00</v>
      </c>
      <c r="F70" s="4" t="str">
        <f>VLOOKUP(A70,HOP!A:C,3,0)</f>
        <v>4023171</v>
      </c>
      <c r="G70" s="4">
        <f t="shared" si="4"/>
        <v>0</v>
      </c>
      <c r="H70" s="4" t="str">
        <f t="shared" si="5"/>
        <v>,4023171</v>
      </c>
      <c r="I70" s="4" t="str">
        <f>VLOOKUP(A70,HOP!A:U,21,0)</f>
        <v>直采</v>
      </c>
    </row>
    <row r="71" s="4" customFormat="1" hidden="1" spans="1:9">
      <c r="A71" s="5">
        <v>999227193508669</v>
      </c>
      <c r="B71" s="6">
        <v>45212</v>
      </c>
      <c r="C71" s="6">
        <v>45215</v>
      </c>
      <c r="D71" s="4">
        <v>2253</v>
      </c>
      <c r="E71" s="4" t="str">
        <f>VLOOKUP(A71,HOP!A:L,12,0)</f>
        <v>2253.00</v>
      </c>
      <c r="F71" s="4" t="str">
        <f>VLOOKUP(A71,HOP!A:C,3,0)</f>
        <v>4025296</v>
      </c>
      <c r="G71" s="4">
        <f t="shared" si="4"/>
        <v>0</v>
      </c>
      <c r="H71" s="4" t="str">
        <f t="shared" si="5"/>
        <v>,4025296</v>
      </c>
      <c r="I71" s="4" t="str">
        <f>VLOOKUP(A71,HOP!A:U,21,0)</f>
        <v>直采</v>
      </c>
    </row>
    <row r="72" s="4" customFormat="1" hidden="1" spans="1:9">
      <c r="A72" s="5">
        <v>999226852532754</v>
      </c>
      <c r="B72" s="6">
        <v>45213</v>
      </c>
      <c r="C72" s="6">
        <v>45215</v>
      </c>
      <c r="D72" s="4">
        <v>1936</v>
      </c>
      <c r="E72" s="4" t="str">
        <f>VLOOKUP(A72,HOP!A:L,12,0)</f>
        <v>1936.00</v>
      </c>
      <c r="F72" s="4" t="str">
        <f>VLOOKUP(A72,HOP!A:C,3,0)</f>
        <v>3960575</v>
      </c>
      <c r="G72" s="4">
        <f t="shared" si="4"/>
        <v>0</v>
      </c>
      <c r="H72" s="4" t="str">
        <f t="shared" si="5"/>
        <v>,3960575</v>
      </c>
      <c r="I72" s="4" t="str">
        <f>VLOOKUP(A72,HOP!A:U,21,0)</f>
        <v>直采</v>
      </c>
    </row>
    <row r="73" s="4" customFormat="1" hidden="1" spans="1:9">
      <c r="A73" s="5">
        <v>999227282993132</v>
      </c>
      <c r="B73" s="6">
        <v>45214</v>
      </c>
      <c r="C73" s="6">
        <v>45215</v>
      </c>
      <c r="D73" s="4">
        <v>1535</v>
      </c>
      <c r="E73" s="4" t="str">
        <f>VLOOKUP(A73,HOP!A:L,12,0)</f>
        <v>1535.00</v>
      </c>
      <c r="F73" s="4" t="str">
        <f>VLOOKUP(A73,HOP!A:C,3,0)</f>
        <v>4032233</v>
      </c>
      <c r="G73" s="4">
        <f t="shared" si="4"/>
        <v>0</v>
      </c>
      <c r="H73" s="4" t="str">
        <f t="shared" si="5"/>
        <v>,4032233</v>
      </c>
      <c r="I73" s="4" t="str">
        <f>VLOOKUP(A73,HOP!A:U,21,0)</f>
        <v>直采</v>
      </c>
    </row>
    <row r="74" s="4" customFormat="1" hidden="1" spans="1:9">
      <c r="A74" s="5">
        <v>999227285549314</v>
      </c>
      <c r="B74" s="6">
        <v>45213</v>
      </c>
      <c r="C74" s="6">
        <v>45215</v>
      </c>
      <c r="D74" s="4">
        <v>1677</v>
      </c>
      <c r="E74" s="4" t="str">
        <f>VLOOKUP(A74,HOP!A:L,12,0)</f>
        <v>1677.00</v>
      </c>
      <c r="F74" s="4" t="str">
        <f>VLOOKUP(A74,HOP!A:C,3,0)</f>
        <v>4033650</v>
      </c>
      <c r="G74" s="4">
        <f t="shared" si="4"/>
        <v>0</v>
      </c>
      <c r="H74" s="4" t="str">
        <f t="shared" si="5"/>
        <v>,4033650</v>
      </c>
      <c r="I74" s="4" t="str">
        <f>VLOOKUP(A74,HOP!A:U,21,0)</f>
        <v>直采</v>
      </c>
    </row>
    <row r="75" s="4" customFormat="1" hidden="1" spans="1:9">
      <c r="A75" s="5">
        <v>999227285742464</v>
      </c>
      <c r="B75" s="6">
        <v>45213</v>
      </c>
      <c r="C75" s="6">
        <v>45215</v>
      </c>
      <c r="D75" s="4">
        <v>560</v>
      </c>
      <c r="E75" s="4" t="str">
        <f>VLOOKUP(A75,HOP!A:L,12,0)</f>
        <v>560.00</v>
      </c>
      <c r="F75" s="4" t="str">
        <f>VLOOKUP(A75,HOP!A:C,3,0)</f>
        <v>4033698</v>
      </c>
      <c r="G75" s="4">
        <f t="shared" si="4"/>
        <v>0</v>
      </c>
      <c r="H75" s="4" t="str">
        <f t="shared" si="5"/>
        <v>,4033698</v>
      </c>
      <c r="I75" s="4" t="str">
        <f>VLOOKUP(A75,HOP!A:U,21,0)</f>
        <v>直采</v>
      </c>
    </row>
    <row r="76" s="4" customFormat="1" hidden="1" spans="1:9">
      <c r="A76" s="5">
        <v>999227290024600</v>
      </c>
      <c r="B76" s="6">
        <v>45212</v>
      </c>
      <c r="C76" s="6">
        <v>45215</v>
      </c>
      <c r="D76" s="4">
        <v>1290</v>
      </c>
      <c r="E76" s="4" t="str">
        <f>VLOOKUP(A76,HOP!A:L,12,0)</f>
        <v>1290.00</v>
      </c>
      <c r="F76" s="4" t="str">
        <f>VLOOKUP(A76,HOP!A:C,3,0)</f>
        <v>4035747</v>
      </c>
      <c r="G76" s="4">
        <f t="shared" si="4"/>
        <v>0</v>
      </c>
      <c r="H76" s="4" t="str">
        <f t="shared" si="5"/>
        <v>,4035747</v>
      </c>
      <c r="I76" s="4" t="str">
        <f>VLOOKUP(A76,HOP!A:U,21,0)</f>
        <v>直采</v>
      </c>
    </row>
    <row r="77" s="4" customFormat="1" hidden="1" spans="1:9">
      <c r="A77" s="5">
        <v>999227290184359</v>
      </c>
      <c r="B77" s="6">
        <v>45210</v>
      </c>
      <c r="C77" s="6">
        <v>45215</v>
      </c>
      <c r="D77" s="4">
        <v>1900</v>
      </c>
      <c r="E77" s="4" t="str">
        <f>VLOOKUP(A77,HOP!A:L,12,0)</f>
        <v>1900.00</v>
      </c>
      <c r="F77" s="4" t="str">
        <f>VLOOKUP(A77,HOP!A:C,3,0)</f>
        <v>4035941</v>
      </c>
      <c r="G77" s="4">
        <f t="shared" si="4"/>
        <v>0</v>
      </c>
      <c r="H77" s="4" t="str">
        <f t="shared" si="5"/>
        <v>,4035941</v>
      </c>
      <c r="I77" s="4" t="str">
        <f>VLOOKUP(A77,HOP!A:U,21,0)</f>
        <v>直采</v>
      </c>
    </row>
    <row r="78" s="4" customFormat="1" hidden="1" spans="1:9">
      <c r="A78" s="5">
        <v>999227290771262</v>
      </c>
      <c r="B78" s="6">
        <v>45212</v>
      </c>
      <c r="C78" s="6">
        <v>45215</v>
      </c>
      <c r="D78" s="4">
        <v>2253</v>
      </c>
      <c r="E78" s="4" t="str">
        <f>VLOOKUP(A78,HOP!A:L,12,0)</f>
        <v>2253.00</v>
      </c>
      <c r="F78" s="4" t="str">
        <f>VLOOKUP(A78,HOP!A:C,3,0)</f>
        <v>4036706</v>
      </c>
      <c r="G78" s="4">
        <f t="shared" si="4"/>
        <v>0</v>
      </c>
      <c r="H78" s="4" t="str">
        <f t="shared" si="5"/>
        <v>,4036706</v>
      </c>
      <c r="I78" s="4" t="str">
        <f>VLOOKUP(A78,HOP!A:U,21,0)</f>
        <v>直采</v>
      </c>
    </row>
    <row r="79" s="4" customFormat="1" hidden="1" spans="1:9">
      <c r="A79" s="5">
        <v>999227295305133</v>
      </c>
      <c r="B79" s="6">
        <v>45213</v>
      </c>
      <c r="C79" s="6">
        <v>45215</v>
      </c>
      <c r="D79" s="4">
        <v>2348</v>
      </c>
      <c r="E79" s="4" t="str">
        <f>VLOOKUP(A79,HOP!A:L,12,0)</f>
        <v>2348.00</v>
      </c>
      <c r="F79" s="4" t="str">
        <f>VLOOKUP(A79,HOP!A:C,3,0)</f>
        <v>4038343</v>
      </c>
      <c r="G79" s="4">
        <f t="shared" si="4"/>
        <v>0</v>
      </c>
      <c r="H79" s="4" t="str">
        <f t="shared" si="5"/>
        <v>,4038343</v>
      </c>
      <c r="I79" s="4" t="str">
        <f>VLOOKUP(A79,HOP!A:U,21,0)</f>
        <v>直采</v>
      </c>
    </row>
    <row r="80" s="4" customFormat="1" hidden="1" spans="1:9">
      <c r="A80" s="5">
        <v>999227297377591</v>
      </c>
      <c r="B80" s="6">
        <v>45214</v>
      </c>
      <c r="C80" s="6">
        <v>45215</v>
      </c>
      <c r="D80" s="4">
        <v>392</v>
      </c>
      <c r="E80" s="4" t="str">
        <f>VLOOKUP(A80,HOP!A:L,12,0)</f>
        <v>392.00</v>
      </c>
      <c r="F80" s="4" t="str">
        <f>VLOOKUP(A80,HOP!A:C,3,0)</f>
        <v>4039012</v>
      </c>
      <c r="G80" s="4">
        <f t="shared" si="4"/>
        <v>0</v>
      </c>
      <c r="H80" s="4" t="str">
        <f t="shared" si="5"/>
        <v>,4039012</v>
      </c>
      <c r="I80" s="4" t="str">
        <f>VLOOKUP(A80,HOP!A:U,21,0)</f>
        <v>直采</v>
      </c>
    </row>
    <row r="81" s="4" customFormat="1" hidden="1" spans="1:9">
      <c r="A81" s="5">
        <v>999227297969843</v>
      </c>
      <c r="B81" s="6">
        <v>45214</v>
      </c>
      <c r="C81" s="6">
        <v>45215</v>
      </c>
      <c r="D81" s="4">
        <v>387</v>
      </c>
      <c r="E81" s="4" t="str">
        <f>VLOOKUP(A81,HOP!A:L,12,0)</f>
        <v>387.00</v>
      </c>
      <c r="F81" s="4" t="str">
        <f>VLOOKUP(A81,HOP!A:C,3,0)</f>
        <v>4039253</v>
      </c>
      <c r="G81" s="4">
        <f t="shared" si="4"/>
        <v>0</v>
      </c>
      <c r="H81" s="4" t="str">
        <f t="shared" si="5"/>
        <v>,4039253</v>
      </c>
      <c r="I81" s="4" t="str">
        <f>VLOOKUP(A81,HOP!A:U,21,0)</f>
        <v>直采</v>
      </c>
    </row>
    <row r="82" s="4" customFormat="1" hidden="1" spans="1:9">
      <c r="A82" s="5">
        <v>999227299358475</v>
      </c>
      <c r="B82" s="6">
        <v>45212</v>
      </c>
      <c r="C82" s="6">
        <v>45215</v>
      </c>
      <c r="D82" s="4">
        <v>3000</v>
      </c>
      <c r="E82" s="4" t="str">
        <f>VLOOKUP(A82,HOP!A:L,12,0)</f>
        <v>3000.00</v>
      </c>
      <c r="F82" s="4" t="str">
        <f>VLOOKUP(A82,HOP!A:C,3,0)</f>
        <v>4039608</v>
      </c>
      <c r="G82" s="4">
        <f t="shared" si="4"/>
        <v>0</v>
      </c>
      <c r="H82" s="4" t="str">
        <f t="shared" si="5"/>
        <v>,4039608</v>
      </c>
      <c r="I82" s="4" t="str">
        <f>VLOOKUP(A82,HOP!A:U,21,0)</f>
        <v>直采</v>
      </c>
    </row>
    <row r="83" s="4" customFormat="1" hidden="1" spans="1:9">
      <c r="A83" s="5">
        <v>999227302656237</v>
      </c>
      <c r="B83" s="6">
        <v>45212</v>
      </c>
      <c r="C83" s="6">
        <v>45215</v>
      </c>
      <c r="D83" s="4">
        <v>545</v>
      </c>
      <c r="E83" s="4" t="str">
        <f>VLOOKUP(A83,HOP!A:L,12,0)</f>
        <v>545.00</v>
      </c>
      <c r="F83" s="4" t="str">
        <f>VLOOKUP(A83,HOP!A:C,3,0)</f>
        <v>4041201</v>
      </c>
      <c r="G83" s="4">
        <f t="shared" si="4"/>
        <v>0</v>
      </c>
      <c r="H83" s="4" t="str">
        <f t="shared" si="5"/>
        <v>,4041201</v>
      </c>
      <c r="I83" s="4" t="str">
        <f>VLOOKUP(A83,HOP!A:U,21,0)</f>
        <v>直采</v>
      </c>
    </row>
    <row r="84" s="4" customFormat="1" hidden="1" spans="1:9">
      <c r="A84" s="5">
        <v>999227304401779</v>
      </c>
      <c r="B84" s="6">
        <v>45212</v>
      </c>
      <c r="C84" s="6">
        <v>45215</v>
      </c>
      <c r="D84" s="4">
        <v>623</v>
      </c>
      <c r="E84" s="4" t="str">
        <f>VLOOKUP(A84,HOP!A:L,12,0)</f>
        <v>623.00</v>
      </c>
      <c r="F84" s="4" t="str">
        <f>VLOOKUP(A84,HOP!A:C,3,0)</f>
        <v>4042000</v>
      </c>
      <c r="G84" s="4">
        <f t="shared" si="4"/>
        <v>0</v>
      </c>
      <c r="H84" s="4" t="str">
        <f t="shared" si="5"/>
        <v>,4042000</v>
      </c>
      <c r="I84" s="4" t="str">
        <f>VLOOKUP(A84,HOP!A:U,21,0)</f>
        <v>直采</v>
      </c>
    </row>
    <row r="85" s="4" customFormat="1" hidden="1" spans="1:9">
      <c r="A85" s="5">
        <v>999227304411617</v>
      </c>
      <c r="B85" s="6">
        <v>45212</v>
      </c>
      <c r="C85" s="6">
        <v>45215</v>
      </c>
      <c r="D85" s="4">
        <v>1142</v>
      </c>
      <c r="E85" s="4" t="str">
        <f>VLOOKUP(A85,HOP!A:L,12,0)</f>
        <v>1142.00</v>
      </c>
      <c r="F85" s="4" t="str">
        <f>VLOOKUP(A85,HOP!A:C,3,0)</f>
        <v>4042004</v>
      </c>
      <c r="G85" s="4">
        <f t="shared" si="4"/>
        <v>0</v>
      </c>
      <c r="H85" s="4" t="str">
        <f t="shared" si="5"/>
        <v>,4042004</v>
      </c>
      <c r="I85" s="4" t="str">
        <f>VLOOKUP(A85,HOP!A:U,21,0)</f>
        <v>直采</v>
      </c>
    </row>
    <row r="86" s="4" customFormat="1" hidden="1" spans="1:9">
      <c r="A86" s="5">
        <v>999227308485284</v>
      </c>
      <c r="B86" s="6">
        <v>45213</v>
      </c>
      <c r="C86" s="6">
        <v>45215</v>
      </c>
      <c r="D86" s="4">
        <v>462</v>
      </c>
      <c r="E86" s="4" t="str">
        <f>VLOOKUP(A86,HOP!A:L,12,0)</f>
        <v>462.00</v>
      </c>
      <c r="F86" s="4" t="str">
        <f>VLOOKUP(A86,HOP!A:C,3,0)</f>
        <v>4045507</v>
      </c>
      <c r="G86" s="4">
        <f t="shared" si="4"/>
        <v>0</v>
      </c>
      <c r="H86" s="4" t="str">
        <f t="shared" si="5"/>
        <v>,4045507</v>
      </c>
      <c r="I86" s="4" t="str">
        <f>VLOOKUP(A86,HOP!A:U,21,0)</f>
        <v>直采</v>
      </c>
    </row>
    <row r="87" s="4" customFormat="1" hidden="1" spans="1:9">
      <c r="A87" s="5">
        <v>999227308572869</v>
      </c>
      <c r="B87" s="6">
        <v>45211</v>
      </c>
      <c r="C87" s="6">
        <v>45215</v>
      </c>
      <c r="D87" s="4">
        <v>1768</v>
      </c>
      <c r="E87" s="4" t="str">
        <f>VLOOKUP(A87,HOP!A:L,12,0)</f>
        <v>1768.00</v>
      </c>
      <c r="F87" s="4" t="str">
        <f>VLOOKUP(A87,HOP!A:C,3,0)</f>
        <v>4045528</v>
      </c>
      <c r="G87" s="4">
        <f t="shared" si="4"/>
        <v>0</v>
      </c>
      <c r="H87" s="4" t="str">
        <f t="shared" si="5"/>
        <v>,4045528</v>
      </c>
      <c r="I87" s="4" t="str">
        <f>VLOOKUP(A87,HOP!A:U,21,0)</f>
        <v>直采</v>
      </c>
    </row>
    <row r="88" s="4" customFormat="1" hidden="1" spans="1:9">
      <c r="A88" s="5">
        <v>999227308689970</v>
      </c>
      <c r="B88" s="6">
        <v>45214</v>
      </c>
      <c r="C88" s="6">
        <v>45215</v>
      </c>
      <c r="D88" s="4">
        <v>585</v>
      </c>
      <c r="E88" s="4" t="str">
        <f>VLOOKUP(A88,HOP!A:L,12,0)</f>
        <v>585.00</v>
      </c>
      <c r="F88" s="4" t="str">
        <f>VLOOKUP(A88,HOP!A:C,3,0)</f>
        <v>4045581</v>
      </c>
      <c r="G88" s="4">
        <f t="shared" si="4"/>
        <v>0</v>
      </c>
      <c r="H88" s="4" t="str">
        <f t="shared" si="5"/>
        <v>,4045581</v>
      </c>
      <c r="I88" s="4" t="str">
        <f>VLOOKUP(A88,HOP!A:U,21,0)</f>
        <v>直采</v>
      </c>
    </row>
    <row r="89" s="4" customFormat="1" hidden="1" spans="1:9">
      <c r="A89" s="5">
        <v>999227309541970</v>
      </c>
      <c r="B89" s="6">
        <v>45213</v>
      </c>
      <c r="C89" s="6">
        <v>45215</v>
      </c>
      <c r="D89" s="4">
        <v>860</v>
      </c>
      <c r="E89" s="4" t="str">
        <f>VLOOKUP(A89,HOP!A:L,12,0)</f>
        <v>860.00</v>
      </c>
      <c r="F89" s="4" t="str">
        <f>VLOOKUP(A89,HOP!A:C,3,0)</f>
        <v>4046182</v>
      </c>
      <c r="G89" s="4">
        <f t="shared" si="4"/>
        <v>0</v>
      </c>
      <c r="H89" s="4" t="str">
        <f t="shared" si="5"/>
        <v>,4046182</v>
      </c>
      <c r="I89" s="4" t="str">
        <f>VLOOKUP(A89,HOP!A:U,21,0)</f>
        <v>直采</v>
      </c>
    </row>
    <row r="90" s="4" customFormat="1" hidden="1" spans="1:9">
      <c r="A90" s="5">
        <v>999227310108819</v>
      </c>
      <c r="B90" s="6">
        <v>45214</v>
      </c>
      <c r="C90" s="6">
        <v>45215</v>
      </c>
      <c r="D90" s="4">
        <v>566</v>
      </c>
      <c r="E90" s="4" t="str">
        <f>VLOOKUP(A90,HOP!A:L,12,0)</f>
        <v>566.00</v>
      </c>
      <c r="F90" s="4" t="str">
        <f>VLOOKUP(A90,HOP!A:C,3,0)</f>
        <v>4046522</v>
      </c>
      <c r="G90" s="4">
        <f t="shared" si="4"/>
        <v>0</v>
      </c>
      <c r="H90" s="4" t="str">
        <f t="shared" si="5"/>
        <v>,4046522</v>
      </c>
      <c r="I90" s="4" t="str">
        <f>VLOOKUP(A90,HOP!A:U,21,0)</f>
        <v>直采</v>
      </c>
    </row>
    <row r="91" s="4" customFormat="1" hidden="1" spans="1:9">
      <c r="A91" s="5">
        <v>999227330383330</v>
      </c>
      <c r="B91" s="6">
        <v>45212</v>
      </c>
      <c r="C91" s="6">
        <v>45215</v>
      </c>
      <c r="D91" s="4">
        <v>945</v>
      </c>
      <c r="E91" s="4" t="str">
        <f>VLOOKUP(A91,HOP!A:L,12,0)</f>
        <v>945.00</v>
      </c>
      <c r="F91" s="4" t="str">
        <f>VLOOKUP(A91,HOP!A:C,3,0)</f>
        <v>4050011</v>
      </c>
      <c r="G91" s="4">
        <f t="shared" si="4"/>
        <v>0</v>
      </c>
      <c r="H91" s="4" t="str">
        <f t="shared" si="5"/>
        <v>,4050011</v>
      </c>
      <c r="I91" s="4" t="str">
        <f>VLOOKUP(A91,HOP!A:U,21,0)</f>
        <v>直采</v>
      </c>
    </row>
    <row r="92" s="4" customFormat="1" hidden="1" spans="1:9">
      <c r="A92" s="5">
        <v>999227330637695</v>
      </c>
      <c r="B92" s="6">
        <v>45213</v>
      </c>
      <c r="C92" s="6">
        <v>45215</v>
      </c>
      <c r="D92" s="4">
        <v>1096</v>
      </c>
      <c r="E92" s="4" t="str">
        <f>VLOOKUP(A92,HOP!A:L,12,0)</f>
        <v>1096.00</v>
      </c>
      <c r="F92" s="4" t="str">
        <f>VLOOKUP(A92,HOP!A:C,3,0)</f>
        <v>4050301</v>
      </c>
      <c r="G92" s="4">
        <f t="shared" si="4"/>
        <v>0</v>
      </c>
      <c r="H92" s="4" t="str">
        <f t="shared" si="5"/>
        <v>,4050301</v>
      </c>
      <c r="I92" s="4" t="str">
        <f>VLOOKUP(A92,HOP!A:U,21,0)</f>
        <v>直采</v>
      </c>
    </row>
    <row r="93" s="4" customFormat="1" hidden="1" spans="1:9">
      <c r="A93" s="5">
        <v>999227331465858</v>
      </c>
      <c r="B93" s="6">
        <v>45214</v>
      </c>
      <c r="C93" s="6">
        <v>45215</v>
      </c>
      <c r="D93" s="4">
        <v>1600</v>
      </c>
      <c r="E93" s="4" t="str">
        <f>VLOOKUP(A93,HOP!A:L,12,0)</f>
        <v>1600.00</v>
      </c>
      <c r="F93" s="4" t="str">
        <f>VLOOKUP(A93,HOP!A:C,3,0)</f>
        <v>4050666</v>
      </c>
      <c r="G93" s="4">
        <f t="shared" si="4"/>
        <v>0</v>
      </c>
      <c r="H93" s="4" t="str">
        <f t="shared" si="5"/>
        <v>,4050666</v>
      </c>
      <c r="I93" s="4" t="str">
        <f>VLOOKUP(A93,HOP!A:U,21,0)</f>
        <v>直采</v>
      </c>
    </row>
    <row r="94" s="4" customFormat="1" hidden="1" spans="1:9">
      <c r="A94" s="5">
        <v>999227331903284</v>
      </c>
      <c r="B94" s="6">
        <v>45213</v>
      </c>
      <c r="C94" s="6">
        <v>45215</v>
      </c>
      <c r="D94" s="4">
        <v>462</v>
      </c>
      <c r="E94" s="4" t="str">
        <f>VLOOKUP(A94,HOP!A:L,12,0)</f>
        <v>462.00</v>
      </c>
      <c r="F94" s="4" t="str">
        <f>VLOOKUP(A94,HOP!A:C,3,0)</f>
        <v>4050804</v>
      </c>
      <c r="G94" s="4">
        <f t="shared" si="4"/>
        <v>0</v>
      </c>
      <c r="H94" s="4" t="str">
        <f t="shared" si="5"/>
        <v>,4050804</v>
      </c>
      <c r="I94" s="4" t="str">
        <f>VLOOKUP(A94,HOP!A:U,21,0)</f>
        <v>直采</v>
      </c>
    </row>
    <row r="95" s="4" customFormat="1" hidden="1" spans="1:9">
      <c r="A95" s="5">
        <v>999227332497924</v>
      </c>
      <c r="B95" s="6">
        <v>45210</v>
      </c>
      <c r="C95" s="6">
        <v>45215</v>
      </c>
      <c r="D95" s="4">
        <v>1240</v>
      </c>
      <c r="E95" s="4" t="str">
        <f>VLOOKUP(A95,HOP!A:L,12,0)</f>
        <v>1240.00</v>
      </c>
      <c r="F95" s="4" t="str">
        <f>VLOOKUP(A95,HOP!A:C,3,0)</f>
        <v>4051136</v>
      </c>
      <c r="G95" s="4">
        <f t="shared" si="4"/>
        <v>0</v>
      </c>
      <c r="H95" s="4" t="str">
        <f t="shared" si="5"/>
        <v>,4051136</v>
      </c>
      <c r="I95" s="4" t="str">
        <f>VLOOKUP(A95,HOP!A:U,21,0)</f>
        <v>直采</v>
      </c>
    </row>
    <row r="96" s="4" customFormat="1" hidden="1" spans="1:9">
      <c r="A96" s="5">
        <v>999227334500717</v>
      </c>
      <c r="B96" s="6">
        <v>45214</v>
      </c>
      <c r="C96" s="6">
        <v>45215</v>
      </c>
      <c r="D96" s="4">
        <v>307</v>
      </c>
      <c r="E96" s="4" t="str">
        <f>VLOOKUP(A96,HOP!A:L,12,0)</f>
        <v>307.00</v>
      </c>
      <c r="F96" s="4" t="str">
        <f>VLOOKUP(A96,HOP!A:C,3,0)</f>
        <v>4052346</v>
      </c>
      <c r="G96" s="4">
        <f t="shared" si="4"/>
        <v>0</v>
      </c>
      <c r="H96" s="4" t="str">
        <f t="shared" si="5"/>
        <v>,4052346</v>
      </c>
      <c r="I96" s="4" t="str">
        <f>VLOOKUP(A96,HOP!A:U,21,0)</f>
        <v>直采</v>
      </c>
    </row>
    <row r="97" s="4" customFormat="1" hidden="1" spans="1:9">
      <c r="A97" s="5">
        <v>999227338657010</v>
      </c>
      <c r="B97" s="6">
        <v>45213</v>
      </c>
      <c r="C97" s="6">
        <v>45215</v>
      </c>
      <c r="D97" s="4">
        <v>550</v>
      </c>
      <c r="E97" s="4" t="str">
        <f>VLOOKUP(A97,HOP!A:L,12,0)</f>
        <v>550.00</v>
      </c>
      <c r="F97" s="4" t="str">
        <f>VLOOKUP(A97,HOP!A:C,3,0)</f>
        <v>4055892</v>
      </c>
      <c r="G97" s="4">
        <f t="shared" si="4"/>
        <v>0</v>
      </c>
      <c r="H97" s="4" t="str">
        <f t="shared" si="5"/>
        <v>,4055892</v>
      </c>
      <c r="I97" s="4" t="str">
        <f>VLOOKUP(A97,HOP!A:U,21,0)</f>
        <v>直采</v>
      </c>
    </row>
    <row r="98" s="4" customFormat="1" hidden="1" spans="1:9">
      <c r="A98" s="5">
        <v>999227343491501</v>
      </c>
      <c r="B98" s="6">
        <v>45212</v>
      </c>
      <c r="C98" s="6">
        <v>45215</v>
      </c>
      <c r="D98" s="4">
        <v>1380</v>
      </c>
      <c r="E98" s="4" t="str">
        <f>VLOOKUP(A98,HOP!A:L,12,0)</f>
        <v>1380.00</v>
      </c>
      <c r="F98" s="4" t="str">
        <f>VLOOKUP(A98,HOP!A:C,3,0)</f>
        <v>4057165</v>
      </c>
      <c r="G98" s="4">
        <f t="shared" si="4"/>
        <v>0</v>
      </c>
      <c r="H98" s="4" t="str">
        <f t="shared" si="5"/>
        <v>,4057165</v>
      </c>
      <c r="I98" s="4" t="str">
        <f>VLOOKUP(A98,HOP!A:U,21,0)</f>
        <v>直采</v>
      </c>
    </row>
    <row r="99" s="4" customFormat="1" hidden="1" spans="1:9">
      <c r="A99" s="5">
        <v>999227343743881</v>
      </c>
      <c r="B99" s="6">
        <v>45212</v>
      </c>
      <c r="C99" s="6">
        <v>45215</v>
      </c>
      <c r="D99" s="4">
        <v>2700</v>
      </c>
      <c r="E99" s="4" t="str">
        <f>VLOOKUP(A99,HOP!A:L,12,0)</f>
        <v>2700.00</v>
      </c>
      <c r="F99" s="4" t="str">
        <f>VLOOKUP(A99,HOP!A:C,3,0)</f>
        <v>4057214</v>
      </c>
      <c r="G99" s="4">
        <f t="shared" ref="G99:G130" si="6">D99-E99</f>
        <v>0</v>
      </c>
      <c r="H99" s="4" t="str">
        <f t="shared" ref="H99:H130" si="7">$H$1&amp;F99</f>
        <v>,4057214</v>
      </c>
      <c r="I99" s="4" t="str">
        <f>VLOOKUP(A99,HOP!A:U,21,0)</f>
        <v>直采</v>
      </c>
    </row>
    <row r="100" s="4" customFormat="1" hidden="1" spans="1:9">
      <c r="A100" s="5">
        <v>999227344751018</v>
      </c>
      <c r="B100" s="6">
        <v>45211</v>
      </c>
      <c r="C100" s="6">
        <v>45215</v>
      </c>
      <c r="D100" s="4">
        <v>1490</v>
      </c>
      <c r="E100" s="4" t="str">
        <f>VLOOKUP(A100,HOP!A:L,12,0)</f>
        <v>1490.00</v>
      </c>
      <c r="F100" s="4" t="str">
        <f>VLOOKUP(A100,HOP!A:C,3,0)</f>
        <v>4057470</v>
      </c>
      <c r="G100" s="4">
        <f t="shared" si="6"/>
        <v>0</v>
      </c>
      <c r="H100" s="4" t="str">
        <f t="shared" si="7"/>
        <v>,4057470</v>
      </c>
      <c r="I100" s="4" t="str">
        <f>VLOOKUP(A100,HOP!A:U,21,0)</f>
        <v>直采</v>
      </c>
    </row>
    <row r="101" s="4" customFormat="1" hidden="1" spans="1:9">
      <c r="A101" s="5">
        <v>999227349137804</v>
      </c>
      <c r="B101" s="6">
        <v>45214</v>
      </c>
      <c r="C101" s="6">
        <v>45215</v>
      </c>
      <c r="D101" s="4">
        <v>854</v>
      </c>
      <c r="E101" s="4" t="str">
        <f>VLOOKUP(A101,HOP!A:L,12,0)</f>
        <v>854.00</v>
      </c>
      <c r="F101" s="4" t="str">
        <f>VLOOKUP(A101,HOP!A:C,3,0)</f>
        <v>4058988</v>
      </c>
      <c r="G101" s="4">
        <f t="shared" si="6"/>
        <v>0</v>
      </c>
      <c r="H101" s="4" t="str">
        <f t="shared" si="7"/>
        <v>,4058988</v>
      </c>
      <c r="I101" s="4" t="str">
        <f>VLOOKUP(A101,HOP!A:U,21,0)</f>
        <v>直采</v>
      </c>
    </row>
    <row r="102" s="4" customFormat="1" hidden="1" spans="1:9">
      <c r="A102" s="5">
        <v>999227352433708</v>
      </c>
      <c r="B102" s="6">
        <v>45211</v>
      </c>
      <c r="C102" s="6">
        <v>45215</v>
      </c>
      <c r="D102" s="4">
        <v>1420</v>
      </c>
      <c r="E102" s="4" t="str">
        <f>VLOOKUP(A102,HOP!A:L,12,0)</f>
        <v>1420.00</v>
      </c>
      <c r="F102" s="4" t="str">
        <f>VLOOKUP(A102,HOP!A:C,3,0)</f>
        <v>4060280</v>
      </c>
      <c r="G102" s="4">
        <f t="shared" si="6"/>
        <v>0</v>
      </c>
      <c r="H102" s="4" t="str">
        <f t="shared" si="7"/>
        <v>,4060280</v>
      </c>
      <c r="I102" s="4" t="str">
        <f>VLOOKUP(A102,HOP!A:U,21,0)</f>
        <v>直采</v>
      </c>
    </row>
    <row r="103" s="4" customFormat="1" hidden="1" spans="1:9">
      <c r="A103" s="5">
        <v>999227354415084</v>
      </c>
      <c r="B103" s="6">
        <v>45212</v>
      </c>
      <c r="C103" s="6">
        <v>45215</v>
      </c>
      <c r="D103" s="4">
        <v>1329</v>
      </c>
      <c r="E103" s="4" t="str">
        <f>VLOOKUP(A103,HOP!A:L,12,0)</f>
        <v>1329.00</v>
      </c>
      <c r="F103" s="4" t="str">
        <f>VLOOKUP(A103,HOP!A:C,3,0)</f>
        <v>4061307</v>
      </c>
      <c r="G103" s="4">
        <f t="shared" si="6"/>
        <v>0</v>
      </c>
      <c r="H103" s="4" t="str">
        <f t="shared" si="7"/>
        <v>,4061307</v>
      </c>
      <c r="I103" s="4" t="str">
        <f>VLOOKUP(A103,HOP!A:U,21,0)</f>
        <v>直采</v>
      </c>
    </row>
    <row r="104" s="4" customFormat="1" hidden="1" spans="1:9">
      <c r="A104" s="5">
        <v>999227356252754</v>
      </c>
      <c r="B104" s="6">
        <v>45213</v>
      </c>
      <c r="C104" s="6">
        <v>45215</v>
      </c>
      <c r="D104" s="4">
        <v>505</v>
      </c>
      <c r="E104" s="4" t="str">
        <f>VLOOKUP(A104,HOP!A:L,12,0)</f>
        <v>505.00</v>
      </c>
      <c r="F104" s="4" t="str">
        <f>VLOOKUP(A104,HOP!A:C,3,0)</f>
        <v>4062160</v>
      </c>
      <c r="G104" s="4">
        <f t="shared" si="6"/>
        <v>0</v>
      </c>
      <c r="H104" s="4" t="str">
        <f t="shared" si="7"/>
        <v>,4062160</v>
      </c>
      <c r="I104" s="4" t="str">
        <f>VLOOKUP(A104,HOP!A:U,21,0)</f>
        <v>直采</v>
      </c>
    </row>
    <row r="105" s="4" customFormat="1" hidden="1" spans="1:9">
      <c r="A105" s="5">
        <v>999227356534019</v>
      </c>
      <c r="B105" s="6">
        <v>45214</v>
      </c>
      <c r="C105" s="6">
        <v>45215</v>
      </c>
      <c r="D105" s="4">
        <v>800</v>
      </c>
      <c r="E105" s="4" t="str">
        <f>VLOOKUP(A105,HOP!A:L,12,0)</f>
        <v>800.00</v>
      </c>
      <c r="F105" s="4" t="str">
        <f>VLOOKUP(A105,HOP!A:C,3,0)</f>
        <v>4062367</v>
      </c>
      <c r="G105" s="4">
        <f t="shared" si="6"/>
        <v>0</v>
      </c>
      <c r="H105" s="4" t="str">
        <f t="shared" si="7"/>
        <v>,4062367</v>
      </c>
      <c r="I105" s="4" t="str">
        <f>VLOOKUP(A105,HOP!A:U,21,0)</f>
        <v>直采</v>
      </c>
    </row>
    <row r="106" s="4" customFormat="1" hidden="1" spans="1:9">
      <c r="A106" s="5">
        <v>999227374326333</v>
      </c>
      <c r="B106" s="6">
        <v>45212</v>
      </c>
      <c r="C106" s="6">
        <v>45215</v>
      </c>
      <c r="D106" s="4">
        <v>1764</v>
      </c>
      <c r="E106" s="4" t="str">
        <f>VLOOKUP(A106,HOP!A:L,12,0)</f>
        <v>1764.00</v>
      </c>
      <c r="F106" s="4" t="str">
        <f>VLOOKUP(A106,HOP!A:C,3,0)</f>
        <v>4062657</v>
      </c>
      <c r="G106" s="4">
        <f t="shared" si="6"/>
        <v>0</v>
      </c>
      <c r="H106" s="4" t="str">
        <f t="shared" si="7"/>
        <v>,4062657</v>
      </c>
      <c r="I106" s="4" t="str">
        <f>VLOOKUP(A106,HOP!A:U,21,0)</f>
        <v>直采</v>
      </c>
    </row>
    <row r="107" s="4" customFormat="1" hidden="1" spans="1:9">
      <c r="A107" s="5">
        <v>999227374335289</v>
      </c>
      <c r="B107" s="6">
        <v>45213</v>
      </c>
      <c r="C107" s="6">
        <v>45215</v>
      </c>
      <c r="D107" s="4">
        <v>624</v>
      </c>
      <c r="E107" s="4" t="str">
        <f>VLOOKUP(A107,HOP!A:L,12,0)</f>
        <v>624.00</v>
      </c>
      <c r="F107" s="4" t="str">
        <f>VLOOKUP(A107,HOP!A:C,3,0)</f>
        <v>4062661</v>
      </c>
      <c r="G107" s="4">
        <f t="shared" si="6"/>
        <v>0</v>
      </c>
      <c r="H107" s="4" t="str">
        <f t="shared" si="7"/>
        <v>,4062661</v>
      </c>
      <c r="I107" s="4" t="str">
        <f>VLOOKUP(A107,HOP!A:U,21,0)</f>
        <v>直采</v>
      </c>
    </row>
    <row r="108" s="4" customFormat="1" hidden="1" spans="1:9">
      <c r="A108" s="5">
        <v>999227374345095</v>
      </c>
      <c r="B108" s="6">
        <v>45213</v>
      </c>
      <c r="C108" s="6">
        <v>45215</v>
      </c>
      <c r="D108" s="4">
        <v>276</v>
      </c>
      <c r="E108" s="4" t="str">
        <f>VLOOKUP(A108,HOP!A:L,12,0)</f>
        <v>276.00</v>
      </c>
      <c r="F108" s="4" t="str">
        <f>VLOOKUP(A108,HOP!A:C,3,0)</f>
        <v>4062663</v>
      </c>
      <c r="G108" s="4">
        <f t="shared" si="6"/>
        <v>0</v>
      </c>
      <c r="H108" s="4" t="str">
        <f t="shared" si="7"/>
        <v>,4062663</v>
      </c>
      <c r="I108" s="4" t="str">
        <f>VLOOKUP(A108,HOP!A:U,21,0)</f>
        <v>直采</v>
      </c>
    </row>
    <row r="109" s="4" customFormat="1" hidden="1" spans="1:9">
      <c r="A109" s="5">
        <v>999227375186772</v>
      </c>
      <c r="B109" s="6">
        <v>45213</v>
      </c>
      <c r="C109" s="6">
        <v>45215</v>
      </c>
      <c r="D109" s="4">
        <v>1133</v>
      </c>
      <c r="E109" s="4" t="str">
        <f>VLOOKUP(A109,HOP!A:L,12,0)</f>
        <v>1133.00</v>
      </c>
      <c r="F109" s="4" t="str">
        <f>VLOOKUP(A109,HOP!A:C,3,0)</f>
        <v>4062928</v>
      </c>
      <c r="G109" s="4">
        <f t="shared" si="6"/>
        <v>0</v>
      </c>
      <c r="H109" s="4" t="str">
        <f t="shared" si="7"/>
        <v>,4062928</v>
      </c>
      <c r="I109" s="4" t="str">
        <f>VLOOKUP(A109,HOP!A:U,21,0)</f>
        <v>直采</v>
      </c>
    </row>
    <row r="110" s="4" customFormat="1" hidden="1" spans="1:9">
      <c r="A110" s="5">
        <v>999227376575752</v>
      </c>
      <c r="B110" s="6">
        <v>45213</v>
      </c>
      <c r="C110" s="6">
        <v>45215</v>
      </c>
      <c r="D110" s="4">
        <v>859</v>
      </c>
      <c r="E110" s="4" t="str">
        <f>VLOOKUP(A110,HOP!A:L,12,0)</f>
        <v>859.00</v>
      </c>
      <c r="F110" s="4" t="str">
        <f>VLOOKUP(A110,HOP!A:C,3,0)</f>
        <v>4063612</v>
      </c>
      <c r="G110" s="4">
        <f t="shared" si="6"/>
        <v>0</v>
      </c>
      <c r="H110" s="4" t="str">
        <f t="shared" si="7"/>
        <v>,4063612</v>
      </c>
      <c r="I110" s="4" t="str">
        <f>VLOOKUP(A110,HOP!A:U,21,0)</f>
        <v>直采</v>
      </c>
    </row>
    <row r="111" s="4" customFormat="1" hidden="1" spans="1:9">
      <c r="A111" s="5">
        <v>999227376752335</v>
      </c>
      <c r="B111" s="6">
        <v>45214</v>
      </c>
      <c r="C111" s="6">
        <v>45215</v>
      </c>
      <c r="D111" s="4">
        <v>326</v>
      </c>
      <c r="E111" s="4" t="str">
        <f>VLOOKUP(A111,HOP!A:L,12,0)</f>
        <v>326.00</v>
      </c>
      <c r="F111" s="4" t="str">
        <f>VLOOKUP(A111,HOP!A:C,3,0)</f>
        <v>4063727</v>
      </c>
      <c r="G111" s="4">
        <f t="shared" si="6"/>
        <v>0</v>
      </c>
      <c r="H111" s="4" t="str">
        <f t="shared" si="7"/>
        <v>,4063727</v>
      </c>
      <c r="I111" s="4" t="str">
        <f>VLOOKUP(A111,HOP!A:U,21,0)</f>
        <v>直采</v>
      </c>
    </row>
    <row r="112" s="4" customFormat="1" hidden="1" spans="1:9">
      <c r="A112" s="5">
        <v>999227377549760</v>
      </c>
      <c r="B112" s="6">
        <v>45212</v>
      </c>
      <c r="C112" s="6">
        <v>45215</v>
      </c>
      <c r="D112" s="4">
        <v>3753</v>
      </c>
      <c r="E112" s="4" t="str">
        <f>VLOOKUP(A112,HOP!A:L,12,0)</f>
        <v>3753.00</v>
      </c>
      <c r="F112" s="4" t="str">
        <f>VLOOKUP(A112,HOP!A:C,3,0)</f>
        <v>4064038</v>
      </c>
      <c r="G112" s="4">
        <f t="shared" si="6"/>
        <v>0</v>
      </c>
      <c r="H112" s="4" t="str">
        <f t="shared" si="7"/>
        <v>,4064038</v>
      </c>
      <c r="I112" s="4" t="str">
        <f>VLOOKUP(A112,HOP!A:U,21,0)</f>
        <v>直采</v>
      </c>
    </row>
    <row r="113" s="4" customFormat="1" hidden="1" spans="1:9">
      <c r="A113" s="5">
        <v>999227377989425</v>
      </c>
      <c r="B113" s="6">
        <v>45214</v>
      </c>
      <c r="C113" s="6">
        <v>45215</v>
      </c>
      <c r="D113" s="4">
        <v>336</v>
      </c>
      <c r="E113" s="4" t="str">
        <f>VLOOKUP(A113,HOP!A:L,12,0)</f>
        <v>336.00</v>
      </c>
      <c r="F113" s="4" t="str">
        <f>VLOOKUP(A113,HOP!A:C,3,0)</f>
        <v>4064280</v>
      </c>
      <c r="G113" s="4">
        <f t="shared" si="6"/>
        <v>0</v>
      </c>
      <c r="H113" s="4" t="str">
        <f t="shared" si="7"/>
        <v>,4064280</v>
      </c>
      <c r="I113" s="4" t="str">
        <f>VLOOKUP(A113,HOP!A:U,21,0)</f>
        <v>直采</v>
      </c>
    </row>
    <row r="114" s="4" customFormat="1" hidden="1" spans="1:9">
      <c r="A114" s="5">
        <v>999227378132893</v>
      </c>
      <c r="B114" s="6">
        <v>45213</v>
      </c>
      <c r="C114" s="6">
        <v>45215</v>
      </c>
      <c r="D114" s="4">
        <v>600</v>
      </c>
      <c r="E114" s="4" t="str">
        <f>VLOOKUP(A114,HOP!A:L,12,0)</f>
        <v>600.00</v>
      </c>
      <c r="F114" s="4" t="str">
        <f>VLOOKUP(A114,HOP!A:C,3,0)</f>
        <v>4064329</v>
      </c>
      <c r="G114" s="4">
        <f t="shared" si="6"/>
        <v>0</v>
      </c>
      <c r="H114" s="4" t="str">
        <f t="shared" si="7"/>
        <v>,4064329</v>
      </c>
      <c r="I114" s="4" t="str">
        <f>VLOOKUP(A114,HOP!A:U,21,0)</f>
        <v>直采</v>
      </c>
    </row>
    <row r="115" s="4" customFormat="1" hidden="1" spans="1:9">
      <c r="A115" s="5">
        <v>999227378441574</v>
      </c>
      <c r="B115" s="6">
        <v>45213</v>
      </c>
      <c r="C115" s="6">
        <v>45215</v>
      </c>
      <c r="D115" s="4">
        <v>3288</v>
      </c>
      <c r="E115" s="4" t="str">
        <f>VLOOKUP(A115,HOP!A:L,12,0)</f>
        <v>3288.00</v>
      </c>
      <c r="F115" s="4" t="str">
        <f>VLOOKUP(A115,HOP!A:C,3,0)</f>
        <v>4064417</v>
      </c>
      <c r="G115" s="4">
        <f t="shared" si="6"/>
        <v>0</v>
      </c>
      <c r="H115" s="4" t="str">
        <f t="shared" si="7"/>
        <v>,4064417</v>
      </c>
      <c r="I115" s="4" t="str">
        <f>VLOOKUP(A115,HOP!A:U,21,0)</f>
        <v>直采</v>
      </c>
    </row>
    <row r="116" s="4" customFormat="1" hidden="1" spans="1:9">
      <c r="A116" s="5">
        <v>999227379205993</v>
      </c>
      <c r="B116" s="6">
        <v>45212</v>
      </c>
      <c r="C116" s="6">
        <v>45215</v>
      </c>
      <c r="D116" s="4">
        <v>3354</v>
      </c>
      <c r="E116" s="4" t="str">
        <f>VLOOKUP(A116,HOP!A:L,12,0)</f>
        <v>3354.00</v>
      </c>
      <c r="F116" s="4" t="str">
        <f>VLOOKUP(A116,HOP!A:C,3,0)</f>
        <v>4064760</v>
      </c>
      <c r="G116" s="4">
        <f t="shared" si="6"/>
        <v>0</v>
      </c>
      <c r="H116" s="4" t="str">
        <f t="shared" si="7"/>
        <v>,4064760</v>
      </c>
      <c r="I116" s="4" t="str">
        <f>VLOOKUP(A116,HOP!A:U,21,0)</f>
        <v>直采</v>
      </c>
    </row>
    <row r="117" s="4" customFormat="1" hidden="1" spans="1:9">
      <c r="A117" s="5">
        <v>999227376999318</v>
      </c>
      <c r="B117" s="6">
        <v>45214</v>
      </c>
      <c r="C117" s="6">
        <v>45215</v>
      </c>
      <c r="D117" s="4">
        <v>845</v>
      </c>
      <c r="E117" s="4" t="str">
        <f>VLOOKUP(A117,HOP!A:L,12,0)</f>
        <v>845.00</v>
      </c>
      <c r="F117" s="4" t="str">
        <f>VLOOKUP(A117,HOP!A:C,3,0)</f>
        <v>4063786</v>
      </c>
      <c r="G117" s="4">
        <f t="shared" si="6"/>
        <v>0</v>
      </c>
      <c r="H117" s="4" t="str">
        <f t="shared" si="7"/>
        <v>,4063786</v>
      </c>
      <c r="I117" s="4" t="str">
        <f>VLOOKUP(A117,HOP!A:U,21,0)</f>
        <v>直采</v>
      </c>
    </row>
    <row r="118" s="4" customFormat="1" hidden="1" spans="1:9">
      <c r="A118" s="5">
        <v>999227379726615</v>
      </c>
      <c r="B118" s="6">
        <v>45214</v>
      </c>
      <c r="C118" s="6">
        <v>45215</v>
      </c>
      <c r="D118" s="4">
        <v>380</v>
      </c>
      <c r="E118" s="4" t="str">
        <f>VLOOKUP(A118,HOP!A:L,12,0)</f>
        <v>380.00</v>
      </c>
      <c r="F118" s="4" t="str">
        <f>VLOOKUP(A118,HOP!A:C,3,0)</f>
        <v>4065018</v>
      </c>
      <c r="G118" s="4">
        <f t="shared" si="6"/>
        <v>0</v>
      </c>
      <c r="H118" s="4" t="str">
        <f t="shared" si="7"/>
        <v>,4065018</v>
      </c>
      <c r="I118" s="4" t="str">
        <f>VLOOKUP(A118,HOP!A:U,21,0)</f>
        <v>直采</v>
      </c>
    </row>
    <row r="119" s="4" customFormat="1" hidden="1" spans="1:9">
      <c r="A119" s="5">
        <v>27379869694</v>
      </c>
      <c r="B119" s="6">
        <v>45214</v>
      </c>
      <c r="C119" s="6">
        <v>45215</v>
      </c>
      <c r="D119" s="4">
        <v>536</v>
      </c>
      <c r="E119" s="4" t="str">
        <f>VLOOKUP(A119,HOP!A:L,12,0)</f>
        <v>536.00</v>
      </c>
      <c r="F119" s="4" t="str">
        <f>VLOOKUP(A119,HOP!A:C,3,0)</f>
        <v>4065055</v>
      </c>
      <c r="G119" s="4">
        <f t="shared" si="6"/>
        <v>0</v>
      </c>
      <c r="H119" s="4" t="str">
        <f t="shared" si="7"/>
        <v>,4065055</v>
      </c>
      <c r="I119" s="4" t="str">
        <f>VLOOKUP(A119,HOP!A:U,21,0)</f>
        <v>直采</v>
      </c>
    </row>
    <row r="120" s="4" customFormat="1" hidden="1" spans="1:9">
      <c r="A120" s="5">
        <v>999227379878704</v>
      </c>
      <c r="B120" s="6">
        <v>45214</v>
      </c>
      <c r="C120" s="6">
        <v>45215</v>
      </c>
      <c r="D120" s="4">
        <v>380</v>
      </c>
      <c r="E120" s="4" t="str">
        <f>VLOOKUP(A120,HOP!A:L,12,0)</f>
        <v>380.00</v>
      </c>
      <c r="F120" s="4" t="str">
        <f>VLOOKUP(A120,HOP!A:C,3,0)</f>
        <v>4065057</v>
      </c>
      <c r="G120" s="4">
        <f t="shared" si="6"/>
        <v>0</v>
      </c>
      <c r="H120" s="4" t="str">
        <f t="shared" si="7"/>
        <v>,4065057</v>
      </c>
      <c r="I120" s="4" t="str">
        <f>VLOOKUP(A120,HOP!A:U,21,0)</f>
        <v>直采</v>
      </c>
    </row>
    <row r="121" s="4" customFormat="1" hidden="1" spans="1:9">
      <c r="A121" s="5">
        <v>999227382128468</v>
      </c>
      <c r="B121" s="6">
        <v>45213</v>
      </c>
      <c r="C121" s="6">
        <v>45215</v>
      </c>
      <c r="D121" s="4">
        <v>1122</v>
      </c>
      <c r="E121" s="4" t="str">
        <f>VLOOKUP(A121,HOP!A:L,12,0)</f>
        <v>1122.00</v>
      </c>
      <c r="F121" s="4" t="str">
        <f>VLOOKUP(A121,HOP!A:C,3,0)</f>
        <v>4066001</v>
      </c>
      <c r="G121" s="4">
        <f t="shared" si="6"/>
        <v>0</v>
      </c>
      <c r="H121" s="4" t="str">
        <f t="shared" si="7"/>
        <v>,4066001</v>
      </c>
      <c r="I121" s="4" t="str">
        <f>VLOOKUP(A121,HOP!A:U,21,0)</f>
        <v>直采</v>
      </c>
    </row>
    <row r="122" s="4" customFormat="1" hidden="1" spans="1:9">
      <c r="A122" s="5">
        <v>999227382149212</v>
      </c>
      <c r="B122" s="6">
        <v>45214</v>
      </c>
      <c r="C122" s="6">
        <v>45215</v>
      </c>
      <c r="D122" s="4">
        <v>380</v>
      </c>
      <c r="E122" s="4" t="str">
        <f>VLOOKUP(A122,HOP!A:L,12,0)</f>
        <v>380.00</v>
      </c>
      <c r="F122" s="4" t="str">
        <f>VLOOKUP(A122,HOP!A:C,3,0)</f>
        <v>4066008</v>
      </c>
      <c r="G122" s="4">
        <f t="shared" si="6"/>
        <v>0</v>
      </c>
      <c r="H122" s="4" t="str">
        <f t="shared" si="7"/>
        <v>,4066008</v>
      </c>
      <c r="I122" s="4" t="str">
        <f>VLOOKUP(A122,HOP!A:U,21,0)</f>
        <v>直采</v>
      </c>
    </row>
    <row r="123" s="4" customFormat="1" hidden="1" spans="1:9">
      <c r="A123" s="5">
        <v>999227382473851</v>
      </c>
      <c r="B123" s="6">
        <v>45213</v>
      </c>
      <c r="C123" s="6">
        <v>45215</v>
      </c>
      <c r="D123" s="4">
        <v>740</v>
      </c>
      <c r="E123" s="4" t="str">
        <f>VLOOKUP(A123,HOP!A:L,12,0)</f>
        <v>740.00</v>
      </c>
      <c r="F123" s="4" t="str">
        <f>VLOOKUP(A123,HOP!A:C,3,0)</f>
        <v>4066085</v>
      </c>
      <c r="G123" s="4">
        <f t="shared" si="6"/>
        <v>0</v>
      </c>
      <c r="H123" s="4" t="str">
        <f t="shared" si="7"/>
        <v>,4066085</v>
      </c>
      <c r="I123" s="4" t="str">
        <f>VLOOKUP(A123,HOP!A:U,21,0)</f>
        <v>直采</v>
      </c>
    </row>
    <row r="124" s="4" customFormat="1" hidden="1" spans="1:9">
      <c r="A124" s="5">
        <v>999227382740683</v>
      </c>
      <c r="B124" s="6">
        <v>45214</v>
      </c>
      <c r="C124" s="6">
        <v>45215</v>
      </c>
      <c r="D124" s="4">
        <v>2352</v>
      </c>
      <c r="E124" s="4" t="str">
        <f>VLOOKUP(A124,HOP!A:L,12,0)</f>
        <v>2352.00</v>
      </c>
      <c r="F124" s="4" t="str">
        <f>VLOOKUP(A124,HOP!A:C,3,0)</f>
        <v>4066146</v>
      </c>
      <c r="G124" s="4">
        <f t="shared" si="6"/>
        <v>0</v>
      </c>
      <c r="H124" s="4" t="str">
        <f t="shared" si="7"/>
        <v>,4066146</v>
      </c>
      <c r="I124" s="4" t="str">
        <f>VLOOKUP(A124,HOP!A:U,21,0)</f>
        <v>直采</v>
      </c>
    </row>
    <row r="125" s="4" customFormat="1" hidden="1" spans="1:9">
      <c r="A125" s="5">
        <v>999227383256327</v>
      </c>
      <c r="B125" s="6">
        <v>45214</v>
      </c>
      <c r="C125" s="6">
        <v>45215</v>
      </c>
      <c r="D125" s="4">
        <v>1830</v>
      </c>
      <c r="E125" s="4" t="str">
        <f>VLOOKUP(A125,HOP!A:L,12,0)</f>
        <v>1830.00</v>
      </c>
      <c r="F125" s="4" t="str">
        <f>VLOOKUP(A125,HOP!A:C,3,0)</f>
        <v>4066435</v>
      </c>
      <c r="G125" s="4">
        <f t="shared" si="6"/>
        <v>0</v>
      </c>
      <c r="H125" s="4" t="str">
        <f t="shared" si="7"/>
        <v>,4066435</v>
      </c>
      <c r="I125" s="4" t="str">
        <f>VLOOKUP(A125,HOP!A:U,21,0)</f>
        <v>直采</v>
      </c>
    </row>
    <row r="126" s="4" customFormat="1" hidden="1" spans="1:9">
      <c r="A126" s="5">
        <v>999227383574674</v>
      </c>
      <c r="B126" s="6">
        <v>45214</v>
      </c>
      <c r="C126" s="6">
        <v>45215</v>
      </c>
      <c r="D126" s="4">
        <v>376</v>
      </c>
      <c r="E126" s="4" t="str">
        <f>VLOOKUP(A126,HOP!A:L,12,0)</f>
        <v>376.00</v>
      </c>
      <c r="F126" s="4" t="str">
        <f>VLOOKUP(A126,HOP!A:C,3,0)</f>
        <v>4066642</v>
      </c>
      <c r="G126" s="4">
        <f t="shared" si="6"/>
        <v>0</v>
      </c>
      <c r="H126" s="4" t="str">
        <f t="shared" si="7"/>
        <v>,4066642</v>
      </c>
      <c r="I126" s="4" t="str">
        <f>VLOOKUP(A126,HOP!A:U,21,0)</f>
        <v>直采</v>
      </c>
    </row>
    <row r="127" s="4" customFormat="1" hidden="1" spans="1:9">
      <c r="A127" s="5">
        <v>999227385421326</v>
      </c>
      <c r="B127" s="6">
        <v>45214</v>
      </c>
      <c r="C127" s="6">
        <v>45215</v>
      </c>
      <c r="D127" s="4">
        <v>384</v>
      </c>
      <c r="E127" s="4" t="str">
        <f>VLOOKUP(A127,HOP!A:L,12,0)</f>
        <v>384.00</v>
      </c>
      <c r="F127" s="4" t="str">
        <f>VLOOKUP(A127,HOP!A:C,3,0)</f>
        <v>4067494</v>
      </c>
      <c r="G127" s="4">
        <f t="shared" si="6"/>
        <v>0</v>
      </c>
      <c r="H127" s="4" t="str">
        <f t="shared" si="7"/>
        <v>,4067494</v>
      </c>
      <c r="I127" s="4" t="str">
        <f>VLOOKUP(A127,HOP!A:U,21,0)</f>
        <v>直采</v>
      </c>
    </row>
    <row r="128" s="4" customFormat="1" hidden="1" spans="1:9">
      <c r="A128" s="5">
        <v>999227385886223</v>
      </c>
      <c r="B128" s="6">
        <v>45213</v>
      </c>
      <c r="C128" s="6">
        <v>45215</v>
      </c>
      <c r="D128" s="4">
        <v>694</v>
      </c>
      <c r="E128" s="4" t="str">
        <f>VLOOKUP(A128,HOP!A:L,12,0)</f>
        <v>694.00</v>
      </c>
      <c r="F128" s="4" t="str">
        <f>VLOOKUP(A128,HOP!A:C,3,0)</f>
        <v>4067658</v>
      </c>
      <c r="G128" s="4">
        <f t="shared" si="6"/>
        <v>0</v>
      </c>
      <c r="H128" s="4" t="str">
        <f t="shared" si="7"/>
        <v>,4067658</v>
      </c>
      <c r="I128" s="4" t="str">
        <f>VLOOKUP(A128,HOP!A:U,21,0)</f>
        <v>直采</v>
      </c>
    </row>
    <row r="129" s="4" customFormat="1" hidden="1" spans="1:9">
      <c r="A129" s="5">
        <v>999227386301982</v>
      </c>
      <c r="B129" s="6">
        <v>45213</v>
      </c>
      <c r="C129" s="6">
        <v>45215</v>
      </c>
      <c r="D129" s="4">
        <v>1230</v>
      </c>
      <c r="E129" s="4" t="str">
        <f>VLOOKUP(A129,HOP!A:L,12,0)</f>
        <v>1230.00</v>
      </c>
      <c r="F129" s="4" t="str">
        <f>VLOOKUP(A129,HOP!A:C,3,0)</f>
        <v>4067767</v>
      </c>
      <c r="G129" s="4">
        <f t="shared" si="6"/>
        <v>0</v>
      </c>
      <c r="H129" s="4" t="str">
        <f t="shared" si="7"/>
        <v>,4067767</v>
      </c>
      <c r="I129" s="4" t="str">
        <f>VLOOKUP(A129,HOP!A:U,21,0)</f>
        <v>直采</v>
      </c>
    </row>
    <row r="130" s="4" customFormat="1" hidden="1" spans="1:9">
      <c r="A130" s="5">
        <v>999227386464567</v>
      </c>
      <c r="B130" s="6">
        <v>45214</v>
      </c>
      <c r="C130" s="6">
        <v>45215</v>
      </c>
      <c r="D130" s="4">
        <v>548</v>
      </c>
      <c r="E130" s="4" t="str">
        <f>VLOOKUP(A130,HOP!A:L,12,0)</f>
        <v>548.00</v>
      </c>
      <c r="F130" s="4" t="str">
        <f>VLOOKUP(A130,HOP!A:C,3,0)</f>
        <v>4067810</v>
      </c>
      <c r="G130" s="4">
        <f t="shared" si="6"/>
        <v>0</v>
      </c>
      <c r="H130" s="4" t="str">
        <f t="shared" si="7"/>
        <v>,4067810</v>
      </c>
      <c r="I130" s="4" t="str">
        <f>VLOOKUP(A130,HOP!A:U,21,0)</f>
        <v>直采</v>
      </c>
    </row>
    <row r="131" s="4" customFormat="1" hidden="1" spans="1:9">
      <c r="A131" s="5">
        <v>999227386782583</v>
      </c>
      <c r="B131" s="6">
        <v>45214</v>
      </c>
      <c r="C131" s="6">
        <v>45215</v>
      </c>
      <c r="D131" s="4">
        <v>2502</v>
      </c>
      <c r="E131" s="4" t="str">
        <f>VLOOKUP(A131,HOP!A:L,12,0)</f>
        <v>2502.00</v>
      </c>
      <c r="F131" s="4" t="str">
        <f>VLOOKUP(A131,HOP!A:C,3,0)</f>
        <v>4067886</v>
      </c>
      <c r="G131" s="4">
        <f t="shared" ref="G131:G162" si="8">D131-E131</f>
        <v>0</v>
      </c>
      <c r="H131" s="4" t="str">
        <f t="shared" ref="H131:H162" si="9">$H$1&amp;F131</f>
        <v>,4067886</v>
      </c>
      <c r="I131" s="4" t="str">
        <f>VLOOKUP(A131,HOP!A:U,21,0)</f>
        <v>直采</v>
      </c>
    </row>
    <row r="132" s="4" customFormat="1" hidden="1" spans="1:9">
      <c r="A132" s="5">
        <v>999227386862262</v>
      </c>
      <c r="B132" s="6">
        <v>45214</v>
      </c>
      <c r="C132" s="6">
        <v>45215</v>
      </c>
      <c r="D132" s="4">
        <v>230</v>
      </c>
      <c r="E132" s="4" t="str">
        <f>VLOOKUP(A132,HOP!A:L,12,0)</f>
        <v>230.00</v>
      </c>
      <c r="F132" s="4" t="str">
        <f>VLOOKUP(A132,HOP!A:C,3,0)</f>
        <v>4067903</v>
      </c>
      <c r="G132" s="4">
        <f t="shared" si="8"/>
        <v>0</v>
      </c>
      <c r="H132" s="4" t="str">
        <f t="shared" si="9"/>
        <v>,4067903</v>
      </c>
      <c r="I132" s="4" t="str">
        <f>VLOOKUP(A132,HOP!A:U,21,0)</f>
        <v>直采</v>
      </c>
    </row>
    <row r="133" s="4" customFormat="1" hidden="1" spans="1:9">
      <c r="A133" s="5">
        <v>999227387072922</v>
      </c>
      <c r="B133" s="6">
        <v>45213</v>
      </c>
      <c r="C133" s="6">
        <v>45215</v>
      </c>
      <c r="D133" s="4">
        <v>900</v>
      </c>
      <c r="E133" s="4" t="str">
        <f>VLOOKUP(A133,HOP!A:L,12,0)</f>
        <v>900.00</v>
      </c>
      <c r="F133" s="4" t="str">
        <f>VLOOKUP(A133,HOP!A:C,3,0)</f>
        <v>4067961</v>
      </c>
      <c r="G133" s="4">
        <f t="shared" si="8"/>
        <v>0</v>
      </c>
      <c r="H133" s="4" t="str">
        <f t="shared" si="9"/>
        <v>,4067961</v>
      </c>
      <c r="I133" s="4" t="str">
        <f>VLOOKUP(A133,HOP!A:U,21,0)</f>
        <v>直采</v>
      </c>
    </row>
    <row r="134" s="4" customFormat="1" hidden="1" spans="1:9">
      <c r="A134" s="5">
        <v>999227396714003</v>
      </c>
      <c r="B134" s="6">
        <v>45213</v>
      </c>
      <c r="C134" s="6">
        <v>45215</v>
      </c>
      <c r="D134" s="4">
        <v>358</v>
      </c>
      <c r="E134" s="4" t="str">
        <f>VLOOKUP(A134,HOP!A:L,12,0)</f>
        <v>358.00</v>
      </c>
      <c r="F134" s="4" t="str">
        <f>VLOOKUP(A134,HOP!A:C,3,0)</f>
        <v>4068314</v>
      </c>
      <c r="G134" s="4">
        <f t="shared" si="8"/>
        <v>0</v>
      </c>
      <c r="H134" s="4" t="str">
        <f t="shared" si="9"/>
        <v>,4068314</v>
      </c>
      <c r="I134" s="4" t="str">
        <f>VLOOKUP(A134,HOP!A:U,21,0)</f>
        <v>直采</v>
      </c>
    </row>
    <row r="135" s="4" customFormat="1" hidden="1" spans="1:9">
      <c r="A135" s="5">
        <v>999227397483699</v>
      </c>
      <c r="B135" s="6">
        <v>45214</v>
      </c>
      <c r="C135" s="6">
        <v>45215</v>
      </c>
      <c r="D135" s="4">
        <v>384</v>
      </c>
      <c r="E135" s="4" t="str">
        <f>VLOOKUP(A135,HOP!A:L,12,0)</f>
        <v>384.00</v>
      </c>
      <c r="F135" s="4" t="str">
        <f>VLOOKUP(A135,HOP!A:C,3,0)</f>
        <v>4068498</v>
      </c>
      <c r="G135" s="4">
        <f t="shared" si="8"/>
        <v>0</v>
      </c>
      <c r="H135" s="4" t="str">
        <f t="shared" si="9"/>
        <v>,4068498</v>
      </c>
      <c r="I135" s="4" t="str">
        <f>VLOOKUP(A135,HOP!A:U,21,0)</f>
        <v>直采</v>
      </c>
    </row>
    <row r="136" s="4" customFormat="1" hidden="1" spans="1:9">
      <c r="A136" s="5">
        <v>999227397689772</v>
      </c>
      <c r="B136" s="6">
        <v>45214</v>
      </c>
      <c r="C136" s="6">
        <v>45215</v>
      </c>
      <c r="D136" s="4">
        <v>380</v>
      </c>
      <c r="E136" s="4" t="str">
        <f>VLOOKUP(A136,HOP!A:L,12,0)</f>
        <v>380.00</v>
      </c>
      <c r="F136" s="4" t="str">
        <f>VLOOKUP(A136,HOP!A:C,3,0)</f>
        <v>4068528</v>
      </c>
      <c r="G136" s="4">
        <f t="shared" si="8"/>
        <v>0</v>
      </c>
      <c r="H136" s="4" t="str">
        <f t="shared" si="9"/>
        <v>,4068528</v>
      </c>
      <c r="I136" s="4" t="str">
        <f>VLOOKUP(A136,HOP!A:U,21,0)</f>
        <v>直采</v>
      </c>
    </row>
    <row r="137" s="4" customFormat="1" hidden="1" spans="1:9">
      <c r="A137" s="5">
        <v>27398975540</v>
      </c>
      <c r="B137" s="6">
        <v>45214</v>
      </c>
      <c r="C137" s="6">
        <v>45215</v>
      </c>
      <c r="D137" s="4">
        <v>279</v>
      </c>
      <c r="E137" s="4" t="str">
        <f>VLOOKUP(A137,HOP!A:L,12,0)</f>
        <v>279.00</v>
      </c>
      <c r="F137" s="4" t="str">
        <f>VLOOKUP(A137,HOP!A:C,3,0)</f>
        <v>4068857</v>
      </c>
      <c r="G137" s="4">
        <f t="shared" si="8"/>
        <v>0</v>
      </c>
      <c r="H137" s="4" t="str">
        <f t="shared" si="9"/>
        <v>,4068857</v>
      </c>
      <c r="I137" s="4" t="str">
        <f>VLOOKUP(A137,HOP!A:U,21,0)</f>
        <v>直采</v>
      </c>
    </row>
    <row r="138" s="4" customFormat="1" hidden="1" spans="1:9">
      <c r="A138" s="5">
        <v>999227399527434</v>
      </c>
      <c r="B138" s="6">
        <v>45214</v>
      </c>
      <c r="C138" s="6">
        <v>45215</v>
      </c>
      <c r="D138" s="4">
        <v>380</v>
      </c>
      <c r="E138" s="4" t="str">
        <f>VLOOKUP(A138,HOP!A:L,12,0)</f>
        <v>380.00</v>
      </c>
      <c r="F138" s="4" t="str">
        <f>VLOOKUP(A138,HOP!A:C,3,0)</f>
        <v>4069037</v>
      </c>
      <c r="G138" s="4">
        <f t="shared" si="8"/>
        <v>0</v>
      </c>
      <c r="H138" s="4" t="str">
        <f t="shared" si="9"/>
        <v>,4069037</v>
      </c>
      <c r="I138" s="4" t="str">
        <f>VLOOKUP(A138,HOP!A:U,21,0)</f>
        <v>直采</v>
      </c>
    </row>
    <row r="139" s="4" customFormat="1" hidden="1" spans="1:9">
      <c r="A139" s="5">
        <v>999227385393163</v>
      </c>
      <c r="B139" s="6">
        <v>45214</v>
      </c>
      <c r="C139" s="6">
        <v>45215</v>
      </c>
      <c r="D139" s="4">
        <v>1176</v>
      </c>
      <c r="E139" s="4" t="str">
        <f>VLOOKUP(A139,HOP!A:L,12,0)</f>
        <v>1176.00</v>
      </c>
      <c r="F139" s="4" t="str">
        <f>VLOOKUP(A139,HOP!A:C,3,0)</f>
        <v>4067487</v>
      </c>
      <c r="G139" s="4">
        <f t="shared" si="8"/>
        <v>0</v>
      </c>
      <c r="H139" s="4" t="str">
        <f t="shared" si="9"/>
        <v>,4067487</v>
      </c>
      <c r="I139" s="4" t="str">
        <f>VLOOKUP(A139,HOP!A:U,21,0)</f>
        <v>直采</v>
      </c>
    </row>
    <row r="140" s="4" customFormat="1" hidden="1" spans="1:9">
      <c r="A140" s="5">
        <v>999227401167863</v>
      </c>
      <c r="B140" s="6">
        <v>45214</v>
      </c>
      <c r="C140" s="6">
        <v>45215</v>
      </c>
      <c r="D140" s="4">
        <v>460</v>
      </c>
      <c r="E140" s="4" t="str">
        <f>VLOOKUP(A140,HOP!A:L,12,0)</f>
        <v>460.00</v>
      </c>
      <c r="F140" s="4" t="str">
        <f>VLOOKUP(A140,HOP!A:C,3,0)</f>
        <v>4069771</v>
      </c>
      <c r="G140" s="4">
        <f t="shared" si="8"/>
        <v>0</v>
      </c>
      <c r="H140" s="4" t="str">
        <f t="shared" si="9"/>
        <v>,4069771</v>
      </c>
      <c r="I140" s="4" t="str">
        <f>VLOOKUP(A140,HOP!A:U,21,0)</f>
        <v>直采</v>
      </c>
    </row>
    <row r="141" s="4" customFormat="1" hidden="1" spans="1:9">
      <c r="A141" s="5">
        <v>999227403999307</v>
      </c>
      <c r="B141" s="6">
        <v>45213</v>
      </c>
      <c r="C141" s="6">
        <v>45215</v>
      </c>
      <c r="D141" s="4">
        <v>784</v>
      </c>
      <c r="E141" s="4" t="str">
        <f>VLOOKUP(A141,HOP!A:L,12,0)</f>
        <v>784.00</v>
      </c>
      <c r="F141" s="4" t="str">
        <f>VLOOKUP(A141,HOP!A:C,3,0)</f>
        <v>4070454</v>
      </c>
      <c r="G141" s="4">
        <f t="shared" si="8"/>
        <v>0</v>
      </c>
      <c r="H141" s="4" t="str">
        <f t="shared" si="9"/>
        <v>,4070454</v>
      </c>
      <c r="I141" s="4" t="str">
        <f>VLOOKUP(A141,HOP!A:U,21,0)</f>
        <v>直采</v>
      </c>
    </row>
    <row r="142" s="4" customFormat="1" hidden="1" spans="1:9">
      <c r="A142" s="5">
        <v>999227406176024</v>
      </c>
      <c r="B142" s="6">
        <v>45214</v>
      </c>
      <c r="C142" s="6">
        <v>45215</v>
      </c>
      <c r="D142" s="4">
        <v>306</v>
      </c>
      <c r="E142" s="4" t="str">
        <f>VLOOKUP(A142,HOP!A:L,12,0)</f>
        <v>306.00</v>
      </c>
      <c r="F142" s="4" t="str">
        <f>VLOOKUP(A142,HOP!A:C,3,0)</f>
        <v>4070962</v>
      </c>
      <c r="G142" s="4">
        <f t="shared" si="8"/>
        <v>0</v>
      </c>
      <c r="H142" s="4" t="str">
        <f t="shared" si="9"/>
        <v>,4070962</v>
      </c>
      <c r="I142" s="4" t="str">
        <f>VLOOKUP(A142,HOP!A:U,21,0)</f>
        <v>直采</v>
      </c>
    </row>
    <row r="143" s="4" customFormat="1" hidden="1" spans="1:9">
      <c r="A143" s="5">
        <v>999227408463359</v>
      </c>
      <c r="B143" s="6">
        <v>45214</v>
      </c>
      <c r="C143" s="6">
        <v>45215</v>
      </c>
      <c r="D143" s="4">
        <v>822</v>
      </c>
      <c r="E143" s="4" t="str">
        <f>VLOOKUP(A143,HOP!A:L,12,0)</f>
        <v>822.00</v>
      </c>
      <c r="F143" s="4" t="str">
        <f>VLOOKUP(A143,HOP!A:C,3,0)</f>
        <v>4072020</v>
      </c>
      <c r="G143" s="4">
        <f t="shared" si="8"/>
        <v>0</v>
      </c>
      <c r="H143" s="4" t="str">
        <f t="shared" si="9"/>
        <v>,4072020</v>
      </c>
      <c r="I143" s="4" t="str">
        <f>VLOOKUP(A143,HOP!A:U,21,0)</f>
        <v>直采</v>
      </c>
    </row>
    <row r="144" s="4" customFormat="1" hidden="1" spans="1:9">
      <c r="A144" s="5">
        <v>999227408608322</v>
      </c>
      <c r="B144" s="6">
        <v>45214</v>
      </c>
      <c r="C144" s="6">
        <v>45215</v>
      </c>
      <c r="D144" s="4">
        <v>285</v>
      </c>
      <c r="E144" s="4" t="str">
        <f>VLOOKUP(A144,HOP!A:L,12,0)</f>
        <v>285.00</v>
      </c>
      <c r="F144" s="4" t="str">
        <f>VLOOKUP(A144,HOP!A:C,3,0)</f>
        <v>4072058</v>
      </c>
      <c r="G144" s="4">
        <f t="shared" si="8"/>
        <v>0</v>
      </c>
      <c r="H144" s="4" t="str">
        <f t="shared" si="9"/>
        <v>,4072058</v>
      </c>
      <c r="I144" s="4" t="str">
        <f>VLOOKUP(A144,HOP!A:U,21,0)</f>
        <v>直采</v>
      </c>
    </row>
    <row r="145" s="4" customFormat="1" hidden="1" spans="1:9">
      <c r="A145" s="5">
        <v>999227409783204</v>
      </c>
      <c r="B145" s="6">
        <v>45214</v>
      </c>
      <c r="C145" s="6">
        <v>45215</v>
      </c>
      <c r="D145" s="4">
        <v>380</v>
      </c>
      <c r="E145" s="4" t="str">
        <f>VLOOKUP(A145,HOP!A:L,12,0)</f>
        <v>380.00</v>
      </c>
      <c r="F145" s="4" t="str">
        <f>VLOOKUP(A145,HOP!A:C,3,0)</f>
        <v>4072637</v>
      </c>
      <c r="G145" s="4">
        <f t="shared" si="8"/>
        <v>0</v>
      </c>
      <c r="H145" s="4" t="str">
        <f t="shared" si="9"/>
        <v>,4072637</v>
      </c>
      <c r="I145" s="4" t="str">
        <f>VLOOKUP(A145,HOP!A:U,21,0)</f>
        <v>直采</v>
      </c>
    </row>
    <row r="146" s="4" customFormat="1" hidden="1" spans="1:9">
      <c r="A146" s="5">
        <v>999227410105915</v>
      </c>
      <c r="B146" s="6">
        <v>45214</v>
      </c>
      <c r="C146" s="6">
        <v>45215</v>
      </c>
      <c r="D146" s="4">
        <v>327</v>
      </c>
      <c r="E146" s="4" t="str">
        <f>VLOOKUP(A146,HOP!A:L,12,0)</f>
        <v>327.00</v>
      </c>
      <c r="F146" s="4" t="str">
        <f>VLOOKUP(A146,HOP!A:C,3,0)</f>
        <v>4072735</v>
      </c>
      <c r="G146" s="4">
        <f t="shared" si="8"/>
        <v>0</v>
      </c>
      <c r="H146" s="4" t="str">
        <f t="shared" si="9"/>
        <v>,4072735</v>
      </c>
      <c r="I146" s="4" t="str">
        <f>VLOOKUP(A146,HOP!A:U,21,0)</f>
        <v>直采</v>
      </c>
    </row>
    <row r="147" s="4" customFormat="1" hidden="1" spans="1:9">
      <c r="A147" s="5">
        <v>999227410463453</v>
      </c>
      <c r="B147" s="6">
        <v>45214</v>
      </c>
      <c r="C147" s="6">
        <v>45215</v>
      </c>
      <c r="D147" s="4">
        <v>380</v>
      </c>
      <c r="E147" s="4" t="str">
        <f>VLOOKUP(A147,HOP!A:L,12,0)</f>
        <v>380.00</v>
      </c>
      <c r="F147" s="4" t="str">
        <f>VLOOKUP(A147,HOP!A:C,3,0)</f>
        <v>4072849</v>
      </c>
      <c r="G147" s="4">
        <f t="shared" si="8"/>
        <v>0</v>
      </c>
      <c r="H147" s="4" t="str">
        <f t="shared" si="9"/>
        <v>,4072849</v>
      </c>
      <c r="I147" s="4" t="str">
        <f>VLOOKUP(A147,HOP!A:U,21,0)</f>
        <v>直采</v>
      </c>
    </row>
    <row r="148" s="4" customFormat="1" hidden="1" spans="1:9">
      <c r="A148" s="5">
        <v>999227410525357</v>
      </c>
      <c r="B148" s="6">
        <v>45214</v>
      </c>
      <c r="C148" s="6">
        <v>45215</v>
      </c>
      <c r="D148" s="4">
        <v>301</v>
      </c>
      <c r="E148" s="4" t="str">
        <f>VLOOKUP(A148,HOP!A:L,12,0)</f>
        <v>301.00</v>
      </c>
      <c r="F148" s="4" t="str">
        <f>VLOOKUP(A148,HOP!A:C,3,0)</f>
        <v>4072866</v>
      </c>
      <c r="G148" s="4">
        <f t="shared" si="8"/>
        <v>0</v>
      </c>
      <c r="H148" s="4" t="str">
        <f t="shared" si="9"/>
        <v>,4072866</v>
      </c>
      <c r="I148" s="4" t="str">
        <f>VLOOKUP(A148,HOP!A:U,21,0)</f>
        <v>直采</v>
      </c>
    </row>
    <row r="149" s="4" customFormat="1" hidden="1" spans="1:9">
      <c r="A149" s="5">
        <v>999227410977667</v>
      </c>
      <c r="B149" s="6">
        <v>45214</v>
      </c>
      <c r="C149" s="6">
        <v>45215</v>
      </c>
      <c r="D149" s="4">
        <v>352</v>
      </c>
      <c r="E149" s="4" t="str">
        <f>VLOOKUP(A149,HOP!A:L,12,0)</f>
        <v>352.00</v>
      </c>
      <c r="F149" s="4" t="str">
        <f>VLOOKUP(A149,HOP!A:C,3,0)</f>
        <v>4073012</v>
      </c>
      <c r="G149" s="4">
        <f t="shared" si="8"/>
        <v>0</v>
      </c>
      <c r="H149" s="4" t="str">
        <f t="shared" si="9"/>
        <v>,4073012</v>
      </c>
      <c r="I149" s="4" t="str">
        <f>VLOOKUP(A149,HOP!A:U,21,0)</f>
        <v>直采</v>
      </c>
    </row>
    <row r="150" s="4" customFormat="1" hidden="1" spans="1:9">
      <c r="A150" s="5">
        <v>999227411163708</v>
      </c>
      <c r="B150" s="6">
        <v>45214</v>
      </c>
      <c r="C150" s="6">
        <v>45215</v>
      </c>
      <c r="D150" s="4">
        <v>1800</v>
      </c>
      <c r="E150" s="4" t="str">
        <f>VLOOKUP(A150,HOP!A:L,12,0)</f>
        <v>1800.00</v>
      </c>
      <c r="F150" s="4" t="str">
        <f>VLOOKUP(A150,HOP!A:C,3,0)</f>
        <v>4073068</v>
      </c>
      <c r="G150" s="4">
        <f t="shared" si="8"/>
        <v>0</v>
      </c>
      <c r="H150" s="4" t="str">
        <f t="shared" si="9"/>
        <v>,4073068</v>
      </c>
      <c r="I150" s="4" t="str">
        <f>VLOOKUP(A150,HOP!A:U,21,0)</f>
        <v>直采</v>
      </c>
    </row>
    <row r="151" s="4" customFormat="1" hidden="1" spans="1:9">
      <c r="A151" s="5">
        <v>999227411351506</v>
      </c>
      <c r="B151" s="6">
        <v>45214</v>
      </c>
      <c r="C151" s="6">
        <v>45215</v>
      </c>
      <c r="D151" s="4">
        <v>666</v>
      </c>
      <c r="E151" s="4" t="str">
        <f>VLOOKUP(A151,HOP!A:L,12,0)</f>
        <v>666.00</v>
      </c>
      <c r="F151" s="4" t="str">
        <f>VLOOKUP(A151,HOP!A:C,3,0)</f>
        <v>4073126</v>
      </c>
      <c r="G151" s="4">
        <f t="shared" si="8"/>
        <v>0</v>
      </c>
      <c r="H151" s="4" t="str">
        <f t="shared" si="9"/>
        <v>,4073126</v>
      </c>
      <c r="I151" s="4" t="str">
        <f>VLOOKUP(A151,HOP!A:U,21,0)</f>
        <v>直采</v>
      </c>
    </row>
    <row r="152" s="4" customFormat="1" hidden="1" spans="1:9">
      <c r="A152" s="5">
        <v>27411353863</v>
      </c>
      <c r="B152" s="6">
        <v>45214</v>
      </c>
      <c r="C152" s="6">
        <v>45215</v>
      </c>
      <c r="D152" s="4">
        <v>1118</v>
      </c>
      <c r="E152" s="4" t="str">
        <f>VLOOKUP(A152,HOP!A:L,12,0)</f>
        <v>1118.00</v>
      </c>
      <c r="F152" s="4" t="str">
        <f>VLOOKUP(A152,HOP!A:C,3,0)</f>
        <v>4073128</v>
      </c>
      <c r="G152" s="4">
        <f t="shared" si="8"/>
        <v>0</v>
      </c>
      <c r="H152" s="4" t="str">
        <f t="shared" si="9"/>
        <v>,4073128</v>
      </c>
      <c r="I152" s="4" t="str">
        <f>VLOOKUP(A152,HOP!A:U,21,0)</f>
        <v>直采</v>
      </c>
    </row>
    <row r="153" s="4" customFormat="1" hidden="1" spans="1:9">
      <c r="A153" s="5">
        <v>999227411677429</v>
      </c>
      <c r="B153" s="6">
        <v>45214</v>
      </c>
      <c r="C153" s="6">
        <v>45215</v>
      </c>
      <c r="D153" s="4">
        <v>0</v>
      </c>
      <c r="E153" s="4" t="e">
        <f>VLOOKUP(A153,HOP!A:L,12,0)</f>
        <v>#N/A</v>
      </c>
      <c r="F153" s="4" t="e">
        <f>VLOOKUP(A153,HOP!A:C,3,0)</f>
        <v>#N/A</v>
      </c>
      <c r="G153" s="4" t="e">
        <f t="shared" si="8"/>
        <v>#N/A</v>
      </c>
      <c r="H153" s="4" t="e">
        <f t="shared" si="9"/>
        <v>#N/A</v>
      </c>
      <c r="I153" s="4" t="e">
        <f>VLOOKUP(A153,HOP!A:U,21,0)</f>
        <v>#N/A</v>
      </c>
    </row>
    <row r="154" s="4" customFormat="1" hidden="1" spans="1:9">
      <c r="A154" s="5">
        <v>999227411199359</v>
      </c>
      <c r="B154" s="6">
        <v>45214</v>
      </c>
      <c r="C154" s="6">
        <v>45215</v>
      </c>
      <c r="D154" s="4">
        <v>376</v>
      </c>
      <c r="E154" s="4" t="str">
        <f>VLOOKUP(A154,HOP!A:L,12,0)</f>
        <v>376.00</v>
      </c>
      <c r="F154" s="4" t="str">
        <f>VLOOKUP(A154,HOP!A:C,3,0)</f>
        <v>4073081</v>
      </c>
      <c r="G154" s="4">
        <f t="shared" si="8"/>
        <v>0</v>
      </c>
      <c r="H154" s="4" t="str">
        <f t="shared" si="9"/>
        <v>,4073081</v>
      </c>
      <c r="I154" s="4" t="str">
        <f>VLOOKUP(A154,HOP!A:U,21,0)</f>
        <v>直采</v>
      </c>
    </row>
    <row r="155" s="4" customFormat="1" hidden="1" spans="1:9">
      <c r="A155" s="5">
        <v>999227412077854</v>
      </c>
      <c r="B155" s="6">
        <v>45214</v>
      </c>
      <c r="C155" s="6">
        <v>45215</v>
      </c>
      <c r="D155" s="4">
        <v>294</v>
      </c>
      <c r="E155" s="4" t="str">
        <f>VLOOKUP(A155,HOP!A:L,12,0)</f>
        <v>294.00</v>
      </c>
      <c r="F155" s="4" t="str">
        <f>VLOOKUP(A155,HOP!A:C,3,0)</f>
        <v>4073458</v>
      </c>
      <c r="G155" s="4">
        <f t="shared" si="8"/>
        <v>0</v>
      </c>
      <c r="H155" s="4" t="str">
        <f t="shared" si="9"/>
        <v>,4073458</v>
      </c>
      <c r="I155" s="4" t="str">
        <f>VLOOKUP(A155,HOP!A:U,21,0)</f>
        <v>直采</v>
      </c>
    </row>
    <row r="156" s="4" customFormat="1" hidden="1" spans="1:9">
      <c r="A156" s="5">
        <v>999227412199416</v>
      </c>
      <c r="B156" s="6">
        <v>45214</v>
      </c>
      <c r="C156" s="6">
        <v>45215</v>
      </c>
      <c r="D156" s="4">
        <v>174</v>
      </c>
      <c r="E156" s="4" t="str">
        <f>VLOOKUP(A156,HOP!A:L,12,0)</f>
        <v>174.00</v>
      </c>
      <c r="F156" s="4" t="str">
        <f>VLOOKUP(A156,HOP!A:C,3,0)</f>
        <v>4073553</v>
      </c>
      <c r="G156" s="4">
        <f t="shared" si="8"/>
        <v>0</v>
      </c>
      <c r="H156" s="4" t="str">
        <f t="shared" si="9"/>
        <v>,4073553</v>
      </c>
      <c r="I156" s="4" t="str">
        <f>VLOOKUP(A156,HOP!A:U,21,0)</f>
        <v>直采</v>
      </c>
    </row>
    <row r="157" s="4" customFormat="1" hidden="1" spans="1:9">
      <c r="A157" s="5">
        <v>999227411648049</v>
      </c>
      <c r="B157" s="6">
        <v>45214</v>
      </c>
      <c r="C157" s="6">
        <v>45215</v>
      </c>
      <c r="D157" s="4">
        <v>305</v>
      </c>
      <c r="E157" s="4" t="str">
        <f>VLOOKUP(A157,HOP!A:L,12,0)</f>
        <v>305.00</v>
      </c>
      <c r="F157" s="4" t="str">
        <f>VLOOKUP(A157,HOP!A:C,3,0)</f>
        <v>4073262</v>
      </c>
      <c r="G157" s="4">
        <f t="shared" si="8"/>
        <v>0</v>
      </c>
      <c r="H157" s="4" t="str">
        <f t="shared" si="9"/>
        <v>,4073262</v>
      </c>
      <c r="I157" s="4" t="str">
        <f>VLOOKUP(A157,HOP!A:U,21,0)</f>
        <v>直采</v>
      </c>
    </row>
    <row r="158" s="4" customFormat="1" hidden="1" spans="1:9">
      <c r="A158" s="5">
        <v>999227412349528</v>
      </c>
      <c r="B158" s="6">
        <v>45214</v>
      </c>
      <c r="C158" s="6">
        <v>45215</v>
      </c>
      <c r="D158" s="4">
        <v>1919</v>
      </c>
      <c r="E158" s="4" t="str">
        <f>VLOOKUP(A158,HOP!A:L,12,0)</f>
        <v>1919.00</v>
      </c>
      <c r="F158" s="4" t="str">
        <f>VLOOKUP(A158,HOP!A:C,3,0)</f>
        <v>4073586</v>
      </c>
      <c r="G158" s="4">
        <f t="shared" si="8"/>
        <v>0</v>
      </c>
      <c r="H158" s="4" t="str">
        <f t="shared" si="9"/>
        <v>,4073586</v>
      </c>
      <c r="I158" s="4" t="str">
        <f>VLOOKUP(A158,HOP!A:U,21,0)</f>
        <v>直采</v>
      </c>
    </row>
    <row r="159" s="4" customFormat="1" hidden="1" spans="1:9">
      <c r="A159" s="5">
        <v>999227412369191</v>
      </c>
      <c r="B159" s="6">
        <v>45214</v>
      </c>
      <c r="C159" s="6">
        <v>45215</v>
      </c>
      <c r="D159" s="4">
        <v>533</v>
      </c>
      <c r="E159" s="4" t="str">
        <f>VLOOKUP(A159,HOP!A:L,12,0)</f>
        <v>533.00</v>
      </c>
      <c r="F159" s="4" t="str">
        <f>VLOOKUP(A159,HOP!A:C,3,0)</f>
        <v>4073588</v>
      </c>
      <c r="G159" s="4">
        <f t="shared" si="8"/>
        <v>0</v>
      </c>
      <c r="H159" s="4" t="str">
        <f t="shared" si="9"/>
        <v>,4073588</v>
      </c>
      <c r="I159" s="4" t="str">
        <f>VLOOKUP(A159,HOP!A:U,21,0)</f>
        <v>直采</v>
      </c>
    </row>
    <row r="160" s="4" customFormat="1" hidden="1" spans="1:9">
      <c r="A160" s="5">
        <v>999227431256140</v>
      </c>
      <c r="B160" s="6">
        <v>45214</v>
      </c>
      <c r="C160" s="6">
        <v>45215</v>
      </c>
      <c r="D160" s="4">
        <v>436</v>
      </c>
      <c r="E160" s="4" t="str">
        <f>VLOOKUP(A160,HOP!A:L,12,0)</f>
        <v>436.00</v>
      </c>
      <c r="F160" s="4" t="str">
        <f>VLOOKUP(A160,HOP!A:C,3,0)</f>
        <v>4073722</v>
      </c>
      <c r="G160" s="4">
        <f t="shared" si="8"/>
        <v>0</v>
      </c>
      <c r="H160" s="4" t="str">
        <f t="shared" si="9"/>
        <v>,4073722</v>
      </c>
      <c r="I160" s="4" t="str">
        <f>VLOOKUP(A160,HOP!A:U,21,0)</f>
        <v>直采</v>
      </c>
    </row>
    <row r="161" s="4" customFormat="1" hidden="1" spans="1:9">
      <c r="A161" s="5">
        <v>999227431691564</v>
      </c>
      <c r="B161" s="6">
        <v>45214</v>
      </c>
      <c r="C161" s="6">
        <v>45215</v>
      </c>
      <c r="D161" s="4">
        <v>533</v>
      </c>
      <c r="E161" s="4" t="str">
        <f>VLOOKUP(A161,HOP!A:L,12,0)</f>
        <v>533.00</v>
      </c>
      <c r="F161" s="4" t="str">
        <f>VLOOKUP(A161,HOP!A:C,3,0)</f>
        <v>4073761</v>
      </c>
      <c r="G161" s="4">
        <f t="shared" si="8"/>
        <v>0</v>
      </c>
      <c r="H161" s="4" t="str">
        <f t="shared" si="9"/>
        <v>,4073761</v>
      </c>
      <c r="I161" s="4" t="str">
        <f>VLOOKUP(A161,HOP!A:U,21,0)</f>
        <v>直采</v>
      </c>
    </row>
    <row r="162" s="4" customFormat="1" hidden="1" spans="1:9">
      <c r="A162" s="5">
        <v>999227431902316</v>
      </c>
      <c r="B162" s="6">
        <v>45214</v>
      </c>
      <c r="C162" s="6">
        <v>45215</v>
      </c>
      <c r="D162" s="4">
        <v>283</v>
      </c>
      <c r="E162" s="4" t="str">
        <f>VLOOKUP(A162,HOP!A:L,12,0)</f>
        <v>283.00</v>
      </c>
      <c r="F162" s="4" t="str">
        <f>VLOOKUP(A162,HOP!A:C,3,0)</f>
        <v>4073784</v>
      </c>
      <c r="G162" s="4">
        <f t="shared" si="8"/>
        <v>0</v>
      </c>
      <c r="H162" s="4" t="str">
        <f t="shared" si="9"/>
        <v>,4073784</v>
      </c>
      <c r="I162" s="4" t="str">
        <f>VLOOKUP(A162,HOP!A:U,21,0)</f>
        <v>直采</v>
      </c>
    </row>
    <row r="163" s="4" customFormat="1" hidden="1" spans="1:9">
      <c r="A163" s="5">
        <v>27432436999</v>
      </c>
      <c r="B163" s="6">
        <v>45214</v>
      </c>
      <c r="C163" s="6">
        <v>45215</v>
      </c>
      <c r="D163" s="4">
        <v>338</v>
      </c>
      <c r="E163" s="4" t="str">
        <f>VLOOKUP(A163,HOP!A:L,12,0)</f>
        <v>338.00</v>
      </c>
      <c r="F163" s="4" t="str">
        <f>VLOOKUP(A163,HOP!A:C,3,0)</f>
        <v>4073906</v>
      </c>
      <c r="G163" s="4">
        <f>D163-E163</f>
        <v>0</v>
      </c>
      <c r="H163" s="4" t="str">
        <f>$H$1&amp;F163</f>
        <v>,4073906</v>
      </c>
      <c r="I163" s="4" t="str">
        <f>VLOOKUP(A163,HOP!A:U,21,0)</f>
        <v>直采</v>
      </c>
    </row>
    <row r="164" s="4" customFormat="1" hidden="1" spans="1:9">
      <c r="A164" s="5">
        <v>999227433014707</v>
      </c>
      <c r="B164" s="6">
        <v>45214</v>
      </c>
      <c r="C164" s="6">
        <v>45215</v>
      </c>
      <c r="D164" s="4">
        <v>218</v>
      </c>
      <c r="E164" s="4" t="str">
        <f>VLOOKUP(A164,HOP!A:L,12,0)</f>
        <v>218.00</v>
      </c>
      <c r="F164" s="4" t="str">
        <f>VLOOKUP(A164,HOP!A:C,3,0)</f>
        <v>4073971</v>
      </c>
      <c r="G164" s="4">
        <f>D164-E164</f>
        <v>0</v>
      </c>
      <c r="H164" s="4" t="str">
        <f>$H$1&amp;F164</f>
        <v>,4073971</v>
      </c>
      <c r="I164" s="4" t="str">
        <f>VLOOKUP(A164,HOP!A:U,21,0)</f>
        <v>直采</v>
      </c>
    </row>
    <row r="165" s="4" customFormat="1" hidden="1" spans="1:9">
      <c r="A165" s="5">
        <v>27433007084</v>
      </c>
      <c r="B165" s="6">
        <v>45214</v>
      </c>
      <c r="C165" s="6">
        <v>45215</v>
      </c>
      <c r="D165" s="4">
        <v>218</v>
      </c>
      <c r="E165" s="4" t="str">
        <f>VLOOKUP(A165,HOP!A:L,12,0)</f>
        <v>218.00</v>
      </c>
      <c r="F165" s="4" t="str">
        <f>VLOOKUP(A165,HOP!A:C,3,0)</f>
        <v>4073970</v>
      </c>
      <c r="G165" s="4">
        <f>D165-E165</f>
        <v>0</v>
      </c>
      <c r="H165" s="4" t="str">
        <f>$H$1&amp;F165</f>
        <v>,4073970</v>
      </c>
      <c r="I165" s="4" t="str">
        <f>VLOOKUP(A165,HOP!A:U,21,0)</f>
        <v>直采</v>
      </c>
    </row>
    <row r="166" s="4" customFormat="1" hidden="1" spans="1:9">
      <c r="A166" s="5">
        <v>999227434214842</v>
      </c>
      <c r="B166" s="6">
        <v>45214</v>
      </c>
      <c r="C166" s="6">
        <v>45215</v>
      </c>
      <c r="D166" s="4">
        <v>174</v>
      </c>
      <c r="E166" s="4" t="str">
        <f>VLOOKUP(A166,HOP!A:L,12,0)</f>
        <v>174.00</v>
      </c>
      <c r="F166" s="4" t="str">
        <f>VLOOKUP(A166,HOP!A:C,3,0)</f>
        <v>4074270</v>
      </c>
      <c r="G166" s="4">
        <f>D166-E166</f>
        <v>0</v>
      </c>
      <c r="H166" s="4" t="str">
        <f>$H$1&amp;F166</f>
        <v>,4074270</v>
      </c>
      <c r="I166" s="4" t="str">
        <f>VLOOKUP(A166,HOP!A:U,21,0)</f>
        <v>直采</v>
      </c>
    </row>
    <row r="167" s="4" customFormat="1" hidden="1" spans="1:9">
      <c r="A167" s="5">
        <v>999227434618319</v>
      </c>
      <c r="B167" s="6">
        <v>45214</v>
      </c>
      <c r="C167" s="6">
        <v>45215</v>
      </c>
      <c r="D167" s="4">
        <v>1032</v>
      </c>
      <c r="E167" s="4" t="str">
        <f>VLOOKUP(A167,HOP!A:L,12,0)</f>
        <v>1032.00</v>
      </c>
      <c r="F167" s="4" t="str">
        <f>VLOOKUP(A167,HOP!A:C,3,0)</f>
        <v>4074470</v>
      </c>
      <c r="G167" s="4">
        <f>D167-E167</f>
        <v>0</v>
      </c>
      <c r="H167" s="4" t="str">
        <f>$H$1&amp;F167</f>
        <v>,4074470</v>
      </c>
      <c r="I167" s="4" t="str">
        <f>VLOOKUP(A167,HOP!A:U,21,0)</f>
        <v>直采</v>
      </c>
    </row>
    <row r="168" s="4" customFormat="1" hidden="1" spans="1:9">
      <c r="A168" s="5">
        <v>999227435082497</v>
      </c>
      <c r="B168" s="6">
        <v>45214</v>
      </c>
      <c r="C168" s="6">
        <v>45215</v>
      </c>
      <c r="D168" s="4">
        <v>670</v>
      </c>
      <c r="E168" s="4" t="str">
        <f>VLOOKUP(A168,HOP!A:L,12,0)</f>
        <v>670.00</v>
      </c>
      <c r="F168" s="4" t="str">
        <f>VLOOKUP(A168,HOP!A:C,3,0)</f>
        <v>4074561</v>
      </c>
      <c r="G168" s="4">
        <f>D168-E168</f>
        <v>0</v>
      </c>
      <c r="H168" s="4" t="str">
        <f>$H$1&amp;F168</f>
        <v>,4074561</v>
      </c>
      <c r="I168" s="4" t="str">
        <f>VLOOKUP(A168,HOP!A:U,21,0)</f>
        <v>直采</v>
      </c>
    </row>
    <row r="169" s="4" customFormat="1" hidden="1" spans="1:9">
      <c r="A169" s="5">
        <v>27435102174</v>
      </c>
      <c r="B169" s="6">
        <v>45214</v>
      </c>
      <c r="C169" s="6">
        <v>45215</v>
      </c>
      <c r="D169" s="4">
        <v>610</v>
      </c>
      <c r="E169" s="4" t="str">
        <f>VLOOKUP(A169,HOP!A:L,12,0)</f>
        <v>610.00</v>
      </c>
      <c r="F169" s="4" t="str">
        <f>VLOOKUP(A169,HOP!A:C,3,0)</f>
        <v>4074682</v>
      </c>
      <c r="G169" s="4">
        <f>D169-E169</f>
        <v>0</v>
      </c>
      <c r="H169" s="4" t="str">
        <f>$H$1&amp;F169</f>
        <v>,4074682</v>
      </c>
      <c r="I169" s="4" t="str">
        <f>VLOOKUP(A169,HOP!A:U,21,0)</f>
        <v>直采</v>
      </c>
    </row>
    <row r="170" s="4" customFormat="1" hidden="1" spans="1:9">
      <c r="A170" s="5">
        <v>999227434182063</v>
      </c>
      <c r="B170" s="6">
        <v>45214</v>
      </c>
      <c r="C170" s="6">
        <v>45215</v>
      </c>
      <c r="D170" s="4">
        <v>1800</v>
      </c>
      <c r="E170" s="4" t="str">
        <f>VLOOKUP(A170,HOP!A:L,12,0)</f>
        <v>1800.00</v>
      </c>
      <c r="F170" s="4" t="str">
        <f>VLOOKUP(A170,HOP!A:C,3,0)</f>
        <v>4074265</v>
      </c>
      <c r="G170" s="4">
        <f>D170-E170</f>
        <v>0</v>
      </c>
      <c r="H170" s="4" t="str">
        <f>$H$1&amp;F170</f>
        <v>,4074265</v>
      </c>
      <c r="I170" s="4" t="str">
        <f>VLOOKUP(A170,HOP!A:U,21,0)</f>
        <v>直采</v>
      </c>
    </row>
    <row r="171" s="4" customFormat="1" hidden="1" spans="1:9">
      <c r="A171" s="5">
        <v>999227435305520</v>
      </c>
      <c r="B171" s="6">
        <v>45214</v>
      </c>
      <c r="C171" s="6">
        <v>45215</v>
      </c>
      <c r="D171" s="4">
        <v>174</v>
      </c>
      <c r="E171" s="4" t="str">
        <f>VLOOKUP(A171,HOP!A:L,12,0)</f>
        <v>174.00</v>
      </c>
      <c r="F171" s="4" t="str">
        <f>VLOOKUP(A171,HOP!A:C,3,0)</f>
        <v>4074728</v>
      </c>
      <c r="G171" s="4">
        <f>D171-E171</f>
        <v>0</v>
      </c>
      <c r="H171" s="4" t="str">
        <f>$H$1&amp;F171</f>
        <v>,4074728</v>
      </c>
      <c r="I171" s="4" t="str">
        <f>VLOOKUP(A171,HOP!A:U,21,0)</f>
        <v>直采</v>
      </c>
    </row>
    <row r="172" s="4" customFormat="1" hidden="1" spans="1:9">
      <c r="A172" s="5">
        <v>999227435867009</v>
      </c>
      <c r="B172" s="6">
        <v>45214</v>
      </c>
      <c r="C172" s="6">
        <v>45215</v>
      </c>
      <c r="D172" s="4">
        <v>185</v>
      </c>
      <c r="E172" s="4" t="str">
        <f>VLOOKUP(A172,HOP!A:L,12,0)</f>
        <v>185.00</v>
      </c>
      <c r="F172" s="4" t="str">
        <f>VLOOKUP(A172,HOP!A:C,3,0)</f>
        <v>4074971</v>
      </c>
      <c r="G172" s="4">
        <f>D172-E172</f>
        <v>0</v>
      </c>
      <c r="H172" s="4" t="str">
        <f>$H$1&amp;F172</f>
        <v>,4074971</v>
      </c>
      <c r="I172" s="4" t="str">
        <f>VLOOKUP(A172,HOP!A:U,21,0)</f>
        <v>直采</v>
      </c>
    </row>
    <row r="173" s="4" customFormat="1" hidden="1" spans="1:9">
      <c r="A173" s="5">
        <v>999227436717995</v>
      </c>
      <c r="B173" s="6">
        <v>45214</v>
      </c>
      <c r="C173" s="6">
        <v>45215</v>
      </c>
      <c r="D173" s="4">
        <v>966</v>
      </c>
      <c r="E173" s="4" t="str">
        <f>VLOOKUP(A173,HOP!A:L,12,0)</f>
        <v>966.00</v>
      </c>
      <c r="F173" s="4" t="str">
        <f>VLOOKUP(A173,HOP!A:C,3,0)</f>
        <v>4075153</v>
      </c>
      <c r="G173" s="4">
        <f>D173-E173</f>
        <v>0</v>
      </c>
      <c r="H173" s="4" t="str">
        <f>$H$1&amp;F173</f>
        <v>,4075153</v>
      </c>
      <c r="I173" s="4" t="str">
        <f>VLOOKUP(A173,HOP!A:U,21,0)</f>
        <v>直采</v>
      </c>
    </row>
    <row r="174" s="4" customFormat="1" hidden="1" spans="1:9">
      <c r="A174" s="5">
        <v>999227437465219</v>
      </c>
      <c r="B174" s="6">
        <v>45214</v>
      </c>
      <c r="C174" s="6">
        <v>45215</v>
      </c>
      <c r="D174" s="4">
        <v>331</v>
      </c>
      <c r="E174" s="4" t="str">
        <f>VLOOKUP(A174,HOP!A:L,12,0)</f>
        <v>331.00</v>
      </c>
      <c r="F174" s="4" t="str">
        <f>VLOOKUP(A174,HOP!A:C,3,0)</f>
        <v>4075410</v>
      </c>
      <c r="G174" s="4">
        <f>D174-E174</f>
        <v>0</v>
      </c>
      <c r="H174" s="4" t="str">
        <f>$H$1&amp;F174</f>
        <v>,4075410</v>
      </c>
      <c r="I174" s="4" t="str">
        <f>VLOOKUP(A174,HOP!A:U,21,0)</f>
        <v>直采</v>
      </c>
    </row>
    <row r="175" s="4" customFormat="1" hidden="1" spans="1:9">
      <c r="A175" s="5">
        <v>999227437638635</v>
      </c>
      <c r="B175" s="6">
        <v>45214</v>
      </c>
      <c r="C175" s="6">
        <v>45215</v>
      </c>
      <c r="D175" s="4">
        <v>322</v>
      </c>
      <c r="E175" s="4" t="str">
        <f>VLOOKUP(A175,HOP!A:L,12,0)</f>
        <v>322.00</v>
      </c>
      <c r="F175" s="4" t="str">
        <f>VLOOKUP(A175,HOP!A:C,3,0)</f>
        <v>4075448</v>
      </c>
      <c r="G175" s="4">
        <f>D175-E175</f>
        <v>0</v>
      </c>
      <c r="H175" s="4" t="str">
        <f>$H$1&amp;F175</f>
        <v>,4075448</v>
      </c>
      <c r="I175" s="4" t="str">
        <f>VLOOKUP(A175,HOP!A:U,21,0)</f>
        <v>直采</v>
      </c>
    </row>
    <row r="176" s="4" customFormat="1" hidden="1" spans="1:9">
      <c r="A176" s="5">
        <v>999227437825489</v>
      </c>
      <c r="B176" s="6">
        <v>45214</v>
      </c>
      <c r="C176" s="6">
        <v>45215</v>
      </c>
      <c r="D176" s="4">
        <v>174</v>
      </c>
      <c r="E176" s="4" t="str">
        <f>VLOOKUP(A176,HOP!A:L,12,0)</f>
        <v>174.00</v>
      </c>
      <c r="F176" s="4" t="str">
        <f>VLOOKUP(A176,HOP!A:C,3,0)</f>
        <v>4075482</v>
      </c>
      <c r="G176" s="4">
        <f>D176-E176</f>
        <v>0</v>
      </c>
      <c r="H176" s="4" t="str">
        <f>$H$1&amp;F176</f>
        <v>,4075482</v>
      </c>
      <c r="I176" s="4" t="str">
        <f>VLOOKUP(A176,HOP!A:U,21,0)</f>
        <v>直采</v>
      </c>
    </row>
    <row r="178" spans="4:4">
      <c r="D178" s="4">
        <f>SUM(D2:D177)</f>
        <v>245308</v>
      </c>
    </row>
    <row r="184" spans="1:4">
      <c r="A184" s="4" t="s">
        <v>966</v>
      </c>
      <c r="C184" s="4">
        <v>1770</v>
      </c>
      <c r="D184" s="4">
        <v>1891.72</v>
      </c>
    </row>
    <row r="185" spans="1:4">
      <c r="A185" s="4" t="s">
        <v>967</v>
      </c>
      <c r="C185" s="4">
        <v>243538</v>
      </c>
      <c r="D185" s="4">
        <v>260285.19</v>
      </c>
    </row>
    <row r="186" spans="1:4">
      <c r="A186" s="4" t="s">
        <v>968</v>
      </c>
      <c r="C186" s="4">
        <f>SUBTOTAL(9,C184:C185)</f>
        <v>245308</v>
      </c>
      <c r="D186" s="4">
        <f>SUBTOTAL(9,D184:D185)</f>
        <v>262176.91</v>
      </c>
    </row>
    <row r="187" spans="1:1">
      <c r="A187" s="4" t="s">
        <v>969</v>
      </c>
    </row>
  </sheetData>
  <autoFilter ref="A1:X176">
    <filterColumn colId="3">
      <filters>
        <filter val="500"/>
        <filter val="600"/>
        <filter val="800"/>
        <filter val="900"/>
        <filter val="1600"/>
        <filter val="1800"/>
        <filter val="1900"/>
        <filter val="2300"/>
        <filter val="2700"/>
        <filter val="3000"/>
        <filter val="3300"/>
        <filter val="301"/>
        <filter val="602"/>
        <filter val="2502"/>
        <filter val="305"/>
        <filter val="505"/>
        <filter val="3005"/>
        <filter val="306"/>
        <filter val="5706"/>
        <filter val="307"/>
        <filter val="1308"/>
        <filter val="4008"/>
        <filter val="310"/>
        <filter val="510"/>
        <filter val="610"/>
        <filter val="2210"/>
        <filter val="311"/>
        <filter val="1214"/>
        <filter val="218"/>
        <filter val="1118"/>
        <filter val="1919"/>
        <filter val="620"/>
        <filter val="1420"/>
        <filter val="1520"/>
        <filter val="322"/>
        <filter val="822"/>
        <filter val="1122"/>
        <filter val="623"/>
        <filter val="7923"/>
        <filter val="624"/>
        <filter val="824"/>
        <filter val="1224"/>
        <filter val="326"/>
        <filter val="327"/>
        <filter val="1329"/>
        <filter val="230"/>
        <filter val="330"/>
        <filter val="430"/>
        <filter val="1230"/>
        <filter val="1830"/>
        <filter val="331"/>
        <filter val="1032"/>
        <filter val="2432"/>
        <filter val="533"/>
        <filter val="1133"/>
        <filter val="1535"/>
        <filter val="336"/>
        <filter val="436"/>
        <filter val="536"/>
        <filter val="1936"/>
        <filter val="338"/>
        <filter val="740"/>
        <filter val="840"/>
        <filter val="1240"/>
        <filter val="1740"/>
        <filter val="5340"/>
        <filter val="5341"/>
        <filter val="1142"/>
        <filter val="344"/>
        <filter val="545"/>
        <filter val="845"/>
        <filter val="945"/>
        <filter val="1145"/>
        <filter val="3245"/>
        <filter val="548"/>
        <filter val="2348"/>
        <filter val="550"/>
        <filter val="1250"/>
        <filter val="6750"/>
        <filter val="352"/>
        <filter val="2352"/>
        <filter val="2253"/>
        <filter val="3753"/>
        <filter val="854"/>
        <filter val="3354"/>
        <filter val="2256"/>
        <filter val="2157"/>
        <filter val="358"/>
        <filter val="859"/>
        <filter val="1059"/>
        <filter val="460"/>
        <filter val="560"/>
        <filter val="860"/>
        <filter val="1161"/>
        <filter val="462"/>
        <filter val="2162"/>
        <filter val="964"/>
        <filter val="1764"/>
        <filter val="2864"/>
        <filter val="566"/>
        <filter val="666"/>
        <filter val="866"/>
        <filter val="966"/>
        <filter val="1768"/>
        <filter val="1669"/>
        <filter val="670"/>
        <filter val="1770"/>
        <filter val="2270"/>
        <filter val="2670"/>
        <filter val="2770"/>
        <filter val="2072"/>
        <filter val="3472"/>
        <filter val="9972"/>
        <filter val="174"/>
        <filter val="1875"/>
        <filter val="2475"/>
        <filter val="276"/>
        <filter val="376"/>
        <filter val="1176"/>
        <filter val="1677"/>
        <filter val="279"/>
        <filter val="380"/>
        <filter val="1380"/>
        <filter val="1480"/>
        <filter val="1580"/>
        <filter val="1680"/>
        <filter val="1982"/>
        <filter val="283"/>
        <filter val="384"/>
        <filter val="784"/>
        <filter val="3084"/>
        <filter val="185"/>
        <filter val="285"/>
        <filter val="585"/>
        <filter val="387"/>
        <filter val="987"/>
        <filter val="3288"/>
        <filter val="890"/>
        <filter val="1290"/>
        <filter val="1490"/>
        <filter val="392"/>
        <filter val="7792"/>
        <filter val="294"/>
        <filter val="694"/>
        <filter val="2195"/>
        <filter val="1096"/>
        <filter val="497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970</v>
      </c>
      <c r="B1" s="2" t="s">
        <v>971</v>
      </c>
      <c r="C1" s="2" t="s">
        <v>972</v>
      </c>
      <c r="D1" s="2" t="s">
        <v>973</v>
      </c>
      <c r="E1" s="2" t="s">
        <v>13</v>
      </c>
      <c r="F1" s="2" t="s">
        <v>5</v>
      </c>
      <c r="G1" s="2" t="s">
        <v>6</v>
      </c>
      <c r="H1" s="2" t="s">
        <v>974</v>
      </c>
      <c r="I1" s="2" t="s">
        <v>975</v>
      </c>
      <c r="J1" s="2" t="s">
        <v>976</v>
      </c>
      <c r="K1" s="2" t="s">
        <v>977</v>
      </c>
      <c r="L1" s="2" t="s">
        <v>978</v>
      </c>
      <c r="M1" s="2" t="s">
        <v>979</v>
      </c>
      <c r="N1" s="2" t="s">
        <v>980</v>
      </c>
      <c r="O1" s="2" t="s">
        <v>981</v>
      </c>
      <c r="P1" s="2" t="s">
        <v>982</v>
      </c>
      <c r="Q1" s="2" t="s">
        <v>983</v>
      </c>
      <c r="R1" s="2" t="s">
        <v>984</v>
      </c>
      <c r="S1" s="2" t="s">
        <v>985</v>
      </c>
      <c r="T1" s="2" t="s">
        <v>986</v>
      </c>
      <c r="U1" s="2" t="s">
        <v>987</v>
      </c>
      <c r="V1" s="2" t="s">
        <v>988</v>
      </c>
    </row>
    <row r="2" s="1" customFormat="1" spans="1:22">
      <c r="A2" s="3">
        <v>999223487587834</v>
      </c>
      <c r="B2" s="1" t="s">
        <v>989</v>
      </c>
      <c r="C2" s="1" t="s">
        <v>990</v>
      </c>
      <c r="D2" s="1" t="s">
        <v>991</v>
      </c>
      <c r="E2" s="1" t="s">
        <v>992</v>
      </c>
      <c r="F2" s="1" t="s">
        <v>993</v>
      </c>
      <c r="G2" s="1" t="s">
        <v>994</v>
      </c>
      <c r="H2" s="1" t="s">
        <v>995</v>
      </c>
      <c r="I2" s="1" t="s">
        <v>996</v>
      </c>
      <c r="J2" s="1" t="s">
        <v>997</v>
      </c>
      <c r="K2" s="1" t="s">
        <v>996</v>
      </c>
      <c r="L2" s="1" t="s">
        <v>996</v>
      </c>
      <c r="M2" s="1" t="s">
        <v>998</v>
      </c>
      <c r="N2" s="1" t="s">
        <v>998</v>
      </c>
      <c r="O2" s="1" t="s">
        <v>999</v>
      </c>
      <c r="P2" s="1" t="s">
        <v>1000</v>
      </c>
      <c r="Q2" s="1" t="s">
        <v>1001</v>
      </c>
      <c r="R2" s="1" t="s">
        <v>1002</v>
      </c>
      <c r="S2" s="1" t="s">
        <v>1003</v>
      </c>
      <c r="T2" s="1" t="s">
        <v>1004</v>
      </c>
      <c r="U2" s="1" t="s">
        <v>964</v>
      </c>
      <c r="V2" s="1" t="s">
        <v>1005</v>
      </c>
    </row>
    <row r="3" s="1" customFormat="1" spans="1:22">
      <c r="A3" s="3">
        <v>999224031719575</v>
      </c>
      <c r="B3" s="1" t="s">
        <v>1006</v>
      </c>
      <c r="C3" s="1" t="s">
        <v>1007</v>
      </c>
      <c r="D3" s="1" t="s">
        <v>1008</v>
      </c>
      <c r="E3" s="1" t="s">
        <v>1009</v>
      </c>
      <c r="F3" s="1" t="s">
        <v>1010</v>
      </c>
      <c r="G3" s="1" t="s">
        <v>1011</v>
      </c>
      <c r="H3" s="1" t="s">
        <v>995</v>
      </c>
      <c r="I3" s="1" t="s">
        <v>1012</v>
      </c>
      <c r="J3" s="1" t="s">
        <v>997</v>
      </c>
      <c r="K3" s="1" t="s">
        <v>1012</v>
      </c>
      <c r="L3" s="1" t="s">
        <v>1012</v>
      </c>
      <c r="M3" s="1" t="s">
        <v>998</v>
      </c>
      <c r="N3" s="1" t="s">
        <v>998</v>
      </c>
      <c r="O3" s="1" t="s">
        <v>999</v>
      </c>
      <c r="P3" s="1" t="s">
        <v>1000</v>
      </c>
      <c r="Q3" s="1" t="s">
        <v>1001</v>
      </c>
      <c r="R3" s="1" t="s">
        <v>1013</v>
      </c>
      <c r="S3" s="1" t="s">
        <v>1003</v>
      </c>
      <c r="T3" s="1" t="s">
        <v>1004</v>
      </c>
      <c r="U3" s="1" t="s">
        <v>964</v>
      </c>
      <c r="V3" s="1" t="s">
        <v>1005</v>
      </c>
    </row>
    <row r="4" s="1" customFormat="1" spans="1:22">
      <c r="A4" s="3">
        <v>999224287494684</v>
      </c>
      <c r="B4" s="1" t="s">
        <v>1014</v>
      </c>
      <c r="C4" s="1" t="s">
        <v>1015</v>
      </c>
      <c r="D4" s="1" t="s">
        <v>991</v>
      </c>
      <c r="E4" s="1" t="s">
        <v>1016</v>
      </c>
      <c r="F4" s="1" t="s">
        <v>1017</v>
      </c>
      <c r="G4" s="1" t="s">
        <v>994</v>
      </c>
      <c r="H4" s="1" t="s">
        <v>995</v>
      </c>
      <c r="I4" s="1" t="s">
        <v>1018</v>
      </c>
      <c r="J4" s="1" t="s">
        <v>997</v>
      </c>
      <c r="K4" s="1" t="s">
        <v>1018</v>
      </c>
      <c r="L4" s="1" t="s">
        <v>1018</v>
      </c>
      <c r="M4" s="1" t="s">
        <v>998</v>
      </c>
      <c r="N4" s="1" t="s">
        <v>998</v>
      </c>
      <c r="O4" s="1" t="s">
        <v>999</v>
      </c>
      <c r="P4" s="1" t="s">
        <v>1000</v>
      </c>
      <c r="Q4" s="1" t="s">
        <v>1001</v>
      </c>
      <c r="R4" s="1" t="s">
        <v>1019</v>
      </c>
      <c r="S4" s="1" t="s">
        <v>1003</v>
      </c>
      <c r="T4" s="1" t="s">
        <v>1004</v>
      </c>
      <c r="U4" s="1" t="s">
        <v>964</v>
      </c>
      <c r="V4" s="1" t="s">
        <v>1005</v>
      </c>
    </row>
    <row r="5" s="1" customFormat="1" spans="1:22">
      <c r="A5" s="3">
        <v>999224754587523</v>
      </c>
      <c r="B5" s="1" t="s">
        <v>1020</v>
      </c>
      <c r="C5" s="1" t="s">
        <v>1021</v>
      </c>
      <c r="D5" s="1" t="s">
        <v>1022</v>
      </c>
      <c r="E5" s="1" t="s">
        <v>1023</v>
      </c>
      <c r="F5" s="1" t="s">
        <v>993</v>
      </c>
      <c r="G5" s="1" t="s">
        <v>1011</v>
      </c>
      <c r="H5" s="1" t="s">
        <v>995</v>
      </c>
      <c r="I5" s="1" t="s">
        <v>1024</v>
      </c>
      <c r="J5" s="1" t="s">
        <v>997</v>
      </c>
      <c r="K5" s="1" t="s">
        <v>1024</v>
      </c>
      <c r="L5" s="1" t="s">
        <v>1024</v>
      </c>
      <c r="M5" s="1" t="s">
        <v>998</v>
      </c>
      <c r="N5" s="1" t="s">
        <v>998</v>
      </c>
      <c r="O5" s="1" t="s">
        <v>999</v>
      </c>
      <c r="P5" s="1" t="s">
        <v>1000</v>
      </c>
      <c r="Q5" s="1" t="s">
        <v>1001</v>
      </c>
      <c r="R5" s="1" t="s">
        <v>1025</v>
      </c>
      <c r="S5" s="1" t="s">
        <v>1003</v>
      </c>
      <c r="T5" s="1" t="s">
        <v>1004</v>
      </c>
      <c r="U5" s="1" t="s">
        <v>964</v>
      </c>
      <c r="V5" s="1" t="s">
        <v>1026</v>
      </c>
    </row>
    <row r="6" s="1" customFormat="1" spans="1:22">
      <c r="A6" s="3">
        <v>999224772788937</v>
      </c>
      <c r="B6" s="1" t="s">
        <v>1027</v>
      </c>
      <c r="C6" s="1" t="s">
        <v>1028</v>
      </c>
      <c r="D6" s="1" t="s">
        <v>1029</v>
      </c>
      <c r="E6" s="1" t="s">
        <v>1030</v>
      </c>
      <c r="F6" s="1" t="s">
        <v>1031</v>
      </c>
      <c r="G6" s="1" t="s">
        <v>1011</v>
      </c>
      <c r="H6" s="1" t="s">
        <v>995</v>
      </c>
      <c r="I6" s="1" t="s">
        <v>1032</v>
      </c>
      <c r="J6" s="1" t="s">
        <v>997</v>
      </c>
      <c r="K6" s="1" t="s">
        <v>1032</v>
      </c>
      <c r="L6" s="1" t="s">
        <v>1032</v>
      </c>
      <c r="M6" s="1" t="s">
        <v>998</v>
      </c>
      <c r="N6" s="1" t="s">
        <v>998</v>
      </c>
      <c r="O6" s="1" t="s">
        <v>999</v>
      </c>
      <c r="P6" s="1" t="s">
        <v>1000</v>
      </c>
      <c r="Q6" s="1" t="s">
        <v>1001</v>
      </c>
      <c r="R6" s="1" t="s">
        <v>1033</v>
      </c>
      <c r="S6" s="1" t="s">
        <v>1003</v>
      </c>
      <c r="T6" s="1" t="s">
        <v>1004</v>
      </c>
      <c r="U6" s="1" t="s">
        <v>964</v>
      </c>
      <c r="V6" s="1" t="s">
        <v>1005</v>
      </c>
    </row>
    <row r="7" s="1" customFormat="1" spans="1:22">
      <c r="A7" s="3">
        <v>999224865674351</v>
      </c>
      <c r="B7" s="1" t="s">
        <v>1034</v>
      </c>
      <c r="C7" s="1" t="s">
        <v>1035</v>
      </c>
      <c r="D7" s="1" t="s">
        <v>1036</v>
      </c>
      <c r="E7" s="1" t="s">
        <v>1037</v>
      </c>
      <c r="F7" s="1" t="s">
        <v>1017</v>
      </c>
      <c r="G7" s="1" t="s">
        <v>994</v>
      </c>
      <c r="H7" s="1" t="s">
        <v>995</v>
      </c>
      <c r="I7" s="1" t="s">
        <v>1038</v>
      </c>
      <c r="J7" s="1" t="s">
        <v>997</v>
      </c>
      <c r="K7" s="1" t="s">
        <v>1038</v>
      </c>
      <c r="L7" s="1" t="s">
        <v>1038</v>
      </c>
      <c r="M7" s="1" t="s">
        <v>998</v>
      </c>
      <c r="N7" s="1" t="s">
        <v>998</v>
      </c>
      <c r="O7" s="1" t="s">
        <v>999</v>
      </c>
      <c r="P7" s="1" t="s">
        <v>1000</v>
      </c>
      <c r="Q7" s="1" t="s">
        <v>1001</v>
      </c>
      <c r="R7" s="1" t="s">
        <v>1039</v>
      </c>
      <c r="S7" s="1" t="s">
        <v>1003</v>
      </c>
      <c r="T7" s="1" t="s">
        <v>1004</v>
      </c>
      <c r="U7" s="1" t="s">
        <v>964</v>
      </c>
      <c r="V7" s="1" t="s">
        <v>1040</v>
      </c>
    </row>
    <row r="8" s="1" customFormat="1" spans="1:22">
      <c r="A8" s="3">
        <v>999224901324268</v>
      </c>
      <c r="B8" s="1" t="s">
        <v>1041</v>
      </c>
      <c r="C8" s="1" t="s">
        <v>1042</v>
      </c>
      <c r="D8" s="1" t="s">
        <v>1043</v>
      </c>
      <c r="E8" s="1" t="s">
        <v>1044</v>
      </c>
      <c r="F8" s="1" t="s">
        <v>1017</v>
      </c>
      <c r="G8" s="1" t="s">
        <v>1011</v>
      </c>
      <c r="H8" s="1" t="s">
        <v>995</v>
      </c>
      <c r="I8" s="1" t="s">
        <v>1045</v>
      </c>
      <c r="J8" s="1" t="s">
        <v>997</v>
      </c>
      <c r="K8" s="1" t="s">
        <v>1045</v>
      </c>
      <c r="L8" s="1" t="s">
        <v>1045</v>
      </c>
      <c r="M8" s="1" t="s">
        <v>998</v>
      </c>
      <c r="N8" s="1" t="s">
        <v>998</v>
      </c>
      <c r="O8" s="1" t="s">
        <v>999</v>
      </c>
      <c r="P8" s="1" t="s">
        <v>1000</v>
      </c>
      <c r="Q8" s="1" t="s">
        <v>1001</v>
      </c>
      <c r="R8" s="1" t="s">
        <v>1046</v>
      </c>
      <c r="S8" s="1" t="s">
        <v>1003</v>
      </c>
      <c r="T8" s="1" t="s">
        <v>1004</v>
      </c>
      <c r="U8" s="1" t="s">
        <v>964</v>
      </c>
      <c r="V8" s="1" t="s">
        <v>1047</v>
      </c>
    </row>
    <row r="9" s="1" customFormat="1" spans="1:22">
      <c r="A9" s="3">
        <v>999224910578877</v>
      </c>
      <c r="B9" s="1" t="s">
        <v>1041</v>
      </c>
      <c r="C9" s="1" t="s">
        <v>1048</v>
      </c>
      <c r="D9" s="1" t="s">
        <v>991</v>
      </c>
      <c r="E9" s="1" t="s">
        <v>1049</v>
      </c>
      <c r="F9" s="1" t="s">
        <v>1010</v>
      </c>
      <c r="G9" s="1" t="s">
        <v>1011</v>
      </c>
      <c r="H9" s="1" t="s">
        <v>995</v>
      </c>
      <c r="I9" s="1" t="s">
        <v>1050</v>
      </c>
      <c r="J9" s="1" t="s">
        <v>997</v>
      </c>
      <c r="K9" s="1" t="s">
        <v>1050</v>
      </c>
      <c r="L9" s="1" t="s">
        <v>1050</v>
      </c>
      <c r="M9" s="1" t="s">
        <v>998</v>
      </c>
      <c r="N9" s="1" t="s">
        <v>998</v>
      </c>
      <c r="O9" s="1" t="s">
        <v>999</v>
      </c>
      <c r="P9" s="1" t="s">
        <v>1000</v>
      </c>
      <c r="Q9" s="1" t="s">
        <v>1001</v>
      </c>
      <c r="R9" s="1" t="s">
        <v>1051</v>
      </c>
      <c r="S9" s="1" t="s">
        <v>1003</v>
      </c>
      <c r="T9" s="1" t="s">
        <v>1004</v>
      </c>
      <c r="U9" s="1" t="s">
        <v>964</v>
      </c>
      <c r="V9" s="1" t="s">
        <v>1005</v>
      </c>
    </row>
    <row r="10" s="1" customFormat="1" spans="1:22">
      <c r="A10" s="3">
        <v>999224960424690</v>
      </c>
      <c r="B10" s="1" t="s">
        <v>1052</v>
      </c>
      <c r="C10" s="1" t="s">
        <v>1053</v>
      </c>
      <c r="D10" s="1" t="s">
        <v>991</v>
      </c>
      <c r="E10" s="1" t="s">
        <v>1054</v>
      </c>
      <c r="F10" s="1" t="s">
        <v>1055</v>
      </c>
      <c r="G10" s="1" t="s">
        <v>1011</v>
      </c>
      <c r="H10" s="1" t="s">
        <v>995</v>
      </c>
      <c r="I10" s="1" t="s">
        <v>1056</v>
      </c>
      <c r="J10" s="1" t="s">
        <v>997</v>
      </c>
      <c r="K10" s="1" t="s">
        <v>1056</v>
      </c>
      <c r="L10" s="1" t="s">
        <v>1056</v>
      </c>
      <c r="M10" s="1" t="s">
        <v>998</v>
      </c>
      <c r="N10" s="1" t="s">
        <v>998</v>
      </c>
      <c r="O10" s="1" t="s">
        <v>999</v>
      </c>
      <c r="P10" s="1" t="s">
        <v>1000</v>
      </c>
      <c r="Q10" s="1" t="s">
        <v>1001</v>
      </c>
      <c r="R10" s="1" t="s">
        <v>1057</v>
      </c>
      <c r="S10" s="1" t="s">
        <v>1003</v>
      </c>
      <c r="T10" s="1" t="s">
        <v>1004</v>
      </c>
      <c r="U10" s="1" t="s">
        <v>964</v>
      </c>
      <c r="V10" s="1" t="s">
        <v>1005</v>
      </c>
    </row>
    <row r="11" s="1" customFormat="1" spans="1:22">
      <c r="A11" s="3">
        <v>999224989241270</v>
      </c>
      <c r="B11" s="1" t="s">
        <v>1058</v>
      </c>
      <c r="C11" s="1" t="s">
        <v>1059</v>
      </c>
      <c r="D11" s="1" t="s">
        <v>1060</v>
      </c>
      <c r="E11" s="1" t="s">
        <v>1061</v>
      </c>
      <c r="F11" s="1" t="s">
        <v>1055</v>
      </c>
      <c r="G11" s="1" t="s">
        <v>1017</v>
      </c>
      <c r="H11" s="1" t="s">
        <v>995</v>
      </c>
      <c r="I11" s="1" t="s">
        <v>1062</v>
      </c>
      <c r="J11" s="1" t="s">
        <v>997</v>
      </c>
      <c r="K11" s="1" t="s">
        <v>1062</v>
      </c>
      <c r="L11" s="1" t="s">
        <v>1062</v>
      </c>
      <c r="M11" s="1" t="s">
        <v>998</v>
      </c>
      <c r="N11" s="1" t="s">
        <v>998</v>
      </c>
      <c r="O11" s="1" t="s">
        <v>999</v>
      </c>
      <c r="P11" s="1" t="s">
        <v>1000</v>
      </c>
      <c r="Q11" s="1" t="s">
        <v>1001</v>
      </c>
      <c r="R11" s="1" t="s">
        <v>1063</v>
      </c>
      <c r="S11" s="1" t="s">
        <v>1003</v>
      </c>
      <c r="T11" s="1" t="s">
        <v>1004</v>
      </c>
      <c r="U11" s="1" t="s">
        <v>964</v>
      </c>
      <c r="V11" s="1" t="s">
        <v>1064</v>
      </c>
    </row>
    <row r="12" s="1" customFormat="1" spans="1:22">
      <c r="A12" s="3">
        <v>999225027919607</v>
      </c>
      <c r="B12" s="1" t="s">
        <v>1065</v>
      </c>
      <c r="C12" s="1" t="s">
        <v>1066</v>
      </c>
      <c r="D12" s="1" t="s">
        <v>991</v>
      </c>
      <c r="E12" s="1" t="s">
        <v>1067</v>
      </c>
      <c r="F12" s="1" t="s">
        <v>1017</v>
      </c>
      <c r="G12" s="1" t="s">
        <v>994</v>
      </c>
      <c r="H12" s="1" t="s">
        <v>995</v>
      </c>
      <c r="I12" s="1" t="s">
        <v>1018</v>
      </c>
      <c r="J12" s="1" t="s">
        <v>997</v>
      </c>
      <c r="K12" s="1" t="s">
        <v>1018</v>
      </c>
      <c r="L12" s="1" t="s">
        <v>1018</v>
      </c>
      <c r="M12" s="1" t="s">
        <v>998</v>
      </c>
      <c r="N12" s="1" t="s">
        <v>998</v>
      </c>
      <c r="O12" s="1" t="s">
        <v>999</v>
      </c>
      <c r="P12" s="1" t="s">
        <v>1000</v>
      </c>
      <c r="Q12" s="1" t="s">
        <v>1001</v>
      </c>
      <c r="R12" s="1" t="s">
        <v>1068</v>
      </c>
      <c r="S12" s="1" t="s">
        <v>1003</v>
      </c>
      <c r="T12" s="1" t="s">
        <v>1004</v>
      </c>
      <c r="U12" s="1" t="s">
        <v>964</v>
      </c>
      <c r="V12" s="1" t="s">
        <v>1005</v>
      </c>
    </row>
    <row r="13" s="1" customFormat="1" spans="1:22">
      <c r="A13" s="3">
        <v>999225028039919</v>
      </c>
      <c r="B13" s="1" t="s">
        <v>1065</v>
      </c>
      <c r="C13" s="1" t="s">
        <v>1069</v>
      </c>
      <c r="D13" s="1" t="s">
        <v>991</v>
      </c>
      <c r="E13" s="1" t="s">
        <v>1070</v>
      </c>
      <c r="F13" s="1" t="s">
        <v>1017</v>
      </c>
      <c r="G13" s="1" t="s">
        <v>994</v>
      </c>
      <c r="H13" s="1" t="s">
        <v>995</v>
      </c>
      <c r="I13" s="1" t="s">
        <v>1071</v>
      </c>
      <c r="J13" s="1" t="s">
        <v>997</v>
      </c>
      <c r="K13" s="1" t="s">
        <v>1071</v>
      </c>
      <c r="L13" s="1" t="s">
        <v>1071</v>
      </c>
      <c r="M13" s="1" t="s">
        <v>998</v>
      </c>
      <c r="N13" s="1" t="s">
        <v>998</v>
      </c>
      <c r="O13" s="1" t="s">
        <v>999</v>
      </c>
      <c r="P13" s="1" t="s">
        <v>1000</v>
      </c>
      <c r="Q13" s="1" t="s">
        <v>1001</v>
      </c>
      <c r="R13" s="1" t="s">
        <v>1072</v>
      </c>
      <c r="S13" s="1" t="s">
        <v>1003</v>
      </c>
      <c r="T13" s="1" t="s">
        <v>1004</v>
      </c>
      <c r="U13" s="1" t="s">
        <v>964</v>
      </c>
      <c r="V13" s="1" t="s">
        <v>1005</v>
      </c>
    </row>
    <row r="14" s="1" customFormat="1" spans="1:22">
      <c r="A14" s="3">
        <v>999225107101762</v>
      </c>
      <c r="B14" s="1" t="s">
        <v>1073</v>
      </c>
      <c r="C14" s="1" t="s">
        <v>1074</v>
      </c>
      <c r="D14" s="1" t="s">
        <v>991</v>
      </c>
      <c r="E14" s="1" t="s">
        <v>1075</v>
      </c>
      <c r="F14" s="1" t="s">
        <v>993</v>
      </c>
      <c r="G14" s="1" t="s">
        <v>994</v>
      </c>
      <c r="H14" s="1" t="s">
        <v>995</v>
      </c>
      <c r="I14" s="1" t="s">
        <v>1050</v>
      </c>
      <c r="J14" s="1" t="s">
        <v>997</v>
      </c>
      <c r="K14" s="1" t="s">
        <v>1050</v>
      </c>
      <c r="L14" s="1" t="s">
        <v>1050</v>
      </c>
      <c r="M14" s="1" t="s">
        <v>998</v>
      </c>
      <c r="N14" s="1" t="s">
        <v>998</v>
      </c>
      <c r="O14" s="1" t="s">
        <v>999</v>
      </c>
      <c r="P14" s="1" t="s">
        <v>1000</v>
      </c>
      <c r="Q14" s="1" t="s">
        <v>1001</v>
      </c>
      <c r="R14" s="1" t="s">
        <v>1076</v>
      </c>
      <c r="S14" s="1" t="s">
        <v>1003</v>
      </c>
      <c r="T14" s="1" t="s">
        <v>1004</v>
      </c>
      <c r="U14" s="1" t="s">
        <v>964</v>
      </c>
      <c r="V14" s="1" t="s">
        <v>1005</v>
      </c>
    </row>
    <row r="15" s="1" customFormat="1" spans="1:22">
      <c r="A15" s="3">
        <v>999225163459448</v>
      </c>
      <c r="B15" s="1" t="s">
        <v>1077</v>
      </c>
      <c r="C15" s="1" t="s">
        <v>1078</v>
      </c>
      <c r="D15" s="1" t="s">
        <v>1079</v>
      </c>
      <c r="E15" s="1" t="s">
        <v>1080</v>
      </c>
      <c r="F15" s="1" t="s">
        <v>1010</v>
      </c>
      <c r="G15" s="1" t="s">
        <v>1011</v>
      </c>
      <c r="H15" s="1" t="s">
        <v>995</v>
      </c>
      <c r="I15" s="1" t="s">
        <v>1081</v>
      </c>
      <c r="J15" s="1" t="s">
        <v>997</v>
      </c>
      <c r="K15" s="1" t="s">
        <v>1081</v>
      </c>
      <c r="L15" s="1" t="s">
        <v>1081</v>
      </c>
      <c r="M15" s="1" t="s">
        <v>998</v>
      </c>
      <c r="N15" s="1" t="s">
        <v>998</v>
      </c>
      <c r="O15" s="1" t="s">
        <v>999</v>
      </c>
      <c r="P15" s="1" t="s">
        <v>1000</v>
      </c>
      <c r="Q15" s="1" t="s">
        <v>1001</v>
      </c>
      <c r="R15" s="1" t="s">
        <v>1082</v>
      </c>
      <c r="S15" s="1" t="s">
        <v>1003</v>
      </c>
      <c r="T15" s="1" t="s">
        <v>1004</v>
      </c>
      <c r="U15" s="1" t="s">
        <v>964</v>
      </c>
      <c r="V15" s="1" t="s">
        <v>1005</v>
      </c>
    </row>
    <row r="16" s="1" customFormat="1" spans="1:22">
      <c r="A16" s="3">
        <v>999225168315393</v>
      </c>
      <c r="B16" s="1" t="s">
        <v>1083</v>
      </c>
      <c r="C16" s="1" t="s">
        <v>1084</v>
      </c>
      <c r="D16" s="1" t="s">
        <v>991</v>
      </c>
      <c r="E16" s="1" t="s">
        <v>1085</v>
      </c>
      <c r="F16" s="1" t="s">
        <v>993</v>
      </c>
      <c r="G16" s="1" t="s">
        <v>994</v>
      </c>
      <c r="H16" s="1" t="s">
        <v>995</v>
      </c>
      <c r="I16" s="1" t="s">
        <v>1086</v>
      </c>
      <c r="J16" s="1" t="s">
        <v>997</v>
      </c>
      <c r="K16" s="1" t="s">
        <v>1086</v>
      </c>
      <c r="L16" s="1" t="s">
        <v>1086</v>
      </c>
      <c r="M16" s="1" t="s">
        <v>998</v>
      </c>
      <c r="N16" s="1" t="s">
        <v>998</v>
      </c>
      <c r="O16" s="1" t="s">
        <v>999</v>
      </c>
      <c r="P16" s="1" t="s">
        <v>1000</v>
      </c>
      <c r="Q16" s="1" t="s">
        <v>1001</v>
      </c>
      <c r="R16" s="1" t="s">
        <v>1087</v>
      </c>
      <c r="S16" s="1" t="s">
        <v>1003</v>
      </c>
      <c r="T16" s="1" t="s">
        <v>1004</v>
      </c>
      <c r="U16" s="1" t="s">
        <v>964</v>
      </c>
      <c r="V16" s="1" t="s">
        <v>1005</v>
      </c>
    </row>
    <row r="17" s="1" customFormat="1" spans="1:22">
      <c r="A17" s="3">
        <v>999225267135531</v>
      </c>
      <c r="B17" s="1" t="s">
        <v>1088</v>
      </c>
      <c r="C17" s="1" t="s">
        <v>1089</v>
      </c>
      <c r="D17" s="1" t="s">
        <v>1090</v>
      </c>
      <c r="E17" s="1" t="s">
        <v>1091</v>
      </c>
      <c r="F17" s="1" t="s">
        <v>1010</v>
      </c>
      <c r="G17" s="1" t="s">
        <v>994</v>
      </c>
      <c r="H17" s="1" t="s">
        <v>995</v>
      </c>
      <c r="I17" s="1" t="s">
        <v>1092</v>
      </c>
      <c r="J17" s="1" t="s">
        <v>997</v>
      </c>
      <c r="K17" s="1" t="s">
        <v>1092</v>
      </c>
      <c r="L17" s="1" t="s">
        <v>1092</v>
      </c>
      <c r="M17" s="1" t="s">
        <v>998</v>
      </c>
      <c r="N17" s="1" t="s">
        <v>998</v>
      </c>
      <c r="O17" s="1" t="s">
        <v>999</v>
      </c>
      <c r="P17" s="1" t="s">
        <v>1000</v>
      </c>
      <c r="Q17" s="1" t="s">
        <v>1001</v>
      </c>
      <c r="R17" s="1" t="s">
        <v>1093</v>
      </c>
      <c r="S17" s="1" t="s">
        <v>1003</v>
      </c>
      <c r="T17" s="1" t="s">
        <v>1004</v>
      </c>
      <c r="U17" s="1" t="s">
        <v>964</v>
      </c>
      <c r="V17" s="1" t="s">
        <v>1005</v>
      </c>
    </row>
    <row r="18" s="1" customFormat="1" spans="1:22">
      <c r="A18" s="3">
        <v>999225364026826</v>
      </c>
      <c r="B18" s="1" t="s">
        <v>1094</v>
      </c>
      <c r="C18" s="1" t="s">
        <v>1095</v>
      </c>
      <c r="D18" s="1" t="s">
        <v>1096</v>
      </c>
      <c r="E18" s="1" t="s">
        <v>1097</v>
      </c>
      <c r="F18" s="1" t="s">
        <v>1055</v>
      </c>
      <c r="G18" s="1" t="s">
        <v>1017</v>
      </c>
      <c r="H18" s="1" t="s">
        <v>995</v>
      </c>
      <c r="I18" s="1" t="s">
        <v>1098</v>
      </c>
      <c r="J18" s="1" t="s">
        <v>997</v>
      </c>
      <c r="K18" s="1" t="s">
        <v>1098</v>
      </c>
      <c r="L18" s="1" t="s">
        <v>1098</v>
      </c>
      <c r="M18" s="1" t="s">
        <v>998</v>
      </c>
      <c r="N18" s="1" t="s">
        <v>998</v>
      </c>
      <c r="O18" s="1" t="s">
        <v>999</v>
      </c>
      <c r="P18" s="1" t="s">
        <v>1000</v>
      </c>
      <c r="Q18" s="1" t="s">
        <v>1001</v>
      </c>
      <c r="R18" s="1" t="s">
        <v>1099</v>
      </c>
      <c r="S18" s="1" t="s">
        <v>1003</v>
      </c>
      <c r="T18" s="1" t="s">
        <v>1004</v>
      </c>
      <c r="U18" s="1" t="s">
        <v>964</v>
      </c>
      <c r="V18" s="1" t="s">
        <v>1005</v>
      </c>
    </row>
    <row r="19" s="1" customFormat="1" spans="1:22">
      <c r="A19" s="3">
        <v>999225402353471</v>
      </c>
      <c r="B19" s="1" t="s">
        <v>1100</v>
      </c>
      <c r="C19" s="1" t="s">
        <v>1101</v>
      </c>
      <c r="D19" s="1" t="s">
        <v>991</v>
      </c>
      <c r="E19" s="1" t="s">
        <v>1102</v>
      </c>
      <c r="F19" s="1" t="s">
        <v>1010</v>
      </c>
      <c r="G19" s="1" t="s">
        <v>1011</v>
      </c>
      <c r="H19" s="1" t="s">
        <v>995</v>
      </c>
      <c r="I19" s="1" t="s">
        <v>1103</v>
      </c>
      <c r="J19" s="1" t="s">
        <v>997</v>
      </c>
      <c r="K19" s="1" t="s">
        <v>1103</v>
      </c>
      <c r="L19" s="1" t="s">
        <v>1103</v>
      </c>
      <c r="M19" s="1" t="s">
        <v>998</v>
      </c>
      <c r="N19" s="1" t="s">
        <v>998</v>
      </c>
      <c r="O19" s="1" t="s">
        <v>999</v>
      </c>
      <c r="P19" s="1" t="s">
        <v>1000</v>
      </c>
      <c r="Q19" s="1" t="s">
        <v>1001</v>
      </c>
      <c r="R19" s="1" t="s">
        <v>1104</v>
      </c>
      <c r="S19" s="1" t="s">
        <v>1003</v>
      </c>
      <c r="T19" s="1" t="s">
        <v>1004</v>
      </c>
      <c r="U19" s="1" t="s">
        <v>964</v>
      </c>
      <c r="V19" s="1" t="s">
        <v>1005</v>
      </c>
    </row>
    <row r="20" s="1" customFormat="1" spans="1:22">
      <c r="A20" s="3">
        <v>999225632436410</v>
      </c>
      <c r="B20" s="1" t="s">
        <v>1105</v>
      </c>
      <c r="C20" s="1" t="s">
        <v>1106</v>
      </c>
      <c r="D20" s="1" t="s">
        <v>1008</v>
      </c>
      <c r="E20" s="1" t="s">
        <v>1107</v>
      </c>
      <c r="F20" s="1" t="s">
        <v>1010</v>
      </c>
      <c r="G20" s="1" t="s">
        <v>1017</v>
      </c>
      <c r="H20" s="1" t="s">
        <v>995</v>
      </c>
      <c r="I20" s="1" t="s">
        <v>1108</v>
      </c>
      <c r="J20" s="1" t="s">
        <v>997</v>
      </c>
      <c r="K20" s="1" t="s">
        <v>1108</v>
      </c>
      <c r="L20" s="1" t="s">
        <v>1108</v>
      </c>
      <c r="M20" s="1" t="s">
        <v>998</v>
      </c>
      <c r="N20" s="1" t="s">
        <v>998</v>
      </c>
      <c r="O20" s="1" t="s">
        <v>999</v>
      </c>
      <c r="P20" s="1" t="s">
        <v>1000</v>
      </c>
      <c r="Q20" s="1" t="s">
        <v>1001</v>
      </c>
      <c r="R20" s="1" t="s">
        <v>1109</v>
      </c>
      <c r="S20" s="1" t="s">
        <v>1003</v>
      </c>
      <c r="T20" s="1" t="s">
        <v>1004</v>
      </c>
      <c r="U20" s="1" t="s">
        <v>964</v>
      </c>
      <c r="V20" s="1" t="s">
        <v>1005</v>
      </c>
    </row>
    <row r="21" s="1" customFormat="1" spans="1:22">
      <c r="A21" s="3">
        <v>999225722789037</v>
      </c>
      <c r="B21" s="1" t="s">
        <v>1110</v>
      </c>
      <c r="C21" s="1" t="s">
        <v>1111</v>
      </c>
      <c r="D21" s="1" t="s">
        <v>1112</v>
      </c>
      <c r="E21" s="1" t="s">
        <v>1113</v>
      </c>
      <c r="F21" s="1" t="s">
        <v>993</v>
      </c>
      <c r="G21" s="1" t="s">
        <v>994</v>
      </c>
      <c r="H21" s="1" t="s">
        <v>995</v>
      </c>
      <c r="I21" s="1" t="s">
        <v>1114</v>
      </c>
      <c r="J21" s="1" t="s">
        <v>997</v>
      </c>
      <c r="K21" s="1" t="s">
        <v>1114</v>
      </c>
      <c r="L21" s="1" t="s">
        <v>1114</v>
      </c>
      <c r="M21" s="1" t="s">
        <v>998</v>
      </c>
      <c r="N21" s="1" t="s">
        <v>998</v>
      </c>
      <c r="O21" s="1" t="s">
        <v>999</v>
      </c>
      <c r="P21" s="1" t="s">
        <v>1000</v>
      </c>
      <c r="Q21" s="1" t="s">
        <v>1001</v>
      </c>
      <c r="R21" s="1" t="s">
        <v>1115</v>
      </c>
      <c r="S21" s="1" t="s">
        <v>1003</v>
      </c>
      <c r="T21" s="1" t="s">
        <v>1004</v>
      </c>
      <c r="U21" s="1" t="s">
        <v>964</v>
      </c>
      <c r="V21" s="1" t="s">
        <v>1005</v>
      </c>
    </row>
    <row r="22" s="1" customFormat="1" spans="1:22">
      <c r="A22" s="3">
        <v>999225724012457</v>
      </c>
      <c r="B22" s="1" t="s">
        <v>1110</v>
      </c>
      <c r="C22" s="1" t="s">
        <v>1116</v>
      </c>
      <c r="D22" s="1" t="s">
        <v>1117</v>
      </c>
      <c r="E22" s="1" t="s">
        <v>1118</v>
      </c>
      <c r="F22" s="1" t="s">
        <v>993</v>
      </c>
      <c r="G22" s="1" t="s">
        <v>1011</v>
      </c>
      <c r="H22" s="1" t="s">
        <v>995</v>
      </c>
      <c r="I22" s="1" t="s">
        <v>1119</v>
      </c>
      <c r="J22" s="1" t="s">
        <v>997</v>
      </c>
      <c r="K22" s="1" t="s">
        <v>1119</v>
      </c>
      <c r="L22" s="1" t="s">
        <v>1119</v>
      </c>
      <c r="M22" s="1" t="s">
        <v>998</v>
      </c>
      <c r="N22" s="1" t="s">
        <v>998</v>
      </c>
      <c r="O22" s="1" t="s">
        <v>999</v>
      </c>
      <c r="P22" s="1" t="s">
        <v>1000</v>
      </c>
      <c r="Q22" s="1" t="s">
        <v>1001</v>
      </c>
      <c r="R22" s="1" t="s">
        <v>1120</v>
      </c>
      <c r="S22" s="1" t="s">
        <v>1003</v>
      </c>
      <c r="T22" s="1" t="s">
        <v>1004</v>
      </c>
      <c r="U22" s="1" t="s">
        <v>964</v>
      </c>
      <c r="V22" s="1" t="s">
        <v>1005</v>
      </c>
    </row>
    <row r="23" s="1" customFormat="1" spans="1:22">
      <c r="A23" s="3">
        <v>999225732367140</v>
      </c>
      <c r="B23" s="1" t="s">
        <v>1121</v>
      </c>
      <c r="C23" s="1" t="s">
        <v>1122</v>
      </c>
      <c r="D23" s="1" t="s">
        <v>991</v>
      </c>
      <c r="E23" s="1" t="s">
        <v>1123</v>
      </c>
      <c r="F23" s="1" t="s">
        <v>993</v>
      </c>
      <c r="G23" s="1" t="s">
        <v>1011</v>
      </c>
      <c r="H23" s="1" t="s">
        <v>995</v>
      </c>
      <c r="I23" s="1" t="s">
        <v>1124</v>
      </c>
      <c r="J23" s="1" t="s">
        <v>997</v>
      </c>
      <c r="K23" s="1" t="s">
        <v>1124</v>
      </c>
      <c r="L23" s="1" t="s">
        <v>1124</v>
      </c>
      <c r="M23" s="1" t="s">
        <v>998</v>
      </c>
      <c r="N23" s="1" t="s">
        <v>998</v>
      </c>
      <c r="O23" s="1" t="s">
        <v>999</v>
      </c>
      <c r="P23" s="1" t="s">
        <v>1000</v>
      </c>
      <c r="Q23" s="1" t="s">
        <v>1001</v>
      </c>
      <c r="R23" s="1" t="s">
        <v>1125</v>
      </c>
      <c r="S23" s="1" t="s">
        <v>1003</v>
      </c>
      <c r="T23" s="1" t="s">
        <v>1004</v>
      </c>
      <c r="U23" s="1" t="s">
        <v>964</v>
      </c>
      <c r="V23" s="1" t="s">
        <v>1005</v>
      </c>
    </row>
    <row r="24" s="1" customFormat="1" spans="1:22">
      <c r="A24" s="3">
        <v>999225745444120</v>
      </c>
      <c r="B24" s="1" t="s">
        <v>1121</v>
      </c>
      <c r="C24" s="1" t="s">
        <v>1126</v>
      </c>
      <c r="D24" s="1" t="s">
        <v>1117</v>
      </c>
      <c r="E24" s="1" t="s">
        <v>1127</v>
      </c>
      <c r="F24" s="1" t="s">
        <v>993</v>
      </c>
      <c r="G24" s="1" t="s">
        <v>1011</v>
      </c>
      <c r="H24" s="1" t="s">
        <v>995</v>
      </c>
      <c r="I24" s="1" t="s">
        <v>1119</v>
      </c>
      <c r="J24" s="1" t="s">
        <v>997</v>
      </c>
      <c r="K24" s="1" t="s">
        <v>1119</v>
      </c>
      <c r="L24" s="1" t="s">
        <v>1119</v>
      </c>
      <c r="M24" s="1" t="s">
        <v>998</v>
      </c>
      <c r="N24" s="1" t="s">
        <v>998</v>
      </c>
      <c r="O24" s="1" t="s">
        <v>999</v>
      </c>
      <c r="P24" s="1" t="s">
        <v>1000</v>
      </c>
      <c r="Q24" s="1" t="s">
        <v>1001</v>
      </c>
      <c r="R24" s="1" t="s">
        <v>1128</v>
      </c>
      <c r="S24" s="1" t="s">
        <v>1003</v>
      </c>
      <c r="T24" s="1" t="s">
        <v>1004</v>
      </c>
      <c r="U24" s="1" t="s">
        <v>964</v>
      </c>
      <c r="V24" s="1" t="s">
        <v>1005</v>
      </c>
    </row>
    <row r="25" s="1" customFormat="1" spans="1:22">
      <c r="A25" s="3">
        <v>999225748612247</v>
      </c>
      <c r="B25" s="1" t="s">
        <v>1129</v>
      </c>
      <c r="C25" s="1" t="s">
        <v>1130</v>
      </c>
      <c r="D25" s="1" t="s">
        <v>1131</v>
      </c>
      <c r="E25" s="1" t="s">
        <v>1132</v>
      </c>
      <c r="F25" s="1" t="s">
        <v>1010</v>
      </c>
      <c r="G25" s="1" t="s">
        <v>1017</v>
      </c>
      <c r="H25" s="1" t="s">
        <v>995</v>
      </c>
      <c r="I25" s="1" t="s">
        <v>1133</v>
      </c>
      <c r="J25" s="1" t="s">
        <v>997</v>
      </c>
      <c r="K25" s="1" t="s">
        <v>1133</v>
      </c>
      <c r="L25" s="1" t="s">
        <v>1133</v>
      </c>
      <c r="M25" s="1" t="s">
        <v>998</v>
      </c>
      <c r="N25" s="1" t="s">
        <v>998</v>
      </c>
      <c r="O25" s="1" t="s">
        <v>999</v>
      </c>
      <c r="P25" s="1" t="s">
        <v>1000</v>
      </c>
      <c r="Q25" s="1" t="s">
        <v>1001</v>
      </c>
      <c r="R25" s="1" t="s">
        <v>1134</v>
      </c>
      <c r="S25" s="1" t="s">
        <v>1003</v>
      </c>
      <c r="T25" s="1" t="s">
        <v>1004</v>
      </c>
      <c r="U25" s="1" t="s">
        <v>964</v>
      </c>
      <c r="V25" s="1" t="s">
        <v>1005</v>
      </c>
    </row>
    <row r="26" s="1" customFormat="1" spans="1:22">
      <c r="A26" s="3">
        <v>999225808224249</v>
      </c>
      <c r="B26" s="1" t="s">
        <v>1135</v>
      </c>
      <c r="C26" s="1" t="s">
        <v>1136</v>
      </c>
      <c r="D26" s="1" t="s">
        <v>1137</v>
      </c>
      <c r="E26" s="1" t="s">
        <v>1138</v>
      </c>
      <c r="F26" s="1" t="s">
        <v>1139</v>
      </c>
      <c r="G26" s="1" t="s">
        <v>1011</v>
      </c>
      <c r="H26" s="1" t="s">
        <v>995</v>
      </c>
      <c r="I26" s="1" t="s">
        <v>1140</v>
      </c>
      <c r="J26" s="1" t="s">
        <v>997</v>
      </c>
      <c r="K26" s="1" t="s">
        <v>1140</v>
      </c>
      <c r="L26" s="1" t="s">
        <v>1140</v>
      </c>
      <c r="M26" s="1" t="s">
        <v>998</v>
      </c>
      <c r="N26" s="1" t="s">
        <v>998</v>
      </c>
      <c r="O26" s="1" t="s">
        <v>999</v>
      </c>
      <c r="P26" s="1" t="s">
        <v>1000</v>
      </c>
      <c r="Q26" s="1" t="s">
        <v>1001</v>
      </c>
      <c r="R26" s="1" t="s">
        <v>1141</v>
      </c>
      <c r="S26" s="1" t="s">
        <v>1003</v>
      </c>
      <c r="T26" s="1" t="s">
        <v>1004</v>
      </c>
      <c r="U26" s="1" t="s">
        <v>964</v>
      </c>
      <c r="V26" s="1" t="s">
        <v>1005</v>
      </c>
    </row>
    <row r="27" s="1" customFormat="1" spans="1:22">
      <c r="A27" s="3">
        <v>999225818385973</v>
      </c>
      <c r="B27" s="1" t="s">
        <v>1135</v>
      </c>
      <c r="C27" s="1" t="s">
        <v>1142</v>
      </c>
      <c r="D27" s="1" t="s">
        <v>1143</v>
      </c>
      <c r="E27" s="1" t="s">
        <v>1144</v>
      </c>
      <c r="F27" s="1" t="s">
        <v>993</v>
      </c>
      <c r="G27" s="1" t="s">
        <v>994</v>
      </c>
      <c r="H27" s="1" t="s">
        <v>995</v>
      </c>
      <c r="I27" s="1" t="s">
        <v>1145</v>
      </c>
      <c r="J27" s="1" t="s">
        <v>997</v>
      </c>
      <c r="K27" s="1" t="s">
        <v>1145</v>
      </c>
      <c r="L27" s="1" t="s">
        <v>1145</v>
      </c>
      <c r="M27" s="1" t="s">
        <v>998</v>
      </c>
      <c r="N27" s="1" t="s">
        <v>998</v>
      </c>
      <c r="O27" s="1" t="s">
        <v>999</v>
      </c>
      <c r="P27" s="1" t="s">
        <v>1000</v>
      </c>
      <c r="Q27" s="1" t="s">
        <v>1001</v>
      </c>
      <c r="R27" s="1" t="s">
        <v>1146</v>
      </c>
      <c r="S27" s="1" t="s">
        <v>1003</v>
      </c>
      <c r="T27" s="1" t="s">
        <v>1004</v>
      </c>
      <c r="U27" s="1" t="s">
        <v>964</v>
      </c>
      <c r="V27" s="1" t="s">
        <v>1005</v>
      </c>
    </row>
    <row r="28" s="1" customFormat="1" spans="1:22">
      <c r="A28" s="3">
        <v>999225818948217</v>
      </c>
      <c r="B28" s="1" t="s">
        <v>1135</v>
      </c>
      <c r="C28" s="1" t="s">
        <v>1147</v>
      </c>
      <c r="D28" s="1" t="s">
        <v>1148</v>
      </c>
      <c r="E28" s="1" t="s">
        <v>1149</v>
      </c>
      <c r="F28" s="1" t="s">
        <v>993</v>
      </c>
      <c r="G28" s="1" t="s">
        <v>1011</v>
      </c>
      <c r="H28" s="1" t="s">
        <v>995</v>
      </c>
      <c r="I28" s="1" t="s">
        <v>1150</v>
      </c>
      <c r="J28" s="1" t="s">
        <v>997</v>
      </c>
      <c r="K28" s="1" t="s">
        <v>1150</v>
      </c>
      <c r="L28" s="1" t="s">
        <v>1150</v>
      </c>
      <c r="M28" s="1" t="s">
        <v>998</v>
      </c>
      <c r="N28" s="1" t="s">
        <v>998</v>
      </c>
      <c r="O28" s="1" t="s">
        <v>999</v>
      </c>
      <c r="P28" s="1" t="s">
        <v>1000</v>
      </c>
      <c r="Q28" s="1" t="s">
        <v>1001</v>
      </c>
      <c r="R28" s="1" t="s">
        <v>1151</v>
      </c>
      <c r="S28" s="1" t="s">
        <v>1003</v>
      </c>
      <c r="T28" s="1" t="s">
        <v>1004</v>
      </c>
      <c r="U28" s="1" t="s">
        <v>964</v>
      </c>
      <c r="V28" s="1" t="s">
        <v>1152</v>
      </c>
    </row>
    <row r="29" s="1" customFormat="1" spans="1:22">
      <c r="A29" s="3">
        <v>999225841635228</v>
      </c>
      <c r="B29" s="1" t="s">
        <v>1153</v>
      </c>
      <c r="C29" s="1" t="s">
        <v>1154</v>
      </c>
      <c r="D29" s="1" t="s">
        <v>1079</v>
      </c>
      <c r="E29" s="1" t="s">
        <v>1155</v>
      </c>
      <c r="F29" s="1" t="s">
        <v>1139</v>
      </c>
      <c r="G29" s="1" t="s">
        <v>1011</v>
      </c>
      <c r="H29" s="1" t="s">
        <v>995</v>
      </c>
      <c r="I29" s="1" t="s">
        <v>1156</v>
      </c>
      <c r="J29" s="1" t="s">
        <v>997</v>
      </c>
      <c r="K29" s="1" t="s">
        <v>1156</v>
      </c>
      <c r="L29" s="1" t="s">
        <v>1156</v>
      </c>
      <c r="M29" s="1" t="s">
        <v>998</v>
      </c>
      <c r="N29" s="1" t="s">
        <v>998</v>
      </c>
      <c r="O29" s="1" t="s">
        <v>999</v>
      </c>
      <c r="P29" s="1" t="s">
        <v>1000</v>
      </c>
      <c r="Q29" s="1" t="s">
        <v>1001</v>
      </c>
      <c r="R29" s="1" t="s">
        <v>1157</v>
      </c>
      <c r="S29" s="1" t="s">
        <v>1003</v>
      </c>
      <c r="T29" s="1" t="s">
        <v>1004</v>
      </c>
      <c r="U29" s="1" t="s">
        <v>964</v>
      </c>
      <c r="V29" s="1" t="s">
        <v>1005</v>
      </c>
    </row>
    <row r="30" s="1" customFormat="1" spans="1:22">
      <c r="A30" s="3">
        <v>999226144566870</v>
      </c>
      <c r="B30" s="1" t="s">
        <v>1158</v>
      </c>
      <c r="C30" s="1" t="s">
        <v>1159</v>
      </c>
      <c r="D30" s="1" t="s">
        <v>1160</v>
      </c>
      <c r="E30" s="1" t="s">
        <v>1161</v>
      </c>
      <c r="F30" s="1" t="s">
        <v>1011</v>
      </c>
      <c r="G30" s="1" t="s">
        <v>994</v>
      </c>
      <c r="H30" s="1" t="s">
        <v>995</v>
      </c>
      <c r="I30" s="1" t="s">
        <v>1162</v>
      </c>
      <c r="J30" s="1" t="s">
        <v>997</v>
      </c>
      <c r="K30" s="1" t="s">
        <v>1162</v>
      </c>
      <c r="L30" s="1" t="s">
        <v>1162</v>
      </c>
      <c r="M30" s="1" t="s">
        <v>998</v>
      </c>
      <c r="N30" s="1" t="s">
        <v>998</v>
      </c>
      <c r="O30" s="1" t="s">
        <v>999</v>
      </c>
      <c r="P30" s="1" t="s">
        <v>1000</v>
      </c>
      <c r="Q30" s="1" t="s">
        <v>1001</v>
      </c>
      <c r="R30" s="1" t="s">
        <v>1163</v>
      </c>
      <c r="S30" s="1" t="s">
        <v>1003</v>
      </c>
      <c r="T30" s="1" t="s">
        <v>1004</v>
      </c>
      <c r="U30" s="1" t="s">
        <v>1164</v>
      </c>
      <c r="V30" s="1" t="s">
        <v>1005</v>
      </c>
    </row>
    <row r="31" s="1" customFormat="1" spans="1:22">
      <c r="A31" s="3">
        <v>999226147197931</v>
      </c>
      <c r="B31" s="1" t="s">
        <v>1158</v>
      </c>
      <c r="C31" s="1" t="s">
        <v>1165</v>
      </c>
      <c r="D31" s="1" t="s">
        <v>1008</v>
      </c>
      <c r="E31" s="1" t="s">
        <v>1166</v>
      </c>
      <c r="F31" s="1" t="s">
        <v>1017</v>
      </c>
      <c r="G31" s="1" t="s">
        <v>994</v>
      </c>
      <c r="H31" s="1" t="s">
        <v>995</v>
      </c>
      <c r="I31" s="1" t="s">
        <v>1167</v>
      </c>
      <c r="J31" s="1" t="s">
        <v>997</v>
      </c>
      <c r="K31" s="1" t="s">
        <v>1167</v>
      </c>
      <c r="L31" s="1" t="s">
        <v>1167</v>
      </c>
      <c r="M31" s="1" t="s">
        <v>998</v>
      </c>
      <c r="N31" s="1" t="s">
        <v>998</v>
      </c>
      <c r="O31" s="1" t="s">
        <v>999</v>
      </c>
      <c r="P31" s="1" t="s">
        <v>1000</v>
      </c>
      <c r="Q31" s="1" t="s">
        <v>1001</v>
      </c>
      <c r="R31" s="1" t="s">
        <v>1168</v>
      </c>
      <c r="S31" s="1" t="s">
        <v>1003</v>
      </c>
      <c r="T31" s="1" t="s">
        <v>1004</v>
      </c>
      <c r="U31" s="1" t="s">
        <v>964</v>
      </c>
      <c r="V31" s="1" t="s">
        <v>1005</v>
      </c>
    </row>
    <row r="32" s="1" customFormat="1" spans="1:22">
      <c r="A32" s="3">
        <v>999226199499121</v>
      </c>
      <c r="B32" s="1" t="s">
        <v>1169</v>
      </c>
      <c r="C32" s="1" t="s">
        <v>1170</v>
      </c>
      <c r="D32" s="1" t="s">
        <v>1171</v>
      </c>
      <c r="E32" s="1" t="s">
        <v>1172</v>
      </c>
      <c r="F32" s="1" t="s">
        <v>1011</v>
      </c>
      <c r="G32" s="1" t="s">
        <v>994</v>
      </c>
      <c r="H32" s="1" t="s">
        <v>995</v>
      </c>
      <c r="I32" s="1" t="s">
        <v>1173</v>
      </c>
      <c r="J32" s="1" t="s">
        <v>997</v>
      </c>
      <c r="K32" s="1" t="s">
        <v>1173</v>
      </c>
      <c r="L32" s="1" t="s">
        <v>1173</v>
      </c>
      <c r="M32" s="1" t="s">
        <v>998</v>
      </c>
      <c r="N32" s="1" t="s">
        <v>998</v>
      </c>
      <c r="O32" s="1" t="s">
        <v>999</v>
      </c>
      <c r="P32" s="1" t="s">
        <v>1000</v>
      </c>
      <c r="Q32" s="1" t="s">
        <v>1001</v>
      </c>
      <c r="R32" s="1" t="s">
        <v>1174</v>
      </c>
      <c r="S32" s="1" t="s">
        <v>1003</v>
      </c>
      <c r="T32" s="1" t="s">
        <v>1004</v>
      </c>
      <c r="U32" s="1" t="s">
        <v>964</v>
      </c>
      <c r="V32" s="1" t="s">
        <v>1047</v>
      </c>
    </row>
    <row r="33" s="1" customFormat="1" spans="1:22">
      <c r="A33" s="3">
        <v>999226267251838</v>
      </c>
      <c r="B33" s="1" t="s">
        <v>1175</v>
      </c>
      <c r="C33" s="1" t="s">
        <v>1176</v>
      </c>
      <c r="D33" s="1" t="s">
        <v>1177</v>
      </c>
      <c r="E33" s="1" t="s">
        <v>1178</v>
      </c>
      <c r="F33" s="1" t="s">
        <v>1055</v>
      </c>
      <c r="G33" s="1" t="s">
        <v>994</v>
      </c>
      <c r="H33" s="1" t="s">
        <v>995</v>
      </c>
      <c r="I33" s="1" t="s">
        <v>1179</v>
      </c>
      <c r="J33" s="1" t="s">
        <v>997</v>
      </c>
      <c r="K33" s="1" t="s">
        <v>1179</v>
      </c>
      <c r="L33" s="1" t="s">
        <v>1179</v>
      </c>
      <c r="M33" s="1" t="s">
        <v>998</v>
      </c>
      <c r="N33" s="1" t="s">
        <v>998</v>
      </c>
      <c r="O33" s="1" t="s">
        <v>999</v>
      </c>
      <c r="P33" s="1" t="s">
        <v>1000</v>
      </c>
      <c r="Q33" s="1" t="s">
        <v>1001</v>
      </c>
      <c r="R33" s="1" t="s">
        <v>1180</v>
      </c>
      <c r="S33" s="1" t="s">
        <v>1003</v>
      </c>
      <c r="T33" s="1" t="s">
        <v>1004</v>
      </c>
      <c r="U33" s="1" t="s">
        <v>964</v>
      </c>
      <c r="V33" s="1" t="s">
        <v>1005</v>
      </c>
    </row>
    <row r="34" s="1" customFormat="1" spans="1:22">
      <c r="A34" s="3">
        <v>999226271885801</v>
      </c>
      <c r="B34" s="1" t="s">
        <v>1175</v>
      </c>
      <c r="C34" s="1" t="s">
        <v>1181</v>
      </c>
      <c r="D34" s="1" t="s">
        <v>1182</v>
      </c>
      <c r="E34" s="1" t="s">
        <v>1183</v>
      </c>
      <c r="F34" s="1" t="s">
        <v>1011</v>
      </c>
      <c r="G34" s="1" t="s">
        <v>994</v>
      </c>
      <c r="H34" s="1" t="s">
        <v>995</v>
      </c>
      <c r="I34" s="1" t="s">
        <v>1184</v>
      </c>
      <c r="J34" s="1" t="s">
        <v>997</v>
      </c>
      <c r="K34" s="1" t="s">
        <v>1184</v>
      </c>
      <c r="L34" s="1" t="s">
        <v>1184</v>
      </c>
      <c r="M34" s="1" t="s">
        <v>998</v>
      </c>
      <c r="N34" s="1" t="s">
        <v>998</v>
      </c>
      <c r="O34" s="1" t="s">
        <v>999</v>
      </c>
      <c r="P34" s="1" t="s">
        <v>1000</v>
      </c>
      <c r="Q34" s="1" t="s">
        <v>1001</v>
      </c>
      <c r="R34" s="1" t="s">
        <v>1185</v>
      </c>
      <c r="S34" s="1" t="s">
        <v>1003</v>
      </c>
      <c r="T34" s="1" t="s">
        <v>1004</v>
      </c>
      <c r="U34" s="1" t="s">
        <v>964</v>
      </c>
      <c r="V34" s="1" t="s">
        <v>1005</v>
      </c>
    </row>
    <row r="35" s="1" customFormat="1" spans="1:22">
      <c r="A35" s="3">
        <v>999226363229466</v>
      </c>
      <c r="B35" s="1" t="s">
        <v>1186</v>
      </c>
      <c r="C35" s="1" t="s">
        <v>1187</v>
      </c>
      <c r="D35" s="1" t="s">
        <v>1188</v>
      </c>
      <c r="E35" s="1" t="s">
        <v>1189</v>
      </c>
      <c r="F35" s="1" t="s">
        <v>1190</v>
      </c>
      <c r="G35" s="1" t="s">
        <v>994</v>
      </c>
      <c r="H35" s="1" t="s">
        <v>995</v>
      </c>
      <c r="I35" s="1" t="s">
        <v>1191</v>
      </c>
      <c r="J35" s="1" t="s">
        <v>997</v>
      </c>
      <c r="K35" s="1" t="s">
        <v>1191</v>
      </c>
      <c r="L35" s="1" t="s">
        <v>1191</v>
      </c>
      <c r="M35" s="1" t="s">
        <v>998</v>
      </c>
      <c r="N35" s="1" t="s">
        <v>998</v>
      </c>
      <c r="O35" s="1" t="s">
        <v>999</v>
      </c>
      <c r="P35" s="1" t="s">
        <v>1000</v>
      </c>
      <c r="Q35" s="1" t="s">
        <v>1001</v>
      </c>
      <c r="R35" s="1" t="s">
        <v>1192</v>
      </c>
      <c r="S35" s="1" t="s">
        <v>1003</v>
      </c>
      <c r="T35" s="1" t="s">
        <v>1004</v>
      </c>
      <c r="U35" s="1" t="s">
        <v>964</v>
      </c>
      <c r="V35" s="1" t="s">
        <v>1005</v>
      </c>
    </row>
    <row r="36" s="1" customFormat="1" spans="1:22">
      <c r="A36" s="3">
        <v>999226364947874</v>
      </c>
      <c r="B36" s="1" t="s">
        <v>1186</v>
      </c>
      <c r="C36" s="1" t="s">
        <v>1193</v>
      </c>
      <c r="D36" s="1" t="s">
        <v>1194</v>
      </c>
      <c r="E36" s="1" t="s">
        <v>1195</v>
      </c>
      <c r="F36" s="1" t="s">
        <v>1017</v>
      </c>
      <c r="G36" s="1" t="s">
        <v>994</v>
      </c>
      <c r="H36" s="1" t="s">
        <v>995</v>
      </c>
      <c r="I36" s="1" t="s">
        <v>1196</v>
      </c>
      <c r="J36" s="1" t="s">
        <v>997</v>
      </c>
      <c r="K36" s="1" t="s">
        <v>1196</v>
      </c>
      <c r="L36" s="1" t="s">
        <v>1196</v>
      </c>
      <c r="M36" s="1" t="s">
        <v>998</v>
      </c>
      <c r="N36" s="1" t="s">
        <v>998</v>
      </c>
      <c r="O36" s="1" t="s">
        <v>999</v>
      </c>
      <c r="P36" s="1" t="s">
        <v>1000</v>
      </c>
      <c r="Q36" s="1" t="s">
        <v>1001</v>
      </c>
      <c r="R36" s="1" t="s">
        <v>1197</v>
      </c>
      <c r="S36" s="1" t="s">
        <v>1003</v>
      </c>
      <c r="T36" s="1" t="s">
        <v>1004</v>
      </c>
      <c r="U36" s="1" t="s">
        <v>964</v>
      </c>
      <c r="V36" s="1" t="s">
        <v>1005</v>
      </c>
    </row>
    <row r="37" s="1" customFormat="1" spans="1:22">
      <c r="A37" s="3">
        <v>999226365237000</v>
      </c>
      <c r="B37" s="1" t="s">
        <v>1186</v>
      </c>
      <c r="C37" s="1" t="s">
        <v>1198</v>
      </c>
      <c r="D37" s="1" t="s">
        <v>1199</v>
      </c>
      <c r="E37" s="1" t="s">
        <v>1200</v>
      </c>
      <c r="F37" s="1" t="s">
        <v>1017</v>
      </c>
      <c r="G37" s="1" t="s">
        <v>994</v>
      </c>
      <c r="H37" s="1" t="s">
        <v>995</v>
      </c>
      <c r="I37" s="1" t="s">
        <v>1201</v>
      </c>
      <c r="J37" s="1" t="s">
        <v>997</v>
      </c>
      <c r="K37" s="1" t="s">
        <v>1201</v>
      </c>
      <c r="L37" s="1" t="s">
        <v>1201</v>
      </c>
      <c r="M37" s="1" t="s">
        <v>998</v>
      </c>
      <c r="N37" s="1" t="s">
        <v>998</v>
      </c>
      <c r="O37" s="1" t="s">
        <v>999</v>
      </c>
      <c r="P37" s="1" t="s">
        <v>1000</v>
      </c>
      <c r="Q37" s="1" t="s">
        <v>1001</v>
      </c>
      <c r="R37" s="1" t="s">
        <v>1202</v>
      </c>
      <c r="S37" s="1" t="s">
        <v>1003</v>
      </c>
      <c r="T37" s="1" t="s">
        <v>1004</v>
      </c>
      <c r="U37" s="1" t="s">
        <v>964</v>
      </c>
      <c r="V37" s="1" t="s">
        <v>1203</v>
      </c>
    </row>
    <row r="38" s="1" customFormat="1" spans="1:22">
      <c r="A38" s="3">
        <v>999226491196177</v>
      </c>
      <c r="B38" s="1" t="s">
        <v>1204</v>
      </c>
      <c r="C38" s="1" t="s">
        <v>1205</v>
      </c>
      <c r="D38" s="1" t="s">
        <v>1206</v>
      </c>
      <c r="E38" s="1" t="s">
        <v>1207</v>
      </c>
      <c r="F38" s="1" t="s">
        <v>1011</v>
      </c>
      <c r="G38" s="1" t="s">
        <v>994</v>
      </c>
      <c r="H38" s="1" t="s">
        <v>995</v>
      </c>
      <c r="I38" s="1" t="s">
        <v>1208</v>
      </c>
      <c r="J38" s="1" t="s">
        <v>997</v>
      </c>
      <c r="K38" s="1" t="s">
        <v>1208</v>
      </c>
      <c r="L38" s="1" t="s">
        <v>1208</v>
      </c>
      <c r="M38" s="1" t="s">
        <v>998</v>
      </c>
      <c r="N38" s="1" t="s">
        <v>998</v>
      </c>
      <c r="O38" s="1" t="s">
        <v>999</v>
      </c>
      <c r="P38" s="1" t="s">
        <v>1000</v>
      </c>
      <c r="Q38" s="1" t="s">
        <v>1001</v>
      </c>
      <c r="R38" s="1" t="s">
        <v>1209</v>
      </c>
      <c r="S38" s="1" t="s">
        <v>1003</v>
      </c>
      <c r="T38" s="1" t="s">
        <v>1004</v>
      </c>
      <c r="U38" s="1" t="s">
        <v>964</v>
      </c>
      <c r="V38" s="1" t="s">
        <v>1203</v>
      </c>
    </row>
    <row r="39" s="1" customFormat="1" spans="1:22">
      <c r="A39" s="3">
        <v>999226497813033</v>
      </c>
      <c r="B39" s="1" t="s">
        <v>1210</v>
      </c>
      <c r="C39" s="1" t="s">
        <v>1211</v>
      </c>
      <c r="D39" s="1" t="s">
        <v>1212</v>
      </c>
      <c r="E39" s="1" t="s">
        <v>1213</v>
      </c>
      <c r="F39" s="1" t="s">
        <v>993</v>
      </c>
      <c r="G39" s="1" t="s">
        <v>994</v>
      </c>
      <c r="H39" s="1" t="s">
        <v>995</v>
      </c>
      <c r="I39" s="1" t="s">
        <v>1214</v>
      </c>
      <c r="J39" s="1" t="s">
        <v>997</v>
      </c>
      <c r="K39" s="1" t="s">
        <v>1214</v>
      </c>
      <c r="L39" s="1" t="s">
        <v>1214</v>
      </c>
      <c r="M39" s="1" t="s">
        <v>998</v>
      </c>
      <c r="N39" s="1" t="s">
        <v>998</v>
      </c>
      <c r="O39" s="1" t="s">
        <v>999</v>
      </c>
      <c r="P39" s="1" t="s">
        <v>1000</v>
      </c>
      <c r="Q39" s="1" t="s">
        <v>1001</v>
      </c>
      <c r="R39" s="1" t="s">
        <v>1215</v>
      </c>
      <c r="S39" s="1" t="s">
        <v>1003</v>
      </c>
      <c r="T39" s="1" t="s">
        <v>1004</v>
      </c>
      <c r="U39" s="1" t="s">
        <v>964</v>
      </c>
      <c r="V39" s="1" t="s">
        <v>1005</v>
      </c>
    </row>
    <row r="40" s="1" customFormat="1" spans="1:22">
      <c r="A40" s="3">
        <v>999226502606749</v>
      </c>
      <c r="B40" s="1" t="s">
        <v>1216</v>
      </c>
      <c r="C40" s="1" t="s">
        <v>1217</v>
      </c>
      <c r="D40" s="1" t="s">
        <v>1218</v>
      </c>
      <c r="E40" s="1" t="s">
        <v>1219</v>
      </c>
      <c r="F40" s="1" t="s">
        <v>1010</v>
      </c>
      <c r="G40" s="1" t="s">
        <v>994</v>
      </c>
      <c r="H40" s="1" t="s">
        <v>995</v>
      </c>
      <c r="I40" s="1" t="s">
        <v>1220</v>
      </c>
      <c r="J40" s="1" t="s">
        <v>997</v>
      </c>
      <c r="K40" s="1" t="s">
        <v>1220</v>
      </c>
      <c r="L40" s="1" t="s">
        <v>1220</v>
      </c>
      <c r="M40" s="1" t="s">
        <v>998</v>
      </c>
      <c r="N40" s="1" t="s">
        <v>998</v>
      </c>
      <c r="O40" s="1" t="s">
        <v>999</v>
      </c>
      <c r="P40" s="1" t="s">
        <v>1000</v>
      </c>
      <c r="Q40" s="1" t="s">
        <v>1001</v>
      </c>
      <c r="R40" s="1" t="s">
        <v>1221</v>
      </c>
      <c r="S40" s="1" t="s">
        <v>1003</v>
      </c>
      <c r="T40" s="1" t="s">
        <v>1004</v>
      </c>
      <c r="U40" s="1" t="s">
        <v>964</v>
      </c>
      <c r="V40" s="1" t="s">
        <v>1005</v>
      </c>
    </row>
    <row r="41" s="1" customFormat="1" spans="1:22">
      <c r="A41" s="3">
        <v>999226563361773</v>
      </c>
      <c r="B41" s="1" t="s">
        <v>1216</v>
      </c>
      <c r="C41" s="1" t="s">
        <v>1222</v>
      </c>
      <c r="D41" s="1" t="s">
        <v>1223</v>
      </c>
      <c r="E41" s="1" t="s">
        <v>1224</v>
      </c>
      <c r="F41" s="1" t="s">
        <v>1017</v>
      </c>
      <c r="G41" s="1" t="s">
        <v>994</v>
      </c>
      <c r="H41" s="1" t="s">
        <v>995</v>
      </c>
      <c r="I41" s="1" t="s">
        <v>1225</v>
      </c>
      <c r="J41" s="1" t="s">
        <v>997</v>
      </c>
      <c r="K41" s="1" t="s">
        <v>1225</v>
      </c>
      <c r="L41" s="1" t="s">
        <v>1225</v>
      </c>
      <c r="M41" s="1" t="s">
        <v>998</v>
      </c>
      <c r="N41" s="1" t="s">
        <v>998</v>
      </c>
      <c r="O41" s="1" t="s">
        <v>999</v>
      </c>
      <c r="P41" s="1" t="s">
        <v>1000</v>
      </c>
      <c r="Q41" s="1" t="s">
        <v>1001</v>
      </c>
      <c r="R41" s="1" t="s">
        <v>1226</v>
      </c>
      <c r="S41" s="1" t="s">
        <v>1003</v>
      </c>
      <c r="T41" s="1" t="s">
        <v>1004</v>
      </c>
      <c r="U41" s="1" t="s">
        <v>964</v>
      </c>
      <c r="V41" s="1" t="s">
        <v>1227</v>
      </c>
    </row>
    <row r="42" s="1" customFormat="1" spans="1:22">
      <c r="A42" s="3">
        <v>999226617802830</v>
      </c>
      <c r="B42" s="1" t="s">
        <v>1228</v>
      </c>
      <c r="C42" s="1" t="s">
        <v>1229</v>
      </c>
      <c r="D42" s="1" t="s">
        <v>1218</v>
      </c>
      <c r="E42" s="1" t="s">
        <v>1230</v>
      </c>
      <c r="F42" s="1" t="s">
        <v>1231</v>
      </c>
      <c r="G42" s="1" t="s">
        <v>994</v>
      </c>
      <c r="H42" s="1" t="s">
        <v>995</v>
      </c>
      <c r="I42" s="1" t="s">
        <v>1232</v>
      </c>
      <c r="J42" s="1" t="s">
        <v>997</v>
      </c>
      <c r="K42" s="1" t="s">
        <v>1232</v>
      </c>
      <c r="L42" s="1" t="s">
        <v>1232</v>
      </c>
      <c r="M42" s="1" t="s">
        <v>998</v>
      </c>
      <c r="N42" s="1" t="s">
        <v>998</v>
      </c>
      <c r="O42" s="1" t="s">
        <v>999</v>
      </c>
      <c r="P42" s="1" t="s">
        <v>1000</v>
      </c>
      <c r="Q42" s="1" t="s">
        <v>1001</v>
      </c>
      <c r="R42" s="1" t="s">
        <v>1233</v>
      </c>
      <c r="S42" s="1" t="s">
        <v>1003</v>
      </c>
      <c r="T42" s="1" t="s">
        <v>1004</v>
      </c>
      <c r="U42" s="1" t="s">
        <v>964</v>
      </c>
      <c r="V42" s="1" t="s">
        <v>1005</v>
      </c>
    </row>
    <row r="43" s="1" customFormat="1" spans="1:22">
      <c r="A43" s="3">
        <v>999226634970727</v>
      </c>
      <c r="B43" s="1" t="s">
        <v>1234</v>
      </c>
      <c r="C43" s="1" t="s">
        <v>1235</v>
      </c>
      <c r="D43" s="1" t="s">
        <v>1236</v>
      </c>
      <c r="E43" s="1" t="s">
        <v>1237</v>
      </c>
      <c r="F43" s="1" t="s">
        <v>1017</v>
      </c>
      <c r="G43" s="1" t="s">
        <v>994</v>
      </c>
      <c r="H43" s="1" t="s">
        <v>995</v>
      </c>
      <c r="I43" s="1" t="s">
        <v>1238</v>
      </c>
      <c r="J43" s="1" t="s">
        <v>997</v>
      </c>
      <c r="K43" s="1" t="s">
        <v>1238</v>
      </c>
      <c r="L43" s="1" t="s">
        <v>1238</v>
      </c>
      <c r="M43" s="1" t="s">
        <v>998</v>
      </c>
      <c r="N43" s="1" t="s">
        <v>998</v>
      </c>
      <c r="O43" s="1" t="s">
        <v>999</v>
      </c>
      <c r="P43" s="1" t="s">
        <v>1000</v>
      </c>
      <c r="Q43" s="1" t="s">
        <v>1001</v>
      </c>
      <c r="R43" s="1" t="s">
        <v>1239</v>
      </c>
      <c r="S43" s="1" t="s">
        <v>1003</v>
      </c>
      <c r="T43" s="1" t="s">
        <v>1004</v>
      </c>
      <c r="U43" s="1" t="s">
        <v>964</v>
      </c>
      <c r="V43" s="1" t="s">
        <v>1240</v>
      </c>
    </row>
    <row r="44" s="1" customFormat="1" spans="1:22">
      <c r="A44" s="3">
        <v>999226640587868</v>
      </c>
      <c r="B44" s="1" t="s">
        <v>1234</v>
      </c>
      <c r="C44" s="1" t="s">
        <v>1241</v>
      </c>
      <c r="D44" s="1" t="s">
        <v>1242</v>
      </c>
      <c r="E44" s="1" t="s">
        <v>1243</v>
      </c>
      <c r="F44" s="1" t="s">
        <v>1017</v>
      </c>
      <c r="G44" s="1" t="s">
        <v>994</v>
      </c>
      <c r="H44" s="1" t="s">
        <v>995</v>
      </c>
      <c r="I44" s="1" t="s">
        <v>1244</v>
      </c>
      <c r="J44" s="1" t="s">
        <v>997</v>
      </c>
      <c r="K44" s="1" t="s">
        <v>1244</v>
      </c>
      <c r="L44" s="1" t="s">
        <v>1244</v>
      </c>
      <c r="M44" s="1" t="s">
        <v>998</v>
      </c>
      <c r="N44" s="1" t="s">
        <v>998</v>
      </c>
      <c r="O44" s="1" t="s">
        <v>999</v>
      </c>
      <c r="P44" s="1" t="s">
        <v>1000</v>
      </c>
      <c r="Q44" s="1" t="s">
        <v>1001</v>
      </c>
      <c r="R44" s="1" t="s">
        <v>1245</v>
      </c>
      <c r="S44" s="1" t="s">
        <v>1003</v>
      </c>
      <c r="T44" s="1" t="s">
        <v>1004</v>
      </c>
      <c r="U44" s="1" t="s">
        <v>964</v>
      </c>
      <c r="V44" s="1" t="s">
        <v>1005</v>
      </c>
    </row>
    <row r="45" s="1" customFormat="1" spans="1:22">
      <c r="A45" s="3">
        <v>999226641431451</v>
      </c>
      <c r="B45" s="1" t="s">
        <v>1246</v>
      </c>
      <c r="C45" s="1" t="s">
        <v>1247</v>
      </c>
      <c r="D45" s="1" t="s">
        <v>1090</v>
      </c>
      <c r="E45" s="1" t="s">
        <v>1248</v>
      </c>
      <c r="F45" s="1" t="s">
        <v>1017</v>
      </c>
      <c r="G45" s="1" t="s">
        <v>994</v>
      </c>
      <c r="H45" s="1" t="s">
        <v>995</v>
      </c>
      <c r="I45" s="1" t="s">
        <v>1249</v>
      </c>
      <c r="J45" s="1" t="s">
        <v>997</v>
      </c>
      <c r="K45" s="1" t="s">
        <v>1249</v>
      </c>
      <c r="L45" s="1" t="s">
        <v>1249</v>
      </c>
      <c r="M45" s="1" t="s">
        <v>998</v>
      </c>
      <c r="N45" s="1" t="s">
        <v>998</v>
      </c>
      <c r="O45" s="1" t="s">
        <v>999</v>
      </c>
      <c r="P45" s="1" t="s">
        <v>1000</v>
      </c>
      <c r="Q45" s="1" t="s">
        <v>1001</v>
      </c>
      <c r="R45" s="1" t="s">
        <v>1250</v>
      </c>
      <c r="S45" s="1" t="s">
        <v>1003</v>
      </c>
      <c r="T45" s="1" t="s">
        <v>1004</v>
      </c>
      <c r="U45" s="1" t="s">
        <v>964</v>
      </c>
      <c r="V45" s="1" t="s">
        <v>1005</v>
      </c>
    </row>
    <row r="46" s="1" customFormat="1" spans="1:22">
      <c r="A46" s="3">
        <v>999226714658929</v>
      </c>
      <c r="B46" s="1" t="s">
        <v>1251</v>
      </c>
      <c r="C46" s="1" t="s">
        <v>1252</v>
      </c>
      <c r="D46" s="1" t="s">
        <v>1253</v>
      </c>
      <c r="E46" s="1" t="s">
        <v>1254</v>
      </c>
      <c r="F46" s="1" t="s">
        <v>993</v>
      </c>
      <c r="G46" s="1" t="s">
        <v>994</v>
      </c>
      <c r="H46" s="1" t="s">
        <v>995</v>
      </c>
      <c r="I46" s="1" t="s">
        <v>1255</v>
      </c>
      <c r="J46" s="1" t="s">
        <v>997</v>
      </c>
      <c r="K46" s="1" t="s">
        <v>1255</v>
      </c>
      <c r="L46" s="1" t="s">
        <v>1255</v>
      </c>
      <c r="M46" s="1" t="s">
        <v>998</v>
      </c>
      <c r="N46" s="1" t="s">
        <v>998</v>
      </c>
      <c r="O46" s="1" t="s">
        <v>999</v>
      </c>
      <c r="P46" s="1" t="s">
        <v>1000</v>
      </c>
      <c r="Q46" s="1" t="s">
        <v>1001</v>
      </c>
      <c r="R46" s="1" t="s">
        <v>1256</v>
      </c>
      <c r="S46" s="1" t="s">
        <v>1003</v>
      </c>
      <c r="T46" s="1" t="s">
        <v>1004</v>
      </c>
      <c r="U46" s="1" t="s">
        <v>964</v>
      </c>
      <c r="V46" s="1" t="s">
        <v>1152</v>
      </c>
    </row>
    <row r="47" s="1" customFormat="1" spans="1:22">
      <c r="A47" s="3">
        <v>999226716318797</v>
      </c>
      <c r="B47" s="1" t="s">
        <v>1251</v>
      </c>
      <c r="C47" s="1" t="s">
        <v>1257</v>
      </c>
      <c r="D47" s="1" t="s">
        <v>1258</v>
      </c>
      <c r="E47" s="1" t="s">
        <v>1259</v>
      </c>
      <c r="F47" s="1" t="s">
        <v>1017</v>
      </c>
      <c r="G47" s="1" t="s">
        <v>994</v>
      </c>
      <c r="H47" s="1" t="s">
        <v>995</v>
      </c>
      <c r="I47" s="1" t="s">
        <v>1260</v>
      </c>
      <c r="J47" s="1" t="s">
        <v>997</v>
      </c>
      <c r="K47" s="1" t="s">
        <v>1260</v>
      </c>
      <c r="L47" s="1" t="s">
        <v>1260</v>
      </c>
      <c r="M47" s="1" t="s">
        <v>998</v>
      </c>
      <c r="N47" s="1" t="s">
        <v>998</v>
      </c>
      <c r="O47" s="1" t="s">
        <v>999</v>
      </c>
      <c r="P47" s="1" t="s">
        <v>1000</v>
      </c>
      <c r="Q47" s="1" t="s">
        <v>1001</v>
      </c>
      <c r="R47" s="1" t="s">
        <v>1261</v>
      </c>
      <c r="S47" s="1" t="s">
        <v>1003</v>
      </c>
      <c r="T47" s="1" t="s">
        <v>1004</v>
      </c>
      <c r="U47" s="1" t="s">
        <v>964</v>
      </c>
      <c r="V47" s="1" t="s">
        <v>1005</v>
      </c>
    </row>
    <row r="48" s="1" customFormat="1" spans="1:22">
      <c r="A48" s="1" t="s">
        <v>1262</v>
      </c>
      <c r="B48" s="1" t="s">
        <v>1263</v>
      </c>
      <c r="C48" s="1" t="s">
        <v>1264</v>
      </c>
      <c r="D48" s="1" t="s">
        <v>1265</v>
      </c>
      <c r="E48" s="1" t="s">
        <v>1266</v>
      </c>
      <c r="F48" s="1" t="s">
        <v>1017</v>
      </c>
      <c r="G48" s="1" t="s">
        <v>1011</v>
      </c>
      <c r="H48" s="1" t="s">
        <v>995</v>
      </c>
      <c r="I48" s="1" t="s">
        <v>999</v>
      </c>
      <c r="J48" s="1" t="s">
        <v>997</v>
      </c>
      <c r="K48" s="1" t="s">
        <v>999</v>
      </c>
      <c r="L48" s="1" t="s">
        <v>999</v>
      </c>
      <c r="M48" s="1" t="s">
        <v>998</v>
      </c>
      <c r="N48" s="1" t="s">
        <v>998</v>
      </c>
      <c r="O48" s="1" t="s">
        <v>999</v>
      </c>
      <c r="P48" s="1" t="s">
        <v>1000</v>
      </c>
      <c r="Q48" s="1" t="s">
        <v>1001</v>
      </c>
      <c r="R48" s="1" t="s">
        <v>1267</v>
      </c>
      <c r="S48" s="1" t="s">
        <v>1003</v>
      </c>
      <c r="T48" s="1" t="s">
        <v>1004</v>
      </c>
      <c r="U48" s="1" t="s">
        <v>964</v>
      </c>
      <c r="V48" s="1" t="s">
        <v>1203</v>
      </c>
    </row>
    <row r="49" s="1" customFormat="1" spans="1:22">
      <c r="A49" s="3">
        <v>999226773779564</v>
      </c>
      <c r="B49" s="1" t="s">
        <v>1268</v>
      </c>
      <c r="C49" s="1" t="s">
        <v>1269</v>
      </c>
      <c r="D49" s="1" t="s">
        <v>1270</v>
      </c>
      <c r="E49" s="1" t="s">
        <v>1271</v>
      </c>
      <c r="F49" s="1" t="s">
        <v>993</v>
      </c>
      <c r="G49" s="1" t="s">
        <v>994</v>
      </c>
      <c r="H49" s="1" t="s">
        <v>995</v>
      </c>
      <c r="I49" s="1" t="s">
        <v>1272</v>
      </c>
      <c r="J49" s="1" t="s">
        <v>997</v>
      </c>
      <c r="K49" s="1" t="s">
        <v>1272</v>
      </c>
      <c r="L49" s="1" t="s">
        <v>1272</v>
      </c>
      <c r="M49" s="1" t="s">
        <v>998</v>
      </c>
      <c r="N49" s="1" t="s">
        <v>998</v>
      </c>
      <c r="O49" s="1" t="s">
        <v>999</v>
      </c>
      <c r="P49" s="1" t="s">
        <v>1000</v>
      </c>
      <c r="Q49" s="1" t="s">
        <v>1001</v>
      </c>
      <c r="R49" s="1" t="s">
        <v>1273</v>
      </c>
      <c r="S49" s="1" t="s">
        <v>1003</v>
      </c>
      <c r="T49" s="1" t="s">
        <v>1004</v>
      </c>
      <c r="U49" s="1" t="s">
        <v>964</v>
      </c>
      <c r="V49" s="1" t="s">
        <v>1005</v>
      </c>
    </row>
    <row r="50" s="1" customFormat="1" spans="1:22">
      <c r="A50" s="3">
        <v>999226774627720</v>
      </c>
      <c r="B50" s="1" t="s">
        <v>1274</v>
      </c>
      <c r="C50" s="1" t="s">
        <v>1275</v>
      </c>
      <c r="D50" s="1" t="s">
        <v>1270</v>
      </c>
      <c r="E50" s="1" t="s">
        <v>1276</v>
      </c>
      <c r="F50" s="1" t="s">
        <v>993</v>
      </c>
      <c r="G50" s="1" t="s">
        <v>994</v>
      </c>
      <c r="H50" s="1" t="s">
        <v>995</v>
      </c>
      <c r="I50" s="1" t="s">
        <v>1277</v>
      </c>
      <c r="J50" s="1" t="s">
        <v>997</v>
      </c>
      <c r="K50" s="1" t="s">
        <v>1277</v>
      </c>
      <c r="L50" s="1" t="s">
        <v>1277</v>
      </c>
      <c r="M50" s="1" t="s">
        <v>998</v>
      </c>
      <c r="N50" s="1" t="s">
        <v>998</v>
      </c>
      <c r="O50" s="1" t="s">
        <v>999</v>
      </c>
      <c r="P50" s="1" t="s">
        <v>1000</v>
      </c>
      <c r="Q50" s="1" t="s">
        <v>1001</v>
      </c>
      <c r="R50" s="1" t="s">
        <v>1278</v>
      </c>
      <c r="S50" s="1" t="s">
        <v>1003</v>
      </c>
      <c r="T50" s="1" t="s">
        <v>1004</v>
      </c>
      <c r="U50" s="1" t="s">
        <v>964</v>
      </c>
      <c r="V50" s="1" t="s">
        <v>1005</v>
      </c>
    </row>
    <row r="51" s="1" customFormat="1" spans="1:22">
      <c r="A51" s="3">
        <v>999226774970730</v>
      </c>
      <c r="B51" s="1" t="s">
        <v>1274</v>
      </c>
      <c r="C51" s="1" t="s">
        <v>1279</v>
      </c>
      <c r="D51" s="1" t="s">
        <v>1280</v>
      </c>
      <c r="E51" s="1" t="s">
        <v>1281</v>
      </c>
      <c r="F51" s="1" t="s">
        <v>1010</v>
      </c>
      <c r="G51" s="1" t="s">
        <v>994</v>
      </c>
      <c r="H51" s="1" t="s">
        <v>995</v>
      </c>
      <c r="I51" s="1" t="s">
        <v>1282</v>
      </c>
      <c r="J51" s="1" t="s">
        <v>997</v>
      </c>
      <c r="K51" s="1" t="s">
        <v>1282</v>
      </c>
      <c r="L51" s="1" t="s">
        <v>1282</v>
      </c>
      <c r="M51" s="1" t="s">
        <v>998</v>
      </c>
      <c r="N51" s="1" t="s">
        <v>998</v>
      </c>
      <c r="O51" s="1" t="s">
        <v>999</v>
      </c>
      <c r="P51" s="1" t="s">
        <v>1000</v>
      </c>
      <c r="Q51" s="1" t="s">
        <v>1001</v>
      </c>
      <c r="R51" s="1" t="s">
        <v>1283</v>
      </c>
      <c r="S51" s="1" t="s">
        <v>1003</v>
      </c>
      <c r="T51" s="1" t="s">
        <v>1004</v>
      </c>
      <c r="U51" s="1" t="s">
        <v>964</v>
      </c>
      <c r="V51" s="1" t="s">
        <v>1005</v>
      </c>
    </row>
    <row r="52" s="1" customFormat="1" spans="1:22">
      <c r="A52" s="3">
        <v>999226782249246</v>
      </c>
      <c r="B52" s="1" t="s">
        <v>1274</v>
      </c>
      <c r="C52" s="1" t="s">
        <v>1284</v>
      </c>
      <c r="D52" s="1" t="s">
        <v>1236</v>
      </c>
      <c r="E52" s="1" t="s">
        <v>1285</v>
      </c>
      <c r="F52" s="1" t="s">
        <v>1011</v>
      </c>
      <c r="G52" s="1" t="s">
        <v>994</v>
      </c>
      <c r="H52" s="1" t="s">
        <v>995</v>
      </c>
      <c r="I52" s="1" t="s">
        <v>1286</v>
      </c>
      <c r="J52" s="1" t="s">
        <v>997</v>
      </c>
      <c r="K52" s="1" t="s">
        <v>1286</v>
      </c>
      <c r="L52" s="1" t="s">
        <v>1286</v>
      </c>
      <c r="M52" s="1" t="s">
        <v>998</v>
      </c>
      <c r="N52" s="1" t="s">
        <v>998</v>
      </c>
      <c r="O52" s="1" t="s">
        <v>999</v>
      </c>
      <c r="P52" s="1" t="s">
        <v>1000</v>
      </c>
      <c r="Q52" s="1" t="s">
        <v>1001</v>
      </c>
      <c r="R52" s="1" t="s">
        <v>1287</v>
      </c>
      <c r="S52" s="1" t="s">
        <v>1003</v>
      </c>
      <c r="T52" s="1" t="s">
        <v>1004</v>
      </c>
      <c r="U52" s="1" t="s">
        <v>964</v>
      </c>
      <c r="V52" s="1" t="s">
        <v>1240</v>
      </c>
    </row>
    <row r="53" s="1" customFormat="1" spans="1:22">
      <c r="A53" s="3">
        <v>999226786892945</v>
      </c>
      <c r="B53" s="1" t="s">
        <v>1288</v>
      </c>
      <c r="C53" s="1" t="s">
        <v>1289</v>
      </c>
      <c r="D53" s="1" t="s">
        <v>1290</v>
      </c>
      <c r="E53" s="1" t="s">
        <v>1291</v>
      </c>
      <c r="F53" s="1" t="s">
        <v>1010</v>
      </c>
      <c r="G53" s="1" t="s">
        <v>994</v>
      </c>
      <c r="H53" s="1" t="s">
        <v>995</v>
      </c>
      <c r="I53" s="1" t="s">
        <v>1292</v>
      </c>
      <c r="J53" s="1" t="s">
        <v>997</v>
      </c>
      <c r="K53" s="1" t="s">
        <v>1292</v>
      </c>
      <c r="L53" s="1" t="s">
        <v>1292</v>
      </c>
      <c r="M53" s="1" t="s">
        <v>998</v>
      </c>
      <c r="N53" s="1" t="s">
        <v>998</v>
      </c>
      <c r="O53" s="1" t="s">
        <v>999</v>
      </c>
      <c r="P53" s="1" t="s">
        <v>1000</v>
      </c>
      <c r="Q53" s="1" t="s">
        <v>1001</v>
      </c>
      <c r="R53" s="1" t="s">
        <v>1293</v>
      </c>
      <c r="S53" s="1" t="s">
        <v>1003</v>
      </c>
      <c r="T53" s="1" t="s">
        <v>1004</v>
      </c>
      <c r="U53" s="1" t="s">
        <v>964</v>
      </c>
      <c r="V53" s="1" t="s">
        <v>1005</v>
      </c>
    </row>
    <row r="54" s="1" customFormat="1" spans="1:22">
      <c r="A54" s="3">
        <v>999226799327804</v>
      </c>
      <c r="B54" s="1" t="s">
        <v>1294</v>
      </c>
      <c r="C54" s="1" t="s">
        <v>1295</v>
      </c>
      <c r="D54" s="1" t="s">
        <v>1296</v>
      </c>
      <c r="E54" s="1" t="s">
        <v>1297</v>
      </c>
      <c r="F54" s="1" t="s">
        <v>993</v>
      </c>
      <c r="G54" s="1" t="s">
        <v>994</v>
      </c>
      <c r="H54" s="1" t="s">
        <v>995</v>
      </c>
      <c r="I54" s="1" t="s">
        <v>1298</v>
      </c>
      <c r="J54" s="1" t="s">
        <v>997</v>
      </c>
      <c r="K54" s="1" t="s">
        <v>1298</v>
      </c>
      <c r="L54" s="1" t="s">
        <v>1298</v>
      </c>
      <c r="M54" s="1" t="s">
        <v>998</v>
      </c>
      <c r="N54" s="1" t="s">
        <v>998</v>
      </c>
      <c r="O54" s="1" t="s">
        <v>999</v>
      </c>
      <c r="P54" s="1" t="s">
        <v>1000</v>
      </c>
      <c r="Q54" s="1" t="s">
        <v>1001</v>
      </c>
      <c r="R54" s="1" t="s">
        <v>1299</v>
      </c>
      <c r="S54" s="1" t="s">
        <v>1003</v>
      </c>
      <c r="T54" s="1" t="s">
        <v>1004</v>
      </c>
      <c r="U54" s="1" t="s">
        <v>964</v>
      </c>
      <c r="V54" s="1" t="s">
        <v>1005</v>
      </c>
    </row>
    <row r="55" s="1" customFormat="1" spans="1:22">
      <c r="A55" s="3">
        <v>999226838461412</v>
      </c>
      <c r="B55" s="1" t="s">
        <v>1300</v>
      </c>
      <c r="C55" s="1" t="s">
        <v>1301</v>
      </c>
      <c r="D55" s="1" t="s">
        <v>1302</v>
      </c>
      <c r="E55" s="1" t="s">
        <v>1303</v>
      </c>
      <c r="F55" s="1" t="s">
        <v>1017</v>
      </c>
      <c r="G55" s="1" t="s">
        <v>994</v>
      </c>
      <c r="H55" s="1" t="s">
        <v>995</v>
      </c>
      <c r="I55" s="1" t="s">
        <v>1304</v>
      </c>
      <c r="J55" s="1" t="s">
        <v>997</v>
      </c>
      <c r="K55" s="1" t="s">
        <v>1304</v>
      </c>
      <c r="L55" s="1" t="s">
        <v>1304</v>
      </c>
      <c r="M55" s="1" t="s">
        <v>998</v>
      </c>
      <c r="N55" s="1" t="s">
        <v>998</v>
      </c>
      <c r="O55" s="1" t="s">
        <v>999</v>
      </c>
      <c r="P55" s="1" t="s">
        <v>1000</v>
      </c>
      <c r="Q55" s="1" t="s">
        <v>1001</v>
      </c>
      <c r="R55" s="1" t="s">
        <v>1305</v>
      </c>
      <c r="S55" s="1" t="s">
        <v>1003</v>
      </c>
      <c r="T55" s="1" t="s">
        <v>1004</v>
      </c>
      <c r="U55" s="1" t="s">
        <v>964</v>
      </c>
      <c r="V55" s="1" t="s">
        <v>1005</v>
      </c>
    </row>
    <row r="56" s="1" customFormat="1" spans="1:22">
      <c r="A56" s="1" t="s">
        <v>1306</v>
      </c>
      <c r="B56" s="1" t="s">
        <v>1300</v>
      </c>
      <c r="C56" s="1" t="s">
        <v>1307</v>
      </c>
      <c r="D56" s="1" t="s">
        <v>1265</v>
      </c>
      <c r="E56" s="1" t="s">
        <v>1308</v>
      </c>
      <c r="F56" s="1" t="s">
        <v>1055</v>
      </c>
      <c r="G56" s="1" t="s">
        <v>1017</v>
      </c>
      <c r="H56" s="1" t="s">
        <v>995</v>
      </c>
      <c r="I56" s="1" t="s">
        <v>999</v>
      </c>
      <c r="J56" s="1" t="s">
        <v>997</v>
      </c>
      <c r="K56" s="1" t="s">
        <v>999</v>
      </c>
      <c r="L56" s="1" t="s">
        <v>999</v>
      </c>
      <c r="M56" s="1" t="s">
        <v>998</v>
      </c>
      <c r="N56" s="1" t="s">
        <v>998</v>
      </c>
      <c r="O56" s="1" t="s">
        <v>999</v>
      </c>
      <c r="P56" s="1" t="s">
        <v>1000</v>
      </c>
      <c r="Q56" s="1" t="s">
        <v>1001</v>
      </c>
      <c r="R56" s="1" t="s">
        <v>1309</v>
      </c>
      <c r="S56" s="1" t="s">
        <v>1003</v>
      </c>
      <c r="T56" s="1" t="s">
        <v>1004</v>
      </c>
      <c r="U56" s="1" t="s">
        <v>964</v>
      </c>
      <c r="V56" s="1" t="s">
        <v>1203</v>
      </c>
    </row>
    <row r="57" s="1" customFormat="1" spans="1:22">
      <c r="A57" s="1" t="s">
        <v>1310</v>
      </c>
      <c r="B57" s="1" t="s">
        <v>1300</v>
      </c>
      <c r="C57" s="1" t="s">
        <v>1311</v>
      </c>
      <c r="D57" s="1" t="s">
        <v>991</v>
      </c>
      <c r="E57" s="1" t="s">
        <v>1312</v>
      </c>
      <c r="F57" s="1" t="s">
        <v>1010</v>
      </c>
      <c r="G57" s="1" t="s">
        <v>1017</v>
      </c>
      <c r="H57" s="1" t="s">
        <v>995</v>
      </c>
      <c r="I57" s="1" t="s">
        <v>999</v>
      </c>
      <c r="J57" s="1" t="s">
        <v>997</v>
      </c>
      <c r="K57" s="1" t="s">
        <v>999</v>
      </c>
      <c r="L57" s="1" t="s">
        <v>999</v>
      </c>
      <c r="M57" s="1" t="s">
        <v>998</v>
      </c>
      <c r="N57" s="1" t="s">
        <v>998</v>
      </c>
      <c r="O57" s="1" t="s">
        <v>999</v>
      </c>
      <c r="P57" s="1" t="s">
        <v>1000</v>
      </c>
      <c r="Q57" s="1" t="s">
        <v>1001</v>
      </c>
      <c r="R57" s="1" t="s">
        <v>1313</v>
      </c>
      <c r="S57" s="1" t="s">
        <v>1003</v>
      </c>
      <c r="T57" s="1" t="s">
        <v>1004</v>
      </c>
      <c r="U57" s="1" t="s">
        <v>964</v>
      </c>
      <c r="V57" s="1" t="s">
        <v>1005</v>
      </c>
    </row>
    <row r="58" s="1" customFormat="1" spans="1:22">
      <c r="A58" s="3">
        <v>999226845399535</v>
      </c>
      <c r="B58" s="1" t="s">
        <v>1300</v>
      </c>
      <c r="C58" s="1" t="s">
        <v>1314</v>
      </c>
      <c r="D58" s="1" t="s">
        <v>1315</v>
      </c>
      <c r="E58" s="1" t="s">
        <v>1316</v>
      </c>
      <c r="F58" s="1" t="s">
        <v>1017</v>
      </c>
      <c r="G58" s="1" t="s">
        <v>994</v>
      </c>
      <c r="H58" s="1" t="s">
        <v>995</v>
      </c>
      <c r="I58" s="1" t="s">
        <v>1317</v>
      </c>
      <c r="J58" s="1" t="s">
        <v>997</v>
      </c>
      <c r="K58" s="1" t="s">
        <v>1317</v>
      </c>
      <c r="L58" s="1" t="s">
        <v>1317</v>
      </c>
      <c r="M58" s="1" t="s">
        <v>998</v>
      </c>
      <c r="N58" s="1" t="s">
        <v>998</v>
      </c>
      <c r="O58" s="1" t="s">
        <v>999</v>
      </c>
      <c r="P58" s="1" t="s">
        <v>1000</v>
      </c>
      <c r="Q58" s="1" t="s">
        <v>1001</v>
      </c>
      <c r="R58" s="1" t="s">
        <v>1318</v>
      </c>
      <c r="S58" s="1" t="s">
        <v>1003</v>
      </c>
      <c r="T58" s="1" t="s">
        <v>1004</v>
      </c>
      <c r="U58" s="1" t="s">
        <v>964</v>
      </c>
      <c r="V58" s="1" t="s">
        <v>1026</v>
      </c>
    </row>
    <row r="59" s="1" customFormat="1" spans="1:22">
      <c r="A59" s="3">
        <v>999226849159011</v>
      </c>
      <c r="B59" s="1" t="s">
        <v>1319</v>
      </c>
      <c r="C59" s="1" t="s">
        <v>1320</v>
      </c>
      <c r="D59" s="1" t="s">
        <v>1321</v>
      </c>
      <c r="E59" s="1" t="s">
        <v>1322</v>
      </c>
      <c r="F59" s="1" t="s">
        <v>1011</v>
      </c>
      <c r="G59" s="1" t="s">
        <v>994</v>
      </c>
      <c r="H59" s="1" t="s">
        <v>995</v>
      </c>
      <c r="I59" s="1" t="s">
        <v>1323</v>
      </c>
      <c r="J59" s="1" t="s">
        <v>997</v>
      </c>
      <c r="K59" s="1" t="s">
        <v>1323</v>
      </c>
      <c r="L59" s="1" t="s">
        <v>1323</v>
      </c>
      <c r="M59" s="1" t="s">
        <v>998</v>
      </c>
      <c r="N59" s="1" t="s">
        <v>998</v>
      </c>
      <c r="O59" s="1" t="s">
        <v>999</v>
      </c>
      <c r="P59" s="1" t="s">
        <v>1000</v>
      </c>
      <c r="Q59" s="1" t="s">
        <v>1001</v>
      </c>
      <c r="R59" s="1" t="s">
        <v>1324</v>
      </c>
      <c r="S59" s="1" t="s">
        <v>1003</v>
      </c>
      <c r="T59" s="1" t="s">
        <v>1004</v>
      </c>
      <c r="U59" s="1" t="s">
        <v>964</v>
      </c>
      <c r="V59" s="1" t="s">
        <v>1005</v>
      </c>
    </row>
    <row r="60" s="1" customFormat="1" spans="1:22">
      <c r="A60" s="3">
        <v>999226852532754</v>
      </c>
      <c r="B60" s="1" t="s">
        <v>1325</v>
      </c>
      <c r="C60" s="1" t="s">
        <v>1326</v>
      </c>
      <c r="D60" s="1" t="s">
        <v>1327</v>
      </c>
      <c r="E60" s="1" t="s">
        <v>1328</v>
      </c>
      <c r="F60" s="1" t="s">
        <v>1017</v>
      </c>
      <c r="G60" s="1" t="s">
        <v>994</v>
      </c>
      <c r="H60" s="1" t="s">
        <v>995</v>
      </c>
      <c r="I60" s="1" t="s">
        <v>1329</v>
      </c>
      <c r="J60" s="1" t="s">
        <v>997</v>
      </c>
      <c r="K60" s="1" t="s">
        <v>1329</v>
      </c>
      <c r="L60" s="1" t="s">
        <v>1329</v>
      </c>
      <c r="M60" s="1" t="s">
        <v>998</v>
      </c>
      <c r="N60" s="1" t="s">
        <v>998</v>
      </c>
      <c r="O60" s="1" t="s">
        <v>999</v>
      </c>
      <c r="P60" s="1" t="s">
        <v>1000</v>
      </c>
      <c r="Q60" s="1" t="s">
        <v>1001</v>
      </c>
      <c r="R60" s="1" t="s">
        <v>1330</v>
      </c>
      <c r="S60" s="1" t="s">
        <v>1003</v>
      </c>
      <c r="T60" s="1" t="s">
        <v>1004</v>
      </c>
      <c r="U60" s="1" t="s">
        <v>964</v>
      </c>
      <c r="V60" s="1" t="s">
        <v>1005</v>
      </c>
    </row>
    <row r="61" s="1" customFormat="1" spans="1:22">
      <c r="A61" s="3">
        <v>999226852628281</v>
      </c>
      <c r="B61" s="1" t="s">
        <v>1325</v>
      </c>
      <c r="C61" s="1" t="s">
        <v>1331</v>
      </c>
      <c r="D61" s="1" t="s">
        <v>1332</v>
      </c>
      <c r="E61" s="1" t="s">
        <v>1333</v>
      </c>
      <c r="F61" s="1" t="s">
        <v>1017</v>
      </c>
      <c r="G61" s="1" t="s">
        <v>994</v>
      </c>
      <c r="H61" s="1" t="s">
        <v>995</v>
      </c>
      <c r="I61" s="1" t="s">
        <v>1334</v>
      </c>
      <c r="J61" s="1" t="s">
        <v>997</v>
      </c>
      <c r="K61" s="1" t="s">
        <v>1334</v>
      </c>
      <c r="L61" s="1" t="s">
        <v>1334</v>
      </c>
      <c r="M61" s="1" t="s">
        <v>998</v>
      </c>
      <c r="N61" s="1" t="s">
        <v>998</v>
      </c>
      <c r="O61" s="1" t="s">
        <v>999</v>
      </c>
      <c r="P61" s="1" t="s">
        <v>1000</v>
      </c>
      <c r="Q61" s="1" t="s">
        <v>1001</v>
      </c>
      <c r="R61" s="1" t="s">
        <v>1335</v>
      </c>
      <c r="S61" s="1" t="s">
        <v>1003</v>
      </c>
      <c r="T61" s="1" t="s">
        <v>1004</v>
      </c>
      <c r="U61" s="1" t="s">
        <v>964</v>
      </c>
      <c r="V61" s="1" t="s">
        <v>1152</v>
      </c>
    </row>
    <row r="62" s="1" customFormat="1" spans="1:22">
      <c r="A62" s="3">
        <v>999226917535453</v>
      </c>
      <c r="B62" s="1" t="s">
        <v>1336</v>
      </c>
      <c r="C62" s="1" t="s">
        <v>1337</v>
      </c>
      <c r="D62" s="1" t="s">
        <v>1338</v>
      </c>
      <c r="E62" s="1" t="s">
        <v>1339</v>
      </c>
      <c r="F62" s="1" t="s">
        <v>993</v>
      </c>
      <c r="G62" s="1" t="s">
        <v>994</v>
      </c>
      <c r="H62" s="1" t="s">
        <v>995</v>
      </c>
      <c r="I62" s="1" t="s">
        <v>1232</v>
      </c>
      <c r="J62" s="1" t="s">
        <v>997</v>
      </c>
      <c r="K62" s="1" t="s">
        <v>1232</v>
      </c>
      <c r="L62" s="1" t="s">
        <v>1232</v>
      </c>
      <c r="M62" s="1" t="s">
        <v>998</v>
      </c>
      <c r="N62" s="1" t="s">
        <v>998</v>
      </c>
      <c r="O62" s="1" t="s">
        <v>999</v>
      </c>
      <c r="P62" s="1" t="s">
        <v>1000</v>
      </c>
      <c r="Q62" s="1" t="s">
        <v>1001</v>
      </c>
      <c r="R62" s="1" t="s">
        <v>1340</v>
      </c>
      <c r="S62" s="1" t="s">
        <v>1003</v>
      </c>
      <c r="T62" s="1" t="s">
        <v>1004</v>
      </c>
      <c r="U62" s="1" t="s">
        <v>964</v>
      </c>
      <c r="V62" s="1" t="s">
        <v>1005</v>
      </c>
    </row>
    <row r="63" s="1" customFormat="1" spans="1:22">
      <c r="A63" s="3">
        <v>999226921034767</v>
      </c>
      <c r="B63" s="1" t="s">
        <v>1336</v>
      </c>
      <c r="C63" s="1" t="s">
        <v>1341</v>
      </c>
      <c r="D63" s="1" t="s">
        <v>1342</v>
      </c>
      <c r="E63" s="1" t="s">
        <v>1343</v>
      </c>
      <c r="F63" s="1" t="s">
        <v>1344</v>
      </c>
      <c r="G63" s="1" t="s">
        <v>994</v>
      </c>
      <c r="H63" s="1" t="s">
        <v>995</v>
      </c>
      <c r="I63" s="1" t="s">
        <v>1345</v>
      </c>
      <c r="J63" s="1" t="s">
        <v>997</v>
      </c>
      <c r="K63" s="1" t="s">
        <v>1345</v>
      </c>
      <c r="L63" s="1" t="s">
        <v>1345</v>
      </c>
      <c r="M63" s="1" t="s">
        <v>998</v>
      </c>
      <c r="N63" s="1" t="s">
        <v>998</v>
      </c>
      <c r="O63" s="1" t="s">
        <v>999</v>
      </c>
      <c r="P63" s="1" t="s">
        <v>1000</v>
      </c>
      <c r="Q63" s="1" t="s">
        <v>1001</v>
      </c>
      <c r="R63" s="1" t="s">
        <v>1346</v>
      </c>
      <c r="S63" s="1" t="s">
        <v>1003</v>
      </c>
      <c r="T63" s="1" t="s">
        <v>1004</v>
      </c>
      <c r="U63" s="1" t="s">
        <v>964</v>
      </c>
      <c r="V63" s="1" t="s">
        <v>1026</v>
      </c>
    </row>
    <row r="64" s="1" customFormat="1" spans="1:22">
      <c r="A64" s="3">
        <v>999226924431815</v>
      </c>
      <c r="B64" s="1" t="s">
        <v>1347</v>
      </c>
      <c r="C64" s="1" t="s">
        <v>1348</v>
      </c>
      <c r="D64" s="1" t="s">
        <v>1349</v>
      </c>
      <c r="E64" s="1" t="s">
        <v>1350</v>
      </c>
      <c r="F64" s="1" t="s">
        <v>1011</v>
      </c>
      <c r="G64" s="1" t="s">
        <v>994</v>
      </c>
      <c r="H64" s="1" t="s">
        <v>995</v>
      </c>
      <c r="I64" s="1" t="s">
        <v>1351</v>
      </c>
      <c r="J64" s="1" t="s">
        <v>997</v>
      </c>
      <c r="K64" s="1" t="s">
        <v>1351</v>
      </c>
      <c r="L64" s="1" t="s">
        <v>1351</v>
      </c>
      <c r="M64" s="1" t="s">
        <v>998</v>
      </c>
      <c r="N64" s="1" t="s">
        <v>998</v>
      </c>
      <c r="O64" s="1" t="s">
        <v>999</v>
      </c>
      <c r="P64" s="1" t="s">
        <v>1000</v>
      </c>
      <c r="Q64" s="1" t="s">
        <v>1001</v>
      </c>
      <c r="R64" s="1" t="s">
        <v>1352</v>
      </c>
      <c r="S64" s="1" t="s">
        <v>1003</v>
      </c>
      <c r="T64" s="1" t="s">
        <v>1004</v>
      </c>
      <c r="U64" s="1" t="s">
        <v>964</v>
      </c>
      <c r="V64" s="1" t="s">
        <v>1047</v>
      </c>
    </row>
    <row r="65" s="1" customFormat="1" spans="1:22">
      <c r="A65" s="3">
        <v>999226924460867</v>
      </c>
      <c r="B65" s="1" t="s">
        <v>1347</v>
      </c>
      <c r="C65" s="1" t="s">
        <v>1353</v>
      </c>
      <c r="D65" s="1" t="s">
        <v>1349</v>
      </c>
      <c r="E65" s="1" t="s">
        <v>1354</v>
      </c>
      <c r="F65" s="1" t="s">
        <v>1011</v>
      </c>
      <c r="G65" s="1" t="s">
        <v>994</v>
      </c>
      <c r="H65" s="1" t="s">
        <v>995</v>
      </c>
      <c r="I65" s="1" t="s">
        <v>1351</v>
      </c>
      <c r="J65" s="1" t="s">
        <v>997</v>
      </c>
      <c r="K65" s="1" t="s">
        <v>1351</v>
      </c>
      <c r="L65" s="1" t="s">
        <v>1351</v>
      </c>
      <c r="M65" s="1" t="s">
        <v>998</v>
      </c>
      <c r="N65" s="1" t="s">
        <v>998</v>
      </c>
      <c r="O65" s="1" t="s">
        <v>999</v>
      </c>
      <c r="P65" s="1" t="s">
        <v>1000</v>
      </c>
      <c r="Q65" s="1" t="s">
        <v>1001</v>
      </c>
      <c r="R65" s="1" t="s">
        <v>1355</v>
      </c>
      <c r="S65" s="1" t="s">
        <v>1003</v>
      </c>
      <c r="T65" s="1" t="s">
        <v>1004</v>
      </c>
      <c r="U65" s="1" t="s">
        <v>964</v>
      </c>
      <c r="V65" s="1" t="s">
        <v>1047</v>
      </c>
    </row>
    <row r="66" s="1" customFormat="1" spans="1:22">
      <c r="A66" s="3">
        <v>999226929457651</v>
      </c>
      <c r="B66" s="1" t="s">
        <v>1347</v>
      </c>
      <c r="C66" s="1" t="s">
        <v>1356</v>
      </c>
      <c r="D66" s="1" t="s">
        <v>1357</v>
      </c>
      <c r="E66" s="1" t="s">
        <v>1358</v>
      </c>
      <c r="F66" s="1" t="s">
        <v>1139</v>
      </c>
      <c r="G66" s="1" t="s">
        <v>994</v>
      </c>
      <c r="H66" s="1" t="s">
        <v>995</v>
      </c>
      <c r="I66" s="1" t="s">
        <v>1359</v>
      </c>
      <c r="J66" s="1" t="s">
        <v>997</v>
      </c>
      <c r="K66" s="1" t="s">
        <v>1359</v>
      </c>
      <c r="L66" s="1" t="s">
        <v>1359</v>
      </c>
      <c r="M66" s="1" t="s">
        <v>998</v>
      </c>
      <c r="N66" s="1" t="s">
        <v>998</v>
      </c>
      <c r="O66" s="1" t="s">
        <v>999</v>
      </c>
      <c r="P66" s="1" t="s">
        <v>1000</v>
      </c>
      <c r="Q66" s="1" t="s">
        <v>1001</v>
      </c>
      <c r="R66" s="1" t="s">
        <v>1360</v>
      </c>
      <c r="S66" s="1" t="s">
        <v>1003</v>
      </c>
      <c r="T66" s="1" t="s">
        <v>1004</v>
      </c>
      <c r="U66" s="1" t="s">
        <v>964</v>
      </c>
      <c r="V66" s="1" t="s">
        <v>1005</v>
      </c>
    </row>
    <row r="67" s="1" customFormat="1" spans="1:22">
      <c r="A67" s="3">
        <v>999226932188396</v>
      </c>
      <c r="B67" s="1" t="s">
        <v>1361</v>
      </c>
      <c r="C67" s="1" t="s">
        <v>1362</v>
      </c>
      <c r="D67" s="1" t="s">
        <v>1171</v>
      </c>
      <c r="E67" s="1" t="s">
        <v>1363</v>
      </c>
      <c r="F67" s="1" t="s">
        <v>1017</v>
      </c>
      <c r="G67" s="1" t="s">
        <v>994</v>
      </c>
      <c r="H67" s="1" t="s">
        <v>995</v>
      </c>
      <c r="I67" s="1" t="s">
        <v>1364</v>
      </c>
      <c r="J67" s="1" t="s">
        <v>997</v>
      </c>
      <c r="K67" s="1" t="s">
        <v>1364</v>
      </c>
      <c r="L67" s="1" t="s">
        <v>1364</v>
      </c>
      <c r="M67" s="1" t="s">
        <v>998</v>
      </c>
      <c r="N67" s="1" t="s">
        <v>998</v>
      </c>
      <c r="O67" s="1" t="s">
        <v>999</v>
      </c>
      <c r="P67" s="1" t="s">
        <v>1000</v>
      </c>
      <c r="Q67" s="1" t="s">
        <v>1001</v>
      </c>
      <c r="R67" s="1" t="s">
        <v>1365</v>
      </c>
      <c r="S67" s="1" t="s">
        <v>1003</v>
      </c>
      <c r="T67" s="1" t="s">
        <v>1004</v>
      </c>
      <c r="U67" s="1" t="s">
        <v>964</v>
      </c>
      <c r="V67" s="1" t="s">
        <v>1047</v>
      </c>
    </row>
    <row r="68" s="1" customFormat="1" spans="1:22">
      <c r="A68" s="3">
        <v>999226933050050</v>
      </c>
      <c r="B68" s="1" t="s">
        <v>1361</v>
      </c>
      <c r="C68" s="1" t="s">
        <v>1366</v>
      </c>
      <c r="D68" s="1" t="s">
        <v>1367</v>
      </c>
      <c r="E68" s="1" t="s">
        <v>1368</v>
      </c>
      <c r="F68" s="1" t="s">
        <v>993</v>
      </c>
      <c r="G68" s="1" t="s">
        <v>994</v>
      </c>
      <c r="H68" s="1" t="s">
        <v>995</v>
      </c>
      <c r="I68" s="1" t="s">
        <v>1369</v>
      </c>
      <c r="J68" s="1" t="s">
        <v>997</v>
      </c>
      <c r="K68" s="1" t="s">
        <v>1369</v>
      </c>
      <c r="L68" s="1" t="s">
        <v>1369</v>
      </c>
      <c r="M68" s="1" t="s">
        <v>998</v>
      </c>
      <c r="N68" s="1" t="s">
        <v>998</v>
      </c>
      <c r="O68" s="1" t="s">
        <v>999</v>
      </c>
      <c r="P68" s="1" t="s">
        <v>1000</v>
      </c>
      <c r="Q68" s="1" t="s">
        <v>1001</v>
      </c>
      <c r="R68" s="1" t="s">
        <v>1370</v>
      </c>
      <c r="S68" s="1" t="s">
        <v>1003</v>
      </c>
      <c r="T68" s="1" t="s">
        <v>1004</v>
      </c>
      <c r="U68" s="1" t="s">
        <v>964</v>
      </c>
      <c r="V68" s="1" t="s">
        <v>1005</v>
      </c>
    </row>
    <row r="69" s="1" customFormat="1" spans="1:22">
      <c r="A69" s="3">
        <v>999227026181443</v>
      </c>
      <c r="B69" s="1" t="s">
        <v>1371</v>
      </c>
      <c r="C69" s="1" t="s">
        <v>1372</v>
      </c>
      <c r="D69" s="1" t="s">
        <v>1236</v>
      </c>
      <c r="E69" s="1" t="s">
        <v>1373</v>
      </c>
      <c r="F69" s="1" t="s">
        <v>1017</v>
      </c>
      <c r="G69" s="1" t="s">
        <v>994</v>
      </c>
      <c r="H69" s="1" t="s">
        <v>995</v>
      </c>
      <c r="I69" s="1" t="s">
        <v>1374</v>
      </c>
      <c r="J69" s="1" t="s">
        <v>997</v>
      </c>
      <c r="K69" s="1" t="s">
        <v>1374</v>
      </c>
      <c r="L69" s="1" t="s">
        <v>1374</v>
      </c>
      <c r="M69" s="1" t="s">
        <v>998</v>
      </c>
      <c r="N69" s="1" t="s">
        <v>998</v>
      </c>
      <c r="O69" s="1" t="s">
        <v>999</v>
      </c>
      <c r="P69" s="1" t="s">
        <v>1000</v>
      </c>
      <c r="Q69" s="1" t="s">
        <v>1001</v>
      </c>
      <c r="R69" s="1" t="s">
        <v>1375</v>
      </c>
      <c r="S69" s="1" t="s">
        <v>1003</v>
      </c>
      <c r="T69" s="1" t="s">
        <v>1004</v>
      </c>
      <c r="U69" s="1" t="s">
        <v>964</v>
      </c>
      <c r="V69" s="1" t="s">
        <v>1240</v>
      </c>
    </row>
    <row r="70" s="1" customFormat="1" spans="1:22">
      <c r="A70" s="3">
        <v>999227027705366</v>
      </c>
      <c r="B70" s="1" t="s">
        <v>1371</v>
      </c>
      <c r="C70" s="1" t="s">
        <v>1376</v>
      </c>
      <c r="D70" s="1" t="s">
        <v>1377</v>
      </c>
      <c r="E70" s="1" t="s">
        <v>1378</v>
      </c>
      <c r="F70" s="1" t="s">
        <v>1011</v>
      </c>
      <c r="G70" s="1" t="s">
        <v>994</v>
      </c>
      <c r="H70" s="1" t="s">
        <v>995</v>
      </c>
      <c r="I70" s="1" t="s">
        <v>1379</v>
      </c>
      <c r="J70" s="1" t="s">
        <v>997</v>
      </c>
      <c r="K70" s="1" t="s">
        <v>1379</v>
      </c>
      <c r="L70" s="1" t="s">
        <v>1379</v>
      </c>
      <c r="M70" s="1" t="s">
        <v>998</v>
      </c>
      <c r="N70" s="1" t="s">
        <v>998</v>
      </c>
      <c r="O70" s="1" t="s">
        <v>999</v>
      </c>
      <c r="P70" s="1" t="s">
        <v>1000</v>
      </c>
      <c r="Q70" s="1" t="s">
        <v>1001</v>
      </c>
      <c r="R70" s="1" t="s">
        <v>1380</v>
      </c>
      <c r="S70" s="1" t="s">
        <v>1003</v>
      </c>
      <c r="T70" s="1" t="s">
        <v>1004</v>
      </c>
      <c r="U70" s="1" t="s">
        <v>964</v>
      </c>
      <c r="V70" s="1" t="s">
        <v>1005</v>
      </c>
    </row>
    <row r="71" s="1" customFormat="1" spans="1:22">
      <c r="A71" s="3">
        <v>999227032643033</v>
      </c>
      <c r="B71" s="1" t="s">
        <v>1371</v>
      </c>
      <c r="C71" s="1" t="s">
        <v>1381</v>
      </c>
      <c r="D71" s="1" t="s">
        <v>1382</v>
      </c>
      <c r="E71" s="1" t="s">
        <v>1383</v>
      </c>
      <c r="F71" s="1" t="s">
        <v>1017</v>
      </c>
      <c r="G71" s="1" t="s">
        <v>994</v>
      </c>
      <c r="H71" s="1" t="s">
        <v>995</v>
      </c>
      <c r="I71" s="1" t="s">
        <v>1384</v>
      </c>
      <c r="J71" s="1" t="s">
        <v>997</v>
      </c>
      <c r="K71" s="1" t="s">
        <v>1384</v>
      </c>
      <c r="L71" s="1" t="s">
        <v>1384</v>
      </c>
      <c r="M71" s="1" t="s">
        <v>998</v>
      </c>
      <c r="N71" s="1" t="s">
        <v>998</v>
      </c>
      <c r="O71" s="1" t="s">
        <v>999</v>
      </c>
      <c r="P71" s="1" t="s">
        <v>1000</v>
      </c>
      <c r="Q71" s="1" t="s">
        <v>1001</v>
      </c>
      <c r="R71" s="1" t="s">
        <v>1385</v>
      </c>
      <c r="S71" s="1" t="s">
        <v>1003</v>
      </c>
      <c r="T71" s="1" t="s">
        <v>1004</v>
      </c>
      <c r="U71" s="1" t="s">
        <v>964</v>
      </c>
      <c r="V71" s="1" t="s">
        <v>1152</v>
      </c>
    </row>
    <row r="72" s="1" customFormat="1" spans="1:22">
      <c r="A72" s="3">
        <v>999227035895608</v>
      </c>
      <c r="B72" s="1" t="s">
        <v>1386</v>
      </c>
      <c r="C72" s="1" t="s">
        <v>1387</v>
      </c>
      <c r="D72" s="1" t="s">
        <v>1177</v>
      </c>
      <c r="E72" s="1" t="s">
        <v>1388</v>
      </c>
      <c r="F72" s="1" t="s">
        <v>1017</v>
      </c>
      <c r="G72" s="1" t="s">
        <v>994</v>
      </c>
      <c r="H72" s="1" t="s">
        <v>995</v>
      </c>
      <c r="I72" s="1" t="s">
        <v>1389</v>
      </c>
      <c r="J72" s="1" t="s">
        <v>997</v>
      </c>
      <c r="K72" s="1" t="s">
        <v>1389</v>
      </c>
      <c r="L72" s="1" t="s">
        <v>1389</v>
      </c>
      <c r="M72" s="1" t="s">
        <v>998</v>
      </c>
      <c r="N72" s="1" t="s">
        <v>998</v>
      </c>
      <c r="O72" s="1" t="s">
        <v>999</v>
      </c>
      <c r="P72" s="1" t="s">
        <v>1000</v>
      </c>
      <c r="Q72" s="1" t="s">
        <v>1001</v>
      </c>
      <c r="R72" s="1" t="s">
        <v>1390</v>
      </c>
      <c r="S72" s="1" t="s">
        <v>1003</v>
      </c>
      <c r="T72" s="1" t="s">
        <v>1004</v>
      </c>
      <c r="U72" s="1" t="s">
        <v>964</v>
      </c>
      <c r="V72" s="1" t="s">
        <v>1005</v>
      </c>
    </row>
    <row r="73" s="1" customFormat="1" spans="1:22">
      <c r="A73" s="3">
        <v>999227041603779</v>
      </c>
      <c r="B73" s="1" t="s">
        <v>1386</v>
      </c>
      <c r="C73" s="1" t="s">
        <v>1391</v>
      </c>
      <c r="D73" s="1" t="s">
        <v>1392</v>
      </c>
      <c r="E73" s="1" t="s">
        <v>1393</v>
      </c>
      <c r="F73" s="1" t="s">
        <v>1011</v>
      </c>
      <c r="G73" s="1" t="s">
        <v>994</v>
      </c>
      <c r="H73" s="1" t="s">
        <v>995</v>
      </c>
      <c r="I73" s="1" t="s">
        <v>1394</v>
      </c>
      <c r="J73" s="1" t="s">
        <v>997</v>
      </c>
      <c r="K73" s="1" t="s">
        <v>1394</v>
      </c>
      <c r="L73" s="1" t="s">
        <v>1394</v>
      </c>
      <c r="M73" s="1" t="s">
        <v>998</v>
      </c>
      <c r="N73" s="1" t="s">
        <v>998</v>
      </c>
      <c r="O73" s="1" t="s">
        <v>999</v>
      </c>
      <c r="P73" s="1" t="s">
        <v>1000</v>
      </c>
      <c r="Q73" s="1" t="s">
        <v>1001</v>
      </c>
      <c r="R73" s="1" t="s">
        <v>1395</v>
      </c>
      <c r="S73" s="1" t="s">
        <v>1003</v>
      </c>
      <c r="T73" s="1" t="s">
        <v>1004</v>
      </c>
      <c r="U73" s="1" t="s">
        <v>964</v>
      </c>
      <c r="V73" s="1" t="s">
        <v>1203</v>
      </c>
    </row>
    <row r="74" s="1" customFormat="1" spans="1:22">
      <c r="A74" s="3">
        <v>999227050309533</v>
      </c>
      <c r="B74" s="1" t="s">
        <v>1386</v>
      </c>
      <c r="C74" s="1" t="s">
        <v>1396</v>
      </c>
      <c r="D74" s="1" t="s">
        <v>1397</v>
      </c>
      <c r="E74" s="1" t="s">
        <v>1398</v>
      </c>
      <c r="F74" s="1" t="s">
        <v>1011</v>
      </c>
      <c r="G74" s="1" t="s">
        <v>994</v>
      </c>
      <c r="H74" s="1" t="s">
        <v>995</v>
      </c>
      <c r="I74" s="1" t="s">
        <v>1399</v>
      </c>
      <c r="J74" s="1" t="s">
        <v>997</v>
      </c>
      <c r="K74" s="1" t="s">
        <v>1399</v>
      </c>
      <c r="L74" s="1" t="s">
        <v>1399</v>
      </c>
      <c r="M74" s="1" t="s">
        <v>998</v>
      </c>
      <c r="N74" s="1" t="s">
        <v>998</v>
      </c>
      <c r="O74" s="1" t="s">
        <v>999</v>
      </c>
      <c r="P74" s="1" t="s">
        <v>1000</v>
      </c>
      <c r="Q74" s="1" t="s">
        <v>1001</v>
      </c>
      <c r="R74" s="1" t="s">
        <v>1400</v>
      </c>
      <c r="S74" s="1" t="s">
        <v>1003</v>
      </c>
      <c r="T74" s="1" t="s">
        <v>1004</v>
      </c>
      <c r="U74" s="1" t="s">
        <v>964</v>
      </c>
      <c r="V74" s="1" t="s">
        <v>1005</v>
      </c>
    </row>
    <row r="75" s="1" customFormat="1" spans="1:22">
      <c r="A75" s="3">
        <v>999227050827676</v>
      </c>
      <c r="B75" s="1" t="s">
        <v>1386</v>
      </c>
      <c r="C75" s="1" t="s">
        <v>1401</v>
      </c>
      <c r="D75" s="1" t="s">
        <v>1402</v>
      </c>
      <c r="E75" s="1" t="s">
        <v>1403</v>
      </c>
      <c r="F75" s="1" t="s">
        <v>1055</v>
      </c>
      <c r="G75" s="1" t="s">
        <v>994</v>
      </c>
      <c r="H75" s="1" t="s">
        <v>995</v>
      </c>
      <c r="I75" s="1" t="s">
        <v>1404</v>
      </c>
      <c r="J75" s="1" t="s">
        <v>997</v>
      </c>
      <c r="K75" s="1" t="s">
        <v>1404</v>
      </c>
      <c r="L75" s="1" t="s">
        <v>1404</v>
      </c>
      <c r="M75" s="1" t="s">
        <v>998</v>
      </c>
      <c r="N75" s="1" t="s">
        <v>998</v>
      </c>
      <c r="O75" s="1" t="s">
        <v>999</v>
      </c>
      <c r="P75" s="1" t="s">
        <v>1000</v>
      </c>
      <c r="Q75" s="1" t="s">
        <v>1001</v>
      </c>
      <c r="R75" s="1" t="s">
        <v>1405</v>
      </c>
      <c r="S75" s="1" t="s">
        <v>1003</v>
      </c>
      <c r="T75" s="1" t="s">
        <v>1004</v>
      </c>
      <c r="U75" s="1" t="s">
        <v>964</v>
      </c>
      <c r="V75" s="1" t="s">
        <v>1005</v>
      </c>
    </row>
    <row r="76" s="1" customFormat="1" spans="1:22">
      <c r="A76" s="3">
        <v>999227060158785</v>
      </c>
      <c r="B76" s="1" t="s">
        <v>1190</v>
      </c>
      <c r="C76" s="1" t="s">
        <v>1406</v>
      </c>
      <c r="D76" s="1" t="s">
        <v>1407</v>
      </c>
      <c r="E76" s="1" t="s">
        <v>1408</v>
      </c>
      <c r="F76" s="1" t="s">
        <v>1011</v>
      </c>
      <c r="G76" s="1" t="s">
        <v>994</v>
      </c>
      <c r="H76" s="1" t="s">
        <v>995</v>
      </c>
      <c r="I76" s="1" t="s">
        <v>1409</v>
      </c>
      <c r="J76" s="1" t="s">
        <v>997</v>
      </c>
      <c r="K76" s="1" t="s">
        <v>1409</v>
      </c>
      <c r="L76" s="1" t="s">
        <v>1409</v>
      </c>
      <c r="M76" s="1" t="s">
        <v>998</v>
      </c>
      <c r="N76" s="1" t="s">
        <v>998</v>
      </c>
      <c r="O76" s="1" t="s">
        <v>999</v>
      </c>
      <c r="P76" s="1" t="s">
        <v>1000</v>
      </c>
      <c r="Q76" s="1" t="s">
        <v>1001</v>
      </c>
      <c r="R76" s="1" t="s">
        <v>1410</v>
      </c>
      <c r="S76" s="1" t="s">
        <v>1003</v>
      </c>
      <c r="T76" s="1" t="s">
        <v>1004</v>
      </c>
      <c r="U76" s="1" t="s">
        <v>964</v>
      </c>
      <c r="V76" s="1" t="s">
        <v>1026</v>
      </c>
    </row>
    <row r="77" s="1" customFormat="1" spans="1:22">
      <c r="A77" s="3">
        <v>999227097385152</v>
      </c>
      <c r="B77" s="1" t="s">
        <v>1411</v>
      </c>
      <c r="C77" s="1" t="s">
        <v>1412</v>
      </c>
      <c r="D77" s="1" t="s">
        <v>1413</v>
      </c>
      <c r="E77" s="1" t="s">
        <v>1414</v>
      </c>
      <c r="F77" s="1" t="s">
        <v>993</v>
      </c>
      <c r="G77" s="1" t="s">
        <v>994</v>
      </c>
      <c r="H77" s="1" t="s">
        <v>995</v>
      </c>
      <c r="I77" s="1" t="s">
        <v>1415</v>
      </c>
      <c r="J77" s="1" t="s">
        <v>997</v>
      </c>
      <c r="K77" s="1" t="s">
        <v>1415</v>
      </c>
      <c r="L77" s="1" t="s">
        <v>1415</v>
      </c>
      <c r="M77" s="1" t="s">
        <v>998</v>
      </c>
      <c r="N77" s="1" t="s">
        <v>998</v>
      </c>
      <c r="O77" s="1" t="s">
        <v>999</v>
      </c>
      <c r="P77" s="1" t="s">
        <v>1000</v>
      </c>
      <c r="Q77" s="1" t="s">
        <v>1001</v>
      </c>
      <c r="R77" s="1" t="s">
        <v>1416</v>
      </c>
      <c r="S77" s="1" t="s">
        <v>1003</v>
      </c>
      <c r="T77" s="1" t="s">
        <v>1004</v>
      </c>
      <c r="U77" s="1" t="s">
        <v>964</v>
      </c>
      <c r="V77" s="1" t="s">
        <v>1152</v>
      </c>
    </row>
    <row r="78" s="1" customFormat="1" spans="1:22">
      <c r="A78" s="3">
        <v>999227100717874</v>
      </c>
      <c r="B78" s="1" t="s">
        <v>1411</v>
      </c>
      <c r="C78" s="1" t="s">
        <v>1417</v>
      </c>
      <c r="D78" s="1" t="s">
        <v>1377</v>
      </c>
      <c r="E78" s="1" t="s">
        <v>1418</v>
      </c>
      <c r="F78" s="1" t="s">
        <v>1011</v>
      </c>
      <c r="G78" s="1" t="s">
        <v>994</v>
      </c>
      <c r="H78" s="1" t="s">
        <v>995</v>
      </c>
      <c r="I78" s="1" t="s">
        <v>1419</v>
      </c>
      <c r="J78" s="1" t="s">
        <v>997</v>
      </c>
      <c r="K78" s="1" t="s">
        <v>1419</v>
      </c>
      <c r="L78" s="1" t="s">
        <v>1419</v>
      </c>
      <c r="M78" s="1" t="s">
        <v>998</v>
      </c>
      <c r="N78" s="1" t="s">
        <v>998</v>
      </c>
      <c r="O78" s="1" t="s">
        <v>999</v>
      </c>
      <c r="P78" s="1" t="s">
        <v>1000</v>
      </c>
      <c r="Q78" s="1" t="s">
        <v>1001</v>
      </c>
      <c r="R78" s="1" t="s">
        <v>1420</v>
      </c>
      <c r="S78" s="1" t="s">
        <v>1003</v>
      </c>
      <c r="T78" s="1" t="s">
        <v>1004</v>
      </c>
      <c r="U78" s="1" t="s">
        <v>964</v>
      </c>
      <c r="V78" s="1" t="s">
        <v>1005</v>
      </c>
    </row>
    <row r="79" s="1" customFormat="1" spans="1:22">
      <c r="A79" s="3">
        <v>999227101908089</v>
      </c>
      <c r="B79" s="1" t="s">
        <v>1421</v>
      </c>
      <c r="C79" s="1" t="s">
        <v>1422</v>
      </c>
      <c r="D79" s="1" t="s">
        <v>1423</v>
      </c>
      <c r="E79" s="1" t="s">
        <v>1424</v>
      </c>
      <c r="F79" s="1" t="s">
        <v>1017</v>
      </c>
      <c r="G79" s="1" t="s">
        <v>994</v>
      </c>
      <c r="H79" s="1" t="s">
        <v>995</v>
      </c>
      <c r="I79" s="1" t="s">
        <v>1425</v>
      </c>
      <c r="J79" s="1" t="s">
        <v>997</v>
      </c>
      <c r="K79" s="1" t="s">
        <v>1425</v>
      </c>
      <c r="L79" s="1" t="s">
        <v>1425</v>
      </c>
      <c r="M79" s="1" t="s">
        <v>998</v>
      </c>
      <c r="N79" s="1" t="s">
        <v>998</v>
      </c>
      <c r="O79" s="1" t="s">
        <v>999</v>
      </c>
      <c r="P79" s="1" t="s">
        <v>1000</v>
      </c>
      <c r="Q79" s="1" t="s">
        <v>1001</v>
      </c>
      <c r="R79" s="1" t="s">
        <v>1426</v>
      </c>
      <c r="S79" s="1" t="s">
        <v>1003</v>
      </c>
      <c r="T79" s="1" t="s">
        <v>1004</v>
      </c>
      <c r="U79" s="1" t="s">
        <v>964</v>
      </c>
      <c r="V79" s="1" t="s">
        <v>1005</v>
      </c>
    </row>
    <row r="80" s="1" customFormat="1" spans="1:22">
      <c r="A80" s="3">
        <v>999227102417010</v>
      </c>
      <c r="B80" s="1" t="s">
        <v>1421</v>
      </c>
      <c r="C80" s="1" t="s">
        <v>1427</v>
      </c>
      <c r="D80" s="1" t="s">
        <v>1332</v>
      </c>
      <c r="E80" s="1" t="s">
        <v>1428</v>
      </c>
      <c r="F80" s="1" t="s">
        <v>1011</v>
      </c>
      <c r="G80" s="1" t="s">
        <v>994</v>
      </c>
      <c r="H80" s="1" t="s">
        <v>995</v>
      </c>
      <c r="I80" s="1" t="s">
        <v>1429</v>
      </c>
      <c r="J80" s="1" t="s">
        <v>997</v>
      </c>
      <c r="K80" s="1" t="s">
        <v>1429</v>
      </c>
      <c r="L80" s="1" t="s">
        <v>1429</v>
      </c>
      <c r="M80" s="1" t="s">
        <v>998</v>
      </c>
      <c r="N80" s="1" t="s">
        <v>998</v>
      </c>
      <c r="O80" s="1" t="s">
        <v>999</v>
      </c>
      <c r="P80" s="1" t="s">
        <v>1000</v>
      </c>
      <c r="Q80" s="1" t="s">
        <v>1001</v>
      </c>
      <c r="R80" s="1" t="s">
        <v>1430</v>
      </c>
      <c r="S80" s="1" t="s">
        <v>1003</v>
      </c>
      <c r="T80" s="1" t="s">
        <v>1004</v>
      </c>
      <c r="U80" s="1" t="s">
        <v>964</v>
      </c>
      <c r="V80" s="1" t="s">
        <v>1152</v>
      </c>
    </row>
    <row r="81" s="1" customFormat="1" spans="1:22">
      <c r="A81" s="3">
        <v>999227103200594</v>
      </c>
      <c r="B81" s="1" t="s">
        <v>1421</v>
      </c>
      <c r="C81" s="1" t="s">
        <v>1431</v>
      </c>
      <c r="D81" s="1" t="s">
        <v>1432</v>
      </c>
      <c r="E81" s="1" t="s">
        <v>1433</v>
      </c>
      <c r="F81" s="1" t="s">
        <v>1011</v>
      </c>
      <c r="G81" s="1" t="s">
        <v>994</v>
      </c>
      <c r="H81" s="1" t="s">
        <v>995</v>
      </c>
      <c r="I81" s="1" t="s">
        <v>1434</v>
      </c>
      <c r="J81" s="1" t="s">
        <v>997</v>
      </c>
      <c r="K81" s="1" t="s">
        <v>1434</v>
      </c>
      <c r="L81" s="1" t="s">
        <v>1434</v>
      </c>
      <c r="M81" s="1" t="s">
        <v>998</v>
      </c>
      <c r="N81" s="1" t="s">
        <v>998</v>
      </c>
      <c r="O81" s="1" t="s">
        <v>999</v>
      </c>
      <c r="P81" s="1" t="s">
        <v>1000</v>
      </c>
      <c r="Q81" s="1" t="s">
        <v>1001</v>
      </c>
      <c r="R81" s="1" t="s">
        <v>1435</v>
      </c>
      <c r="S81" s="1" t="s">
        <v>1003</v>
      </c>
      <c r="T81" s="1" t="s">
        <v>1004</v>
      </c>
      <c r="U81" s="1" t="s">
        <v>964</v>
      </c>
      <c r="V81" s="1" t="s">
        <v>1026</v>
      </c>
    </row>
    <row r="82" s="1" customFormat="1" spans="1:22">
      <c r="A82" s="3">
        <v>999227103467307</v>
      </c>
      <c r="B82" s="1" t="s">
        <v>1421</v>
      </c>
      <c r="C82" s="1" t="s">
        <v>1436</v>
      </c>
      <c r="D82" s="1" t="s">
        <v>1437</v>
      </c>
      <c r="E82" s="1" t="s">
        <v>1438</v>
      </c>
      <c r="F82" s="1" t="s">
        <v>993</v>
      </c>
      <c r="G82" s="1" t="s">
        <v>994</v>
      </c>
      <c r="H82" s="1" t="s">
        <v>995</v>
      </c>
      <c r="I82" s="1" t="s">
        <v>1439</v>
      </c>
      <c r="J82" s="1" t="s">
        <v>997</v>
      </c>
      <c r="K82" s="1" t="s">
        <v>1439</v>
      </c>
      <c r="L82" s="1" t="s">
        <v>1439</v>
      </c>
      <c r="M82" s="1" t="s">
        <v>998</v>
      </c>
      <c r="N82" s="1" t="s">
        <v>998</v>
      </c>
      <c r="O82" s="1" t="s">
        <v>999</v>
      </c>
      <c r="P82" s="1" t="s">
        <v>1000</v>
      </c>
      <c r="Q82" s="1" t="s">
        <v>1001</v>
      </c>
      <c r="R82" s="1" t="s">
        <v>1440</v>
      </c>
      <c r="S82" s="1" t="s">
        <v>1003</v>
      </c>
      <c r="T82" s="1" t="s">
        <v>1004</v>
      </c>
      <c r="U82" s="1" t="s">
        <v>964</v>
      </c>
      <c r="V82" s="1" t="s">
        <v>1005</v>
      </c>
    </row>
    <row r="83" s="1" customFormat="1" spans="1:22">
      <c r="A83" s="3">
        <v>999227103674054</v>
      </c>
      <c r="B83" s="1" t="s">
        <v>1421</v>
      </c>
      <c r="C83" s="1" t="s">
        <v>1441</v>
      </c>
      <c r="D83" s="1" t="s">
        <v>1437</v>
      </c>
      <c r="E83" s="1" t="s">
        <v>1442</v>
      </c>
      <c r="F83" s="1" t="s">
        <v>993</v>
      </c>
      <c r="G83" s="1" t="s">
        <v>994</v>
      </c>
      <c r="H83" s="1" t="s">
        <v>995</v>
      </c>
      <c r="I83" s="1" t="s">
        <v>1443</v>
      </c>
      <c r="J83" s="1" t="s">
        <v>997</v>
      </c>
      <c r="K83" s="1" t="s">
        <v>1443</v>
      </c>
      <c r="L83" s="1" t="s">
        <v>1443</v>
      </c>
      <c r="M83" s="1" t="s">
        <v>998</v>
      </c>
      <c r="N83" s="1" t="s">
        <v>998</v>
      </c>
      <c r="O83" s="1" t="s">
        <v>999</v>
      </c>
      <c r="P83" s="1" t="s">
        <v>1000</v>
      </c>
      <c r="Q83" s="1" t="s">
        <v>1001</v>
      </c>
      <c r="R83" s="1" t="s">
        <v>1444</v>
      </c>
      <c r="S83" s="1" t="s">
        <v>1003</v>
      </c>
      <c r="T83" s="1" t="s">
        <v>1004</v>
      </c>
      <c r="U83" s="1" t="s">
        <v>964</v>
      </c>
      <c r="V83" s="1" t="s">
        <v>1005</v>
      </c>
    </row>
    <row r="84" s="1" customFormat="1" spans="1:22">
      <c r="A84" s="3">
        <v>999227108882480</v>
      </c>
      <c r="B84" s="1" t="s">
        <v>1445</v>
      </c>
      <c r="C84" s="1" t="s">
        <v>1446</v>
      </c>
      <c r="D84" s="1" t="s">
        <v>1402</v>
      </c>
      <c r="E84" s="1" t="s">
        <v>1447</v>
      </c>
      <c r="F84" s="1" t="s">
        <v>1017</v>
      </c>
      <c r="G84" s="1" t="s">
        <v>994</v>
      </c>
      <c r="H84" s="1" t="s">
        <v>995</v>
      </c>
      <c r="I84" s="1" t="s">
        <v>1150</v>
      </c>
      <c r="J84" s="1" t="s">
        <v>997</v>
      </c>
      <c r="K84" s="1" t="s">
        <v>1150</v>
      </c>
      <c r="L84" s="1" t="s">
        <v>1150</v>
      </c>
      <c r="M84" s="1" t="s">
        <v>998</v>
      </c>
      <c r="N84" s="1" t="s">
        <v>998</v>
      </c>
      <c r="O84" s="1" t="s">
        <v>999</v>
      </c>
      <c r="P84" s="1" t="s">
        <v>1000</v>
      </c>
      <c r="Q84" s="1" t="s">
        <v>1001</v>
      </c>
      <c r="R84" s="1" t="s">
        <v>1448</v>
      </c>
      <c r="S84" s="1" t="s">
        <v>1003</v>
      </c>
      <c r="T84" s="1" t="s">
        <v>1004</v>
      </c>
      <c r="U84" s="1" t="s">
        <v>964</v>
      </c>
      <c r="V84" s="1" t="s">
        <v>1005</v>
      </c>
    </row>
    <row r="85" s="1" customFormat="1" spans="1:22">
      <c r="A85" s="3">
        <v>999227110818244</v>
      </c>
      <c r="B85" s="1" t="s">
        <v>1445</v>
      </c>
      <c r="C85" s="1" t="s">
        <v>1449</v>
      </c>
      <c r="D85" s="1" t="s">
        <v>1450</v>
      </c>
      <c r="E85" s="1" t="s">
        <v>1451</v>
      </c>
      <c r="F85" s="1" t="s">
        <v>1017</v>
      </c>
      <c r="G85" s="1" t="s">
        <v>994</v>
      </c>
      <c r="H85" s="1" t="s">
        <v>995</v>
      </c>
      <c r="I85" s="1" t="s">
        <v>1452</v>
      </c>
      <c r="J85" s="1" t="s">
        <v>997</v>
      </c>
      <c r="K85" s="1" t="s">
        <v>1452</v>
      </c>
      <c r="L85" s="1" t="s">
        <v>1452</v>
      </c>
      <c r="M85" s="1" t="s">
        <v>998</v>
      </c>
      <c r="N85" s="1" t="s">
        <v>998</v>
      </c>
      <c r="O85" s="1" t="s">
        <v>999</v>
      </c>
      <c r="P85" s="1" t="s">
        <v>1000</v>
      </c>
      <c r="Q85" s="1" t="s">
        <v>1001</v>
      </c>
      <c r="R85" s="1" t="s">
        <v>1453</v>
      </c>
      <c r="S85" s="1" t="s">
        <v>1003</v>
      </c>
      <c r="T85" s="1" t="s">
        <v>1004</v>
      </c>
      <c r="U85" s="1" t="s">
        <v>964</v>
      </c>
      <c r="V85" s="1" t="s">
        <v>1047</v>
      </c>
    </row>
    <row r="86" s="1" customFormat="1" spans="1:22">
      <c r="A86" s="3">
        <v>999227111614191</v>
      </c>
      <c r="B86" s="1" t="s">
        <v>1445</v>
      </c>
      <c r="C86" s="1" t="s">
        <v>1454</v>
      </c>
      <c r="D86" s="1" t="s">
        <v>1332</v>
      </c>
      <c r="E86" s="1" t="s">
        <v>1455</v>
      </c>
      <c r="F86" s="1" t="s">
        <v>1017</v>
      </c>
      <c r="G86" s="1" t="s">
        <v>994</v>
      </c>
      <c r="H86" s="1" t="s">
        <v>995</v>
      </c>
      <c r="I86" s="1" t="s">
        <v>1456</v>
      </c>
      <c r="J86" s="1" t="s">
        <v>997</v>
      </c>
      <c r="K86" s="1" t="s">
        <v>1456</v>
      </c>
      <c r="L86" s="1" t="s">
        <v>1456</v>
      </c>
      <c r="M86" s="1" t="s">
        <v>998</v>
      </c>
      <c r="N86" s="1" t="s">
        <v>998</v>
      </c>
      <c r="O86" s="1" t="s">
        <v>999</v>
      </c>
      <c r="P86" s="1" t="s">
        <v>1000</v>
      </c>
      <c r="Q86" s="1" t="s">
        <v>1001</v>
      </c>
      <c r="R86" s="1" t="s">
        <v>1457</v>
      </c>
      <c r="S86" s="1" t="s">
        <v>1003</v>
      </c>
      <c r="T86" s="1" t="s">
        <v>1004</v>
      </c>
      <c r="U86" s="1" t="s">
        <v>964</v>
      </c>
      <c r="V86" s="1" t="s">
        <v>1152</v>
      </c>
    </row>
    <row r="87" s="1" customFormat="1" spans="1:22">
      <c r="A87" s="3">
        <v>27114095135</v>
      </c>
      <c r="B87" s="1" t="s">
        <v>1458</v>
      </c>
      <c r="C87" s="1" t="s">
        <v>1459</v>
      </c>
      <c r="D87" s="1" t="s">
        <v>1460</v>
      </c>
      <c r="E87" s="1" t="s">
        <v>1461</v>
      </c>
      <c r="F87" s="1" t="s">
        <v>1011</v>
      </c>
      <c r="G87" s="1" t="s">
        <v>994</v>
      </c>
      <c r="H87" s="1" t="s">
        <v>995</v>
      </c>
      <c r="I87" s="1" t="s">
        <v>1462</v>
      </c>
      <c r="J87" s="1" t="s">
        <v>997</v>
      </c>
      <c r="K87" s="1" t="s">
        <v>1462</v>
      </c>
      <c r="L87" s="1" t="s">
        <v>1462</v>
      </c>
      <c r="M87" s="1" t="s">
        <v>998</v>
      </c>
      <c r="N87" s="1" t="s">
        <v>998</v>
      </c>
      <c r="O87" s="1" t="s">
        <v>999</v>
      </c>
      <c r="P87" s="1" t="s">
        <v>1000</v>
      </c>
      <c r="Q87" s="1" t="s">
        <v>1001</v>
      </c>
      <c r="R87" s="1" t="s">
        <v>1463</v>
      </c>
      <c r="S87" s="1" t="s">
        <v>1003</v>
      </c>
      <c r="T87" s="1" t="s">
        <v>1004</v>
      </c>
      <c r="U87" s="1" t="s">
        <v>964</v>
      </c>
      <c r="V87" s="1" t="s">
        <v>1152</v>
      </c>
    </row>
    <row r="88" s="1" customFormat="1" spans="1:22">
      <c r="A88" s="3">
        <v>999227183014885</v>
      </c>
      <c r="B88" s="1" t="s">
        <v>1464</v>
      </c>
      <c r="C88" s="1" t="s">
        <v>1465</v>
      </c>
      <c r="D88" s="1" t="s">
        <v>1407</v>
      </c>
      <c r="E88" s="1" t="s">
        <v>1466</v>
      </c>
      <c r="F88" s="1" t="s">
        <v>993</v>
      </c>
      <c r="G88" s="1" t="s">
        <v>994</v>
      </c>
      <c r="H88" s="1" t="s">
        <v>995</v>
      </c>
      <c r="I88" s="1" t="s">
        <v>1467</v>
      </c>
      <c r="J88" s="1" t="s">
        <v>997</v>
      </c>
      <c r="K88" s="1" t="s">
        <v>1467</v>
      </c>
      <c r="L88" s="1" t="s">
        <v>1467</v>
      </c>
      <c r="M88" s="1" t="s">
        <v>998</v>
      </c>
      <c r="N88" s="1" t="s">
        <v>998</v>
      </c>
      <c r="O88" s="1" t="s">
        <v>999</v>
      </c>
      <c r="P88" s="1" t="s">
        <v>1000</v>
      </c>
      <c r="Q88" s="1" t="s">
        <v>1001</v>
      </c>
      <c r="R88" s="1" t="s">
        <v>1468</v>
      </c>
      <c r="S88" s="1" t="s">
        <v>1003</v>
      </c>
      <c r="T88" s="1" t="s">
        <v>1004</v>
      </c>
      <c r="U88" s="1" t="s">
        <v>964</v>
      </c>
      <c r="V88" s="1" t="s">
        <v>1026</v>
      </c>
    </row>
    <row r="89" s="1" customFormat="1" spans="1:22">
      <c r="A89" s="3">
        <v>999227183275413</v>
      </c>
      <c r="B89" s="1" t="s">
        <v>1464</v>
      </c>
      <c r="C89" s="1" t="s">
        <v>1469</v>
      </c>
      <c r="D89" s="1" t="s">
        <v>1470</v>
      </c>
      <c r="E89" s="1" t="s">
        <v>1471</v>
      </c>
      <c r="F89" s="1" t="s">
        <v>1017</v>
      </c>
      <c r="G89" s="1" t="s">
        <v>994</v>
      </c>
      <c r="H89" s="1" t="s">
        <v>995</v>
      </c>
      <c r="I89" s="1" t="s">
        <v>1472</v>
      </c>
      <c r="J89" s="1" t="s">
        <v>997</v>
      </c>
      <c r="K89" s="1" t="s">
        <v>1472</v>
      </c>
      <c r="L89" s="1" t="s">
        <v>1472</v>
      </c>
      <c r="M89" s="1" t="s">
        <v>998</v>
      </c>
      <c r="N89" s="1" t="s">
        <v>998</v>
      </c>
      <c r="O89" s="1" t="s">
        <v>999</v>
      </c>
      <c r="P89" s="1" t="s">
        <v>1000</v>
      </c>
      <c r="Q89" s="1" t="s">
        <v>1001</v>
      </c>
      <c r="R89" s="1" t="s">
        <v>1473</v>
      </c>
      <c r="S89" s="1" t="s">
        <v>1003</v>
      </c>
      <c r="T89" s="1" t="s">
        <v>1004</v>
      </c>
      <c r="U89" s="1" t="s">
        <v>964</v>
      </c>
      <c r="V89" s="1" t="s">
        <v>1152</v>
      </c>
    </row>
    <row r="90" s="1" customFormat="1" spans="1:22">
      <c r="A90" s="3">
        <v>999227184725976</v>
      </c>
      <c r="B90" s="1" t="s">
        <v>1464</v>
      </c>
      <c r="C90" s="1" t="s">
        <v>1474</v>
      </c>
      <c r="D90" s="1" t="s">
        <v>1407</v>
      </c>
      <c r="E90" s="1" t="s">
        <v>1475</v>
      </c>
      <c r="F90" s="1" t="s">
        <v>993</v>
      </c>
      <c r="G90" s="1" t="s">
        <v>994</v>
      </c>
      <c r="H90" s="1" t="s">
        <v>995</v>
      </c>
      <c r="I90" s="1" t="s">
        <v>1476</v>
      </c>
      <c r="J90" s="1" t="s">
        <v>997</v>
      </c>
      <c r="K90" s="1" t="s">
        <v>1476</v>
      </c>
      <c r="L90" s="1" t="s">
        <v>1476</v>
      </c>
      <c r="M90" s="1" t="s">
        <v>998</v>
      </c>
      <c r="N90" s="1" t="s">
        <v>998</v>
      </c>
      <c r="O90" s="1" t="s">
        <v>999</v>
      </c>
      <c r="P90" s="1" t="s">
        <v>1000</v>
      </c>
      <c r="Q90" s="1" t="s">
        <v>1001</v>
      </c>
      <c r="R90" s="1" t="s">
        <v>1477</v>
      </c>
      <c r="S90" s="1" t="s">
        <v>1003</v>
      </c>
      <c r="T90" s="1" t="s">
        <v>1004</v>
      </c>
      <c r="U90" s="1" t="s">
        <v>964</v>
      </c>
      <c r="V90" s="1" t="s">
        <v>1026</v>
      </c>
    </row>
    <row r="91" s="1" customFormat="1" spans="1:22">
      <c r="A91" s="3">
        <v>999227187178701</v>
      </c>
      <c r="B91" s="1" t="s">
        <v>1464</v>
      </c>
      <c r="C91" s="1" t="s">
        <v>1478</v>
      </c>
      <c r="D91" s="1" t="s">
        <v>1479</v>
      </c>
      <c r="E91" s="1" t="s">
        <v>1480</v>
      </c>
      <c r="F91" s="1" t="s">
        <v>1139</v>
      </c>
      <c r="G91" s="1" t="s">
        <v>994</v>
      </c>
      <c r="H91" s="1" t="s">
        <v>995</v>
      </c>
      <c r="I91" s="1" t="s">
        <v>1481</v>
      </c>
      <c r="J91" s="1" t="s">
        <v>997</v>
      </c>
      <c r="K91" s="1" t="s">
        <v>1481</v>
      </c>
      <c r="L91" s="1" t="s">
        <v>1481</v>
      </c>
      <c r="M91" s="1" t="s">
        <v>998</v>
      </c>
      <c r="N91" s="1" t="s">
        <v>998</v>
      </c>
      <c r="O91" s="1" t="s">
        <v>999</v>
      </c>
      <c r="P91" s="1" t="s">
        <v>1000</v>
      </c>
      <c r="Q91" s="1" t="s">
        <v>1001</v>
      </c>
      <c r="R91" s="1" t="s">
        <v>1482</v>
      </c>
      <c r="S91" s="1" t="s">
        <v>1003</v>
      </c>
      <c r="T91" s="1" t="s">
        <v>1004</v>
      </c>
      <c r="U91" s="1" t="s">
        <v>964</v>
      </c>
      <c r="V91" s="1" t="s">
        <v>1005</v>
      </c>
    </row>
    <row r="92" s="1" customFormat="1" spans="1:22">
      <c r="A92" s="3">
        <v>999227188724221</v>
      </c>
      <c r="B92" s="1" t="s">
        <v>1483</v>
      </c>
      <c r="C92" s="1" t="s">
        <v>1484</v>
      </c>
      <c r="D92" s="1" t="s">
        <v>1485</v>
      </c>
      <c r="E92" s="1" t="s">
        <v>1486</v>
      </c>
      <c r="F92" s="1" t="s">
        <v>1017</v>
      </c>
      <c r="G92" s="1" t="s">
        <v>994</v>
      </c>
      <c r="H92" s="1" t="s">
        <v>995</v>
      </c>
      <c r="I92" s="1" t="s">
        <v>1487</v>
      </c>
      <c r="J92" s="1" t="s">
        <v>997</v>
      </c>
      <c r="K92" s="1" t="s">
        <v>1487</v>
      </c>
      <c r="L92" s="1" t="s">
        <v>1487</v>
      </c>
      <c r="M92" s="1" t="s">
        <v>998</v>
      </c>
      <c r="N92" s="1" t="s">
        <v>998</v>
      </c>
      <c r="O92" s="1" t="s">
        <v>999</v>
      </c>
      <c r="P92" s="1" t="s">
        <v>1000</v>
      </c>
      <c r="Q92" s="1" t="s">
        <v>1001</v>
      </c>
      <c r="R92" s="1" t="s">
        <v>1488</v>
      </c>
      <c r="S92" s="1" t="s">
        <v>1003</v>
      </c>
      <c r="T92" s="1" t="s">
        <v>1004</v>
      </c>
      <c r="U92" s="1" t="s">
        <v>964</v>
      </c>
      <c r="V92" s="1" t="s">
        <v>1152</v>
      </c>
    </row>
    <row r="93" s="1" customFormat="1" spans="1:22">
      <c r="A93" s="3">
        <v>999227190304256</v>
      </c>
      <c r="B93" s="1" t="s">
        <v>1483</v>
      </c>
      <c r="C93" s="1" t="s">
        <v>1489</v>
      </c>
      <c r="D93" s="1" t="s">
        <v>1199</v>
      </c>
      <c r="E93" s="1" t="s">
        <v>1490</v>
      </c>
      <c r="F93" s="1" t="s">
        <v>1011</v>
      </c>
      <c r="G93" s="1" t="s">
        <v>994</v>
      </c>
      <c r="H93" s="1" t="s">
        <v>995</v>
      </c>
      <c r="I93" s="1" t="s">
        <v>1491</v>
      </c>
      <c r="J93" s="1" t="s">
        <v>997</v>
      </c>
      <c r="K93" s="1" t="s">
        <v>1491</v>
      </c>
      <c r="L93" s="1" t="s">
        <v>1491</v>
      </c>
      <c r="M93" s="1" t="s">
        <v>998</v>
      </c>
      <c r="N93" s="1" t="s">
        <v>998</v>
      </c>
      <c r="O93" s="1" t="s">
        <v>999</v>
      </c>
      <c r="P93" s="1" t="s">
        <v>1000</v>
      </c>
      <c r="Q93" s="1" t="s">
        <v>1001</v>
      </c>
      <c r="R93" s="1" t="s">
        <v>1492</v>
      </c>
      <c r="S93" s="1" t="s">
        <v>1003</v>
      </c>
      <c r="T93" s="1" t="s">
        <v>1004</v>
      </c>
      <c r="U93" s="1" t="s">
        <v>964</v>
      </c>
      <c r="V93" s="1" t="s">
        <v>1203</v>
      </c>
    </row>
    <row r="94" s="1" customFormat="1" spans="1:22">
      <c r="A94" s="3">
        <v>999227191741244</v>
      </c>
      <c r="B94" s="1" t="s">
        <v>1483</v>
      </c>
      <c r="C94" s="1" t="s">
        <v>1493</v>
      </c>
      <c r="D94" s="1" t="s">
        <v>1494</v>
      </c>
      <c r="E94" s="1" t="s">
        <v>1495</v>
      </c>
      <c r="F94" s="1" t="s">
        <v>993</v>
      </c>
      <c r="G94" s="1" t="s">
        <v>994</v>
      </c>
      <c r="H94" s="1" t="s">
        <v>995</v>
      </c>
      <c r="I94" s="1" t="s">
        <v>1496</v>
      </c>
      <c r="J94" s="1" t="s">
        <v>997</v>
      </c>
      <c r="K94" s="1" t="s">
        <v>1496</v>
      </c>
      <c r="L94" s="1" t="s">
        <v>1496</v>
      </c>
      <c r="M94" s="1" t="s">
        <v>998</v>
      </c>
      <c r="N94" s="1" t="s">
        <v>998</v>
      </c>
      <c r="O94" s="1" t="s">
        <v>999</v>
      </c>
      <c r="P94" s="1" t="s">
        <v>1000</v>
      </c>
      <c r="Q94" s="1" t="s">
        <v>1001</v>
      </c>
      <c r="R94" s="1" t="s">
        <v>1497</v>
      </c>
      <c r="S94" s="1" t="s">
        <v>1003</v>
      </c>
      <c r="T94" s="1" t="s">
        <v>1004</v>
      </c>
      <c r="U94" s="1" t="s">
        <v>964</v>
      </c>
      <c r="V94" s="1" t="s">
        <v>1152</v>
      </c>
    </row>
    <row r="95" s="1" customFormat="1" spans="1:22">
      <c r="A95" s="3">
        <v>999227193508669</v>
      </c>
      <c r="B95" s="1" t="s">
        <v>1231</v>
      </c>
      <c r="C95" s="1" t="s">
        <v>1498</v>
      </c>
      <c r="D95" s="1" t="s">
        <v>1407</v>
      </c>
      <c r="E95" s="1" t="s">
        <v>1499</v>
      </c>
      <c r="F95" s="1" t="s">
        <v>993</v>
      </c>
      <c r="G95" s="1" t="s">
        <v>994</v>
      </c>
      <c r="H95" s="1" t="s">
        <v>995</v>
      </c>
      <c r="I95" s="1" t="s">
        <v>1500</v>
      </c>
      <c r="J95" s="1" t="s">
        <v>997</v>
      </c>
      <c r="K95" s="1" t="s">
        <v>1500</v>
      </c>
      <c r="L95" s="1" t="s">
        <v>1500</v>
      </c>
      <c r="M95" s="1" t="s">
        <v>998</v>
      </c>
      <c r="N95" s="1" t="s">
        <v>998</v>
      </c>
      <c r="O95" s="1" t="s">
        <v>999</v>
      </c>
      <c r="P95" s="1" t="s">
        <v>1000</v>
      </c>
      <c r="Q95" s="1" t="s">
        <v>1001</v>
      </c>
      <c r="R95" s="1" t="s">
        <v>1501</v>
      </c>
      <c r="S95" s="1" t="s">
        <v>1003</v>
      </c>
      <c r="T95" s="1" t="s">
        <v>1004</v>
      </c>
      <c r="U95" s="1" t="s">
        <v>964</v>
      </c>
      <c r="V95" s="1" t="s">
        <v>1026</v>
      </c>
    </row>
    <row r="96" s="1" customFormat="1" spans="1:22">
      <c r="A96" s="3">
        <v>999227282993132</v>
      </c>
      <c r="B96" s="1" t="s">
        <v>1502</v>
      </c>
      <c r="C96" s="1" t="s">
        <v>1503</v>
      </c>
      <c r="D96" s="1" t="s">
        <v>1504</v>
      </c>
      <c r="E96" s="1" t="s">
        <v>1505</v>
      </c>
      <c r="F96" s="1" t="s">
        <v>1011</v>
      </c>
      <c r="G96" s="1" t="s">
        <v>994</v>
      </c>
      <c r="H96" s="1" t="s">
        <v>995</v>
      </c>
      <c r="I96" s="1" t="s">
        <v>1506</v>
      </c>
      <c r="J96" s="1" t="s">
        <v>997</v>
      </c>
      <c r="K96" s="1" t="s">
        <v>1506</v>
      </c>
      <c r="L96" s="1" t="s">
        <v>1506</v>
      </c>
      <c r="M96" s="1" t="s">
        <v>998</v>
      </c>
      <c r="N96" s="1" t="s">
        <v>998</v>
      </c>
      <c r="O96" s="1" t="s">
        <v>999</v>
      </c>
      <c r="P96" s="1" t="s">
        <v>1000</v>
      </c>
      <c r="Q96" s="1" t="s">
        <v>1001</v>
      </c>
      <c r="R96" s="1" t="s">
        <v>1507</v>
      </c>
      <c r="S96" s="1" t="s">
        <v>1003</v>
      </c>
      <c r="T96" s="1" t="s">
        <v>1004</v>
      </c>
      <c r="U96" s="1" t="s">
        <v>964</v>
      </c>
      <c r="V96" s="1" t="s">
        <v>1047</v>
      </c>
    </row>
    <row r="97" s="1" customFormat="1" spans="1:22">
      <c r="A97" s="1" t="s">
        <v>1508</v>
      </c>
      <c r="B97" s="1" t="s">
        <v>1031</v>
      </c>
      <c r="C97" s="1" t="s">
        <v>1509</v>
      </c>
      <c r="D97" s="1" t="s">
        <v>1510</v>
      </c>
      <c r="E97" s="1" t="s">
        <v>1511</v>
      </c>
      <c r="F97" s="1" t="s">
        <v>1017</v>
      </c>
      <c r="G97" s="1" t="s">
        <v>1011</v>
      </c>
      <c r="H97" s="1" t="s">
        <v>995</v>
      </c>
      <c r="I97" s="1" t="s">
        <v>999</v>
      </c>
      <c r="J97" s="1" t="s">
        <v>997</v>
      </c>
      <c r="K97" s="1" t="s">
        <v>999</v>
      </c>
      <c r="L97" s="1" t="s">
        <v>999</v>
      </c>
      <c r="M97" s="1" t="s">
        <v>998</v>
      </c>
      <c r="N97" s="1" t="s">
        <v>998</v>
      </c>
      <c r="O97" s="1" t="s">
        <v>999</v>
      </c>
      <c r="P97" s="1" t="s">
        <v>1000</v>
      </c>
      <c r="Q97" s="1" t="s">
        <v>1001</v>
      </c>
      <c r="R97" s="1" t="s">
        <v>1512</v>
      </c>
      <c r="S97" s="1" t="s">
        <v>1003</v>
      </c>
      <c r="T97" s="1" t="s">
        <v>1004</v>
      </c>
      <c r="U97" s="1" t="s">
        <v>964</v>
      </c>
      <c r="V97" s="1" t="s">
        <v>1005</v>
      </c>
    </row>
    <row r="98" s="1" customFormat="1" spans="1:22">
      <c r="A98" s="3">
        <v>999227285549314</v>
      </c>
      <c r="B98" s="1" t="s">
        <v>1031</v>
      </c>
      <c r="C98" s="1" t="s">
        <v>1513</v>
      </c>
      <c r="D98" s="1" t="s">
        <v>1327</v>
      </c>
      <c r="E98" s="1" t="s">
        <v>1514</v>
      </c>
      <c r="F98" s="1" t="s">
        <v>1017</v>
      </c>
      <c r="G98" s="1" t="s">
        <v>994</v>
      </c>
      <c r="H98" s="1" t="s">
        <v>995</v>
      </c>
      <c r="I98" s="1" t="s">
        <v>1515</v>
      </c>
      <c r="J98" s="1" t="s">
        <v>997</v>
      </c>
      <c r="K98" s="1" t="s">
        <v>1515</v>
      </c>
      <c r="L98" s="1" t="s">
        <v>1515</v>
      </c>
      <c r="M98" s="1" t="s">
        <v>998</v>
      </c>
      <c r="N98" s="1" t="s">
        <v>998</v>
      </c>
      <c r="O98" s="1" t="s">
        <v>999</v>
      </c>
      <c r="P98" s="1" t="s">
        <v>1000</v>
      </c>
      <c r="Q98" s="1" t="s">
        <v>1001</v>
      </c>
      <c r="R98" s="1" t="s">
        <v>1516</v>
      </c>
      <c r="S98" s="1" t="s">
        <v>1003</v>
      </c>
      <c r="T98" s="1" t="s">
        <v>1004</v>
      </c>
      <c r="U98" s="1" t="s">
        <v>964</v>
      </c>
      <c r="V98" s="1" t="s">
        <v>1005</v>
      </c>
    </row>
    <row r="99" s="1" customFormat="1" spans="1:22">
      <c r="A99" s="3">
        <v>999227285742464</v>
      </c>
      <c r="B99" s="1" t="s">
        <v>1031</v>
      </c>
      <c r="C99" s="1" t="s">
        <v>1517</v>
      </c>
      <c r="D99" s="1" t="s">
        <v>1518</v>
      </c>
      <c r="E99" s="1" t="s">
        <v>1519</v>
      </c>
      <c r="F99" s="1" t="s">
        <v>1017</v>
      </c>
      <c r="G99" s="1" t="s">
        <v>994</v>
      </c>
      <c r="H99" s="1" t="s">
        <v>995</v>
      </c>
      <c r="I99" s="1" t="s">
        <v>1384</v>
      </c>
      <c r="J99" s="1" t="s">
        <v>997</v>
      </c>
      <c r="K99" s="1" t="s">
        <v>1384</v>
      </c>
      <c r="L99" s="1" t="s">
        <v>1384</v>
      </c>
      <c r="M99" s="1" t="s">
        <v>998</v>
      </c>
      <c r="N99" s="1" t="s">
        <v>998</v>
      </c>
      <c r="O99" s="1" t="s">
        <v>999</v>
      </c>
      <c r="P99" s="1" t="s">
        <v>1000</v>
      </c>
      <c r="Q99" s="1" t="s">
        <v>1001</v>
      </c>
      <c r="R99" s="1" t="s">
        <v>1520</v>
      </c>
      <c r="S99" s="1" t="s">
        <v>1003</v>
      </c>
      <c r="T99" s="1" t="s">
        <v>1004</v>
      </c>
      <c r="U99" s="1" t="s">
        <v>964</v>
      </c>
      <c r="V99" s="1" t="s">
        <v>1005</v>
      </c>
    </row>
    <row r="100" s="1" customFormat="1" spans="1:22">
      <c r="A100" s="3">
        <v>999227290024600</v>
      </c>
      <c r="B100" s="1" t="s">
        <v>1031</v>
      </c>
      <c r="C100" s="1" t="s">
        <v>1521</v>
      </c>
      <c r="D100" s="1" t="s">
        <v>1112</v>
      </c>
      <c r="E100" s="1" t="s">
        <v>1522</v>
      </c>
      <c r="F100" s="1" t="s">
        <v>993</v>
      </c>
      <c r="G100" s="1" t="s">
        <v>994</v>
      </c>
      <c r="H100" s="1" t="s">
        <v>995</v>
      </c>
      <c r="I100" s="1" t="s">
        <v>1523</v>
      </c>
      <c r="J100" s="1" t="s">
        <v>997</v>
      </c>
      <c r="K100" s="1" t="s">
        <v>1523</v>
      </c>
      <c r="L100" s="1" t="s">
        <v>1523</v>
      </c>
      <c r="M100" s="1" t="s">
        <v>998</v>
      </c>
      <c r="N100" s="1" t="s">
        <v>998</v>
      </c>
      <c r="O100" s="1" t="s">
        <v>999</v>
      </c>
      <c r="P100" s="1" t="s">
        <v>1000</v>
      </c>
      <c r="Q100" s="1" t="s">
        <v>1001</v>
      </c>
      <c r="R100" s="1" t="s">
        <v>1524</v>
      </c>
      <c r="S100" s="1" t="s">
        <v>1003</v>
      </c>
      <c r="T100" s="1" t="s">
        <v>1004</v>
      </c>
      <c r="U100" s="1" t="s">
        <v>964</v>
      </c>
      <c r="V100" s="1" t="s">
        <v>1005</v>
      </c>
    </row>
    <row r="101" s="1" customFormat="1" spans="1:22">
      <c r="A101" s="3">
        <v>999227290184359</v>
      </c>
      <c r="B101" s="1" t="s">
        <v>1031</v>
      </c>
      <c r="C101" s="1" t="s">
        <v>1525</v>
      </c>
      <c r="D101" s="1" t="s">
        <v>1194</v>
      </c>
      <c r="E101" s="1" t="s">
        <v>1526</v>
      </c>
      <c r="F101" s="1" t="s">
        <v>1055</v>
      </c>
      <c r="G101" s="1" t="s">
        <v>994</v>
      </c>
      <c r="H101" s="1" t="s">
        <v>995</v>
      </c>
      <c r="I101" s="1" t="s">
        <v>1527</v>
      </c>
      <c r="J101" s="1" t="s">
        <v>997</v>
      </c>
      <c r="K101" s="1" t="s">
        <v>1527</v>
      </c>
      <c r="L101" s="1" t="s">
        <v>1527</v>
      </c>
      <c r="M101" s="1" t="s">
        <v>998</v>
      </c>
      <c r="N101" s="1" t="s">
        <v>998</v>
      </c>
      <c r="O101" s="1" t="s">
        <v>999</v>
      </c>
      <c r="P101" s="1" t="s">
        <v>1000</v>
      </c>
      <c r="Q101" s="1" t="s">
        <v>1001</v>
      </c>
      <c r="R101" s="1" t="s">
        <v>1528</v>
      </c>
      <c r="S101" s="1" t="s">
        <v>1003</v>
      </c>
      <c r="T101" s="1" t="s">
        <v>1004</v>
      </c>
      <c r="U101" s="1" t="s">
        <v>964</v>
      </c>
      <c r="V101" s="1" t="s">
        <v>1005</v>
      </c>
    </row>
    <row r="102" s="1" customFormat="1" spans="1:22">
      <c r="A102" s="3">
        <v>999227290771262</v>
      </c>
      <c r="B102" s="1" t="s">
        <v>1031</v>
      </c>
      <c r="C102" s="1" t="s">
        <v>1529</v>
      </c>
      <c r="D102" s="1" t="s">
        <v>1407</v>
      </c>
      <c r="E102" s="1" t="s">
        <v>1530</v>
      </c>
      <c r="F102" s="1" t="s">
        <v>993</v>
      </c>
      <c r="G102" s="1" t="s">
        <v>994</v>
      </c>
      <c r="H102" s="1" t="s">
        <v>995</v>
      </c>
      <c r="I102" s="1" t="s">
        <v>1500</v>
      </c>
      <c r="J102" s="1" t="s">
        <v>997</v>
      </c>
      <c r="K102" s="1" t="s">
        <v>1500</v>
      </c>
      <c r="L102" s="1" t="s">
        <v>1500</v>
      </c>
      <c r="M102" s="1" t="s">
        <v>998</v>
      </c>
      <c r="N102" s="1" t="s">
        <v>998</v>
      </c>
      <c r="O102" s="1" t="s">
        <v>999</v>
      </c>
      <c r="P102" s="1" t="s">
        <v>1000</v>
      </c>
      <c r="Q102" s="1" t="s">
        <v>1001</v>
      </c>
      <c r="R102" s="1" t="s">
        <v>1531</v>
      </c>
      <c r="S102" s="1" t="s">
        <v>1003</v>
      </c>
      <c r="T102" s="1" t="s">
        <v>1004</v>
      </c>
      <c r="U102" s="1" t="s">
        <v>964</v>
      </c>
      <c r="V102" s="1" t="s">
        <v>1026</v>
      </c>
    </row>
    <row r="103" s="1" customFormat="1" spans="1:22">
      <c r="A103" s="3">
        <v>999227295305133</v>
      </c>
      <c r="B103" s="1" t="s">
        <v>1532</v>
      </c>
      <c r="C103" s="1" t="s">
        <v>1533</v>
      </c>
      <c r="D103" s="1" t="s">
        <v>1534</v>
      </c>
      <c r="E103" s="1" t="s">
        <v>1535</v>
      </c>
      <c r="F103" s="1" t="s">
        <v>1017</v>
      </c>
      <c r="G103" s="1" t="s">
        <v>994</v>
      </c>
      <c r="H103" s="1" t="s">
        <v>995</v>
      </c>
      <c r="I103" s="1" t="s">
        <v>1536</v>
      </c>
      <c r="J103" s="1" t="s">
        <v>997</v>
      </c>
      <c r="K103" s="1" t="s">
        <v>1536</v>
      </c>
      <c r="L103" s="1" t="s">
        <v>1536</v>
      </c>
      <c r="M103" s="1" t="s">
        <v>998</v>
      </c>
      <c r="N103" s="1" t="s">
        <v>998</v>
      </c>
      <c r="O103" s="1" t="s">
        <v>999</v>
      </c>
      <c r="P103" s="1" t="s">
        <v>1000</v>
      </c>
      <c r="Q103" s="1" t="s">
        <v>1001</v>
      </c>
      <c r="R103" s="1" t="s">
        <v>1537</v>
      </c>
      <c r="S103" s="1" t="s">
        <v>1003</v>
      </c>
      <c r="T103" s="1" t="s">
        <v>1004</v>
      </c>
      <c r="U103" s="1" t="s">
        <v>964</v>
      </c>
      <c r="V103" s="1" t="s">
        <v>1005</v>
      </c>
    </row>
    <row r="104" s="1" customFormat="1" spans="1:22">
      <c r="A104" s="3">
        <v>999227297377591</v>
      </c>
      <c r="B104" s="1" t="s">
        <v>1532</v>
      </c>
      <c r="C104" s="1" t="s">
        <v>1538</v>
      </c>
      <c r="D104" s="1" t="s">
        <v>1539</v>
      </c>
      <c r="E104" s="1" t="s">
        <v>1540</v>
      </c>
      <c r="F104" s="1" t="s">
        <v>1011</v>
      </c>
      <c r="G104" s="1" t="s">
        <v>994</v>
      </c>
      <c r="H104" s="1" t="s">
        <v>995</v>
      </c>
      <c r="I104" s="1" t="s">
        <v>1541</v>
      </c>
      <c r="J104" s="1" t="s">
        <v>997</v>
      </c>
      <c r="K104" s="1" t="s">
        <v>1541</v>
      </c>
      <c r="L104" s="1" t="s">
        <v>1541</v>
      </c>
      <c r="M104" s="1" t="s">
        <v>998</v>
      </c>
      <c r="N104" s="1" t="s">
        <v>998</v>
      </c>
      <c r="O104" s="1" t="s">
        <v>999</v>
      </c>
      <c r="P104" s="1" t="s">
        <v>1000</v>
      </c>
      <c r="Q104" s="1" t="s">
        <v>1001</v>
      </c>
      <c r="R104" s="1" t="s">
        <v>1542</v>
      </c>
      <c r="S104" s="1" t="s">
        <v>1003</v>
      </c>
      <c r="T104" s="1" t="s">
        <v>1004</v>
      </c>
      <c r="U104" s="1" t="s">
        <v>964</v>
      </c>
      <c r="V104" s="1" t="s">
        <v>1203</v>
      </c>
    </row>
    <row r="105" s="1" customFormat="1" spans="1:22">
      <c r="A105" s="3">
        <v>999227297969843</v>
      </c>
      <c r="B105" s="1" t="s">
        <v>1532</v>
      </c>
      <c r="C105" s="1" t="s">
        <v>1543</v>
      </c>
      <c r="D105" s="1" t="s">
        <v>1544</v>
      </c>
      <c r="E105" s="1" t="s">
        <v>1545</v>
      </c>
      <c r="F105" s="1" t="s">
        <v>1011</v>
      </c>
      <c r="G105" s="1" t="s">
        <v>994</v>
      </c>
      <c r="H105" s="1" t="s">
        <v>995</v>
      </c>
      <c r="I105" s="1" t="s">
        <v>1546</v>
      </c>
      <c r="J105" s="1" t="s">
        <v>997</v>
      </c>
      <c r="K105" s="1" t="s">
        <v>1546</v>
      </c>
      <c r="L105" s="1" t="s">
        <v>1546</v>
      </c>
      <c r="M105" s="1" t="s">
        <v>998</v>
      </c>
      <c r="N105" s="1" t="s">
        <v>998</v>
      </c>
      <c r="O105" s="1" t="s">
        <v>999</v>
      </c>
      <c r="P105" s="1" t="s">
        <v>1000</v>
      </c>
      <c r="Q105" s="1" t="s">
        <v>1001</v>
      </c>
      <c r="R105" s="1" t="s">
        <v>1547</v>
      </c>
      <c r="S105" s="1" t="s">
        <v>1003</v>
      </c>
      <c r="T105" s="1" t="s">
        <v>1004</v>
      </c>
      <c r="U105" s="1" t="s">
        <v>964</v>
      </c>
      <c r="V105" s="1" t="s">
        <v>1203</v>
      </c>
    </row>
    <row r="106" s="1" customFormat="1" spans="1:22">
      <c r="A106" s="3">
        <v>999227299358475</v>
      </c>
      <c r="B106" s="1" t="s">
        <v>1532</v>
      </c>
      <c r="C106" s="1" t="s">
        <v>1548</v>
      </c>
      <c r="D106" s="1" t="s">
        <v>1549</v>
      </c>
      <c r="E106" s="1" t="s">
        <v>1550</v>
      </c>
      <c r="F106" s="1" t="s">
        <v>993</v>
      </c>
      <c r="G106" s="1" t="s">
        <v>994</v>
      </c>
      <c r="H106" s="1" t="s">
        <v>995</v>
      </c>
      <c r="I106" s="1" t="s">
        <v>1551</v>
      </c>
      <c r="J106" s="1" t="s">
        <v>997</v>
      </c>
      <c r="K106" s="1" t="s">
        <v>1551</v>
      </c>
      <c r="L106" s="1" t="s">
        <v>1551</v>
      </c>
      <c r="M106" s="1" t="s">
        <v>998</v>
      </c>
      <c r="N106" s="1" t="s">
        <v>998</v>
      </c>
      <c r="O106" s="1" t="s">
        <v>999</v>
      </c>
      <c r="P106" s="1" t="s">
        <v>1000</v>
      </c>
      <c r="Q106" s="1" t="s">
        <v>1001</v>
      </c>
      <c r="R106" s="1" t="s">
        <v>1552</v>
      </c>
      <c r="S106" s="1" t="s">
        <v>1003</v>
      </c>
      <c r="T106" s="1" t="s">
        <v>1004</v>
      </c>
      <c r="U106" s="1" t="s">
        <v>964</v>
      </c>
      <c r="V106" s="1" t="s">
        <v>1005</v>
      </c>
    </row>
    <row r="107" s="1" customFormat="1" spans="1:22">
      <c r="A107" s="3">
        <v>999227302656237</v>
      </c>
      <c r="B107" s="1" t="s">
        <v>1344</v>
      </c>
      <c r="C107" s="1" t="s">
        <v>1553</v>
      </c>
      <c r="D107" s="1" t="s">
        <v>1554</v>
      </c>
      <c r="E107" s="1" t="s">
        <v>1555</v>
      </c>
      <c r="F107" s="1" t="s">
        <v>993</v>
      </c>
      <c r="G107" s="1" t="s">
        <v>994</v>
      </c>
      <c r="H107" s="1" t="s">
        <v>995</v>
      </c>
      <c r="I107" s="1" t="s">
        <v>1556</v>
      </c>
      <c r="J107" s="1" t="s">
        <v>997</v>
      </c>
      <c r="K107" s="1" t="s">
        <v>1556</v>
      </c>
      <c r="L107" s="1" t="s">
        <v>1556</v>
      </c>
      <c r="M107" s="1" t="s">
        <v>998</v>
      </c>
      <c r="N107" s="1" t="s">
        <v>998</v>
      </c>
      <c r="O107" s="1" t="s">
        <v>999</v>
      </c>
      <c r="P107" s="1" t="s">
        <v>1000</v>
      </c>
      <c r="Q107" s="1" t="s">
        <v>1001</v>
      </c>
      <c r="R107" s="1" t="s">
        <v>1557</v>
      </c>
      <c r="S107" s="1" t="s">
        <v>1003</v>
      </c>
      <c r="T107" s="1" t="s">
        <v>1004</v>
      </c>
      <c r="U107" s="1" t="s">
        <v>964</v>
      </c>
      <c r="V107" s="1" t="s">
        <v>1005</v>
      </c>
    </row>
    <row r="108" s="1" customFormat="1" spans="1:22">
      <c r="A108" s="3">
        <v>999227304401779</v>
      </c>
      <c r="B108" s="1" t="s">
        <v>1344</v>
      </c>
      <c r="C108" s="1" t="s">
        <v>1558</v>
      </c>
      <c r="D108" s="1" t="s">
        <v>1559</v>
      </c>
      <c r="E108" s="1" t="s">
        <v>1560</v>
      </c>
      <c r="F108" s="1" t="s">
        <v>993</v>
      </c>
      <c r="G108" s="1" t="s">
        <v>994</v>
      </c>
      <c r="H108" s="1" t="s">
        <v>995</v>
      </c>
      <c r="I108" s="1" t="s">
        <v>1561</v>
      </c>
      <c r="J108" s="1" t="s">
        <v>997</v>
      </c>
      <c r="K108" s="1" t="s">
        <v>1561</v>
      </c>
      <c r="L108" s="1" t="s">
        <v>1561</v>
      </c>
      <c r="M108" s="1" t="s">
        <v>998</v>
      </c>
      <c r="N108" s="1" t="s">
        <v>998</v>
      </c>
      <c r="O108" s="1" t="s">
        <v>999</v>
      </c>
      <c r="P108" s="1" t="s">
        <v>1000</v>
      </c>
      <c r="Q108" s="1" t="s">
        <v>1001</v>
      </c>
      <c r="R108" s="1" t="s">
        <v>1562</v>
      </c>
      <c r="S108" s="1" t="s">
        <v>1003</v>
      </c>
      <c r="T108" s="1" t="s">
        <v>1004</v>
      </c>
      <c r="U108" s="1" t="s">
        <v>964</v>
      </c>
      <c r="V108" s="1" t="s">
        <v>1152</v>
      </c>
    </row>
    <row r="109" s="1" customFormat="1" spans="1:22">
      <c r="A109" s="3">
        <v>999227304411617</v>
      </c>
      <c r="B109" s="1" t="s">
        <v>1344</v>
      </c>
      <c r="C109" s="1" t="s">
        <v>1563</v>
      </c>
      <c r="D109" s="1" t="s">
        <v>1564</v>
      </c>
      <c r="E109" s="1" t="s">
        <v>1565</v>
      </c>
      <c r="F109" s="1" t="s">
        <v>993</v>
      </c>
      <c r="G109" s="1" t="s">
        <v>994</v>
      </c>
      <c r="H109" s="1" t="s">
        <v>995</v>
      </c>
      <c r="I109" s="1" t="s">
        <v>1566</v>
      </c>
      <c r="J109" s="1" t="s">
        <v>997</v>
      </c>
      <c r="K109" s="1" t="s">
        <v>1566</v>
      </c>
      <c r="L109" s="1" t="s">
        <v>1566</v>
      </c>
      <c r="M109" s="1" t="s">
        <v>998</v>
      </c>
      <c r="N109" s="1" t="s">
        <v>998</v>
      </c>
      <c r="O109" s="1" t="s">
        <v>999</v>
      </c>
      <c r="P109" s="1" t="s">
        <v>1000</v>
      </c>
      <c r="Q109" s="1" t="s">
        <v>1001</v>
      </c>
      <c r="R109" s="1" t="s">
        <v>1567</v>
      </c>
      <c r="S109" s="1" t="s">
        <v>1003</v>
      </c>
      <c r="T109" s="1" t="s">
        <v>1004</v>
      </c>
      <c r="U109" s="1" t="s">
        <v>964</v>
      </c>
      <c r="V109" s="1" t="s">
        <v>1152</v>
      </c>
    </row>
    <row r="110" s="1" customFormat="1" spans="1:22">
      <c r="A110" s="3">
        <v>999227306909445</v>
      </c>
      <c r="B110" s="1" t="s">
        <v>1344</v>
      </c>
      <c r="C110" s="1" t="s">
        <v>1568</v>
      </c>
      <c r="D110" s="1" t="s">
        <v>991</v>
      </c>
      <c r="E110" s="1" t="s">
        <v>1569</v>
      </c>
      <c r="F110" s="1" t="s">
        <v>993</v>
      </c>
      <c r="G110" s="1" t="s">
        <v>1011</v>
      </c>
      <c r="H110" s="1" t="s">
        <v>995</v>
      </c>
      <c r="I110" s="1" t="s">
        <v>1570</v>
      </c>
      <c r="J110" s="1" t="s">
        <v>997</v>
      </c>
      <c r="K110" s="1" t="s">
        <v>1570</v>
      </c>
      <c r="L110" s="1" t="s">
        <v>1570</v>
      </c>
      <c r="M110" s="1" t="s">
        <v>998</v>
      </c>
      <c r="N110" s="1" t="s">
        <v>998</v>
      </c>
      <c r="O110" s="1" t="s">
        <v>999</v>
      </c>
      <c r="P110" s="1" t="s">
        <v>1000</v>
      </c>
      <c r="Q110" s="1" t="s">
        <v>1001</v>
      </c>
      <c r="R110" s="1" t="s">
        <v>1571</v>
      </c>
      <c r="S110" s="1" t="s">
        <v>1003</v>
      </c>
      <c r="T110" s="1" t="s">
        <v>1004</v>
      </c>
      <c r="U110" s="1" t="s">
        <v>964</v>
      </c>
      <c r="V110" s="1" t="s">
        <v>1005</v>
      </c>
    </row>
    <row r="111" s="1" customFormat="1" spans="1:22">
      <c r="A111" s="3">
        <v>999227308485284</v>
      </c>
      <c r="B111" s="1" t="s">
        <v>1344</v>
      </c>
      <c r="C111" s="1" t="s">
        <v>1572</v>
      </c>
      <c r="D111" s="1" t="s">
        <v>1573</v>
      </c>
      <c r="E111" s="1" t="s">
        <v>1574</v>
      </c>
      <c r="F111" s="1" t="s">
        <v>1017</v>
      </c>
      <c r="G111" s="1" t="s">
        <v>994</v>
      </c>
      <c r="H111" s="1" t="s">
        <v>995</v>
      </c>
      <c r="I111" s="1" t="s">
        <v>1575</v>
      </c>
      <c r="J111" s="1" t="s">
        <v>997</v>
      </c>
      <c r="K111" s="1" t="s">
        <v>1575</v>
      </c>
      <c r="L111" s="1" t="s">
        <v>1575</v>
      </c>
      <c r="M111" s="1" t="s">
        <v>998</v>
      </c>
      <c r="N111" s="1" t="s">
        <v>998</v>
      </c>
      <c r="O111" s="1" t="s">
        <v>999</v>
      </c>
      <c r="P111" s="1" t="s">
        <v>1000</v>
      </c>
      <c r="Q111" s="1" t="s">
        <v>1001</v>
      </c>
      <c r="R111" s="1" t="s">
        <v>1576</v>
      </c>
      <c r="S111" s="1" t="s">
        <v>1003</v>
      </c>
      <c r="T111" s="1" t="s">
        <v>1004</v>
      </c>
      <c r="U111" s="1" t="s">
        <v>964</v>
      </c>
      <c r="V111" s="1" t="s">
        <v>1005</v>
      </c>
    </row>
    <row r="112" s="1" customFormat="1" spans="1:22">
      <c r="A112" s="3">
        <v>999227308572869</v>
      </c>
      <c r="B112" s="1" t="s">
        <v>1344</v>
      </c>
      <c r="C112" s="1" t="s">
        <v>1577</v>
      </c>
      <c r="D112" s="1" t="s">
        <v>1578</v>
      </c>
      <c r="E112" s="1" t="s">
        <v>1579</v>
      </c>
      <c r="F112" s="1" t="s">
        <v>1010</v>
      </c>
      <c r="G112" s="1" t="s">
        <v>994</v>
      </c>
      <c r="H112" s="1" t="s">
        <v>995</v>
      </c>
      <c r="I112" s="1" t="s">
        <v>1580</v>
      </c>
      <c r="J112" s="1" t="s">
        <v>997</v>
      </c>
      <c r="K112" s="1" t="s">
        <v>1580</v>
      </c>
      <c r="L112" s="1" t="s">
        <v>1580</v>
      </c>
      <c r="M112" s="1" t="s">
        <v>998</v>
      </c>
      <c r="N112" s="1" t="s">
        <v>998</v>
      </c>
      <c r="O112" s="1" t="s">
        <v>999</v>
      </c>
      <c r="P112" s="1" t="s">
        <v>1000</v>
      </c>
      <c r="Q112" s="1" t="s">
        <v>1001</v>
      </c>
      <c r="R112" s="1" t="s">
        <v>1581</v>
      </c>
      <c r="S112" s="1" t="s">
        <v>1003</v>
      </c>
      <c r="T112" s="1" t="s">
        <v>1004</v>
      </c>
      <c r="U112" s="1" t="s">
        <v>964</v>
      </c>
      <c r="V112" s="1" t="s">
        <v>1152</v>
      </c>
    </row>
    <row r="113" s="1" customFormat="1" spans="1:22">
      <c r="A113" s="3">
        <v>999227308689970</v>
      </c>
      <c r="B113" s="1" t="s">
        <v>1344</v>
      </c>
      <c r="C113" s="1" t="s">
        <v>1582</v>
      </c>
      <c r="D113" s="1" t="s">
        <v>1583</v>
      </c>
      <c r="E113" s="1" t="s">
        <v>1584</v>
      </c>
      <c r="F113" s="1" t="s">
        <v>1011</v>
      </c>
      <c r="G113" s="1" t="s">
        <v>994</v>
      </c>
      <c r="H113" s="1" t="s">
        <v>995</v>
      </c>
      <c r="I113" s="1" t="s">
        <v>1585</v>
      </c>
      <c r="J113" s="1" t="s">
        <v>997</v>
      </c>
      <c r="K113" s="1" t="s">
        <v>1585</v>
      </c>
      <c r="L113" s="1" t="s">
        <v>1585</v>
      </c>
      <c r="M113" s="1" t="s">
        <v>998</v>
      </c>
      <c r="N113" s="1" t="s">
        <v>998</v>
      </c>
      <c r="O113" s="1" t="s">
        <v>999</v>
      </c>
      <c r="P113" s="1" t="s">
        <v>1000</v>
      </c>
      <c r="Q113" s="1" t="s">
        <v>1001</v>
      </c>
      <c r="R113" s="1" t="s">
        <v>1586</v>
      </c>
      <c r="S113" s="1" t="s">
        <v>1003</v>
      </c>
      <c r="T113" s="1" t="s">
        <v>1004</v>
      </c>
      <c r="U113" s="1" t="s">
        <v>964</v>
      </c>
      <c r="V113" s="1" t="s">
        <v>1047</v>
      </c>
    </row>
    <row r="114" s="1" customFormat="1" spans="1:22">
      <c r="A114" s="3">
        <v>999227309541970</v>
      </c>
      <c r="B114" s="1" t="s">
        <v>1344</v>
      </c>
      <c r="C114" s="1" t="s">
        <v>1587</v>
      </c>
      <c r="D114" s="1" t="s">
        <v>1578</v>
      </c>
      <c r="E114" s="1" t="s">
        <v>1588</v>
      </c>
      <c r="F114" s="1" t="s">
        <v>1017</v>
      </c>
      <c r="G114" s="1" t="s">
        <v>994</v>
      </c>
      <c r="H114" s="1" t="s">
        <v>995</v>
      </c>
      <c r="I114" s="1" t="s">
        <v>1304</v>
      </c>
      <c r="J114" s="1" t="s">
        <v>997</v>
      </c>
      <c r="K114" s="1" t="s">
        <v>1304</v>
      </c>
      <c r="L114" s="1" t="s">
        <v>1304</v>
      </c>
      <c r="M114" s="1" t="s">
        <v>998</v>
      </c>
      <c r="N114" s="1" t="s">
        <v>998</v>
      </c>
      <c r="O114" s="1" t="s">
        <v>999</v>
      </c>
      <c r="P114" s="1" t="s">
        <v>1000</v>
      </c>
      <c r="Q114" s="1" t="s">
        <v>1001</v>
      </c>
      <c r="R114" s="1" t="s">
        <v>1589</v>
      </c>
      <c r="S114" s="1" t="s">
        <v>1003</v>
      </c>
      <c r="T114" s="1" t="s">
        <v>1004</v>
      </c>
      <c r="U114" s="1" t="s">
        <v>964</v>
      </c>
      <c r="V114" s="1" t="s">
        <v>1152</v>
      </c>
    </row>
    <row r="115" s="1" customFormat="1" spans="1:22">
      <c r="A115" s="3">
        <v>999227310108819</v>
      </c>
      <c r="B115" s="1" t="s">
        <v>1344</v>
      </c>
      <c r="C115" s="1" t="s">
        <v>1590</v>
      </c>
      <c r="D115" s="1" t="s">
        <v>1578</v>
      </c>
      <c r="E115" s="1" t="s">
        <v>1591</v>
      </c>
      <c r="F115" s="1" t="s">
        <v>1011</v>
      </c>
      <c r="G115" s="1" t="s">
        <v>994</v>
      </c>
      <c r="H115" s="1" t="s">
        <v>995</v>
      </c>
      <c r="I115" s="1" t="s">
        <v>1592</v>
      </c>
      <c r="J115" s="1" t="s">
        <v>997</v>
      </c>
      <c r="K115" s="1" t="s">
        <v>1592</v>
      </c>
      <c r="L115" s="1" t="s">
        <v>1592</v>
      </c>
      <c r="M115" s="1" t="s">
        <v>998</v>
      </c>
      <c r="N115" s="1" t="s">
        <v>998</v>
      </c>
      <c r="O115" s="1" t="s">
        <v>999</v>
      </c>
      <c r="P115" s="1" t="s">
        <v>1000</v>
      </c>
      <c r="Q115" s="1" t="s">
        <v>1001</v>
      </c>
      <c r="R115" s="1" t="s">
        <v>1593</v>
      </c>
      <c r="S115" s="1" t="s">
        <v>1003</v>
      </c>
      <c r="T115" s="1" t="s">
        <v>1004</v>
      </c>
      <c r="U115" s="1" t="s">
        <v>964</v>
      </c>
      <c r="V115" s="1" t="s">
        <v>1152</v>
      </c>
    </row>
    <row r="116" s="1" customFormat="1" spans="1:22">
      <c r="A116" s="3">
        <v>999227330383330</v>
      </c>
      <c r="B116" s="1" t="s">
        <v>1139</v>
      </c>
      <c r="C116" s="1" t="s">
        <v>1594</v>
      </c>
      <c r="D116" s="1" t="s">
        <v>1437</v>
      </c>
      <c r="E116" s="1" t="s">
        <v>1595</v>
      </c>
      <c r="F116" s="1" t="s">
        <v>993</v>
      </c>
      <c r="G116" s="1" t="s">
        <v>994</v>
      </c>
      <c r="H116" s="1" t="s">
        <v>995</v>
      </c>
      <c r="I116" s="1" t="s">
        <v>1596</v>
      </c>
      <c r="J116" s="1" t="s">
        <v>997</v>
      </c>
      <c r="K116" s="1" t="s">
        <v>1596</v>
      </c>
      <c r="L116" s="1" t="s">
        <v>1596</v>
      </c>
      <c r="M116" s="1" t="s">
        <v>998</v>
      </c>
      <c r="N116" s="1" t="s">
        <v>998</v>
      </c>
      <c r="O116" s="1" t="s">
        <v>999</v>
      </c>
      <c r="P116" s="1" t="s">
        <v>1000</v>
      </c>
      <c r="Q116" s="1" t="s">
        <v>1001</v>
      </c>
      <c r="R116" s="1" t="s">
        <v>1597</v>
      </c>
      <c r="S116" s="1" t="s">
        <v>1003</v>
      </c>
      <c r="T116" s="1" t="s">
        <v>1004</v>
      </c>
      <c r="U116" s="1" t="s">
        <v>964</v>
      </c>
      <c r="V116" s="1" t="s">
        <v>1005</v>
      </c>
    </row>
    <row r="117" s="1" customFormat="1" spans="1:22">
      <c r="A117" s="3">
        <v>999227330637695</v>
      </c>
      <c r="B117" s="1" t="s">
        <v>1139</v>
      </c>
      <c r="C117" s="1" t="s">
        <v>1598</v>
      </c>
      <c r="D117" s="1" t="s">
        <v>1578</v>
      </c>
      <c r="E117" s="1" t="s">
        <v>1599</v>
      </c>
      <c r="F117" s="1" t="s">
        <v>1017</v>
      </c>
      <c r="G117" s="1" t="s">
        <v>994</v>
      </c>
      <c r="H117" s="1" t="s">
        <v>995</v>
      </c>
      <c r="I117" s="1" t="s">
        <v>1600</v>
      </c>
      <c r="J117" s="1" t="s">
        <v>997</v>
      </c>
      <c r="K117" s="1" t="s">
        <v>1600</v>
      </c>
      <c r="L117" s="1" t="s">
        <v>1600</v>
      </c>
      <c r="M117" s="1" t="s">
        <v>998</v>
      </c>
      <c r="N117" s="1" t="s">
        <v>998</v>
      </c>
      <c r="O117" s="1" t="s">
        <v>999</v>
      </c>
      <c r="P117" s="1" t="s">
        <v>1000</v>
      </c>
      <c r="Q117" s="1" t="s">
        <v>1001</v>
      </c>
      <c r="R117" s="1" t="s">
        <v>1601</v>
      </c>
      <c r="S117" s="1" t="s">
        <v>1003</v>
      </c>
      <c r="T117" s="1" t="s">
        <v>1004</v>
      </c>
      <c r="U117" s="1" t="s">
        <v>964</v>
      </c>
      <c r="V117" s="1" t="s">
        <v>1152</v>
      </c>
    </row>
    <row r="118" s="1" customFormat="1" spans="1:22">
      <c r="A118" s="3">
        <v>999227331465858</v>
      </c>
      <c r="B118" s="1" t="s">
        <v>1139</v>
      </c>
      <c r="C118" s="1" t="s">
        <v>1602</v>
      </c>
      <c r="D118" s="1" t="s">
        <v>1397</v>
      </c>
      <c r="E118" s="1" t="s">
        <v>1603</v>
      </c>
      <c r="F118" s="1" t="s">
        <v>1011</v>
      </c>
      <c r="G118" s="1" t="s">
        <v>994</v>
      </c>
      <c r="H118" s="1" t="s">
        <v>995</v>
      </c>
      <c r="I118" s="1" t="s">
        <v>1399</v>
      </c>
      <c r="J118" s="1" t="s">
        <v>997</v>
      </c>
      <c r="K118" s="1" t="s">
        <v>1399</v>
      </c>
      <c r="L118" s="1" t="s">
        <v>1399</v>
      </c>
      <c r="M118" s="1" t="s">
        <v>998</v>
      </c>
      <c r="N118" s="1" t="s">
        <v>998</v>
      </c>
      <c r="O118" s="1" t="s">
        <v>999</v>
      </c>
      <c r="P118" s="1" t="s">
        <v>1000</v>
      </c>
      <c r="Q118" s="1" t="s">
        <v>1001</v>
      </c>
      <c r="R118" s="1" t="s">
        <v>1604</v>
      </c>
      <c r="S118" s="1" t="s">
        <v>1003</v>
      </c>
      <c r="T118" s="1" t="s">
        <v>1004</v>
      </c>
      <c r="U118" s="1" t="s">
        <v>964</v>
      </c>
      <c r="V118" s="1" t="s">
        <v>1005</v>
      </c>
    </row>
    <row r="119" s="1" customFormat="1" spans="1:22">
      <c r="A119" s="3">
        <v>999227331903284</v>
      </c>
      <c r="B119" s="1" t="s">
        <v>1139</v>
      </c>
      <c r="C119" s="1" t="s">
        <v>1605</v>
      </c>
      <c r="D119" s="1" t="s">
        <v>1573</v>
      </c>
      <c r="E119" s="1" t="s">
        <v>1606</v>
      </c>
      <c r="F119" s="1" t="s">
        <v>1017</v>
      </c>
      <c r="G119" s="1" t="s">
        <v>994</v>
      </c>
      <c r="H119" s="1" t="s">
        <v>995</v>
      </c>
      <c r="I119" s="1" t="s">
        <v>1575</v>
      </c>
      <c r="J119" s="1" t="s">
        <v>997</v>
      </c>
      <c r="K119" s="1" t="s">
        <v>1575</v>
      </c>
      <c r="L119" s="1" t="s">
        <v>1575</v>
      </c>
      <c r="M119" s="1" t="s">
        <v>998</v>
      </c>
      <c r="N119" s="1" t="s">
        <v>998</v>
      </c>
      <c r="O119" s="1" t="s">
        <v>999</v>
      </c>
      <c r="P119" s="1" t="s">
        <v>1000</v>
      </c>
      <c r="Q119" s="1" t="s">
        <v>1001</v>
      </c>
      <c r="R119" s="1" t="s">
        <v>1607</v>
      </c>
      <c r="S119" s="1" t="s">
        <v>1003</v>
      </c>
      <c r="T119" s="1" t="s">
        <v>1004</v>
      </c>
      <c r="U119" s="1" t="s">
        <v>964</v>
      </c>
      <c r="V119" s="1" t="s">
        <v>1005</v>
      </c>
    </row>
    <row r="120" s="1" customFormat="1" spans="1:22">
      <c r="A120" s="3">
        <v>999227332497924</v>
      </c>
      <c r="B120" s="1" t="s">
        <v>1139</v>
      </c>
      <c r="C120" s="1" t="s">
        <v>1608</v>
      </c>
      <c r="D120" s="1" t="s">
        <v>1609</v>
      </c>
      <c r="E120" s="1" t="s">
        <v>1610</v>
      </c>
      <c r="F120" s="1" t="s">
        <v>1055</v>
      </c>
      <c r="G120" s="1" t="s">
        <v>994</v>
      </c>
      <c r="H120" s="1" t="s">
        <v>995</v>
      </c>
      <c r="I120" s="1" t="s">
        <v>1114</v>
      </c>
      <c r="J120" s="1" t="s">
        <v>997</v>
      </c>
      <c r="K120" s="1" t="s">
        <v>1114</v>
      </c>
      <c r="L120" s="1" t="s">
        <v>1114</v>
      </c>
      <c r="M120" s="1" t="s">
        <v>998</v>
      </c>
      <c r="N120" s="1" t="s">
        <v>998</v>
      </c>
      <c r="O120" s="1" t="s">
        <v>999</v>
      </c>
      <c r="P120" s="1" t="s">
        <v>1000</v>
      </c>
      <c r="Q120" s="1" t="s">
        <v>1001</v>
      </c>
      <c r="R120" s="1" t="s">
        <v>1611</v>
      </c>
      <c r="S120" s="1" t="s">
        <v>1003</v>
      </c>
      <c r="T120" s="1" t="s">
        <v>1004</v>
      </c>
      <c r="U120" s="1" t="s">
        <v>964</v>
      </c>
      <c r="V120" s="1" t="s">
        <v>1005</v>
      </c>
    </row>
    <row r="121" s="1" customFormat="1" spans="1:22">
      <c r="A121" s="3">
        <v>999227334500717</v>
      </c>
      <c r="B121" s="1" t="s">
        <v>1055</v>
      </c>
      <c r="C121" s="1" t="s">
        <v>1612</v>
      </c>
      <c r="D121" s="1" t="s">
        <v>1613</v>
      </c>
      <c r="E121" s="1" t="s">
        <v>1614</v>
      </c>
      <c r="F121" s="1" t="s">
        <v>1011</v>
      </c>
      <c r="G121" s="1" t="s">
        <v>994</v>
      </c>
      <c r="H121" s="1" t="s">
        <v>995</v>
      </c>
      <c r="I121" s="1" t="s">
        <v>1615</v>
      </c>
      <c r="J121" s="1" t="s">
        <v>997</v>
      </c>
      <c r="K121" s="1" t="s">
        <v>1615</v>
      </c>
      <c r="L121" s="1" t="s">
        <v>1615</v>
      </c>
      <c r="M121" s="1" t="s">
        <v>998</v>
      </c>
      <c r="N121" s="1" t="s">
        <v>998</v>
      </c>
      <c r="O121" s="1" t="s">
        <v>999</v>
      </c>
      <c r="P121" s="1" t="s">
        <v>1000</v>
      </c>
      <c r="Q121" s="1" t="s">
        <v>1001</v>
      </c>
      <c r="R121" s="1" t="s">
        <v>1616</v>
      </c>
      <c r="S121" s="1" t="s">
        <v>1003</v>
      </c>
      <c r="T121" s="1" t="s">
        <v>1004</v>
      </c>
      <c r="U121" s="1" t="s">
        <v>964</v>
      </c>
      <c r="V121" s="1" t="s">
        <v>1152</v>
      </c>
    </row>
    <row r="122" s="1" customFormat="1" spans="1:22">
      <c r="A122" s="3">
        <v>999227338657010</v>
      </c>
      <c r="B122" s="1" t="s">
        <v>1055</v>
      </c>
      <c r="C122" s="1" t="s">
        <v>1617</v>
      </c>
      <c r="D122" s="1" t="s">
        <v>1437</v>
      </c>
      <c r="E122" s="1" t="s">
        <v>1618</v>
      </c>
      <c r="F122" s="1" t="s">
        <v>1017</v>
      </c>
      <c r="G122" s="1" t="s">
        <v>994</v>
      </c>
      <c r="H122" s="1" t="s">
        <v>995</v>
      </c>
      <c r="I122" s="1" t="s">
        <v>1119</v>
      </c>
      <c r="J122" s="1" t="s">
        <v>997</v>
      </c>
      <c r="K122" s="1" t="s">
        <v>1119</v>
      </c>
      <c r="L122" s="1" t="s">
        <v>1119</v>
      </c>
      <c r="M122" s="1" t="s">
        <v>998</v>
      </c>
      <c r="N122" s="1" t="s">
        <v>998</v>
      </c>
      <c r="O122" s="1" t="s">
        <v>999</v>
      </c>
      <c r="P122" s="1" t="s">
        <v>1000</v>
      </c>
      <c r="Q122" s="1" t="s">
        <v>1001</v>
      </c>
      <c r="R122" s="1" t="s">
        <v>1619</v>
      </c>
      <c r="S122" s="1" t="s">
        <v>1003</v>
      </c>
      <c r="T122" s="1" t="s">
        <v>1004</v>
      </c>
      <c r="U122" s="1" t="s">
        <v>964</v>
      </c>
      <c r="V122" s="1" t="s">
        <v>1005</v>
      </c>
    </row>
    <row r="123" s="1" customFormat="1" spans="1:22">
      <c r="A123" s="3">
        <v>999227343491501</v>
      </c>
      <c r="B123" s="1" t="s">
        <v>1055</v>
      </c>
      <c r="C123" s="1" t="s">
        <v>1620</v>
      </c>
      <c r="D123" s="1" t="s">
        <v>1578</v>
      </c>
      <c r="E123" s="1" t="s">
        <v>1621</v>
      </c>
      <c r="F123" s="1" t="s">
        <v>993</v>
      </c>
      <c r="G123" s="1" t="s">
        <v>994</v>
      </c>
      <c r="H123" s="1" t="s">
        <v>995</v>
      </c>
      <c r="I123" s="1" t="s">
        <v>1622</v>
      </c>
      <c r="J123" s="1" t="s">
        <v>997</v>
      </c>
      <c r="K123" s="1" t="s">
        <v>1622</v>
      </c>
      <c r="L123" s="1" t="s">
        <v>1622</v>
      </c>
      <c r="M123" s="1" t="s">
        <v>998</v>
      </c>
      <c r="N123" s="1" t="s">
        <v>998</v>
      </c>
      <c r="O123" s="1" t="s">
        <v>999</v>
      </c>
      <c r="P123" s="1" t="s">
        <v>1000</v>
      </c>
      <c r="Q123" s="1" t="s">
        <v>1001</v>
      </c>
      <c r="R123" s="1" t="s">
        <v>1623</v>
      </c>
      <c r="S123" s="1" t="s">
        <v>1003</v>
      </c>
      <c r="T123" s="1" t="s">
        <v>1004</v>
      </c>
      <c r="U123" s="1" t="s">
        <v>964</v>
      </c>
      <c r="V123" s="1" t="s">
        <v>1152</v>
      </c>
    </row>
    <row r="124" s="1" customFormat="1" spans="1:22">
      <c r="A124" s="3">
        <v>999227343743881</v>
      </c>
      <c r="B124" s="1" t="s">
        <v>1055</v>
      </c>
      <c r="C124" s="1" t="s">
        <v>1624</v>
      </c>
      <c r="D124" s="1" t="s">
        <v>1625</v>
      </c>
      <c r="E124" s="1" t="s">
        <v>1626</v>
      </c>
      <c r="F124" s="1" t="s">
        <v>993</v>
      </c>
      <c r="G124" s="1" t="s">
        <v>994</v>
      </c>
      <c r="H124" s="1" t="s">
        <v>995</v>
      </c>
      <c r="I124" s="1" t="s">
        <v>1389</v>
      </c>
      <c r="J124" s="1" t="s">
        <v>997</v>
      </c>
      <c r="K124" s="1" t="s">
        <v>1389</v>
      </c>
      <c r="L124" s="1" t="s">
        <v>1389</v>
      </c>
      <c r="M124" s="1" t="s">
        <v>998</v>
      </c>
      <c r="N124" s="1" t="s">
        <v>998</v>
      </c>
      <c r="O124" s="1" t="s">
        <v>999</v>
      </c>
      <c r="P124" s="1" t="s">
        <v>1000</v>
      </c>
      <c r="Q124" s="1" t="s">
        <v>1001</v>
      </c>
      <c r="R124" s="1" t="s">
        <v>1627</v>
      </c>
      <c r="S124" s="1" t="s">
        <v>1003</v>
      </c>
      <c r="T124" s="1" t="s">
        <v>1004</v>
      </c>
      <c r="U124" s="1" t="s">
        <v>964</v>
      </c>
      <c r="V124" s="1" t="s">
        <v>1005</v>
      </c>
    </row>
    <row r="125" s="1" customFormat="1" spans="1:22">
      <c r="A125" s="3">
        <v>999227344751018</v>
      </c>
      <c r="B125" s="1" t="s">
        <v>1010</v>
      </c>
      <c r="C125" s="1" t="s">
        <v>1628</v>
      </c>
      <c r="D125" s="1" t="s">
        <v>1629</v>
      </c>
      <c r="E125" s="1" t="s">
        <v>1630</v>
      </c>
      <c r="F125" s="1" t="s">
        <v>1010</v>
      </c>
      <c r="G125" s="1" t="s">
        <v>994</v>
      </c>
      <c r="H125" s="1" t="s">
        <v>995</v>
      </c>
      <c r="I125" s="1" t="s">
        <v>1631</v>
      </c>
      <c r="J125" s="1" t="s">
        <v>997</v>
      </c>
      <c r="K125" s="1" t="s">
        <v>1631</v>
      </c>
      <c r="L125" s="1" t="s">
        <v>1631</v>
      </c>
      <c r="M125" s="1" t="s">
        <v>998</v>
      </c>
      <c r="N125" s="1" t="s">
        <v>998</v>
      </c>
      <c r="O125" s="1" t="s">
        <v>999</v>
      </c>
      <c r="P125" s="1" t="s">
        <v>1000</v>
      </c>
      <c r="Q125" s="1" t="s">
        <v>1001</v>
      </c>
      <c r="R125" s="1" t="s">
        <v>1632</v>
      </c>
      <c r="S125" s="1" t="s">
        <v>1003</v>
      </c>
      <c r="T125" s="1" t="s">
        <v>1004</v>
      </c>
      <c r="U125" s="1" t="s">
        <v>964</v>
      </c>
      <c r="V125" s="1" t="s">
        <v>1005</v>
      </c>
    </row>
    <row r="126" s="1" customFormat="1" spans="1:22">
      <c r="A126" s="3">
        <v>999227349137804</v>
      </c>
      <c r="B126" s="1" t="s">
        <v>1010</v>
      </c>
      <c r="C126" s="1" t="s">
        <v>1633</v>
      </c>
      <c r="D126" s="1" t="s">
        <v>1510</v>
      </c>
      <c r="E126" s="1" t="s">
        <v>1634</v>
      </c>
      <c r="F126" s="1" t="s">
        <v>1011</v>
      </c>
      <c r="G126" s="1" t="s">
        <v>994</v>
      </c>
      <c r="H126" s="1" t="s">
        <v>995</v>
      </c>
      <c r="I126" s="1" t="s">
        <v>1635</v>
      </c>
      <c r="J126" s="1" t="s">
        <v>997</v>
      </c>
      <c r="K126" s="1" t="s">
        <v>1635</v>
      </c>
      <c r="L126" s="1" t="s">
        <v>1635</v>
      </c>
      <c r="M126" s="1" t="s">
        <v>998</v>
      </c>
      <c r="N126" s="1" t="s">
        <v>998</v>
      </c>
      <c r="O126" s="1" t="s">
        <v>999</v>
      </c>
      <c r="P126" s="1" t="s">
        <v>1000</v>
      </c>
      <c r="Q126" s="1" t="s">
        <v>1001</v>
      </c>
      <c r="R126" s="1" t="s">
        <v>1636</v>
      </c>
      <c r="S126" s="1" t="s">
        <v>1003</v>
      </c>
      <c r="T126" s="1" t="s">
        <v>1004</v>
      </c>
      <c r="U126" s="1" t="s">
        <v>964</v>
      </c>
      <c r="V126" s="1" t="s">
        <v>1005</v>
      </c>
    </row>
    <row r="127" s="1" customFormat="1" spans="1:22">
      <c r="A127" s="3">
        <v>999227352433708</v>
      </c>
      <c r="B127" s="1" t="s">
        <v>1010</v>
      </c>
      <c r="C127" s="1" t="s">
        <v>1637</v>
      </c>
      <c r="D127" s="1" t="s">
        <v>1638</v>
      </c>
      <c r="E127" s="1" t="s">
        <v>1639</v>
      </c>
      <c r="F127" s="1" t="s">
        <v>1010</v>
      </c>
      <c r="G127" s="1" t="s">
        <v>994</v>
      </c>
      <c r="H127" s="1" t="s">
        <v>995</v>
      </c>
      <c r="I127" s="1" t="s">
        <v>1640</v>
      </c>
      <c r="J127" s="1" t="s">
        <v>997</v>
      </c>
      <c r="K127" s="1" t="s">
        <v>1640</v>
      </c>
      <c r="L127" s="1" t="s">
        <v>1640</v>
      </c>
      <c r="M127" s="1" t="s">
        <v>998</v>
      </c>
      <c r="N127" s="1" t="s">
        <v>998</v>
      </c>
      <c r="O127" s="1" t="s">
        <v>999</v>
      </c>
      <c r="P127" s="1" t="s">
        <v>1000</v>
      </c>
      <c r="Q127" s="1" t="s">
        <v>1001</v>
      </c>
      <c r="R127" s="1" t="s">
        <v>1641</v>
      </c>
      <c r="S127" s="1" t="s">
        <v>1003</v>
      </c>
      <c r="T127" s="1" t="s">
        <v>1004</v>
      </c>
      <c r="U127" s="1" t="s">
        <v>964</v>
      </c>
      <c r="V127" s="1" t="s">
        <v>1005</v>
      </c>
    </row>
    <row r="128" s="1" customFormat="1" spans="1:22">
      <c r="A128" s="3">
        <v>999227354415084</v>
      </c>
      <c r="B128" s="1" t="s">
        <v>1010</v>
      </c>
      <c r="C128" s="1" t="s">
        <v>1642</v>
      </c>
      <c r="D128" s="1" t="s">
        <v>1270</v>
      </c>
      <c r="E128" s="1" t="s">
        <v>1643</v>
      </c>
      <c r="F128" s="1" t="s">
        <v>993</v>
      </c>
      <c r="G128" s="1" t="s">
        <v>994</v>
      </c>
      <c r="H128" s="1" t="s">
        <v>995</v>
      </c>
      <c r="I128" s="1" t="s">
        <v>1644</v>
      </c>
      <c r="J128" s="1" t="s">
        <v>997</v>
      </c>
      <c r="K128" s="1" t="s">
        <v>1644</v>
      </c>
      <c r="L128" s="1" t="s">
        <v>1644</v>
      </c>
      <c r="M128" s="1" t="s">
        <v>998</v>
      </c>
      <c r="N128" s="1" t="s">
        <v>998</v>
      </c>
      <c r="O128" s="1" t="s">
        <v>999</v>
      </c>
      <c r="P128" s="1" t="s">
        <v>1000</v>
      </c>
      <c r="Q128" s="1" t="s">
        <v>1001</v>
      </c>
      <c r="R128" s="1" t="s">
        <v>1645</v>
      </c>
      <c r="S128" s="1" t="s">
        <v>1003</v>
      </c>
      <c r="T128" s="1" t="s">
        <v>1004</v>
      </c>
      <c r="U128" s="1" t="s">
        <v>964</v>
      </c>
      <c r="V128" s="1" t="s">
        <v>1005</v>
      </c>
    </row>
    <row r="129" s="1" customFormat="1" spans="1:22">
      <c r="A129" s="3">
        <v>999227356252754</v>
      </c>
      <c r="B129" s="1" t="s">
        <v>1010</v>
      </c>
      <c r="C129" s="1" t="s">
        <v>1646</v>
      </c>
      <c r="D129" s="1" t="s">
        <v>1647</v>
      </c>
      <c r="E129" s="1" t="s">
        <v>1648</v>
      </c>
      <c r="F129" s="1" t="s">
        <v>1017</v>
      </c>
      <c r="G129" s="1" t="s">
        <v>994</v>
      </c>
      <c r="H129" s="1" t="s">
        <v>995</v>
      </c>
      <c r="I129" s="1" t="s">
        <v>1649</v>
      </c>
      <c r="J129" s="1" t="s">
        <v>997</v>
      </c>
      <c r="K129" s="1" t="s">
        <v>1649</v>
      </c>
      <c r="L129" s="1" t="s">
        <v>1649</v>
      </c>
      <c r="M129" s="1" t="s">
        <v>998</v>
      </c>
      <c r="N129" s="1" t="s">
        <v>998</v>
      </c>
      <c r="O129" s="1" t="s">
        <v>999</v>
      </c>
      <c r="P129" s="1" t="s">
        <v>1000</v>
      </c>
      <c r="Q129" s="1" t="s">
        <v>1001</v>
      </c>
      <c r="R129" s="1" t="s">
        <v>1650</v>
      </c>
      <c r="S129" s="1" t="s">
        <v>1003</v>
      </c>
      <c r="T129" s="1" t="s">
        <v>1004</v>
      </c>
      <c r="U129" s="1" t="s">
        <v>964</v>
      </c>
      <c r="V129" s="1" t="s">
        <v>1005</v>
      </c>
    </row>
    <row r="130" s="1" customFormat="1" spans="1:22">
      <c r="A130" s="3">
        <v>999227356534019</v>
      </c>
      <c r="B130" s="1" t="s">
        <v>1010</v>
      </c>
      <c r="C130" s="1" t="s">
        <v>1651</v>
      </c>
      <c r="D130" s="1" t="s">
        <v>1652</v>
      </c>
      <c r="E130" s="1" t="s">
        <v>1653</v>
      </c>
      <c r="F130" s="1" t="s">
        <v>1011</v>
      </c>
      <c r="G130" s="1" t="s">
        <v>994</v>
      </c>
      <c r="H130" s="1" t="s">
        <v>995</v>
      </c>
      <c r="I130" s="1" t="s">
        <v>1196</v>
      </c>
      <c r="J130" s="1" t="s">
        <v>997</v>
      </c>
      <c r="K130" s="1" t="s">
        <v>1196</v>
      </c>
      <c r="L130" s="1" t="s">
        <v>1196</v>
      </c>
      <c r="M130" s="1" t="s">
        <v>998</v>
      </c>
      <c r="N130" s="1" t="s">
        <v>998</v>
      </c>
      <c r="O130" s="1" t="s">
        <v>999</v>
      </c>
      <c r="P130" s="1" t="s">
        <v>1000</v>
      </c>
      <c r="Q130" s="1" t="s">
        <v>1001</v>
      </c>
      <c r="R130" s="1" t="s">
        <v>1654</v>
      </c>
      <c r="S130" s="1" t="s">
        <v>1003</v>
      </c>
      <c r="T130" s="1" t="s">
        <v>1004</v>
      </c>
      <c r="U130" s="1" t="s">
        <v>964</v>
      </c>
      <c r="V130" s="1" t="s">
        <v>1152</v>
      </c>
    </row>
    <row r="131" s="1" customFormat="1" spans="1:22">
      <c r="A131" s="3">
        <v>999227374326333</v>
      </c>
      <c r="B131" s="1" t="s">
        <v>1010</v>
      </c>
      <c r="C131" s="1" t="s">
        <v>1655</v>
      </c>
      <c r="D131" s="1" t="s">
        <v>1137</v>
      </c>
      <c r="E131" s="1" t="s">
        <v>1656</v>
      </c>
      <c r="F131" s="1" t="s">
        <v>993</v>
      </c>
      <c r="G131" s="1" t="s">
        <v>994</v>
      </c>
      <c r="H131" s="1" t="s">
        <v>995</v>
      </c>
      <c r="I131" s="1" t="s">
        <v>1657</v>
      </c>
      <c r="J131" s="1" t="s">
        <v>997</v>
      </c>
      <c r="K131" s="1" t="s">
        <v>1657</v>
      </c>
      <c r="L131" s="1" t="s">
        <v>1657</v>
      </c>
      <c r="M131" s="1" t="s">
        <v>998</v>
      </c>
      <c r="N131" s="1" t="s">
        <v>998</v>
      </c>
      <c r="O131" s="1" t="s">
        <v>999</v>
      </c>
      <c r="P131" s="1" t="s">
        <v>1000</v>
      </c>
      <c r="Q131" s="1" t="s">
        <v>1001</v>
      </c>
      <c r="R131" s="1" t="s">
        <v>1658</v>
      </c>
      <c r="S131" s="1" t="s">
        <v>1003</v>
      </c>
      <c r="T131" s="1" t="s">
        <v>1004</v>
      </c>
      <c r="U131" s="1" t="s">
        <v>964</v>
      </c>
      <c r="V131" s="1" t="s">
        <v>1005</v>
      </c>
    </row>
    <row r="132" s="1" customFormat="1" spans="1:22">
      <c r="A132" s="3">
        <v>999227374335289</v>
      </c>
      <c r="B132" s="1" t="s">
        <v>1010</v>
      </c>
      <c r="C132" s="1" t="s">
        <v>1659</v>
      </c>
      <c r="D132" s="1" t="s">
        <v>1660</v>
      </c>
      <c r="E132" s="1" t="s">
        <v>1661</v>
      </c>
      <c r="F132" s="1" t="s">
        <v>1017</v>
      </c>
      <c r="G132" s="1" t="s">
        <v>994</v>
      </c>
      <c r="H132" s="1" t="s">
        <v>995</v>
      </c>
      <c r="I132" s="1" t="s">
        <v>1145</v>
      </c>
      <c r="J132" s="1" t="s">
        <v>997</v>
      </c>
      <c r="K132" s="1" t="s">
        <v>1145</v>
      </c>
      <c r="L132" s="1" t="s">
        <v>1145</v>
      </c>
      <c r="M132" s="1" t="s">
        <v>998</v>
      </c>
      <c r="N132" s="1" t="s">
        <v>998</v>
      </c>
      <c r="O132" s="1" t="s">
        <v>999</v>
      </c>
      <c r="P132" s="1" t="s">
        <v>1000</v>
      </c>
      <c r="Q132" s="1" t="s">
        <v>1001</v>
      </c>
      <c r="R132" s="1" t="s">
        <v>1662</v>
      </c>
      <c r="S132" s="1" t="s">
        <v>1003</v>
      </c>
      <c r="T132" s="1" t="s">
        <v>1004</v>
      </c>
      <c r="U132" s="1" t="s">
        <v>964</v>
      </c>
      <c r="V132" s="1" t="s">
        <v>1005</v>
      </c>
    </row>
    <row r="133" s="1" customFormat="1" spans="1:22">
      <c r="A133" s="3">
        <v>999227374345095</v>
      </c>
      <c r="B133" s="1" t="s">
        <v>1010</v>
      </c>
      <c r="C133" s="1" t="s">
        <v>1663</v>
      </c>
      <c r="D133" s="1" t="s">
        <v>1664</v>
      </c>
      <c r="E133" s="1" t="s">
        <v>1665</v>
      </c>
      <c r="F133" s="1" t="s">
        <v>1017</v>
      </c>
      <c r="G133" s="1" t="s">
        <v>994</v>
      </c>
      <c r="H133" s="1" t="s">
        <v>995</v>
      </c>
      <c r="I133" s="1" t="s">
        <v>1666</v>
      </c>
      <c r="J133" s="1" t="s">
        <v>997</v>
      </c>
      <c r="K133" s="1" t="s">
        <v>1666</v>
      </c>
      <c r="L133" s="1" t="s">
        <v>1666</v>
      </c>
      <c r="M133" s="1" t="s">
        <v>998</v>
      </c>
      <c r="N133" s="1" t="s">
        <v>998</v>
      </c>
      <c r="O133" s="1" t="s">
        <v>999</v>
      </c>
      <c r="P133" s="1" t="s">
        <v>1000</v>
      </c>
      <c r="Q133" s="1" t="s">
        <v>1001</v>
      </c>
      <c r="R133" s="1" t="s">
        <v>1667</v>
      </c>
      <c r="S133" s="1" t="s">
        <v>1003</v>
      </c>
      <c r="T133" s="1" t="s">
        <v>1004</v>
      </c>
      <c r="U133" s="1" t="s">
        <v>964</v>
      </c>
      <c r="V133" s="1" t="s">
        <v>1005</v>
      </c>
    </row>
    <row r="134" s="1" customFormat="1" spans="1:22">
      <c r="A134" s="3">
        <v>999227375186772</v>
      </c>
      <c r="B134" s="1" t="s">
        <v>993</v>
      </c>
      <c r="C134" s="1" t="s">
        <v>1668</v>
      </c>
      <c r="D134" s="1" t="s">
        <v>1510</v>
      </c>
      <c r="E134" s="1" t="s">
        <v>1669</v>
      </c>
      <c r="F134" s="1" t="s">
        <v>1017</v>
      </c>
      <c r="G134" s="1" t="s">
        <v>994</v>
      </c>
      <c r="H134" s="1" t="s">
        <v>995</v>
      </c>
      <c r="I134" s="1" t="s">
        <v>1670</v>
      </c>
      <c r="J134" s="1" t="s">
        <v>997</v>
      </c>
      <c r="K134" s="1" t="s">
        <v>1670</v>
      </c>
      <c r="L134" s="1" t="s">
        <v>1670</v>
      </c>
      <c r="M134" s="1" t="s">
        <v>998</v>
      </c>
      <c r="N134" s="1" t="s">
        <v>998</v>
      </c>
      <c r="O134" s="1" t="s">
        <v>999</v>
      </c>
      <c r="P134" s="1" t="s">
        <v>1000</v>
      </c>
      <c r="Q134" s="1" t="s">
        <v>1001</v>
      </c>
      <c r="R134" s="1" t="s">
        <v>1671</v>
      </c>
      <c r="S134" s="1" t="s">
        <v>1003</v>
      </c>
      <c r="T134" s="1" t="s">
        <v>1004</v>
      </c>
      <c r="U134" s="1" t="s">
        <v>964</v>
      </c>
      <c r="V134" s="1" t="s">
        <v>1005</v>
      </c>
    </row>
    <row r="135" s="1" customFormat="1" spans="1:22">
      <c r="A135" s="3">
        <v>999227376575752</v>
      </c>
      <c r="B135" s="1" t="s">
        <v>993</v>
      </c>
      <c r="C135" s="1" t="s">
        <v>1672</v>
      </c>
      <c r="D135" s="1" t="s">
        <v>1578</v>
      </c>
      <c r="E135" s="1" t="s">
        <v>1673</v>
      </c>
      <c r="F135" s="1" t="s">
        <v>1017</v>
      </c>
      <c r="G135" s="1" t="s">
        <v>994</v>
      </c>
      <c r="H135" s="1" t="s">
        <v>995</v>
      </c>
      <c r="I135" s="1" t="s">
        <v>1674</v>
      </c>
      <c r="J135" s="1" t="s">
        <v>997</v>
      </c>
      <c r="K135" s="1" t="s">
        <v>1674</v>
      </c>
      <c r="L135" s="1" t="s">
        <v>1674</v>
      </c>
      <c r="M135" s="1" t="s">
        <v>998</v>
      </c>
      <c r="N135" s="1" t="s">
        <v>998</v>
      </c>
      <c r="O135" s="1" t="s">
        <v>999</v>
      </c>
      <c r="P135" s="1" t="s">
        <v>1000</v>
      </c>
      <c r="Q135" s="1" t="s">
        <v>1001</v>
      </c>
      <c r="R135" s="1" t="s">
        <v>1675</v>
      </c>
      <c r="S135" s="1" t="s">
        <v>1003</v>
      </c>
      <c r="T135" s="1" t="s">
        <v>1004</v>
      </c>
      <c r="U135" s="1" t="s">
        <v>964</v>
      </c>
      <c r="V135" s="1" t="s">
        <v>1152</v>
      </c>
    </row>
    <row r="136" s="1" customFormat="1" spans="1:22">
      <c r="A136" s="3">
        <v>999227376752335</v>
      </c>
      <c r="B136" s="1" t="s">
        <v>993</v>
      </c>
      <c r="C136" s="1" t="s">
        <v>1676</v>
      </c>
      <c r="D136" s="1" t="s">
        <v>1677</v>
      </c>
      <c r="E136" s="1" t="s">
        <v>1678</v>
      </c>
      <c r="F136" s="1" t="s">
        <v>1011</v>
      </c>
      <c r="G136" s="1" t="s">
        <v>994</v>
      </c>
      <c r="H136" s="1" t="s">
        <v>995</v>
      </c>
      <c r="I136" s="1" t="s">
        <v>1679</v>
      </c>
      <c r="J136" s="1" t="s">
        <v>997</v>
      </c>
      <c r="K136" s="1" t="s">
        <v>1679</v>
      </c>
      <c r="L136" s="1" t="s">
        <v>1679</v>
      </c>
      <c r="M136" s="1" t="s">
        <v>998</v>
      </c>
      <c r="N136" s="1" t="s">
        <v>998</v>
      </c>
      <c r="O136" s="1" t="s">
        <v>999</v>
      </c>
      <c r="P136" s="1" t="s">
        <v>1000</v>
      </c>
      <c r="Q136" s="1" t="s">
        <v>1001</v>
      </c>
      <c r="R136" s="1" t="s">
        <v>1680</v>
      </c>
      <c r="S136" s="1" t="s">
        <v>1003</v>
      </c>
      <c r="T136" s="1" t="s">
        <v>1004</v>
      </c>
      <c r="U136" s="1" t="s">
        <v>964</v>
      </c>
      <c r="V136" s="1" t="s">
        <v>1047</v>
      </c>
    </row>
    <row r="137" s="1" customFormat="1" spans="1:22">
      <c r="A137" s="3">
        <v>999227376999318</v>
      </c>
      <c r="B137" s="1" t="s">
        <v>993</v>
      </c>
      <c r="C137" s="1" t="s">
        <v>1681</v>
      </c>
      <c r="D137" s="1" t="s">
        <v>1407</v>
      </c>
      <c r="E137" s="1" t="s">
        <v>1682</v>
      </c>
      <c r="F137" s="1" t="s">
        <v>1011</v>
      </c>
      <c r="G137" s="1" t="s">
        <v>994</v>
      </c>
      <c r="H137" s="1" t="s">
        <v>995</v>
      </c>
      <c r="I137" s="1" t="s">
        <v>1683</v>
      </c>
      <c r="J137" s="1" t="s">
        <v>997</v>
      </c>
      <c r="K137" s="1" t="s">
        <v>1683</v>
      </c>
      <c r="L137" s="1" t="s">
        <v>1683</v>
      </c>
      <c r="M137" s="1" t="s">
        <v>998</v>
      </c>
      <c r="N137" s="1" t="s">
        <v>998</v>
      </c>
      <c r="O137" s="1" t="s">
        <v>999</v>
      </c>
      <c r="P137" s="1" t="s">
        <v>1000</v>
      </c>
      <c r="Q137" s="1" t="s">
        <v>1001</v>
      </c>
      <c r="R137" s="1" t="s">
        <v>1684</v>
      </c>
      <c r="S137" s="1" t="s">
        <v>1003</v>
      </c>
      <c r="T137" s="1" t="s">
        <v>1004</v>
      </c>
      <c r="U137" s="1" t="s">
        <v>964</v>
      </c>
      <c r="V137" s="1" t="s">
        <v>1026</v>
      </c>
    </row>
    <row r="138" s="1" customFormat="1" spans="1:22">
      <c r="A138" s="3">
        <v>999227377549760</v>
      </c>
      <c r="B138" s="1" t="s">
        <v>993</v>
      </c>
      <c r="C138" s="1" t="s">
        <v>1685</v>
      </c>
      <c r="D138" s="1" t="s">
        <v>1686</v>
      </c>
      <c r="E138" s="1" t="s">
        <v>1687</v>
      </c>
      <c r="F138" s="1" t="s">
        <v>993</v>
      </c>
      <c r="G138" s="1" t="s">
        <v>994</v>
      </c>
      <c r="H138" s="1" t="s">
        <v>995</v>
      </c>
      <c r="I138" s="1" t="s">
        <v>1688</v>
      </c>
      <c r="J138" s="1" t="s">
        <v>997</v>
      </c>
      <c r="K138" s="1" t="s">
        <v>1688</v>
      </c>
      <c r="L138" s="1" t="s">
        <v>1688</v>
      </c>
      <c r="M138" s="1" t="s">
        <v>998</v>
      </c>
      <c r="N138" s="1" t="s">
        <v>998</v>
      </c>
      <c r="O138" s="1" t="s">
        <v>999</v>
      </c>
      <c r="P138" s="1" t="s">
        <v>1000</v>
      </c>
      <c r="Q138" s="1" t="s">
        <v>1001</v>
      </c>
      <c r="R138" s="1" t="s">
        <v>1689</v>
      </c>
      <c r="S138" s="1" t="s">
        <v>1003</v>
      </c>
      <c r="T138" s="1" t="s">
        <v>1004</v>
      </c>
      <c r="U138" s="1" t="s">
        <v>964</v>
      </c>
      <c r="V138" s="1" t="s">
        <v>1005</v>
      </c>
    </row>
    <row r="139" s="1" customFormat="1" spans="1:22">
      <c r="A139" s="3">
        <v>999227377989425</v>
      </c>
      <c r="B139" s="1" t="s">
        <v>993</v>
      </c>
      <c r="C139" s="1" t="s">
        <v>1690</v>
      </c>
      <c r="D139" s="1" t="s">
        <v>1691</v>
      </c>
      <c r="E139" s="1" t="s">
        <v>1692</v>
      </c>
      <c r="F139" s="1" t="s">
        <v>1011</v>
      </c>
      <c r="G139" s="1" t="s">
        <v>994</v>
      </c>
      <c r="H139" s="1" t="s">
        <v>995</v>
      </c>
      <c r="I139" s="1" t="s">
        <v>1693</v>
      </c>
      <c r="J139" s="1" t="s">
        <v>997</v>
      </c>
      <c r="K139" s="1" t="s">
        <v>1693</v>
      </c>
      <c r="L139" s="1" t="s">
        <v>1693</v>
      </c>
      <c r="M139" s="1" t="s">
        <v>998</v>
      </c>
      <c r="N139" s="1" t="s">
        <v>998</v>
      </c>
      <c r="O139" s="1" t="s">
        <v>999</v>
      </c>
      <c r="P139" s="1" t="s">
        <v>1000</v>
      </c>
      <c r="Q139" s="1" t="s">
        <v>1001</v>
      </c>
      <c r="R139" s="1" t="s">
        <v>1694</v>
      </c>
      <c r="S139" s="1" t="s">
        <v>1003</v>
      </c>
      <c r="T139" s="1" t="s">
        <v>1004</v>
      </c>
      <c r="U139" s="1" t="s">
        <v>964</v>
      </c>
      <c r="V139" s="1" t="s">
        <v>1152</v>
      </c>
    </row>
    <row r="140" s="1" customFormat="1" spans="1:22">
      <c r="A140" s="3">
        <v>999227378132893</v>
      </c>
      <c r="B140" s="1" t="s">
        <v>993</v>
      </c>
      <c r="C140" s="1" t="s">
        <v>1695</v>
      </c>
      <c r="D140" s="1" t="s">
        <v>1696</v>
      </c>
      <c r="E140" s="1" t="s">
        <v>1697</v>
      </c>
      <c r="F140" s="1" t="s">
        <v>1017</v>
      </c>
      <c r="G140" s="1" t="s">
        <v>994</v>
      </c>
      <c r="H140" s="1" t="s">
        <v>995</v>
      </c>
      <c r="I140" s="1" t="s">
        <v>1045</v>
      </c>
      <c r="J140" s="1" t="s">
        <v>997</v>
      </c>
      <c r="K140" s="1" t="s">
        <v>1045</v>
      </c>
      <c r="L140" s="1" t="s">
        <v>1045</v>
      </c>
      <c r="M140" s="1" t="s">
        <v>998</v>
      </c>
      <c r="N140" s="1" t="s">
        <v>998</v>
      </c>
      <c r="O140" s="1" t="s">
        <v>999</v>
      </c>
      <c r="P140" s="1" t="s">
        <v>1000</v>
      </c>
      <c r="Q140" s="1" t="s">
        <v>1001</v>
      </c>
      <c r="R140" s="1" t="s">
        <v>1698</v>
      </c>
      <c r="S140" s="1" t="s">
        <v>1003</v>
      </c>
      <c r="T140" s="1" t="s">
        <v>1004</v>
      </c>
      <c r="U140" s="1" t="s">
        <v>964</v>
      </c>
      <c r="V140" s="1" t="s">
        <v>1005</v>
      </c>
    </row>
    <row r="141" s="1" customFormat="1" spans="1:22">
      <c r="A141" s="3">
        <v>999227378441574</v>
      </c>
      <c r="B141" s="1" t="s">
        <v>993</v>
      </c>
      <c r="C141" s="1" t="s">
        <v>1699</v>
      </c>
      <c r="D141" s="1" t="s">
        <v>1578</v>
      </c>
      <c r="E141" s="1" t="s">
        <v>1700</v>
      </c>
      <c r="F141" s="1" t="s">
        <v>1017</v>
      </c>
      <c r="G141" s="1" t="s">
        <v>994</v>
      </c>
      <c r="H141" s="1" t="s">
        <v>995</v>
      </c>
      <c r="I141" s="1" t="s">
        <v>1701</v>
      </c>
      <c r="J141" s="1" t="s">
        <v>997</v>
      </c>
      <c r="K141" s="1" t="s">
        <v>1701</v>
      </c>
      <c r="L141" s="1" t="s">
        <v>1701</v>
      </c>
      <c r="M141" s="1" t="s">
        <v>998</v>
      </c>
      <c r="N141" s="1" t="s">
        <v>998</v>
      </c>
      <c r="O141" s="1" t="s">
        <v>999</v>
      </c>
      <c r="P141" s="1" t="s">
        <v>1000</v>
      </c>
      <c r="Q141" s="1" t="s">
        <v>1001</v>
      </c>
      <c r="R141" s="1" t="s">
        <v>1702</v>
      </c>
      <c r="S141" s="1" t="s">
        <v>1003</v>
      </c>
      <c r="T141" s="1" t="s">
        <v>1004</v>
      </c>
      <c r="U141" s="1" t="s">
        <v>964</v>
      </c>
      <c r="V141" s="1" t="s">
        <v>1152</v>
      </c>
    </row>
    <row r="142" s="1" customFormat="1" spans="1:22">
      <c r="A142" s="3">
        <v>999227379205993</v>
      </c>
      <c r="B142" s="1" t="s">
        <v>993</v>
      </c>
      <c r="C142" s="1" t="s">
        <v>1703</v>
      </c>
      <c r="D142" s="1" t="s">
        <v>991</v>
      </c>
      <c r="E142" s="1" t="s">
        <v>1704</v>
      </c>
      <c r="F142" s="1" t="s">
        <v>993</v>
      </c>
      <c r="G142" s="1" t="s">
        <v>994</v>
      </c>
      <c r="H142" s="1" t="s">
        <v>995</v>
      </c>
      <c r="I142" s="1" t="s">
        <v>1705</v>
      </c>
      <c r="J142" s="1" t="s">
        <v>997</v>
      </c>
      <c r="K142" s="1" t="s">
        <v>1705</v>
      </c>
      <c r="L142" s="1" t="s">
        <v>1705</v>
      </c>
      <c r="M142" s="1" t="s">
        <v>998</v>
      </c>
      <c r="N142" s="1" t="s">
        <v>998</v>
      </c>
      <c r="O142" s="1" t="s">
        <v>999</v>
      </c>
      <c r="P142" s="1" t="s">
        <v>1000</v>
      </c>
      <c r="Q142" s="1" t="s">
        <v>1001</v>
      </c>
      <c r="R142" s="1" t="s">
        <v>1706</v>
      </c>
      <c r="S142" s="1" t="s">
        <v>1003</v>
      </c>
      <c r="T142" s="1" t="s">
        <v>1004</v>
      </c>
      <c r="U142" s="1" t="s">
        <v>964</v>
      </c>
      <c r="V142" s="1" t="s">
        <v>1005</v>
      </c>
    </row>
    <row r="143" s="1" customFormat="1" spans="1:22">
      <c r="A143" s="3">
        <v>999227379726615</v>
      </c>
      <c r="B143" s="1" t="s">
        <v>993</v>
      </c>
      <c r="C143" s="1" t="s">
        <v>1707</v>
      </c>
      <c r="D143" s="1" t="s">
        <v>1652</v>
      </c>
      <c r="E143" s="1" t="s">
        <v>1708</v>
      </c>
      <c r="F143" s="1" t="s">
        <v>1011</v>
      </c>
      <c r="G143" s="1" t="s">
        <v>994</v>
      </c>
      <c r="H143" s="1" t="s">
        <v>995</v>
      </c>
      <c r="I143" s="1" t="s">
        <v>1709</v>
      </c>
      <c r="J143" s="1" t="s">
        <v>997</v>
      </c>
      <c r="K143" s="1" t="s">
        <v>1709</v>
      </c>
      <c r="L143" s="1" t="s">
        <v>1709</v>
      </c>
      <c r="M143" s="1" t="s">
        <v>998</v>
      </c>
      <c r="N143" s="1" t="s">
        <v>998</v>
      </c>
      <c r="O143" s="1" t="s">
        <v>999</v>
      </c>
      <c r="P143" s="1" t="s">
        <v>1000</v>
      </c>
      <c r="Q143" s="1" t="s">
        <v>1001</v>
      </c>
      <c r="R143" s="1" t="s">
        <v>1710</v>
      </c>
      <c r="S143" s="1" t="s">
        <v>1003</v>
      </c>
      <c r="T143" s="1" t="s">
        <v>1004</v>
      </c>
      <c r="U143" s="1" t="s">
        <v>964</v>
      </c>
      <c r="V143" s="1" t="s">
        <v>1152</v>
      </c>
    </row>
    <row r="144" s="1" customFormat="1" spans="1:22">
      <c r="A144" s="3">
        <v>27379869694</v>
      </c>
      <c r="B144" s="1" t="s">
        <v>993</v>
      </c>
      <c r="C144" s="1" t="s">
        <v>1711</v>
      </c>
      <c r="D144" s="1" t="s">
        <v>1290</v>
      </c>
      <c r="E144" s="1" t="s">
        <v>1712</v>
      </c>
      <c r="F144" s="1" t="s">
        <v>1011</v>
      </c>
      <c r="G144" s="1" t="s">
        <v>994</v>
      </c>
      <c r="H144" s="1" t="s">
        <v>995</v>
      </c>
      <c r="I144" s="1" t="s">
        <v>1713</v>
      </c>
      <c r="J144" s="1" t="s">
        <v>997</v>
      </c>
      <c r="K144" s="1" t="s">
        <v>1713</v>
      </c>
      <c r="L144" s="1" t="s">
        <v>1713</v>
      </c>
      <c r="M144" s="1" t="s">
        <v>998</v>
      </c>
      <c r="N144" s="1" t="s">
        <v>998</v>
      </c>
      <c r="O144" s="1" t="s">
        <v>999</v>
      </c>
      <c r="P144" s="1" t="s">
        <v>1000</v>
      </c>
      <c r="Q144" s="1" t="s">
        <v>1001</v>
      </c>
      <c r="R144" s="1" t="s">
        <v>1714</v>
      </c>
      <c r="S144" s="1" t="s">
        <v>1003</v>
      </c>
      <c r="T144" s="1" t="s">
        <v>1004</v>
      </c>
      <c r="U144" s="1" t="s">
        <v>964</v>
      </c>
      <c r="V144" s="1" t="s">
        <v>1005</v>
      </c>
    </row>
    <row r="145" s="1" customFormat="1" spans="1:22">
      <c r="A145" s="3">
        <v>999227379878704</v>
      </c>
      <c r="B145" s="1" t="s">
        <v>993</v>
      </c>
      <c r="C145" s="1" t="s">
        <v>1715</v>
      </c>
      <c r="D145" s="1" t="s">
        <v>1652</v>
      </c>
      <c r="E145" s="1" t="s">
        <v>1716</v>
      </c>
      <c r="F145" s="1" t="s">
        <v>1011</v>
      </c>
      <c r="G145" s="1" t="s">
        <v>994</v>
      </c>
      <c r="H145" s="1" t="s">
        <v>995</v>
      </c>
      <c r="I145" s="1" t="s">
        <v>1709</v>
      </c>
      <c r="J145" s="1" t="s">
        <v>997</v>
      </c>
      <c r="K145" s="1" t="s">
        <v>1709</v>
      </c>
      <c r="L145" s="1" t="s">
        <v>1709</v>
      </c>
      <c r="M145" s="1" t="s">
        <v>998</v>
      </c>
      <c r="N145" s="1" t="s">
        <v>998</v>
      </c>
      <c r="O145" s="1" t="s">
        <v>999</v>
      </c>
      <c r="P145" s="1" t="s">
        <v>1000</v>
      </c>
      <c r="Q145" s="1" t="s">
        <v>1001</v>
      </c>
      <c r="R145" s="1" t="s">
        <v>1717</v>
      </c>
      <c r="S145" s="1" t="s">
        <v>1003</v>
      </c>
      <c r="T145" s="1" t="s">
        <v>1004</v>
      </c>
      <c r="U145" s="1" t="s">
        <v>964</v>
      </c>
      <c r="V145" s="1" t="s">
        <v>1152</v>
      </c>
    </row>
    <row r="146" s="1" customFormat="1" spans="1:22">
      <c r="A146" s="3">
        <v>999227382128468</v>
      </c>
      <c r="B146" s="1" t="s">
        <v>993</v>
      </c>
      <c r="C146" s="1" t="s">
        <v>1718</v>
      </c>
      <c r="D146" s="1" t="s">
        <v>1719</v>
      </c>
      <c r="E146" s="1" t="s">
        <v>1720</v>
      </c>
      <c r="F146" s="1" t="s">
        <v>1017</v>
      </c>
      <c r="G146" s="1" t="s">
        <v>994</v>
      </c>
      <c r="H146" s="1" t="s">
        <v>995</v>
      </c>
      <c r="I146" s="1" t="s">
        <v>1721</v>
      </c>
      <c r="J146" s="1" t="s">
        <v>997</v>
      </c>
      <c r="K146" s="1" t="s">
        <v>1721</v>
      </c>
      <c r="L146" s="1" t="s">
        <v>1721</v>
      </c>
      <c r="M146" s="1" t="s">
        <v>998</v>
      </c>
      <c r="N146" s="1" t="s">
        <v>998</v>
      </c>
      <c r="O146" s="1" t="s">
        <v>999</v>
      </c>
      <c r="P146" s="1" t="s">
        <v>1000</v>
      </c>
      <c r="Q146" s="1" t="s">
        <v>1001</v>
      </c>
      <c r="R146" s="1" t="s">
        <v>1722</v>
      </c>
      <c r="S146" s="1" t="s">
        <v>1003</v>
      </c>
      <c r="T146" s="1" t="s">
        <v>1004</v>
      </c>
      <c r="U146" s="1" t="s">
        <v>964</v>
      </c>
      <c r="V146" s="1" t="s">
        <v>1005</v>
      </c>
    </row>
    <row r="147" s="1" customFormat="1" spans="1:22">
      <c r="A147" s="3">
        <v>999227382149212</v>
      </c>
      <c r="B147" s="1" t="s">
        <v>993</v>
      </c>
      <c r="C147" s="1" t="s">
        <v>1723</v>
      </c>
      <c r="D147" s="1" t="s">
        <v>1724</v>
      </c>
      <c r="E147" s="1" t="s">
        <v>1725</v>
      </c>
      <c r="F147" s="1" t="s">
        <v>1011</v>
      </c>
      <c r="G147" s="1" t="s">
        <v>994</v>
      </c>
      <c r="H147" s="1" t="s">
        <v>995</v>
      </c>
      <c r="I147" s="1" t="s">
        <v>1709</v>
      </c>
      <c r="J147" s="1" t="s">
        <v>997</v>
      </c>
      <c r="K147" s="1" t="s">
        <v>1709</v>
      </c>
      <c r="L147" s="1" t="s">
        <v>1709</v>
      </c>
      <c r="M147" s="1" t="s">
        <v>998</v>
      </c>
      <c r="N147" s="1" t="s">
        <v>998</v>
      </c>
      <c r="O147" s="1" t="s">
        <v>999</v>
      </c>
      <c r="P147" s="1" t="s">
        <v>1000</v>
      </c>
      <c r="Q147" s="1" t="s">
        <v>1001</v>
      </c>
      <c r="R147" s="1" t="s">
        <v>1726</v>
      </c>
      <c r="S147" s="1" t="s">
        <v>1003</v>
      </c>
      <c r="T147" s="1" t="s">
        <v>1004</v>
      </c>
      <c r="U147" s="1" t="s">
        <v>964</v>
      </c>
      <c r="V147" s="1" t="s">
        <v>1152</v>
      </c>
    </row>
    <row r="148" s="1" customFormat="1" spans="1:22">
      <c r="A148" s="3">
        <v>999227382473851</v>
      </c>
      <c r="B148" s="1" t="s">
        <v>993</v>
      </c>
      <c r="C148" s="1" t="s">
        <v>1727</v>
      </c>
      <c r="D148" s="1" t="s">
        <v>1629</v>
      </c>
      <c r="E148" s="1" t="s">
        <v>1728</v>
      </c>
      <c r="F148" s="1" t="s">
        <v>1017</v>
      </c>
      <c r="G148" s="1" t="s">
        <v>994</v>
      </c>
      <c r="H148" s="1" t="s">
        <v>995</v>
      </c>
      <c r="I148" s="1" t="s">
        <v>1729</v>
      </c>
      <c r="J148" s="1" t="s">
        <v>997</v>
      </c>
      <c r="K148" s="1" t="s">
        <v>1729</v>
      </c>
      <c r="L148" s="1" t="s">
        <v>1729</v>
      </c>
      <c r="M148" s="1" t="s">
        <v>998</v>
      </c>
      <c r="N148" s="1" t="s">
        <v>998</v>
      </c>
      <c r="O148" s="1" t="s">
        <v>999</v>
      </c>
      <c r="P148" s="1" t="s">
        <v>1000</v>
      </c>
      <c r="Q148" s="1" t="s">
        <v>1001</v>
      </c>
      <c r="R148" s="1" t="s">
        <v>1730</v>
      </c>
      <c r="S148" s="1" t="s">
        <v>1003</v>
      </c>
      <c r="T148" s="1" t="s">
        <v>1004</v>
      </c>
      <c r="U148" s="1" t="s">
        <v>964</v>
      </c>
      <c r="V148" s="1" t="s">
        <v>1005</v>
      </c>
    </row>
    <row r="149" s="1" customFormat="1" spans="1:22">
      <c r="A149" s="3">
        <v>999227382740683</v>
      </c>
      <c r="B149" s="1" t="s">
        <v>993</v>
      </c>
      <c r="C149" s="1" t="s">
        <v>1731</v>
      </c>
      <c r="D149" s="1" t="s">
        <v>1732</v>
      </c>
      <c r="E149" s="1" t="s">
        <v>1733</v>
      </c>
      <c r="F149" s="1" t="s">
        <v>1011</v>
      </c>
      <c r="G149" s="1" t="s">
        <v>994</v>
      </c>
      <c r="H149" s="1" t="s">
        <v>995</v>
      </c>
      <c r="I149" s="1" t="s">
        <v>1734</v>
      </c>
      <c r="J149" s="1" t="s">
        <v>997</v>
      </c>
      <c r="K149" s="1" t="s">
        <v>1734</v>
      </c>
      <c r="L149" s="1" t="s">
        <v>1734</v>
      </c>
      <c r="M149" s="1" t="s">
        <v>998</v>
      </c>
      <c r="N149" s="1" t="s">
        <v>998</v>
      </c>
      <c r="O149" s="1" t="s">
        <v>999</v>
      </c>
      <c r="P149" s="1" t="s">
        <v>1000</v>
      </c>
      <c r="Q149" s="1" t="s">
        <v>1001</v>
      </c>
      <c r="R149" s="1" t="s">
        <v>1735</v>
      </c>
      <c r="S149" s="1" t="s">
        <v>1003</v>
      </c>
      <c r="T149" s="1" t="s">
        <v>1004</v>
      </c>
      <c r="U149" s="1" t="s">
        <v>964</v>
      </c>
      <c r="V149" s="1" t="s">
        <v>1005</v>
      </c>
    </row>
    <row r="150" s="1" customFormat="1" spans="1:22">
      <c r="A150" s="3">
        <v>999227383256327</v>
      </c>
      <c r="B150" s="1" t="s">
        <v>993</v>
      </c>
      <c r="C150" s="1" t="s">
        <v>1736</v>
      </c>
      <c r="D150" s="1" t="s">
        <v>1397</v>
      </c>
      <c r="E150" s="1" t="s">
        <v>1737</v>
      </c>
      <c r="F150" s="1" t="s">
        <v>1011</v>
      </c>
      <c r="G150" s="1" t="s">
        <v>994</v>
      </c>
      <c r="H150" s="1" t="s">
        <v>995</v>
      </c>
      <c r="I150" s="1" t="s">
        <v>1738</v>
      </c>
      <c r="J150" s="1" t="s">
        <v>997</v>
      </c>
      <c r="K150" s="1" t="s">
        <v>1738</v>
      </c>
      <c r="L150" s="1" t="s">
        <v>1738</v>
      </c>
      <c r="M150" s="1" t="s">
        <v>998</v>
      </c>
      <c r="N150" s="1" t="s">
        <v>998</v>
      </c>
      <c r="O150" s="1" t="s">
        <v>999</v>
      </c>
      <c r="P150" s="1" t="s">
        <v>1000</v>
      </c>
      <c r="Q150" s="1" t="s">
        <v>1001</v>
      </c>
      <c r="R150" s="1" t="s">
        <v>1739</v>
      </c>
      <c r="S150" s="1" t="s">
        <v>1003</v>
      </c>
      <c r="T150" s="1" t="s">
        <v>1004</v>
      </c>
      <c r="U150" s="1" t="s">
        <v>964</v>
      </c>
      <c r="V150" s="1" t="s">
        <v>1005</v>
      </c>
    </row>
    <row r="151" s="1" customFormat="1" spans="1:22">
      <c r="A151" s="3">
        <v>999227383574674</v>
      </c>
      <c r="B151" s="1" t="s">
        <v>993</v>
      </c>
      <c r="C151" s="1" t="s">
        <v>1740</v>
      </c>
      <c r="D151" s="1" t="s">
        <v>1741</v>
      </c>
      <c r="E151" s="1" t="s">
        <v>1742</v>
      </c>
      <c r="F151" s="1" t="s">
        <v>1011</v>
      </c>
      <c r="G151" s="1" t="s">
        <v>994</v>
      </c>
      <c r="H151" s="1" t="s">
        <v>995</v>
      </c>
      <c r="I151" s="1" t="s">
        <v>1743</v>
      </c>
      <c r="J151" s="1" t="s">
        <v>997</v>
      </c>
      <c r="K151" s="1" t="s">
        <v>1743</v>
      </c>
      <c r="L151" s="1" t="s">
        <v>1743</v>
      </c>
      <c r="M151" s="1" t="s">
        <v>998</v>
      </c>
      <c r="N151" s="1" t="s">
        <v>998</v>
      </c>
      <c r="O151" s="1" t="s">
        <v>999</v>
      </c>
      <c r="P151" s="1" t="s">
        <v>1000</v>
      </c>
      <c r="Q151" s="1" t="s">
        <v>1001</v>
      </c>
      <c r="R151" s="1" t="s">
        <v>1744</v>
      </c>
      <c r="S151" s="1" t="s">
        <v>1003</v>
      </c>
      <c r="T151" s="1" t="s">
        <v>1004</v>
      </c>
      <c r="U151" s="1" t="s">
        <v>964</v>
      </c>
      <c r="V151" s="1" t="s">
        <v>1005</v>
      </c>
    </row>
    <row r="152" s="1" customFormat="1" spans="1:22">
      <c r="A152" s="3">
        <v>999227385393163</v>
      </c>
      <c r="B152" s="1" t="s">
        <v>993</v>
      </c>
      <c r="C152" s="1" t="s">
        <v>1745</v>
      </c>
      <c r="D152" s="1" t="s">
        <v>1732</v>
      </c>
      <c r="E152" s="1" t="s">
        <v>1746</v>
      </c>
      <c r="F152" s="1" t="s">
        <v>1011</v>
      </c>
      <c r="G152" s="1" t="s">
        <v>994</v>
      </c>
      <c r="H152" s="1" t="s">
        <v>995</v>
      </c>
      <c r="I152" s="1" t="s">
        <v>1747</v>
      </c>
      <c r="J152" s="1" t="s">
        <v>997</v>
      </c>
      <c r="K152" s="1" t="s">
        <v>1747</v>
      </c>
      <c r="L152" s="1" t="s">
        <v>1747</v>
      </c>
      <c r="M152" s="1" t="s">
        <v>998</v>
      </c>
      <c r="N152" s="1" t="s">
        <v>998</v>
      </c>
      <c r="O152" s="1" t="s">
        <v>999</v>
      </c>
      <c r="P152" s="1" t="s">
        <v>1000</v>
      </c>
      <c r="Q152" s="1" t="s">
        <v>1001</v>
      </c>
      <c r="R152" s="1" t="s">
        <v>1748</v>
      </c>
      <c r="S152" s="1" t="s">
        <v>1003</v>
      </c>
      <c r="T152" s="1" t="s">
        <v>1004</v>
      </c>
      <c r="U152" s="1" t="s">
        <v>964</v>
      </c>
      <c r="V152" s="1" t="s">
        <v>1005</v>
      </c>
    </row>
    <row r="153" s="1" customFormat="1" spans="1:22">
      <c r="A153" s="3">
        <v>999227385421326</v>
      </c>
      <c r="B153" s="1" t="s">
        <v>993</v>
      </c>
      <c r="C153" s="1" t="s">
        <v>1749</v>
      </c>
      <c r="D153" s="1" t="s">
        <v>1750</v>
      </c>
      <c r="E153" s="1" t="s">
        <v>1751</v>
      </c>
      <c r="F153" s="1" t="s">
        <v>1011</v>
      </c>
      <c r="G153" s="1" t="s">
        <v>994</v>
      </c>
      <c r="H153" s="1" t="s">
        <v>995</v>
      </c>
      <c r="I153" s="1" t="s">
        <v>1752</v>
      </c>
      <c r="J153" s="1" t="s">
        <v>997</v>
      </c>
      <c r="K153" s="1" t="s">
        <v>1752</v>
      </c>
      <c r="L153" s="1" t="s">
        <v>1752</v>
      </c>
      <c r="M153" s="1" t="s">
        <v>998</v>
      </c>
      <c r="N153" s="1" t="s">
        <v>998</v>
      </c>
      <c r="O153" s="1" t="s">
        <v>999</v>
      </c>
      <c r="P153" s="1" t="s">
        <v>1000</v>
      </c>
      <c r="Q153" s="1" t="s">
        <v>1001</v>
      </c>
      <c r="R153" s="1" t="s">
        <v>1753</v>
      </c>
      <c r="S153" s="1" t="s">
        <v>1003</v>
      </c>
      <c r="T153" s="1" t="s">
        <v>1004</v>
      </c>
      <c r="U153" s="1" t="s">
        <v>964</v>
      </c>
      <c r="V153" s="1" t="s">
        <v>1152</v>
      </c>
    </row>
    <row r="154" s="1" customFormat="1" spans="1:22">
      <c r="A154" s="3">
        <v>999227385886223</v>
      </c>
      <c r="B154" s="1" t="s">
        <v>993</v>
      </c>
      <c r="C154" s="1" t="s">
        <v>1754</v>
      </c>
      <c r="D154" s="1" t="s">
        <v>1755</v>
      </c>
      <c r="E154" s="1" t="s">
        <v>1756</v>
      </c>
      <c r="F154" s="1" t="s">
        <v>1017</v>
      </c>
      <c r="G154" s="1" t="s">
        <v>994</v>
      </c>
      <c r="H154" s="1" t="s">
        <v>995</v>
      </c>
      <c r="I154" s="1" t="s">
        <v>1757</v>
      </c>
      <c r="J154" s="1" t="s">
        <v>997</v>
      </c>
      <c r="K154" s="1" t="s">
        <v>1757</v>
      </c>
      <c r="L154" s="1" t="s">
        <v>1757</v>
      </c>
      <c r="M154" s="1" t="s">
        <v>998</v>
      </c>
      <c r="N154" s="1" t="s">
        <v>998</v>
      </c>
      <c r="O154" s="1" t="s">
        <v>999</v>
      </c>
      <c r="P154" s="1" t="s">
        <v>1000</v>
      </c>
      <c r="Q154" s="1" t="s">
        <v>1001</v>
      </c>
      <c r="R154" s="1" t="s">
        <v>1758</v>
      </c>
      <c r="S154" s="1" t="s">
        <v>1003</v>
      </c>
      <c r="T154" s="1" t="s">
        <v>1004</v>
      </c>
      <c r="U154" s="1" t="s">
        <v>964</v>
      </c>
      <c r="V154" s="1" t="s">
        <v>1005</v>
      </c>
    </row>
    <row r="155" s="1" customFormat="1" spans="1:22">
      <c r="A155" s="3">
        <v>999227386301982</v>
      </c>
      <c r="B155" s="1" t="s">
        <v>993</v>
      </c>
      <c r="C155" s="1" t="s">
        <v>1759</v>
      </c>
      <c r="D155" s="1" t="s">
        <v>1760</v>
      </c>
      <c r="E155" s="1" t="s">
        <v>1761</v>
      </c>
      <c r="F155" s="1" t="s">
        <v>1017</v>
      </c>
      <c r="G155" s="1" t="s">
        <v>994</v>
      </c>
      <c r="H155" s="1" t="s">
        <v>995</v>
      </c>
      <c r="I155" s="1" t="s">
        <v>1762</v>
      </c>
      <c r="J155" s="1" t="s">
        <v>997</v>
      </c>
      <c r="K155" s="1" t="s">
        <v>1762</v>
      </c>
      <c r="L155" s="1" t="s">
        <v>1762</v>
      </c>
      <c r="M155" s="1" t="s">
        <v>998</v>
      </c>
      <c r="N155" s="1" t="s">
        <v>998</v>
      </c>
      <c r="O155" s="1" t="s">
        <v>999</v>
      </c>
      <c r="P155" s="1" t="s">
        <v>1000</v>
      </c>
      <c r="Q155" s="1" t="s">
        <v>1001</v>
      </c>
      <c r="R155" s="1" t="s">
        <v>1763</v>
      </c>
      <c r="S155" s="1" t="s">
        <v>1003</v>
      </c>
      <c r="T155" s="1" t="s">
        <v>1004</v>
      </c>
      <c r="U155" s="1" t="s">
        <v>964</v>
      </c>
      <c r="V155" s="1" t="s">
        <v>1005</v>
      </c>
    </row>
    <row r="156" s="1" customFormat="1" spans="1:22">
      <c r="A156" s="3">
        <v>999227386464567</v>
      </c>
      <c r="B156" s="1" t="s">
        <v>993</v>
      </c>
      <c r="C156" s="1" t="s">
        <v>1764</v>
      </c>
      <c r="D156" s="1" t="s">
        <v>1583</v>
      </c>
      <c r="E156" s="1" t="s">
        <v>1765</v>
      </c>
      <c r="F156" s="1" t="s">
        <v>1011</v>
      </c>
      <c r="G156" s="1" t="s">
        <v>994</v>
      </c>
      <c r="H156" s="1" t="s">
        <v>995</v>
      </c>
      <c r="I156" s="1" t="s">
        <v>1766</v>
      </c>
      <c r="J156" s="1" t="s">
        <v>997</v>
      </c>
      <c r="K156" s="1" t="s">
        <v>1766</v>
      </c>
      <c r="L156" s="1" t="s">
        <v>1766</v>
      </c>
      <c r="M156" s="1" t="s">
        <v>998</v>
      </c>
      <c r="N156" s="1" t="s">
        <v>998</v>
      </c>
      <c r="O156" s="1" t="s">
        <v>999</v>
      </c>
      <c r="P156" s="1" t="s">
        <v>1000</v>
      </c>
      <c r="Q156" s="1" t="s">
        <v>1001</v>
      </c>
      <c r="R156" s="1" t="s">
        <v>1767</v>
      </c>
      <c r="S156" s="1" t="s">
        <v>1003</v>
      </c>
      <c r="T156" s="1" t="s">
        <v>1004</v>
      </c>
      <c r="U156" s="1" t="s">
        <v>964</v>
      </c>
      <c r="V156" s="1" t="s">
        <v>1047</v>
      </c>
    </row>
    <row r="157" s="1" customFormat="1" spans="1:22">
      <c r="A157" s="3">
        <v>999227386782583</v>
      </c>
      <c r="B157" s="1" t="s">
        <v>993</v>
      </c>
      <c r="C157" s="1" t="s">
        <v>1768</v>
      </c>
      <c r="D157" s="1" t="s">
        <v>1769</v>
      </c>
      <c r="E157" s="1" t="s">
        <v>1770</v>
      </c>
      <c r="F157" s="1" t="s">
        <v>1011</v>
      </c>
      <c r="G157" s="1" t="s">
        <v>994</v>
      </c>
      <c r="H157" s="1" t="s">
        <v>995</v>
      </c>
      <c r="I157" s="1" t="s">
        <v>1771</v>
      </c>
      <c r="J157" s="1" t="s">
        <v>997</v>
      </c>
      <c r="K157" s="1" t="s">
        <v>1771</v>
      </c>
      <c r="L157" s="1" t="s">
        <v>1771</v>
      </c>
      <c r="M157" s="1" t="s">
        <v>998</v>
      </c>
      <c r="N157" s="1" t="s">
        <v>998</v>
      </c>
      <c r="O157" s="1" t="s">
        <v>999</v>
      </c>
      <c r="P157" s="1" t="s">
        <v>1000</v>
      </c>
      <c r="Q157" s="1" t="s">
        <v>1001</v>
      </c>
      <c r="R157" s="1" t="s">
        <v>1772</v>
      </c>
      <c r="S157" s="1" t="s">
        <v>1003</v>
      </c>
      <c r="T157" s="1" t="s">
        <v>1004</v>
      </c>
      <c r="U157" s="1" t="s">
        <v>964</v>
      </c>
      <c r="V157" s="1" t="s">
        <v>1203</v>
      </c>
    </row>
    <row r="158" s="1" customFormat="1" spans="1:22">
      <c r="A158" s="3">
        <v>999227386862262</v>
      </c>
      <c r="B158" s="1" t="s">
        <v>993</v>
      </c>
      <c r="C158" s="1" t="s">
        <v>1773</v>
      </c>
      <c r="D158" s="1" t="s">
        <v>1647</v>
      </c>
      <c r="E158" s="1" t="s">
        <v>1774</v>
      </c>
      <c r="F158" s="1" t="s">
        <v>1011</v>
      </c>
      <c r="G158" s="1" t="s">
        <v>994</v>
      </c>
      <c r="H158" s="1" t="s">
        <v>995</v>
      </c>
      <c r="I158" s="1" t="s">
        <v>1775</v>
      </c>
      <c r="J158" s="1" t="s">
        <v>997</v>
      </c>
      <c r="K158" s="1" t="s">
        <v>1775</v>
      </c>
      <c r="L158" s="1" t="s">
        <v>1775</v>
      </c>
      <c r="M158" s="1" t="s">
        <v>998</v>
      </c>
      <c r="N158" s="1" t="s">
        <v>998</v>
      </c>
      <c r="O158" s="1" t="s">
        <v>999</v>
      </c>
      <c r="P158" s="1" t="s">
        <v>1000</v>
      </c>
      <c r="Q158" s="1" t="s">
        <v>1001</v>
      </c>
      <c r="R158" s="1" t="s">
        <v>1776</v>
      </c>
      <c r="S158" s="1" t="s">
        <v>1003</v>
      </c>
      <c r="T158" s="1" t="s">
        <v>1004</v>
      </c>
      <c r="U158" s="1" t="s">
        <v>964</v>
      </c>
      <c r="V158" s="1" t="s">
        <v>1005</v>
      </c>
    </row>
    <row r="159" s="1" customFormat="1" spans="1:22">
      <c r="A159" s="3">
        <v>999227387072922</v>
      </c>
      <c r="B159" s="1" t="s">
        <v>993</v>
      </c>
      <c r="C159" s="1" t="s">
        <v>1777</v>
      </c>
      <c r="D159" s="1" t="s">
        <v>1112</v>
      </c>
      <c r="E159" s="1" t="s">
        <v>1778</v>
      </c>
      <c r="F159" s="1" t="s">
        <v>1017</v>
      </c>
      <c r="G159" s="1" t="s">
        <v>994</v>
      </c>
      <c r="H159" s="1" t="s">
        <v>995</v>
      </c>
      <c r="I159" s="1" t="s">
        <v>1779</v>
      </c>
      <c r="J159" s="1" t="s">
        <v>997</v>
      </c>
      <c r="K159" s="1" t="s">
        <v>1779</v>
      </c>
      <c r="L159" s="1" t="s">
        <v>1779</v>
      </c>
      <c r="M159" s="1" t="s">
        <v>998</v>
      </c>
      <c r="N159" s="1" t="s">
        <v>998</v>
      </c>
      <c r="O159" s="1" t="s">
        <v>999</v>
      </c>
      <c r="P159" s="1" t="s">
        <v>1000</v>
      </c>
      <c r="Q159" s="1" t="s">
        <v>1001</v>
      </c>
      <c r="R159" s="1" t="s">
        <v>1780</v>
      </c>
      <c r="S159" s="1" t="s">
        <v>1003</v>
      </c>
      <c r="T159" s="1" t="s">
        <v>1004</v>
      </c>
      <c r="U159" s="1" t="s">
        <v>964</v>
      </c>
      <c r="V159" s="1" t="s">
        <v>1005</v>
      </c>
    </row>
    <row r="160" s="1" customFormat="1" spans="1:22">
      <c r="A160" s="3">
        <v>999227396714003</v>
      </c>
      <c r="B160" s="1" t="s">
        <v>1017</v>
      </c>
      <c r="C160" s="1" t="s">
        <v>1781</v>
      </c>
      <c r="D160" s="1" t="s">
        <v>1554</v>
      </c>
      <c r="E160" s="1" t="s">
        <v>1782</v>
      </c>
      <c r="F160" s="1" t="s">
        <v>1017</v>
      </c>
      <c r="G160" s="1" t="s">
        <v>994</v>
      </c>
      <c r="H160" s="1" t="s">
        <v>995</v>
      </c>
      <c r="I160" s="1" t="s">
        <v>1783</v>
      </c>
      <c r="J160" s="1" t="s">
        <v>997</v>
      </c>
      <c r="K160" s="1" t="s">
        <v>1783</v>
      </c>
      <c r="L160" s="1" t="s">
        <v>1783</v>
      </c>
      <c r="M160" s="1" t="s">
        <v>998</v>
      </c>
      <c r="N160" s="1" t="s">
        <v>998</v>
      </c>
      <c r="O160" s="1" t="s">
        <v>999</v>
      </c>
      <c r="P160" s="1" t="s">
        <v>1000</v>
      </c>
      <c r="Q160" s="1" t="s">
        <v>1001</v>
      </c>
      <c r="R160" s="1" t="s">
        <v>1784</v>
      </c>
      <c r="S160" s="1" t="s">
        <v>1003</v>
      </c>
      <c r="T160" s="1" t="s">
        <v>1004</v>
      </c>
      <c r="U160" s="1" t="s">
        <v>964</v>
      </c>
      <c r="V160" s="1" t="s">
        <v>1005</v>
      </c>
    </row>
    <row r="161" s="1" customFormat="1" spans="1:22">
      <c r="A161" s="3">
        <v>999227397483699</v>
      </c>
      <c r="B161" s="1" t="s">
        <v>1017</v>
      </c>
      <c r="C161" s="1" t="s">
        <v>1785</v>
      </c>
      <c r="D161" s="1" t="s">
        <v>1750</v>
      </c>
      <c r="E161" s="1" t="s">
        <v>1786</v>
      </c>
      <c r="F161" s="1" t="s">
        <v>1011</v>
      </c>
      <c r="G161" s="1" t="s">
        <v>994</v>
      </c>
      <c r="H161" s="1" t="s">
        <v>995</v>
      </c>
      <c r="I161" s="1" t="s">
        <v>1752</v>
      </c>
      <c r="J161" s="1" t="s">
        <v>997</v>
      </c>
      <c r="K161" s="1" t="s">
        <v>1752</v>
      </c>
      <c r="L161" s="1" t="s">
        <v>1752</v>
      </c>
      <c r="M161" s="1" t="s">
        <v>998</v>
      </c>
      <c r="N161" s="1" t="s">
        <v>998</v>
      </c>
      <c r="O161" s="1" t="s">
        <v>999</v>
      </c>
      <c r="P161" s="1" t="s">
        <v>1000</v>
      </c>
      <c r="Q161" s="1" t="s">
        <v>1001</v>
      </c>
      <c r="R161" s="1" t="s">
        <v>1787</v>
      </c>
      <c r="S161" s="1" t="s">
        <v>1003</v>
      </c>
      <c r="T161" s="1" t="s">
        <v>1004</v>
      </c>
      <c r="U161" s="1" t="s">
        <v>964</v>
      </c>
      <c r="V161" s="1" t="s">
        <v>1152</v>
      </c>
    </row>
    <row r="162" s="1" customFormat="1" spans="1:22">
      <c r="A162" s="3">
        <v>999227397689772</v>
      </c>
      <c r="B162" s="1" t="s">
        <v>1017</v>
      </c>
      <c r="C162" s="1" t="s">
        <v>1788</v>
      </c>
      <c r="D162" s="1" t="s">
        <v>1724</v>
      </c>
      <c r="E162" s="1" t="s">
        <v>1789</v>
      </c>
      <c r="F162" s="1" t="s">
        <v>1011</v>
      </c>
      <c r="G162" s="1" t="s">
        <v>994</v>
      </c>
      <c r="H162" s="1" t="s">
        <v>995</v>
      </c>
      <c r="I162" s="1" t="s">
        <v>1709</v>
      </c>
      <c r="J162" s="1" t="s">
        <v>997</v>
      </c>
      <c r="K162" s="1" t="s">
        <v>1709</v>
      </c>
      <c r="L162" s="1" t="s">
        <v>1709</v>
      </c>
      <c r="M162" s="1" t="s">
        <v>998</v>
      </c>
      <c r="N162" s="1" t="s">
        <v>998</v>
      </c>
      <c r="O162" s="1" t="s">
        <v>999</v>
      </c>
      <c r="P162" s="1" t="s">
        <v>1000</v>
      </c>
      <c r="Q162" s="1" t="s">
        <v>1001</v>
      </c>
      <c r="R162" s="1" t="s">
        <v>1790</v>
      </c>
      <c r="S162" s="1" t="s">
        <v>1003</v>
      </c>
      <c r="T162" s="1" t="s">
        <v>1004</v>
      </c>
      <c r="U162" s="1" t="s">
        <v>964</v>
      </c>
      <c r="V162" s="1" t="s">
        <v>1152</v>
      </c>
    </row>
    <row r="163" s="1" customFormat="1" spans="1:22">
      <c r="A163" s="3">
        <v>27398975540</v>
      </c>
      <c r="B163" s="1" t="s">
        <v>1017</v>
      </c>
      <c r="C163" s="1" t="s">
        <v>1791</v>
      </c>
      <c r="D163" s="1" t="s">
        <v>1792</v>
      </c>
      <c r="E163" s="1" t="s">
        <v>1793</v>
      </c>
      <c r="F163" s="1" t="s">
        <v>1011</v>
      </c>
      <c r="G163" s="1" t="s">
        <v>994</v>
      </c>
      <c r="H163" s="1" t="s">
        <v>995</v>
      </c>
      <c r="I163" s="1" t="s">
        <v>1794</v>
      </c>
      <c r="J163" s="1" t="s">
        <v>997</v>
      </c>
      <c r="K163" s="1" t="s">
        <v>1794</v>
      </c>
      <c r="L163" s="1" t="s">
        <v>1794</v>
      </c>
      <c r="M163" s="1" t="s">
        <v>998</v>
      </c>
      <c r="N163" s="1" t="s">
        <v>998</v>
      </c>
      <c r="O163" s="1" t="s">
        <v>999</v>
      </c>
      <c r="P163" s="1" t="s">
        <v>1000</v>
      </c>
      <c r="Q163" s="1" t="s">
        <v>1001</v>
      </c>
      <c r="R163" s="1" t="s">
        <v>1795</v>
      </c>
      <c r="S163" s="1" t="s">
        <v>1003</v>
      </c>
      <c r="T163" s="1" t="s">
        <v>1004</v>
      </c>
      <c r="U163" s="1" t="s">
        <v>964</v>
      </c>
      <c r="V163" s="1" t="s">
        <v>1227</v>
      </c>
    </row>
    <row r="164" s="1" customFormat="1" spans="1:22">
      <c r="A164" s="3">
        <v>999227399527434</v>
      </c>
      <c r="B164" s="1" t="s">
        <v>1017</v>
      </c>
      <c r="C164" s="1" t="s">
        <v>1796</v>
      </c>
      <c r="D164" s="1" t="s">
        <v>1724</v>
      </c>
      <c r="E164" s="1" t="s">
        <v>1797</v>
      </c>
      <c r="F164" s="1" t="s">
        <v>1011</v>
      </c>
      <c r="G164" s="1" t="s">
        <v>994</v>
      </c>
      <c r="H164" s="1" t="s">
        <v>995</v>
      </c>
      <c r="I164" s="1" t="s">
        <v>1709</v>
      </c>
      <c r="J164" s="1" t="s">
        <v>997</v>
      </c>
      <c r="K164" s="1" t="s">
        <v>1709</v>
      </c>
      <c r="L164" s="1" t="s">
        <v>1709</v>
      </c>
      <c r="M164" s="1" t="s">
        <v>998</v>
      </c>
      <c r="N164" s="1" t="s">
        <v>998</v>
      </c>
      <c r="O164" s="1" t="s">
        <v>999</v>
      </c>
      <c r="P164" s="1" t="s">
        <v>1000</v>
      </c>
      <c r="Q164" s="1" t="s">
        <v>1001</v>
      </c>
      <c r="R164" s="1" t="s">
        <v>1798</v>
      </c>
      <c r="S164" s="1" t="s">
        <v>1003</v>
      </c>
      <c r="T164" s="1" t="s">
        <v>1004</v>
      </c>
      <c r="U164" s="1" t="s">
        <v>964</v>
      </c>
      <c r="V164" s="1" t="s">
        <v>1152</v>
      </c>
    </row>
    <row r="165" s="1" customFormat="1" spans="1:22">
      <c r="A165" s="3">
        <v>999227401167863</v>
      </c>
      <c r="B165" s="1" t="s">
        <v>1017</v>
      </c>
      <c r="C165" s="1" t="s">
        <v>1799</v>
      </c>
      <c r="D165" s="1" t="s">
        <v>1647</v>
      </c>
      <c r="E165" s="1" t="s">
        <v>1800</v>
      </c>
      <c r="F165" s="1" t="s">
        <v>1011</v>
      </c>
      <c r="G165" s="1" t="s">
        <v>994</v>
      </c>
      <c r="H165" s="1" t="s">
        <v>995</v>
      </c>
      <c r="I165" s="1" t="s">
        <v>1801</v>
      </c>
      <c r="J165" s="1" t="s">
        <v>997</v>
      </c>
      <c r="K165" s="1" t="s">
        <v>1801</v>
      </c>
      <c r="L165" s="1" t="s">
        <v>1801</v>
      </c>
      <c r="M165" s="1" t="s">
        <v>998</v>
      </c>
      <c r="N165" s="1" t="s">
        <v>998</v>
      </c>
      <c r="O165" s="1" t="s">
        <v>999</v>
      </c>
      <c r="P165" s="1" t="s">
        <v>1000</v>
      </c>
      <c r="Q165" s="1" t="s">
        <v>1001</v>
      </c>
      <c r="R165" s="1" t="s">
        <v>1802</v>
      </c>
      <c r="S165" s="1" t="s">
        <v>1003</v>
      </c>
      <c r="T165" s="1" t="s">
        <v>1004</v>
      </c>
      <c r="U165" s="1" t="s">
        <v>964</v>
      </c>
      <c r="V165" s="1" t="s">
        <v>1005</v>
      </c>
    </row>
    <row r="166" s="1" customFormat="1" spans="1:22">
      <c r="A166" s="3">
        <v>999227403999307</v>
      </c>
      <c r="B166" s="1" t="s">
        <v>1017</v>
      </c>
      <c r="C166" s="1" t="s">
        <v>1803</v>
      </c>
      <c r="D166" s="1" t="s">
        <v>1804</v>
      </c>
      <c r="E166" s="1" t="s">
        <v>1805</v>
      </c>
      <c r="F166" s="1" t="s">
        <v>1017</v>
      </c>
      <c r="G166" s="1" t="s">
        <v>994</v>
      </c>
      <c r="H166" s="1" t="s">
        <v>995</v>
      </c>
      <c r="I166" s="1" t="s">
        <v>1806</v>
      </c>
      <c r="J166" s="1" t="s">
        <v>997</v>
      </c>
      <c r="K166" s="1" t="s">
        <v>1806</v>
      </c>
      <c r="L166" s="1" t="s">
        <v>1806</v>
      </c>
      <c r="M166" s="1" t="s">
        <v>998</v>
      </c>
      <c r="N166" s="1" t="s">
        <v>998</v>
      </c>
      <c r="O166" s="1" t="s">
        <v>999</v>
      </c>
      <c r="P166" s="1" t="s">
        <v>1000</v>
      </c>
      <c r="Q166" s="1" t="s">
        <v>1001</v>
      </c>
      <c r="R166" s="1" t="s">
        <v>1807</v>
      </c>
      <c r="S166" s="1" t="s">
        <v>1003</v>
      </c>
      <c r="T166" s="1" t="s">
        <v>1004</v>
      </c>
      <c r="U166" s="1" t="s">
        <v>964</v>
      </c>
      <c r="V166" s="1" t="s">
        <v>1005</v>
      </c>
    </row>
    <row r="167" s="1" customFormat="1" spans="1:22">
      <c r="A167" s="3">
        <v>999227406176024</v>
      </c>
      <c r="B167" s="1" t="s">
        <v>1017</v>
      </c>
      <c r="C167" s="1" t="s">
        <v>1808</v>
      </c>
      <c r="D167" s="1" t="s">
        <v>1809</v>
      </c>
      <c r="E167" s="1" t="s">
        <v>1810</v>
      </c>
      <c r="F167" s="1" t="s">
        <v>1011</v>
      </c>
      <c r="G167" s="1" t="s">
        <v>994</v>
      </c>
      <c r="H167" s="1" t="s">
        <v>995</v>
      </c>
      <c r="I167" s="1" t="s">
        <v>1811</v>
      </c>
      <c r="J167" s="1" t="s">
        <v>997</v>
      </c>
      <c r="K167" s="1" t="s">
        <v>1811</v>
      </c>
      <c r="L167" s="1" t="s">
        <v>1811</v>
      </c>
      <c r="M167" s="1" t="s">
        <v>998</v>
      </c>
      <c r="N167" s="1" t="s">
        <v>998</v>
      </c>
      <c r="O167" s="1" t="s">
        <v>999</v>
      </c>
      <c r="P167" s="1" t="s">
        <v>1000</v>
      </c>
      <c r="Q167" s="1" t="s">
        <v>1001</v>
      </c>
      <c r="R167" s="1" t="s">
        <v>1812</v>
      </c>
      <c r="S167" s="1" t="s">
        <v>1003</v>
      </c>
      <c r="T167" s="1" t="s">
        <v>1004</v>
      </c>
      <c r="U167" s="1" t="s">
        <v>964</v>
      </c>
      <c r="V167" s="1" t="s">
        <v>1005</v>
      </c>
    </row>
    <row r="168" s="1" customFormat="1" spans="1:22">
      <c r="A168" s="3">
        <v>999227408463359</v>
      </c>
      <c r="B168" s="1" t="s">
        <v>1017</v>
      </c>
      <c r="C168" s="1" t="s">
        <v>1813</v>
      </c>
      <c r="D168" s="1" t="s">
        <v>1460</v>
      </c>
      <c r="E168" s="1" t="s">
        <v>1814</v>
      </c>
      <c r="F168" s="1" t="s">
        <v>1011</v>
      </c>
      <c r="G168" s="1" t="s">
        <v>994</v>
      </c>
      <c r="H168" s="1" t="s">
        <v>995</v>
      </c>
      <c r="I168" s="1" t="s">
        <v>1815</v>
      </c>
      <c r="J168" s="1" t="s">
        <v>997</v>
      </c>
      <c r="K168" s="1" t="s">
        <v>1815</v>
      </c>
      <c r="L168" s="1" t="s">
        <v>1815</v>
      </c>
      <c r="M168" s="1" t="s">
        <v>998</v>
      </c>
      <c r="N168" s="1" t="s">
        <v>998</v>
      </c>
      <c r="O168" s="1" t="s">
        <v>999</v>
      </c>
      <c r="P168" s="1" t="s">
        <v>1000</v>
      </c>
      <c r="Q168" s="1" t="s">
        <v>1001</v>
      </c>
      <c r="R168" s="1" t="s">
        <v>1816</v>
      </c>
      <c r="S168" s="1" t="s">
        <v>1003</v>
      </c>
      <c r="T168" s="1" t="s">
        <v>1004</v>
      </c>
      <c r="U168" s="1" t="s">
        <v>964</v>
      </c>
      <c r="V168" s="1" t="s">
        <v>1152</v>
      </c>
    </row>
    <row r="169" s="1" customFormat="1" spans="1:22">
      <c r="A169" s="3">
        <v>999227408608322</v>
      </c>
      <c r="B169" s="1" t="s">
        <v>1017</v>
      </c>
      <c r="C169" s="1" t="s">
        <v>1817</v>
      </c>
      <c r="D169" s="1" t="s">
        <v>1818</v>
      </c>
      <c r="E169" s="1" t="s">
        <v>1819</v>
      </c>
      <c r="F169" s="1" t="s">
        <v>1011</v>
      </c>
      <c r="G169" s="1" t="s">
        <v>994</v>
      </c>
      <c r="H169" s="1" t="s">
        <v>995</v>
      </c>
      <c r="I169" s="1" t="s">
        <v>1820</v>
      </c>
      <c r="J169" s="1" t="s">
        <v>997</v>
      </c>
      <c r="K169" s="1" t="s">
        <v>1820</v>
      </c>
      <c r="L169" s="1" t="s">
        <v>1820</v>
      </c>
      <c r="M169" s="1" t="s">
        <v>998</v>
      </c>
      <c r="N169" s="1" t="s">
        <v>998</v>
      </c>
      <c r="O169" s="1" t="s">
        <v>999</v>
      </c>
      <c r="P169" s="1" t="s">
        <v>1000</v>
      </c>
      <c r="Q169" s="1" t="s">
        <v>1001</v>
      </c>
      <c r="R169" s="1" t="s">
        <v>1821</v>
      </c>
      <c r="S169" s="1" t="s">
        <v>1003</v>
      </c>
      <c r="T169" s="1" t="s">
        <v>1004</v>
      </c>
      <c r="U169" s="1" t="s">
        <v>964</v>
      </c>
      <c r="V169" s="1" t="s">
        <v>1152</v>
      </c>
    </row>
    <row r="170" s="1" customFormat="1" spans="1:22">
      <c r="A170" s="3">
        <v>999227409783204</v>
      </c>
      <c r="B170" s="1" t="s">
        <v>1017</v>
      </c>
      <c r="C170" s="1" t="s">
        <v>1822</v>
      </c>
      <c r="D170" s="1" t="s">
        <v>1629</v>
      </c>
      <c r="E170" s="1" t="s">
        <v>1823</v>
      </c>
      <c r="F170" s="1" t="s">
        <v>1011</v>
      </c>
      <c r="G170" s="1" t="s">
        <v>994</v>
      </c>
      <c r="H170" s="1" t="s">
        <v>995</v>
      </c>
      <c r="I170" s="1" t="s">
        <v>1709</v>
      </c>
      <c r="J170" s="1" t="s">
        <v>997</v>
      </c>
      <c r="K170" s="1" t="s">
        <v>1709</v>
      </c>
      <c r="L170" s="1" t="s">
        <v>1709</v>
      </c>
      <c r="M170" s="1" t="s">
        <v>998</v>
      </c>
      <c r="N170" s="1" t="s">
        <v>998</v>
      </c>
      <c r="O170" s="1" t="s">
        <v>999</v>
      </c>
      <c r="P170" s="1" t="s">
        <v>1000</v>
      </c>
      <c r="Q170" s="1" t="s">
        <v>1001</v>
      </c>
      <c r="R170" s="1" t="s">
        <v>1824</v>
      </c>
      <c r="S170" s="1" t="s">
        <v>1003</v>
      </c>
      <c r="T170" s="1" t="s">
        <v>1004</v>
      </c>
      <c r="U170" s="1" t="s">
        <v>964</v>
      </c>
      <c r="V170" s="1" t="s">
        <v>1005</v>
      </c>
    </row>
    <row r="171" s="1" customFormat="1" spans="1:22">
      <c r="A171" s="3">
        <v>999227410105915</v>
      </c>
      <c r="B171" s="1" t="s">
        <v>1017</v>
      </c>
      <c r="C171" s="1" t="s">
        <v>1825</v>
      </c>
      <c r="D171" s="1" t="s">
        <v>1826</v>
      </c>
      <c r="E171" s="1" t="s">
        <v>1827</v>
      </c>
      <c r="F171" s="1" t="s">
        <v>1011</v>
      </c>
      <c r="G171" s="1" t="s">
        <v>994</v>
      </c>
      <c r="H171" s="1" t="s">
        <v>995</v>
      </c>
      <c r="I171" s="1" t="s">
        <v>1828</v>
      </c>
      <c r="J171" s="1" t="s">
        <v>997</v>
      </c>
      <c r="K171" s="1" t="s">
        <v>1828</v>
      </c>
      <c r="L171" s="1" t="s">
        <v>1828</v>
      </c>
      <c r="M171" s="1" t="s">
        <v>998</v>
      </c>
      <c r="N171" s="1" t="s">
        <v>998</v>
      </c>
      <c r="O171" s="1" t="s">
        <v>999</v>
      </c>
      <c r="P171" s="1" t="s">
        <v>1000</v>
      </c>
      <c r="Q171" s="1" t="s">
        <v>1001</v>
      </c>
      <c r="R171" s="1" t="s">
        <v>1829</v>
      </c>
      <c r="S171" s="1" t="s">
        <v>1003</v>
      </c>
      <c r="T171" s="1" t="s">
        <v>1004</v>
      </c>
      <c r="U171" s="1" t="s">
        <v>964</v>
      </c>
      <c r="V171" s="1" t="s">
        <v>1005</v>
      </c>
    </row>
    <row r="172" s="1" customFormat="1" spans="1:22">
      <c r="A172" s="3">
        <v>999227410463453</v>
      </c>
      <c r="B172" s="1" t="s">
        <v>1017</v>
      </c>
      <c r="C172" s="1" t="s">
        <v>1830</v>
      </c>
      <c r="D172" s="1" t="s">
        <v>1724</v>
      </c>
      <c r="E172" s="1" t="s">
        <v>1831</v>
      </c>
      <c r="F172" s="1" t="s">
        <v>1011</v>
      </c>
      <c r="G172" s="1" t="s">
        <v>994</v>
      </c>
      <c r="H172" s="1" t="s">
        <v>995</v>
      </c>
      <c r="I172" s="1" t="s">
        <v>1709</v>
      </c>
      <c r="J172" s="1" t="s">
        <v>997</v>
      </c>
      <c r="K172" s="1" t="s">
        <v>1709</v>
      </c>
      <c r="L172" s="1" t="s">
        <v>1709</v>
      </c>
      <c r="M172" s="1" t="s">
        <v>998</v>
      </c>
      <c r="N172" s="1" t="s">
        <v>998</v>
      </c>
      <c r="O172" s="1" t="s">
        <v>999</v>
      </c>
      <c r="P172" s="1" t="s">
        <v>1000</v>
      </c>
      <c r="Q172" s="1" t="s">
        <v>1001</v>
      </c>
      <c r="R172" s="1" t="s">
        <v>1832</v>
      </c>
      <c r="S172" s="1" t="s">
        <v>1003</v>
      </c>
      <c r="T172" s="1" t="s">
        <v>1004</v>
      </c>
      <c r="U172" s="1" t="s">
        <v>964</v>
      </c>
      <c r="V172" s="1" t="s">
        <v>1152</v>
      </c>
    </row>
    <row r="173" s="1" customFormat="1" spans="1:22">
      <c r="A173" s="3">
        <v>999227410525357</v>
      </c>
      <c r="B173" s="1" t="s">
        <v>1017</v>
      </c>
      <c r="C173" s="1" t="s">
        <v>1833</v>
      </c>
      <c r="D173" s="1" t="s">
        <v>1834</v>
      </c>
      <c r="E173" s="1" t="s">
        <v>1835</v>
      </c>
      <c r="F173" s="1" t="s">
        <v>1011</v>
      </c>
      <c r="G173" s="1" t="s">
        <v>994</v>
      </c>
      <c r="H173" s="1" t="s">
        <v>995</v>
      </c>
      <c r="I173" s="1" t="s">
        <v>1836</v>
      </c>
      <c r="J173" s="1" t="s">
        <v>997</v>
      </c>
      <c r="K173" s="1" t="s">
        <v>1836</v>
      </c>
      <c r="L173" s="1" t="s">
        <v>1836</v>
      </c>
      <c r="M173" s="1" t="s">
        <v>998</v>
      </c>
      <c r="N173" s="1" t="s">
        <v>998</v>
      </c>
      <c r="O173" s="1" t="s">
        <v>999</v>
      </c>
      <c r="P173" s="1" t="s">
        <v>1000</v>
      </c>
      <c r="Q173" s="1" t="s">
        <v>1001</v>
      </c>
      <c r="R173" s="1" t="s">
        <v>1837</v>
      </c>
      <c r="S173" s="1" t="s">
        <v>1003</v>
      </c>
      <c r="T173" s="1" t="s">
        <v>1004</v>
      </c>
      <c r="U173" s="1" t="s">
        <v>964</v>
      </c>
      <c r="V173" s="1" t="s">
        <v>1005</v>
      </c>
    </row>
    <row r="174" s="1" customFormat="1" spans="1:22">
      <c r="A174" s="3">
        <v>999227410977667</v>
      </c>
      <c r="B174" s="1" t="s">
        <v>1011</v>
      </c>
      <c r="C174" s="1" t="s">
        <v>1838</v>
      </c>
      <c r="D174" s="1" t="s">
        <v>1839</v>
      </c>
      <c r="E174" s="1" t="s">
        <v>1840</v>
      </c>
      <c r="F174" s="1" t="s">
        <v>1011</v>
      </c>
      <c r="G174" s="1" t="s">
        <v>994</v>
      </c>
      <c r="H174" s="1" t="s">
        <v>995</v>
      </c>
      <c r="I174" s="1" t="s">
        <v>1841</v>
      </c>
      <c r="J174" s="1" t="s">
        <v>997</v>
      </c>
      <c r="K174" s="1" t="s">
        <v>1841</v>
      </c>
      <c r="L174" s="1" t="s">
        <v>1841</v>
      </c>
      <c r="M174" s="1" t="s">
        <v>998</v>
      </c>
      <c r="N174" s="1" t="s">
        <v>998</v>
      </c>
      <c r="O174" s="1" t="s">
        <v>999</v>
      </c>
      <c r="P174" s="1" t="s">
        <v>1000</v>
      </c>
      <c r="Q174" s="1" t="s">
        <v>1001</v>
      </c>
      <c r="R174" s="1" t="s">
        <v>1842</v>
      </c>
      <c r="S174" s="1" t="s">
        <v>1003</v>
      </c>
      <c r="T174" s="1" t="s">
        <v>1004</v>
      </c>
      <c r="U174" s="1" t="s">
        <v>964</v>
      </c>
      <c r="V174" s="1" t="s">
        <v>1005</v>
      </c>
    </row>
    <row r="175" s="1" customFormat="1" spans="1:22">
      <c r="A175" s="3">
        <v>999227411163708</v>
      </c>
      <c r="B175" s="1" t="s">
        <v>1011</v>
      </c>
      <c r="C175" s="1" t="s">
        <v>1843</v>
      </c>
      <c r="D175" s="1" t="s">
        <v>1397</v>
      </c>
      <c r="E175" s="1" t="s">
        <v>1844</v>
      </c>
      <c r="F175" s="1" t="s">
        <v>1011</v>
      </c>
      <c r="G175" s="1" t="s">
        <v>994</v>
      </c>
      <c r="H175" s="1" t="s">
        <v>995</v>
      </c>
      <c r="I175" s="1" t="s">
        <v>1364</v>
      </c>
      <c r="J175" s="1" t="s">
        <v>997</v>
      </c>
      <c r="K175" s="1" t="s">
        <v>1364</v>
      </c>
      <c r="L175" s="1" t="s">
        <v>1364</v>
      </c>
      <c r="M175" s="1" t="s">
        <v>998</v>
      </c>
      <c r="N175" s="1" t="s">
        <v>998</v>
      </c>
      <c r="O175" s="1" t="s">
        <v>999</v>
      </c>
      <c r="P175" s="1" t="s">
        <v>1000</v>
      </c>
      <c r="Q175" s="1" t="s">
        <v>1001</v>
      </c>
      <c r="R175" s="1" t="s">
        <v>1845</v>
      </c>
      <c r="S175" s="1" t="s">
        <v>1003</v>
      </c>
      <c r="T175" s="1" t="s">
        <v>1004</v>
      </c>
      <c r="U175" s="1" t="s">
        <v>964</v>
      </c>
      <c r="V175" s="1" t="s">
        <v>1005</v>
      </c>
    </row>
    <row r="176" s="1" customFormat="1" spans="1:22">
      <c r="A176" s="3">
        <v>999227411199359</v>
      </c>
      <c r="B176" s="1" t="s">
        <v>1011</v>
      </c>
      <c r="C176" s="1" t="s">
        <v>1846</v>
      </c>
      <c r="D176" s="1" t="s">
        <v>1741</v>
      </c>
      <c r="E176" s="1" t="s">
        <v>1847</v>
      </c>
      <c r="F176" s="1" t="s">
        <v>1011</v>
      </c>
      <c r="G176" s="1" t="s">
        <v>994</v>
      </c>
      <c r="H176" s="1" t="s">
        <v>995</v>
      </c>
      <c r="I176" s="1" t="s">
        <v>1743</v>
      </c>
      <c r="J176" s="1" t="s">
        <v>997</v>
      </c>
      <c r="K176" s="1" t="s">
        <v>1743</v>
      </c>
      <c r="L176" s="1" t="s">
        <v>1743</v>
      </c>
      <c r="M176" s="1" t="s">
        <v>998</v>
      </c>
      <c r="N176" s="1" t="s">
        <v>998</v>
      </c>
      <c r="O176" s="1" t="s">
        <v>999</v>
      </c>
      <c r="P176" s="1" t="s">
        <v>1000</v>
      </c>
      <c r="Q176" s="1" t="s">
        <v>1001</v>
      </c>
      <c r="R176" s="1" t="s">
        <v>1848</v>
      </c>
      <c r="S176" s="1" t="s">
        <v>1003</v>
      </c>
      <c r="T176" s="1" t="s">
        <v>1004</v>
      </c>
      <c r="U176" s="1" t="s">
        <v>964</v>
      </c>
      <c r="V176" s="1" t="s">
        <v>1005</v>
      </c>
    </row>
    <row r="177" s="1" customFormat="1" spans="1:22">
      <c r="A177" s="3">
        <v>999227411351506</v>
      </c>
      <c r="B177" s="1" t="s">
        <v>1011</v>
      </c>
      <c r="C177" s="1" t="s">
        <v>1849</v>
      </c>
      <c r="D177" s="1" t="s">
        <v>1850</v>
      </c>
      <c r="E177" s="1" t="s">
        <v>1851</v>
      </c>
      <c r="F177" s="1" t="s">
        <v>1011</v>
      </c>
      <c r="G177" s="1" t="s">
        <v>994</v>
      </c>
      <c r="H177" s="1" t="s">
        <v>995</v>
      </c>
      <c r="I177" s="1" t="s">
        <v>1852</v>
      </c>
      <c r="J177" s="1" t="s">
        <v>997</v>
      </c>
      <c r="K177" s="1" t="s">
        <v>1852</v>
      </c>
      <c r="L177" s="1" t="s">
        <v>1852</v>
      </c>
      <c r="M177" s="1" t="s">
        <v>998</v>
      </c>
      <c r="N177" s="1" t="s">
        <v>998</v>
      </c>
      <c r="O177" s="1" t="s">
        <v>999</v>
      </c>
      <c r="P177" s="1" t="s">
        <v>1000</v>
      </c>
      <c r="Q177" s="1" t="s">
        <v>1001</v>
      </c>
      <c r="R177" s="1" t="s">
        <v>1853</v>
      </c>
      <c r="S177" s="1" t="s">
        <v>1003</v>
      </c>
      <c r="T177" s="1" t="s">
        <v>1004</v>
      </c>
      <c r="U177" s="1" t="s">
        <v>964</v>
      </c>
      <c r="V177" s="1" t="s">
        <v>1005</v>
      </c>
    </row>
    <row r="178" s="1" customFormat="1" spans="1:22">
      <c r="A178" s="3">
        <v>27411353863</v>
      </c>
      <c r="B178" s="1" t="s">
        <v>1011</v>
      </c>
      <c r="C178" s="1" t="s">
        <v>1854</v>
      </c>
      <c r="D178" s="1" t="s">
        <v>991</v>
      </c>
      <c r="E178" s="1" t="s">
        <v>1855</v>
      </c>
      <c r="F178" s="1" t="s">
        <v>1011</v>
      </c>
      <c r="G178" s="1" t="s">
        <v>994</v>
      </c>
      <c r="H178" s="1" t="s">
        <v>995</v>
      </c>
      <c r="I178" s="1" t="s">
        <v>1856</v>
      </c>
      <c r="J178" s="1" t="s">
        <v>997</v>
      </c>
      <c r="K178" s="1" t="s">
        <v>1856</v>
      </c>
      <c r="L178" s="1" t="s">
        <v>1856</v>
      </c>
      <c r="M178" s="1" t="s">
        <v>998</v>
      </c>
      <c r="N178" s="1" t="s">
        <v>998</v>
      </c>
      <c r="O178" s="1" t="s">
        <v>999</v>
      </c>
      <c r="P178" s="1" t="s">
        <v>1000</v>
      </c>
      <c r="Q178" s="1" t="s">
        <v>1001</v>
      </c>
      <c r="R178" s="1" t="s">
        <v>1857</v>
      </c>
      <c r="S178" s="1" t="s">
        <v>1003</v>
      </c>
      <c r="T178" s="1" t="s">
        <v>1004</v>
      </c>
      <c r="U178" s="1" t="s">
        <v>964</v>
      </c>
      <c r="V178" s="1" t="s">
        <v>1005</v>
      </c>
    </row>
    <row r="179" s="1" customFormat="1" spans="1:22">
      <c r="A179" s="3">
        <v>999227411648049</v>
      </c>
      <c r="B179" s="1" t="s">
        <v>1011</v>
      </c>
      <c r="C179" s="1" t="s">
        <v>1858</v>
      </c>
      <c r="D179" s="1" t="s">
        <v>1377</v>
      </c>
      <c r="E179" s="1" t="s">
        <v>1859</v>
      </c>
      <c r="F179" s="1" t="s">
        <v>1011</v>
      </c>
      <c r="G179" s="1" t="s">
        <v>994</v>
      </c>
      <c r="H179" s="1" t="s">
        <v>995</v>
      </c>
      <c r="I179" s="1" t="s">
        <v>1860</v>
      </c>
      <c r="J179" s="1" t="s">
        <v>997</v>
      </c>
      <c r="K179" s="1" t="s">
        <v>1860</v>
      </c>
      <c r="L179" s="1" t="s">
        <v>1860</v>
      </c>
      <c r="M179" s="1" t="s">
        <v>998</v>
      </c>
      <c r="N179" s="1" t="s">
        <v>998</v>
      </c>
      <c r="O179" s="1" t="s">
        <v>999</v>
      </c>
      <c r="P179" s="1" t="s">
        <v>1000</v>
      </c>
      <c r="Q179" s="1" t="s">
        <v>1001</v>
      </c>
      <c r="R179" s="1" t="s">
        <v>1861</v>
      </c>
      <c r="S179" s="1" t="s">
        <v>1003</v>
      </c>
      <c r="T179" s="1" t="s">
        <v>1004</v>
      </c>
      <c r="U179" s="1" t="s">
        <v>964</v>
      </c>
      <c r="V179" s="1" t="s">
        <v>1005</v>
      </c>
    </row>
    <row r="180" s="1" customFormat="1" spans="1:22">
      <c r="A180" s="3">
        <v>999227412077854</v>
      </c>
      <c r="B180" s="1" t="s">
        <v>1011</v>
      </c>
      <c r="C180" s="1" t="s">
        <v>1862</v>
      </c>
      <c r="D180" s="1" t="s">
        <v>1544</v>
      </c>
      <c r="E180" s="1" t="s">
        <v>1863</v>
      </c>
      <c r="F180" s="1" t="s">
        <v>1011</v>
      </c>
      <c r="G180" s="1" t="s">
        <v>994</v>
      </c>
      <c r="H180" s="1" t="s">
        <v>995</v>
      </c>
      <c r="I180" s="1" t="s">
        <v>1864</v>
      </c>
      <c r="J180" s="1" t="s">
        <v>997</v>
      </c>
      <c r="K180" s="1" t="s">
        <v>1864</v>
      </c>
      <c r="L180" s="1" t="s">
        <v>1864</v>
      </c>
      <c r="M180" s="1" t="s">
        <v>998</v>
      </c>
      <c r="N180" s="1" t="s">
        <v>998</v>
      </c>
      <c r="O180" s="1" t="s">
        <v>999</v>
      </c>
      <c r="P180" s="1" t="s">
        <v>1000</v>
      </c>
      <c r="Q180" s="1" t="s">
        <v>1001</v>
      </c>
      <c r="R180" s="1" t="s">
        <v>1865</v>
      </c>
      <c r="S180" s="1" t="s">
        <v>1003</v>
      </c>
      <c r="T180" s="1" t="s">
        <v>1004</v>
      </c>
      <c r="U180" s="1" t="s">
        <v>964</v>
      </c>
      <c r="V180" s="1" t="s">
        <v>1203</v>
      </c>
    </row>
    <row r="181" s="1" customFormat="1" spans="1:22">
      <c r="A181" s="3">
        <v>999227412199416</v>
      </c>
      <c r="B181" s="1" t="s">
        <v>1011</v>
      </c>
      <c r="C181" s="1" t="s">
        <v>1866</v>
      </c>
      <c r="D181" s="1" t="s">
        <v>1554</v>
      </c>
      <c r="E181" s="1" t="s">
        <v>1867</v>
      </c>
      <c r="F181" s="1" t="s">
        <v>1011</v>
      </c>
      <c r="G181" s="1" t="s">
        <v>994</v>
      </c>
      <c r="H181" s="1" t="s">
        <v>995</v>
      </c>
      <c r="I181" s="1" t="s">
        <v>1868</v>
      </c>
      <c r="J181" s="1" t="s">
        <v>997</v>
      </c>
      <c r="K181" s="1" t="s">
        <v>1868</v>
      </c>
      <c r="L181" s="1" t="s">
        <v>1868</v>
      </c>
      <c r="M181" s="1" t="s">
        <v>998</v>
      </c>
      <c r="N181" s="1" t="s">
        <v>998</v>
      </c>
      <c r="O181" s="1" t="s">
        <v>999</v>
      </c>
      <c r="P181" s="1" t="s">
        <v>1000</v>
      </c>
      <c r="Q181" s="1" t="s">
        <v>1001</v>
      </c>
      <c r="R181" s="1" t="s">
        <v>1869</v>
      </c>
      <c r="S181" s="1" t="s">
        <v>1003</v>
      </c>
      <c r="T181" s="1" t="s">
        <v>1004</v>
      </c>
      <c r="U181" s="1" t="s">
        <v>964</v>
      </c>
      <c r="V181" s="1" t="s">
        <v>1005</v>
      </c>
    </row>
    <row r="182" s="1" customFormat="1" spans="1:22">
      <c r="A182" s="3">
        <v>999227412349528</v>
      </c>
      <c r="B182" s="1" t="s">
        <v>1011</v>
      </c>
      <c r="C182" s="1" t="s">
        <v>1870</v>
      </c>
      <c r="D182" s="1" t="s">
        <v>1871</v>
      </c>
      <c r="E182" s="1" t="s">
        <v>1872</v>
      </c>
      <c r="F182" s="1" t="s">
        <v>1011</v>
      </c>
      <c r="G182" s="1" t="s">
        <v>994</v>
      </c>
      <c r="H182" s="1" t="s">
        <v>995</v>
      </c>
      <c r="I182" s="1" t="s">
        <v>1873</v>
      </c>
      <c r="J182" s="1" t="s">
        <v>997</v>
      </c>
      <c r="K182" s="1" t="s">
        <v>1873</v>
      </c>
      <c r="L182" s="1" t="s">
        <v>1873</v>
      </c>
      <c r="M182" s="1" t="s">
        <v>998</v>
      </c>
      <c r="N182" s="1" t="s">
        <v>998</v>
      </c>
      <c r="O182" s="1" t="s">
        <v>999</v>
      </c>
      <c r="P182" s="1" t="s">
        <v>1000</v>
      </c>
      <c r="Q182" s="1" t="s">
        <v>1001</v>
      </c>
      <c r="R182" s="1" t="s">
        <v>1874</v>
      </c>
      <c r="S182" s="1" t="s">
        <v>1003</v>
      </c>
      <c r="T182" s="1" t="s">
        <v>1004</v>
      </c>
      <c r="U182" s="1" t="s">
        <v>964</v>
      </c>
      <c r="V182" s="1" t="s">
        <v>1047</v>
      </c>
    </row>
    <row r="183" s="1" customFormat="1" spans="1:22">
      <c r="A183" s="3">
        <v>999227412369191</v>
      </c>
      <c r="B183" s="1" t="s">
        <v>1011</v>
      </c>
      <c r="C183" s="1" t="s">
        <v>1875</v>
      </c>
      <c r="D183" s="1" t="s">
        <v>1876</v>
      </c>
      <c r="E183" s="1" t="s">
        <v>1877</v>
      </c>
      <c r="F183" s="1" t="s">
        <v>1011</v>
      </c>
      <c r="G183" s="1" t="s">
        <v>994</v>
      </c>
      <c r="H183" s="1" t="s">
        <v>995</v>
      </c>
      <c r="I183" s="1" t="s">
        <v>1878</v>
      </c>
      <c r="J183" s="1" t="s">
        <v>997</v>
      </c>
      <c r="K183" s="1" t="s">
        <v>1878</v>
      </c>
      <c r="L183" s="1" t="s">
        <v>1878</v>
      </c>
      <c r="M183" s="1" t="s">
        <v>998</v>
      </c>
      <c r="N183" s="1" t="s">
        <v>998</v>
      </c>
      <c r="O183" s="1" t="s">
        <v>999</v>
      </c>
      <c r="P183" s="1" t="s">
        <v>1000</v>
      </c>
      <c r="Q183" s="1" t="s">
        <v>1001</v>
      </c>
      <c r="R183" s="1" t="s">
        <v>1879</v>
      </c>
      <c r="S183" s="1" t="s">
        <v>1003</v>
      </c>
      <c r="T183" s="1" t="s">
        <v>1004</v>
      </c>
      <c r="U183" s="1" t="s">
        <v>964</v>
      </c>
      <c r="V183" s="1" t="s">
        <v>1880</v>
      </c>
    </row>
    <row r="184" s="1" customFormat="1" spans="1:22">
      <c r="A184" s="3">
        <v>999227431256140</v>
      </c>
      <c r="B184" s="1" t="s">
        <v>1011</v>
      </c>
      <c r="C184" s="1" t="s">
        <v>1881</v>
      </c>
      <c r="D184" s="1" t="s">
        <v>1882</v>
      </c>
      <c r="E184" s="1" t="s">
        <v>1883</v>
      </c>
      <c r="F184" s="1" t="s">
        <v>1011</v>
      </c>
      <c r="G184" s="1" t="s">
        <v>994</v>
      </c>
      <c r="H184" s="1" t="s">
        <v>995</v>
      </c>
      <c r="I184" s="1" t="s">
        <v>1884</v>
      </c>
      <c r="J184" s="1" t="s">
        <v>997</v>
      </c>
      <c r="K184" s="1" t="s">
        <v>1884</v>
      </c>
      <c r="L184" s="1" t="s">
        <v>1884</v>
      </c>
      <c r="M184" s="1" t="s">
        <v>998</v>
      </c>
      <c r="N184" s="1" t="s">
        <v>998</v>
      </c>
      <c r="O184" s="1" t="s">
        <v>999</v>
      </c>
      <c r="P184" s="1" t="s">
        <v>1000</v>
      </c>
      <c r="Q184" s="1" t="s">
        <v>1001</v>
      </c>
      <c r="R184" s="1" t="s">
        <v>1885</v>
      </c>
      <c r="S184" s="1" t="s">
        <v>1003</v>
      </c>
      <c r="T184" s="1" t="s">
        <v>1004</v>
      </c>
      <c r="U184" s="1" t="s">
        <v>964</v>
      </c>
      <c r="V184" s="1" t="s">
        <v>1152</v>
      </c>
    </row>
    <row r="185" s="1" customFormat="1" spans="1:22">
      <c r="A185" s="3">
        <v>999227431691564</v>
      </c>
      <c r="B185" s="1" t="s">
        <v>1011</v>
      </c>
      <c r="C185" s="1" t="s">
        <v>1886</v>
      </c>
      <c r="D185" s="1" t="s">
        <v>1876</v>
      </c>
      <c r="E185" s="1" t="s">
        <v>1887</v>
      </c>
      <c r="F185" s="1" t="s">
        <v>1011</v>
      </c>
      <c r="G185" s="1" t="s">
        <v>994</v>
      </c>
      <c r="H185" s="1" t="s">
        <v>995</v>
      </c>
      <c r="I185" s="1" t="s">
        <v>1878</v>
      </c>
      <c r="J185" s="1" t="s">
        <v>997</v>
      </c>
      <c r="K185" s="1" t="s">
        <v>1878</v>
      </c>
      <c r="L185" s="1" t="s">
        <v>1878</v>
      </c>
      <c r="M185" s="1" t="s">
        <v>998</v>
      </c>
      <c r="N185" s="1" t="s">
        <v>998</v>
      </c>
      <c r="O185" s="1" t="s">
        <v>999</v>
      </c>
      <c r="P185" s="1" t="s">
        <v>1000</v>
      </c>
      <c r="Q185" s="1" t="s">
        <v>1001</v>
      </c>
      <c r="R185" s="1" t="s">
        <v>1888</v>
      </c>
      <c r="S185" s="1" t="s">
        <v>1003</v>
      </c>
      <c r="T185" s="1" t="s">
        <v>1004</v>
      </c>
      <c r="U185" s="1" t="s">
        <v>964</v>
      </c>
      <c r="V185" s="1" t="s">
        <v>1880</v>
      </c>
    </row>
    <row r="186" s="1" customFormat="1" spans="1:22">
      <c r="A186" s="3">
        <v>999227431902316</v>
      </c>
      <c r="B186" s="1" t="s">
        <v>1011</v>
      </c>
      <c r="C186" s="1" t="s">
        <v>1889</v>
      </c>
      <c r="D186" s="1" t="s">
        <v>1792</v>
      </c>
      <c r="E186" s="1" t="s">
        <v>1890</v>
      </c>
      <c r="F186" s="1" t="s">
        <v>1011</v>
      </c>
      <c r="G186" s="1" t="s">
        <v>994</v>
      </c>
      <c r="H186" s="1" t="s">
        <v>995</v>
      </c>
      <c r="I186" s="1" t="s">
        <v>1891</v>
      </c>
      <c r="J186" s="1" t="s">
        <v>997</v>
      </c>
      <c r="K186" s="1" t="s">
        <v>1891</v>
      </c>
      <c r="L186" s="1" t="s">
        <v>1891</v>
      </c>
      <c r="M186" s="1" t="s">
        <v>998</v>
      </c>
      <c r="N186" s="1" t="s">
        <v>998</v>
      </c>
      <c r="O186" s="1" t="s">
        <v>999</v>
      </c>
      <c r="P186" s="1" t="s">
        <v>1000</v>
      </c>
      <c r="Q186" s="1" t="s">
        <v>1001</v>
      </c>
      <c r="R186" s="1" t="s">
        <v>1892</v>
      </c>
      <c r="S186" s="1" t="s">
        <v>1003</v>
      </c>
      <c r="T186" s="1" t="s">
        <v>1004</v>
      </c>
      <c r="U186" s="1" t="s">
        <v>964</v>
      </c>
      <c r="V186" s="1" t="s">
        <v>1227</v>
      </c>
    </row>
    <row r="187" s="1" customFormat="1" spans="1:22">
      <c r="A187" s="3">
        <v>27432436999</v>
      </c>
      <c r="B187" s="1" t="s">
        <v>1011</v>
      </c>
      <c r="C187" s="1" t="s">
        <v>1893</v>
      </c>
      <c r="D187" s="1" t="s">
        <v>1850</v>
      </c>
      <c r="E187" s="1" t="s">
        <v>1894</v>
      </c>
      <c r="F187" s="1" t="s">
        <v>1011</v>
      </c>
      <c r="G187" s="1" t="s">
        <v>994</v>
      </c>
      <c r="H187" s="1" t="s">
        <v>995</v>
      </c>
      <c r="I187" s="1" t="s">
        <v>1895</v>
      </c>
      <c r="J187" s="1" t="s">
        <v>997</v>
      </c>
      <c r="K187" s="1" t="s">
        <v>1895</v>
      </c>
      <c r="L187" s="1" t="s">
        <v>1895</v>
      </c>
      <c r="M187" s="1" t="s">
        <v>998</v>
      </c>
      <c r="N187" s="1" t="s">
        <v>998</v>
      </c>
      <c r="O187" s="1" t="s">
        <v>999</v>
      </c>
      <c r="P187" s="1" t="s">
        <v>1000</v>
      </c>
      <c r="Q187" s="1" t="s">
        <v>1001</v>
      </c>
      <c r="R187" s="1" t="s">
        <v>1896</v>
      </c>
      <c r="S187" s="1" t="s">
        <v>1003</v>
      </c>
      <c r="T187" s="1" t="s">
        <v>1004</v>
      </c>
      <c r="U187" s="1" t="s">
        <v>964</v>
      </c>
      <c r="V187" s="1" t="s">
        <v>1005</v>
      </c>
    </row>
    <row r="188" s="1" customFormat="1" spans="1:22">
      <c r="A188" s="3">
        <v>27433007084</v>
      </c>
      <c r="B188" s="1" t="s">
        <v>1011</v>
      </c>
      <c r="C188" s="1" t="s">
        <v>1897</v>
      </c>
      <c r="D188" s="1" t="s">
        <v>1898</v>
      </c>
      <c r="E188" s="1" t="s">
        <v>1899</v>
      </c>
      <c r="F188" s="1" t="s">
        <v>1011</v>
      </c>
      <c r="G188" s="1" t="s">
        <v>994</v>
      </c>
      <c r="H188" s="1" t="s">
        <v>995</v>
      </c>
      <c r="I188" s="1" t="s">
        <v>1900</v>
      </c>
      <c r="J188" s="1" t="s">
        <v>997</v>
      </c>
      <c r="K188" s="1" t="s">
        <v>1900</v>
      </c>
      <c r="L188" s="1" t="s">
        <v>1900</v>
      </c>
      <c r="M188" s="1" t="s">
        <v>998</v>
      </c>
      <c r="N188" s="1" t="s">
        <v>998</v>
      </c>
      <c r="O188" s="1" t="s">
        <v>999</v>
      </c>
      <c r="P188" s="1" t="s">
        <v>1000</v>
      </c>
      <c r="Q188" s="1" t="s">
        <v>1001</v>
      </c>
      <c r="R188" s="1" t="s">
        <v>1901</v>
      </c>
      <c r="S188" s="1" t="s">
        <v>1003</v>
      </c>
      <c r="T188" s="1" t="s">
        <v>1004</v>
      </c>
      <c r="U188" s="1" t="s">
        <v>964</v>
      </c>
      <c r="V188" s="1" t="s">
        <v>1005</v>
      </c>
    </row>
    <row r="189" s="1" customFormat="1" spans="1:22">
      <c r="A189" s="3">
        <v>999227433014707</v>
      </c>
      <c r="B189" s="1" t="s">
        <v>1011</v>
      </c>
      <c r="C189" s="1" t="s">
        <v>1902</v>
      </c>
      <c r="D189" s="1" t="s">
        <v>1898</v>
      </c>
      <c r="E189" s="1" t="s">
        <v>1903</v>
      </c>
      <c r="F189" s="1" t="s">
        <v>1011</v>
      </c>
      <c r="G189" s="1" t="s">
        <v>994</v>
      </c>
      <c r="H189" s="1" t="s">
        <v>995</v>
      </c>
      <c r="I189" s="1" t="s">
        <v>1900</v>
      </c>
      <c r="J189" s="1" t="s">
        <v>997</v>
      </c>
      <c r="K189" s="1" t="s">
        <v>1900</v>
      </c>
      <c r="L189" s="1" t="s">
        <v>1900</v>
      </c>
      <c r="M189" s="1" t="s">
        <v>998</v>
      </c>
      <c r="N189" s="1" t="s">
        <v>998</v>
      </c>
      <c r="O189" s="1" t="s">
        <v>999</v>
      </c>
      <c r="P189" s="1" t="s">
        <v>1000</v>
      </c>
      <c r="Q189" s="1" t="s">
        <v>1001</v>
      </c>
      <c r="R189" s="1" t="s">
        <v>1904</v>
      </c>
      <c r="S189" s="1" t="s">
        <v>1003</v>
      </c>
      <c r="T189" s="1" t="s">
        <v>1004</v>
      </c>
      <c r="U189" s="1" t="s">
        <v>964</v>
      </c>
      <c r="V189" s="1" t="s">
        <v>1005</v>
      </c>
    </row>
    <row r="190" s="1" customFormat="1" spans="1:22">
      <c r="A190" s="3">
        <v>999227434182063</v>
      </c>
      <c r="B190" s="1" t="s">
        <v>1011</v>
      </c>
      <c r="C190" s="1" t="s">
        <v>1905</v>
      </c>
      <c r="D190" s="1" t="s">
        <v>1397</v>
      </c>
      <c r="E190" s="1" t="s">
        <v>1906</v>
      </c>
      <c r="F190" s="1" t="s">
        <v>1011</v>
      </c>
      <c r="G190" s="1" t="s">
        <v>994</v>
      </c>
      <c r="H190" s="1" t="s">
        <v>995</v>
      </c>
      <c r="I190" s="1" t="s">
        <v>1364</v>
      </c>
      <c r="J190" s="1" t="s">
        <v>997</v>
      </c>
      <c r="K190" s="1" t="s">
        <v>1364</v>
      </c>
      <c r="L190" s="1" t="s">
        <v>1364</v>
      </c>
      <c r="M190" s="1" t="s">
        <v>998</v>
      </c>
      <c r="N190" s="1" t="s">
        <v>998</v>
      </c>
      <c r="O190" s="1" t="s">
        <v>999</v>
      </c>
      <c r="P190" s="1" t="s">
        <v>1000</v>
      </c>
      <c r="Q190" s="1" t="s">
        <v>1001</v>
      </c>
      <c r="R190" s="1" t="s">
        <v>1907</v>
      </c>
      <c r="S190" s="1" t="s">
        <v>1003</v>
      </c>
      <c r="T190" s="1" t="s">
        <v>1004</v>
      </c>
      <c r="U190" s="1" t="s">
        <v>964</v>
      </c>
      <c r="V190" s="1" t="s">
        <v>1005</v>
      </c>
    </row>
    <row r="191" s="1" customFormat="1" spans="1:22">
      <c r="A191" s="3">
        <v>999227434214842</v>
      </c>
      <c r="B191" s="1" t="s">
        <v>1011</v>
      </c>
      <c r="C191" s="1" t="s">
        <v>1908</v>
      </c>
      <c r="D191" s="1" t="s">
        <v>1554</v>
      </c>
      <c r="E191" s="1" t="s">
        <v>1909</v>
      </c>
      <c r="F191" s="1" t="s">
        <v>1011</v>
      </c>
      <c r="G191" s="1" t="s">
        <v>994</v>
      </c>
      <c r="H191" s="1" t="s">
        <v>995</v>
      </c>
      <c r="I191" s="1" t="s">
        <v>1868</v>
      </c>
      <c r="J191" s="1" t="s">
        <v>997</v>
      </c>
      <c r="K191" s="1" t="s">
        <v>1868</v>
      </c>
      <c r="L191" s="1" t="s">
        <v>1868</v>
      </c>
      <c r="M191" s="1" t="s">
        <v>998</v>
      </c>
      <c r="N191" s="1" t="s">
        <v>998</v>
      </c>
      <c r="O191" s="1" t="s">
        <v>999</v>
      </c>
      <c r="P191" s="1" t="s">
        <v>1000</v>
      </c>
      <c r="Q191" s="1" t="s">
        <v>1001</v>
      </c>
      <c r="R191" s="1" t="s">
        <v>1910</v>
      </c>
      <c r="S191" s="1" t="s">
        <v>1003</v>
      </c>
      <c r="T191" s="1" t="s">
        <v>1004</v>
      </c>
      <c r="U191" s="1" t="s">
        <v>964</v>
      </c>
      <c r="V191" s="1" t="s">
        <v>1005</v>
      </c>
    </row>
    <row r="192" s="1" customFormat="1" spans="1:22">
      <c r="A192" s="3">
        <v>999227434618319</v>
      </c>
      <c r="B192" s="1" t="s">
        <v>1011</v>
      </c>
      <c r="C192" s="1" t="s">
        <v>1911</v>
      </c>
      <c r="D192" s="1" t="s">
        <v>991</v>
      </c>
      <c r="E192" s="1" t="s">
        <v>1912</v>
      </c>
      <c r="F192" s="1" t="s">
        <v>1011</v>
      </c>
      <c r="G192" s="1" t="s">
        <v>994</v>
      </c>
      <c r="H192" s="1" t="s">
        <v>995</v>
      </c>
      <c r="I192" s="1" t="s">
        <v>1913</v>
      </c>
      <c r="J192" s="1" t="s">
        <v>997</v>
      </c>
      <c r="K192" s="1" t="s">
        <v>1913</v>
      </c>
      <c r="L192" s="1" t="s">
        <v>1913</v>
      </c>
      <c r="M192" s="1" t="s">
        <v>998</v>
      </c>
      <c r="N192" s="1" t="s">
        <v>998</v>
      </c>
      <c r="O192" s="1" t="s">
        <v>999</v>
      </c>
      <c r="P192" s="1" t="s">
        <v>1000</v>
      </c>
      <c r="Q192" s="1" t="s">
        <v>1001</v>
      </c>
      <c r="R192" s="1" t="s">
        <v>1914</v>
      </c>
      <c r="S192" s="1" t="s">
        <v>1003</v>
      </c>
      <c r="T192" s="1" t="s">
        <v>1004</v>
      </c>
      <c r="U192" s="1" t="s">
        <v>964</v>
      </c>
      <c r="V192" s="1" t="s">
        <v>1005</v>
      </c>
    </row>
    <row r="193" s="1" customFormat="1" spans="1:22">
      <c r="A193" s="3">
        <v>999227435082497</v>
      </c>
      <c r="B193" s="1" t="s">
        <v>1011</v>
      </c>
      <c r="C193" s="1" t="s">
        <v>1915</v>
      </c>
      <c r="D193" s="1" t="s">
        <v>1850</v>
      </c>
      <c r="E193" s="1" t="s">
        <v>1916</v>
      </c>
      <c r="F193" s="1" t="s">
        <v>1011</v>
      </c>
      <c r="G193" s="1" t="s">
        <v>994</v>
      </c>
      <c r="H193" s="1" t="s">
        <v>995</v>
      </c>
      <c r="I193" s="1" t="s">
        <v>1917</v>
      </c>
      <c r="J193" s="1" t="s">
        <v>997</v>
      </c>
      <c r="K193" s="1" t="s">
        <v>1917</v>
      </c>
      <c r="L193" s="1" t="s">
        <v>1917</v>
      </c>
      <c r="M193" s="1" t="s">
        <v>998</v>
      </c>
      <c r="N193" s="1" t="s">
        <v>998</v>
      </c>
      <c r="O193" s="1" t="s">
        <v>999</v>
      </c>
      <c r="P193" s="1" t="s">
        <v>1000</v>
      </c>
      <c r="Q193" s="1" t="s">
        <v>1001</v>
      </c>
      <c r="R193" s="1" t="s">
        <v>1918</v>
      </c>
      <c r="S193" s="1" t="s">
        <v>1003</v>
      </c>
      <c r="T193" s="1" t="s">
        <v>1004</v>
      </c>
      <c r="U193" s="1" t="s">
        <v>964</v>
      </c>
      <c r="V193" s="1" t="s">
        <v>1005</v>
      </c>
    </row>
    <row r="194" s="1" customFormat="1" spans="1:22">
      <c r="A194" s="3">
        <v>27435102174</v>
      </c>
      <c r="B194" s="1" t="s">
        <v>1011</v>
      </c>
      <c r="C194" s="1" t="s">
        <v>1919</v>
      </c>
      <c r="D194" s="1" t="s">
        <v>1377</v>
      </c>
      <c r="E194" s="1" t="s">
        <v>1920</v>
      </c>
      <c r="F194" s="1" t="s">
        <v>1011</v>
      </c>
      <c r="G194" s="1" t="s">
        <v>994</v>
      </c>
      <c r="H194" s="1" t="s">
        <v>995</v>
      </c>
      <c r="I194" s="1" t="s">
        <v>1921</v>
      </c>
      <c r="J194" s="1" t="s">
        <v>997</v>
      </c>
      <c r="K194" s="1" t="s">
        <v>1921</v>
      </c>
      <c r="L194" s="1" t="s">
        <v>1921</v>
      </c>
      <c r="M194" s="1" t="s">
        <v>998</v>
      </c>
      <c r="N194" s="1" t="s">
        <v>998</v>
      </c>
      <c r="O194" s="1" t="s">
        <v>999</v>
      </c>
      <c r="P194" s="1" t="s">
        <v>1000</v>
      </c>
      <c r="Q194" s="1" t="s">
        <v>1001</v>
      </c>
      <c r="R194" s="1" t="s">
        <v>1922</v>
      </c>
      <c r="S194" s="1" t="s">
        <v>1003</v>
      </c>
      <c r="T194" s="1" t="s">
        <v>1004</v>
      </c>
      <c r="U194" s="1" t="s">
        <v>964</v>
      </c>
      <c r="V194" s="1" t="s">
        <v>1005</v>
      </c>
    </row>
    <row r="195" s="1" customFormat="1" spans="1:22">
      <c r="A195" s="3">
        <v>999227435305520</v>
      </c>
      <c r="B195" s="1" t="s">
        <v>1011</v>
      </c>
      <c r="C195" s="1" t="s">
        <v>1923</v>
      </c>
      <c r="D195" s="1" t="s">
        <v>1554</v>
      </c>
      <c r="E195" s="1" t="s">
        <v>1924</v>
      </c>
      <c r="F195" s="1" t="s">
        <v>1011</v>
      </c>
      <c r="G195" s="1" t="s">
        <v>994</v>
      </c>
      <c r="H195" s="1" t="s">
        <v>995</v>
      </c>
      <c r="I195" s="1" t="s">
        <v>1868</v>
      </c>
      <c r="J195" s="1" t="s">
        <v>997</v>
      </c>
      <c r="K195" s="1" t="s">
        <v>1868</v>
      </c>
      <c r="L195" s="1" t="s">
        <v>1868</v>
      </c>
      <c r="M195" s="1" t="s">
        <v>998</v>
      </c>
      <c r="N195" s="1" t="s">
        <v>998</v>
      </c>
      <c r="O195" s="1" t="s">
        <v>999</v>
      </c>
      <c r="P195" s="1" t="s">
        <v>1000</v>
      </c>
      <c r="Q195" s="1" t="s">
        <v>1001</v>
      </c>
      <c r="R195" s="1" t="s">
        <v>1925</v>
      </c>
      <c r="S195" s="1" t="s">
        <v>1003</v>
      </c>
      <c r="T195" s="1" t="s">
        <v>1004</v>
      </c>
      <c r="U195" s="1" t="s">
        <v>964</v>
      </c>
      <c r="V195" s="1" t="s">
        <v>1005</v>
      </c>
    </row>
    <row r="196" s="1" customFormat="1" spans="1:22">
      <c r="A196" s="3">
        <v>999227435867009</v>
      </c>
      <c r="B196" s="1" t="s">
        <v>1011</v>
      </c>
      <c r="C196" s="1" t="s">
        <v>1926</v>
      </c>
      <c r="D196" s="1" t="s">
        <v>1927</v>
      </c>
      <c r="E196" s="1" t="s">
        <v>1928</v>
      </c>
      <c r="F196" s="1" t="s">
        <v>1011</v>
      </c>
      <c r="G196" s="1" t="s">
        <v>994</v>
      </c>
      <c r="H196" s="1" t="s">
        <v>995</v>
      </c>
      <c r="I196" s="1" t="s">
        <v>1929</v>
      </c>
      <c r="J196" s="1" t="s">
        <v>997</v>
      </c>
      <c r="K196" s="1" t="s">
        <v>1929</v>
      </c>
      <c r="L196" s="1" t="s">
        <v>1929</v>
      </c>
      <c r="M196" s="1" t="s">
        <v>998</v>
      </c>
      <c r="N196" s="1" t="s">
        <v>998</v>
      </c>
      <c r="O196" s="1" t="s">
        <v>999</v>
      </c>
      <c r="P196" s="1" t="s">
        <v>1000</v>
      </c>
      <c r="Q196" s="1" t="s">
        <v>1001</v>
      </c>
      <c r="R196" s="1" t="s">
        <v>1930</v>
      </c>
      <c r="S196" s="1" t="s">
        <v>1003</v>
      </c>
      <c r="T196" s="1" t="s">
        <v>1004</v>
      </c>
      <c r="U196" s="1" t="s">
        <v>964</v>
      </c>
      <c r="V196" s="1" t="s">
        <v>1005</v>
      </c>
    </row>
    <row r="197" s="1" customFormat="1" spans="1:22">
      <c r="A197" s="3">
        <v>999227436717995</v>
      </c>
      <c r="B197" s="1" t="s">
        <v>1011</v>
      </c>
      <c r="C197" s="1" t="s">
        <v>1931</v>
      </c>
      <c r="D197" s="1" t="s">
        <v>1510</v>
      </c>
      <c r="E197" s="1" t="s">
        <v>1932</v>
      </c>
      <c r="F197" s="1" t="s">
        <v>1011</v>
      </c>
      <c r="G197" s="1" t="s">
        <v>994</v>
      </c>
      <c r="H197" s="1" t="s">
        <v>995</v>
      </c>
      <c r="I197" s="1" t="s">
        <v>1933</v>
      </c>
      <c r="J197" s="1" t="s">
        <v>997</v>
      </c>
      <c r="K197" s="1" t="s">
        <v>1933</v>
      </c>
      <c r="L197" s="1" t="s">
        <v>1933</v>
      </c>
      <c r="M197" s="1" t="s">
        <v>998</v>
      </c>
      <c r="N197" s="1" t="s">
        <v>998</v>
      </c>
      <c r="O197" s="1" t="s">
        <v>999</v>
      </c>
      <c r="P197" s="1" t="s">
        <v>1000</v>
      </c>
      <c r="Q197" s="1" t="s">
        <v>1001</v>
      </c>
      <c r="R197" s="1" t="s">
        <v>1934</v>
      </c>
      <c r="S197" s="1" t="s">
        <v>1003</v>
      </c>
      <c r="T197" s="1" t="s">
        <v>1004</v>
      </c>
      <c r="U197" s="1" t="s">
        <v>964</v>
      </c>
      <c r="V197" s="1" t="s">
        <v>1005</v>
      </c>
    </row>
    <row r="198" s="1" customFormat="1" spans="1:22">
      <c r="A198" s="3">
        <v>999227437465219</v>
      </c>
      <c r="B198" s="1" t="s">
        <v>1011</v>
      </c>
      <c r="C198" s="1" t="s">
        <v>1935</v>
      </c>
      <c r="D198" s="1" t="s">
        <v>1936</v>
      </c>
      <c r="E198" s="1" t="s">
        <v>1937</v>
      </c>
      <c r="F198" s="1" t="s">
        <v>1011</v>
      </c>
      <c r="G198" s="1" t="s">
        <v>994</v>
      </c>
      <c r="H198" s="1" t="s">
        <v>995</v>
      </c>
      <c r="I198" s="1" t="s">
        <v>1938</v>
      </c>
      <c r="J198" s="1" t="s">
        <v>997</v>
      </c>
      <c r="K198" s="1" t="s">
        <v>1938</v>
      </c>
      <c r="L198" s="1" t="s">
        <v>1938</v>
      </c>
      <c r="M198" s="1" t="s">
        <v>998</v>
      </c>
      <c r="N198" s="1" t="s">
        <v>998</v>
      </c>
      <c r="O198" s="1" t="s">
        <v>999</v>
      </c>
      <c r="P198" s="1" t="s">
        <v>1000</v>
      </c>
      <c r="Q198" s="1" t="s">
        <v>1001</v>
      </c>
      <c r="R198" s="1" t="s">
        <v>1939</v>
      </c>
      <c r="S198" s="1" t="s">
        <v>1003</v>
      </c>
      <c r="T198" s="1" t="s">
        <v>1004</v>
      </c>
      <c r="U198" s="1" t="s">
        <v>964</v>
      </c>
      <c r="V198" s="1" t="s">
        <v>1005</v>
      </c>
    </row>
    <row r="199" s="1" customFormat="1" spans="1:22">
      <c r="A199" s="3">
        <v>999227437638635</v>
      </c>
      <c r="B199" s="1" t="s">
        <v>1011</v>
      </c>
      <c r="C199" s="1" t="s">
        <v>1940</v>
      </c>
      <c r="D199" s="1" t="s">
        <v>1941</v>
      </c>
      <c r="E199" s="1" t="s">
        <v>1942</v>
      </c>
      <c r="F199" s="1" t="s">
        <v>1011</v>
      </c>
      <c r="G199" s="1" t="s">
        <v>994</v>
      </c>
      <c r="H199" s="1" t="s">
        <v>995</v>
      </c>
      <c r="I199" s="1" t="s">
        <v>1943</v>
      </c>
      <c r="J199" s="1" t="s">
        <v>997</v>
      </c>
      <c r="K199" s="1" t="s">
        <v>1943</v>
      </c>
      <c r="L199" s="1" t="s">
        <v>1943</v>
      </c>
      <c r="M199" s="1" t="s">
        <v>998</v>
      </c>
      <c r="N199" s="1" t="s">
        <v>998</v>
      </c>
      <c r="O199" s="1" t="s">
        <v>999</v>
      </c>
      <c r="P199" s="1" t="s">
        <v>1000</v>
      </c>
      <c r="Q199" s="1" t="s">
        <v>1001</v>
      </c>
      <c r="R199" s="1" t="s">
        <v>1944</v>
      </c>
      <c r="S199" s="1" t="s">
        <v>1003</v>
      </c>
      <c r="T199" s="1" t="s">
        <v>1004</v>
      </c>
      <c r="U199" s="1" t="s">
        <v>964</v>
      </c>
      <c r="V199" s="1" t="s">
        <v>1005</v>
      </c>
    </row>
    <row r="200" s="1" customFormat="1" spans="1:22">
      <c r="A200" s="3">
        <v>999227437825489</v>
      </c>
      <c r="B200" s="1" t="s">
        <v>1011</v>
      </c>
      <c r="C200" s="1" t="s">
        <v>1945</v>
      </c>
      <c r="D200" s="1" t="s">
        <v>1554</v>
      </c>
      <c r="E200" s="1" t="s">
        <v>1946</v>
      </c>
      <c r="F200" s="1" t="s">
        <v>1011</v>
      </c>
      <c r="G200" s="1" t="s">
        <v>994</v>
      </c>
      <c r="H200" s="1" t="s">
        <v>995</v>
      </c>
      <c r="I200" s="1" t="s">
        <v>1868</v>
      </c>
      <c r="J200" s="1" t="s">
        <v>997</v>
      </c>
      <c r="K200" s="1" t="s">
        <v>1868</v>
      </c>
      <c r="L200" s="1" t="s">
        <v>1868</v>
      </c>
      <c r="M200" s="1" t="s">
        <v>998</v>
      </c>
      <c r="N200" s="1" t="s">
        <v>998</v>
      </c>
      <c r="O200" s="1" t="s">
        <v>999</v>
      </c>
      <c r="P200" s="1" t="s">
        <v>1000</v>
      </c>
      <c r="Q200" s="1" t="s">
        <v>1001</v>
      </c>
      <c r="R200" s="1" t="s">
        <v>1947</v>
      </c>
      <c r="S200" s="1" t="s">
        <v>1003</v>
      </c>
      <c r="T200" s="1" t="s">
        <v>1004</v>
      </c>
      <c r="U200" s="1" t="s">
        <v>964</v>
      </c>
      <c r="V200" s="1" t="s">
        <v>1005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2023-10-17T08:17:24Z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