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<sst xmlns="http://schemas.openxmlformats.org/spreadsheetml/2006/main" count="19769" uniqueCount="5458">
  <si>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</si>
  <si>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</si>
  <si>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</si>
  <si>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</si>
  <si>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</si>
  <si>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</si>
  <si>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</si>
  <si>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</si>
  <si>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</si>
  <si>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</si>
  <si>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</si>
  <si>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</si>
  <si>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</si>
  <si>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</si>
  <si>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</si>
  <si>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</si>
  <si>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</si>
  <si>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</si>
  <si>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</si>
  <si>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</si>
  <si>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</si>
  <si>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</si>
  <si>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</si>
  <si>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</si>
  <si>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</si>
  <si>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999223718003565	</t>
  </si>
  <si>
    <t>Ctrip</t>
  </si>
  <si>
    <t>正常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</si>
  <si>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</si>
  <si>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</si>
  <si>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CNY</t>
  </si>
  <si>
    <t>KEONG/YING KIT,LEUNG/SIN YING</t>
  </si>
  <si>
    <t>CA2019231021CNY</t>
  </si>
  <si>
    <t>未提现</t>
  </si>
  <si>
    <t>携程开票</t>
  </si>
  <si>
    <t xml:space="preserve">3243972	</t>
  </si>
  <si>
    <t xml:space="preserve">	</t>
  </si>
  <si>
    <t xml:space="preserve">999224924644796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</si>
  <si>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</si>
  <si>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</si>
  <si>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mohd som/normaslinda,mohd som/normaslinda,mohd som/normaslinda</t>
  </si>
  <si>
    <t xml:space="preserve">999225540959748	</t>
  </si>
  <si>
    <t>[曼谷]曼谷安纳塔拉河畔度假酒店(Anantara Riverside Bangkok Resort)(6390209)</t>
  </si>
  <si>
    <t>豪华小套房(至少连住2晚及以上)&lt;双人入住&gt;&lt;适用于除泰国的亚洲客人&gt;&lt;双早&gt;</t>
  </si>
  <si>
    <t>WONG/WAI MAN</t>
  </si>
  <si>
    <t xml:space="preserve">3676157	</t>
  </si>
  <si>
    <t xml:space="preserve">71008373	</t>
  </si>
  <si>
    <t xml:space="preserve">999225760819734	</t>
  </si>
  <si>
    <t>[宿务]宿务滨海前线酒店 - 北开垦(Bayfront Hotel Cebu North Reclamation)(8235106)</t>
  </si>
  <si>
    <t>高级房&lt;今日特价 &gt;&lt;双人入住&gt;&lt;双早&gt;</t>
  </si>
  <si>
    <t>Arquillano/Kristine,Arquillano/Kristine</t>
  </si>
  <si>
    <t xml:space="preserve">3722180	</t>
  </si>
  <si>
    <t xml:space="preserve">127711	</t>
  </si>
  <si>
    <t xml:space="preserve">999225889602915	</t>
  </si>
  <si>
    <t>[巴厘岛]土豆头套房和一室公寓(Potato Head Suites &amp; Studios)(100316745)</t>
  </si>
  <si>
    <t>日出工作室&lt;特价大促销&gt;&lt;双人入住&gt;&lt;中宾&gt;&lt;双早&gt;</t>
  </si>
  <si>
    <t>TAM/CHUN WAI DICKSON</t>
  </si>
  <si>
    <t xml:space="preserve">3748039	</t>
  </si>
  <si>
    <t xml:space="preserve">141962	</t>
  </si>
  <si>
    <t xml:space="preserve">999226013438832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</si>
  <si>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</si>
  <si>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</si>
  <si>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DAI/WENJIE,Lu/Zeyuan</t>
  </si>
  <si>
    <t xml:space="preserve">3774031	</t>
  </si>
  <si>
    <t xml:space="preserve">999226068684986	</t>
  </si>
  <si>
    <t>[普吉岛]普吉岛安达曼卡纳西尔度假村(Andaman Cannacia Resort &amp; Spa Phuket)(4984010)</t>
  </si>
  <si>
    <t>海景美人蕉豪华房&lt;双人入住&gt;&lt;双早&gt;</t>
  </si>
  <si>
    <t>Keereewan/Punnapa,Keereewan/Punnapa</t>
  </si>
  <si>
    <t xml:space="preserve">3788120	</t>
  </si>
  <si>
    <t xml:space="preserve">999226142078603	</t>
  </si>
  <si>
    <t>HE/JIAHUI,YU/JIAJIA</t>
  </si>
  <si>
    <t xml:space="preserve">3803342	</t>
  </si>
  <si>
    <t xml:space="preserve">999226350176705	</t>
  </si>
  <si>
    <t>[曼谷]曼谷伦批尼公园皇冠假日酒店 - IHG 旗下酒店(Crowne Plaza Bangkok Lumpini Park, an IHG Hotel)(2803766)</t>
  </si>
  <si>
    <t>标准特大床房-可吸烟&lt;双人入住&gt;&lt;仅适用亚洲客人&gt;&lt;双早&gt;</t>
  </si>
  <si>
    <t>CHEN/ZHAN</t>
  </si>
  <si>
    <t xml:space="preserve">3836882	</t>
  </si>
  <si>
    <t xml:space="preserve">6035720	</t>
  </si>
  <si>
    <t xml:space="preserve">999226489205635	</t>
  </si>
  <si>
    <t>[普吉岛]攀瓦布里海滨度假村(Panwaburi Beachfront Resort)(96362785)</t>
  </si>
  <si>
    <t>豪华双床房&lt;特惠专享&gt;&lt;双人入住&gt;&lt;无早&gt;</t>
  </si>
  <si>
    <t>Ennachachibi/Samy</t>
  </si>
  <si>
    <t xml:space="preserve">3851303	</t>
  </si>
  <si>
    <t xml:space="preserve">22782	</t>
  </si>
  <si>
    <t xml:space="preserve">26497777968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</si>
  <si>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</si>
  <si>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</si>
  <si>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LI/SIYUAN,YAN/SONG</t>
  </si>
  <si>
    <t xml:space="preserve">3860637	</t>
  </si>
  <si>
    <t xml:space="preserve">2308240	</t>
  </si>
  <si>
    <t xml:space="preserve">999226632978376	</t>
  </si>
  <si>
    <t>[曼谷]曼谷京华大酒店(Hotel Royal Bangkok@Chinatown)(17263358)</t>
  </si>
  <si>
    <t>高级房(无窗)(至少连住2晚及以上)&lt;双人入住&gt;&lt;不适用泰国客人&gt;&lt;无早&gt;</t>
  </si>
  <si>
    <t>NGUYEN/NGOC ANH,HOANG/CONG SON</t>
  </si>
  <si>
    <t xml:space="preserve">3886446	</t>
  </si>
  <si>
    <t xml:space="preserve">375913	</t>
  </si>
  <si>
    <t xml:space="preserve">999226670612690	</t>
  </si>
  <si>
    <t>[普吉岛]芭东帕拉贡水疗度假酒店(Patong Paragon Resort &amp; Spa)(9786098)</t>
  </si>
  <si>
    <t>豪华房(连住3晚及以上)&lt;双人入住&gt;&lt;双早&gt;</t>
  </si>
  <si>
    <t>SHOHE/ILONI ZHEHETO,SHOHE/ILONI ZHEHETO,SHOHE/ILONI ZHEHETO,SHOHE/ILONI ZHEHETO,SHOHE/ILONI ZHEHETO,SHOHE/ILONI ZHEHETO,SHOHE/ILONI ZHEHETO,SHOHE/ILONI ZHEHETO,SHOHE/ILONI ZHEHETO,SHOHE/ILONI ZHEHETO</t>
  </si>
  <si>
    <t xml:space="preserve">3896970	</t>
  </si>
  <si>
    <t xml:space="preserve">238062	</t>
  </si>
  <si>
    <t xml:space="preserve">999226728660926	</t>
  </si>
  <si>
    <t>[首尔]首尔大使 - 铂尔曼酒店(The Ambassador Seoul - A Pullman Hotel)(2332004)</t>
  </si>
  <si>
    <t>高级特大床房&lt;促销&gt;&lt;双人入住&gt;&lt;无早&gt;</t>
  </si>
  <si>
    <t>TAN/WEI LING DENISE,SOH/JIA HUI BENJAMIN</t>
  </si>
  <si>
    <t xml:space="preserve">3907293	</t>
  </si>
  <si>
    <t xml:space="preserve">107960391	</t>
  </si>
  <si>
    <t xml:space="preserve">999226744850272	</t>
  </si>
  <si>
    <t>[普吉岛]普吉盛泰乐别墅度假村(Centara Villas Phuket)(4727188)</t>
  </si>
  <si>
    <t>豪华面海别墅&lt;双人入住&gt;&lt;适用于除泰国的亚洲客人&gt;&lt;双早&gt;</t>
  </si>
  <si>
    <t>HUANGFU/HUIZI,ZHANG/TIAN</t>
  </si>
  <si>
    <t xml:space="preserve">3914557	</t>
  </si>
  <si>
    <t xml:space="preserve">309396340	</t>
  </si>
  <si>
    <t xml:space="preserve">999226754056983	</t>
  </si>
  <si>
    <t>[苏梅岛]苏梅岛W酒店(W Koh Samui)(3363512)</t>
  </si>
  <si>
    <t>丛林绿洲特大床别墅(至少连住2晚及以上)&lt;今日特价 &gt;&lt;双人入住&gt;&lt;中宾&gt;&lt;双早&gt;</t>
  </si>
  <si>
    <t>GUO/YIXIANG,LIU/FANGSHUO</t>
  </si>
  <si>
    <t xml:space="preserve">3917520	</t>
  </si>
  <si>
    <t xml:space="preserve">88663681	</t>
  </si>
  <si>
    <t xml:space="preserve">999226758746542	</t>
  </si>
  <si>
    <t>[曼谷]曼谷林布兰套房酒店(Rembrandt Hotel and Suites Bangkok)(28597383)</t>
  </si>
  <si>
    <t>高级房&lt;双人入住&gt;&lt;适用于除泰国的亚洲客人&gt;&lt;无早&gt;</t>
  </si>
  <si>
    <t>MURAOKA/NAOKI</t>
  </si>
  <si>
    <t xml:space="preserve">3919538	</t>
  </si>
  <si>
    <t xml:space="preserve">130087756	</t>
  </si>
  <si>
    <t xml:space="preserve">999226765526287	</t>
  </si>
  <si>
    <t xml:space="preserve">3923056	</t>
  </si>
  <si>
    <t xml:space="preserve">130122506	</t>
  </si>
  <si>
    <t xml:space="preserve">999226771342905	</t>
  </si>
  <si>
    <t>[普吉岛]普吉岛卡伦海滩目的地度假村(Destination Resort Phuket Karon Beach)(3030929)</t>
  </si>
  <si>
    <t>标准特大床房(至少连住2晚及以上)&lt;今日特价 &gt;&lt;双人入住&gt;&lt;双早&gt;</t>
  </si>
  <si>
    <t>Fazdalov/Rizvan</t>
  </si>
  <si>
    <t xml:space="preserve">3926240	</t>
  </si>
  <si>
    <t xml:space="preserve">314813	</t>
  </si>
  <si>
    <t xml:space="preserve">999226773908855	</t>
  </si>
  <si>
    <t>ZHANG/LING</t>
  </si>
  <si>
    <t xml:space="preserve">3927797	</t>
  </si>
  <si>
    <t xml:space="preserve">148883	</t>
  </si>
  <si>
    <t xml:space="preserve">999226777778242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</si>
  <si>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</si>
  <si>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</si>
  <si>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TAN/LINDAI LEE WEI</t>
  </si>
  <si>
    <t xml:space="preserve">3929742	</t>
  </si>
  <si>
    <t xml:space="preserve">1252089	</t>
  </si>
  <si>
    <t xml:space="preserve">999226785437829	</t>
  </si>
  <si>
    <t>[依斯干达公主城]双威大盒子酒店(Sunway Hotel Big Box)(91411884)</t>
  </si>
  <si>
    <t>豪华双床房&lt;双人入住&gt;&lt;双早&gt;</t>
  </si>
  <si>
    <t>LAO/YIXIN,LAO/YIXIN</t>
  </si>
  <si>
    <t xml:space="preserve">3933577	</t>
  </si>
  <si>
    <t xml:space="preserve">99179	</t>
  </si>
  <si>
    <t xml:space="preserve">999226843813644	</t>
  </si>
  <si>
    <t>[华欣]瑞斯迪尔酒店(Rest Detail Hotel Hua Hin)(17297659)</t>
  </si>
  <si>
    <t>Rest Horizon房(至少连住2晚及以上)&lt;双人入住&gt;&lt;适用于除泰国的亚洲客人&gt;&lt;双早&gt;</t>
  </si>
  <si>
    <t>TSAI/YUCHUAN</t>
  </si>
  <si>
    <t xml:space="preserve">3950669	</t>
  </si>
  <si>
    <t xml:space="preserve">68118	</t>
  </si>
  <si>
    <t xml:space="preserve">999226850350570	</t>
  </si>
  <si>
    <t>YAMASHITA/AYA</t>
  </si>
  <si>
    <t xml:space="preserve">3957969	</t>
  </si>
  <si>
    <t xml:space="preserve">1253306	</t>
  </si>
  <si>
    <t xml:space="preserve">999226853197422	</t>
  </si>
  <si>
    <t>客房, 1 张特大床, 度假村景观 (Essential)(至少连住2晚及以上)&lt;双人入住&gt;&lt;适用于除泰国的亚洲客人&gt;&lt;双早&gt;</t>
  </si>
  <si>
    <t>ZHOU/YIJIAO</t>
  </si>
  <si>
    <t xml:space="preserve">3961313	</t>
  </si>
  <si>
    <t xml:space="preserve">85555829	</t>
  </si>
  <si>
    <t xml:space="preserve">999226910094387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</si>
  <si>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</si>
  <si>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</si>
  <si>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AHMADMUSA/NORMAN</t>
  </si>
  <si>
    <t xml:space="preserve">3969338	</t>
  </si>
  <si>
    <t xml:space="preserve">193010	</t>
  </si>
  <si>
    <t xml:space="preserve">999226911213178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</si>
  <si>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</si>
  <si>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</si>
  <si>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WENG/JINGYU,XIE/XIANGXI</t>
  </si>
  <si>
    <t xml:space="preserve">3970346	</t>
  </si>
  <si>
    <t xml:space="preserve">26916410552	</t>
  </si>
  <si>
    <t>[济州市]济州格洛斯特酒店(Gloucester Hotel Jeju)(28524837)</t>
  </si>
  <si>
    <t>豪华双床房&lt;今日特价 &gt;&lt;双人入住&gt;&lt;不适用韩国客人&gt;&lt;无早&gt;</t>
  </si>
  <si>
    <t>CHEN/JIALU,SHI/YUJI</t>
  </si>
  <si>
    <t xml:space="preserve">3971481	</t>
  </si>
  <si>
    <t xml:space="preserve">23578248	</t>
  </si>
  <si>
    <t xml:space="preserve">999226920706197	</t>
  </si>
  <si>
    <t>[新加坡]悦乐圣淘沙酒店 - 远东集团(Village Hotel Sentosa by Far East Hospitality)(28366988)</t>
  </si>
  <si>
    <t>池景家庭房(至少连住2晚及以上)&lt;四人入住&gt;&lt;不适用新加坡客人&gt;&lt;早餐&gt;</t>
  </si>
  <si>
    <t>SEO/YOUNG</t>
  </si>
  <si>
    <t xml:space="preserve">3972603	</t>
  </si>
  <si>
    <t xml:space="preserve">320513719	</t>
  </si>
  <si>
    <t xml:space="preserve">999227027250883	</t>
  </si>
  <si>
    <t>[新加坡]新加坡半岛怡东 – 温德姆酒店(Peninsula Excelsior Singapore, A Wyndham Hotel)(4984383)</t>
  </si>
  <si>
    <t>尊贵房&lt;特惠&gt;&lt;双人入住&gt;&lt;双早&gt;</t>
  </si>
  <si>
    <t>BORGERT/YVONNE HILDEGARD</t>
  </si>
  <si>
    <t xml:space="preserve">3983489	</t>
  </si>
  <si>
    <t xml:space="preserve">267107962	</t>
  </si>
  <si>
    <t xml:space="preserve">999227030705832	</t>
  </si>
  <si>
    <t>[济州市]Index 济州岛梦幻酒店(Index Hotel J Dream)(112490694)</t>
  </si>
  <si>
    <t>标准双床房&lt;今日特价 &gt;&lt;双人入住&gt;&lt;不适用韩国客人&gt;&lt;无早&gt;</t>
  </si>
  <si>
    <t>LI/XUEBING,CAI/XINYI</t>
  </si>
  <si>
    <t xml:space="preserve">3984386	</t>
  </si>
  <si>
    <t xml:space="preserve">16468323	</t>
  </si>
  <si>
    <t xml:space="preserve">999227064733611	</t>
  </si>
  <si>
    <t>[帕拉尼亚克]梦之城 - 马尼拉诺布酒店(City of Dreams - Nobu Hotel Manila)(8234763)</t>
  </si>
  <si>
    <t>诺布豪华特大床房 禁烟(至少提前7天预订)&lt;双人入住&gt;&lt;双早&gt;</t>
  </si>
  <si>
    <t>LAI/WAI PING MIMI</t>
  </si>
  <si>
    <t xml:space="preserve">3996434	</t>
  </si>
  <si>
    <t xml:space="preserve">1397236	</t>
  </si>
  <si>
    <t xml:space="preserve">999227065029541	</t>
  </si>
  <si>
    <t>高级双床房&lt;促销&gt;&lt;双人入住&gt;&lt;无早&gt;</t>
  </si>
  <si>
    <t>LI/PINGHSIN</t>
  </si>
  <si>
    <t xml:space="preserve">3996522	</t>
  </si>
  <si>
    <t xml:space="preserve">118020615	</t>
  </si>
  <si>
    <t xml:space="preserve">999227093100089	</t>
  </si>
  <si>
    <t>[曼谷]曼谷安曼纳酒店(Amara Bangkok Hotel)(4911046)</t>
  </si>
  <si>
    <t>豪华房(至少连住2晚及以上)&lt;全日特价&gt;&lt;双人入住&gt;&lt;双早&gt;</t>
  </si>
  <si>
    <t>Zbinden/Philippe</t>
  </si>
  <si>
    <t xml:space="preserve">3997982	</t>
  </si>
  <si>
    <t xml:space="preserve">69146719-1	</t>
  </si>
  <si>
    <t xml:space="preserve">999227105274970	</t>
  </si>
  <si>
    <t>[新加坡]庄家大酒店(Hotel Boss)(4373844)</t>
  </si>
  <si>
    <t>高级大床房&lt;单人入住&gt;&lt;适用于除印度及次大陆国家客人&gt;&lt;单早&gt;</t>
  </si>
  <si>
    <t>YAN/HAN</t>
  </si>
  <si>
    <t xml:space="preserve">4005300	</t>
  </si>
  <si>
    <t xml:space="preserve">323211146	</t>
  </si>
  <si>
    <t xml:space="preserve">999227183518185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</si>
  <si>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</si>
  <si>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</si>
  <si>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DENG/JINJU,WANG/XIAOPING</t>
  </si>
  <si>
    <t xml:space="preserve">4016103	</t>
  </si>
  <si>
    <t xml:space="preserve">115362557	</t>
  </si>
  <si>
    <t xml:space="preserve">999227188177878	</t>
  </si>
  <si>
    <t>[乔治市]槟城皇家朱兰酒店(Royale Chulan Penang)(12046718)</t>
  </si>
  <si>
    <t>&lt;双人入住&gt;&lt;双早&gt;</t>
  </si>
  <si>
    <t>Arinima/Punitha,Arinima/Punitha</t>
  </si>
  <si>
    <t xml:space="preserve">4019920	</t>
  </si>
  <si>
    <t xml:space="preserve">9052190	</t>
  </si>
  <si>
    <t xml:space="preserve">999227190023602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</si>
  <si>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</si>
  <si>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</si>
  <si>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WU/JIANXIA,LIU/RUIHUA,LIU/PENGCHENG</t>
  </si>
  <si>
    <t xml:space="preserve">4021595	</t>
  </si>
  <si>
    <t xml:space="preserve"> 400227	</t>
  </si>
  <si>
    <t xml:space="preserve">999227192221958	</t>
  </si>
  <si>
    <t>[曼谷]曼谷大仓新颐酒店(The Okura Prestige Bangkok)(4646619)</t>
  </si>
  <si>
    <t>豪华特大床房-禁烟&lt;特惠专享&gt;&lt;双人入住&gt;&lt;双早&gt;</t>
  </si>
  <si>
    <t>NG/KELVIN</t>
  </si>
  <si>
    <t xml:space="preserve">4023803	</t>
  </si>
  <si>
    <t xml:space="preserve">7104310	</t>
  </si>
  <si>
    <t xml:space="preserve">999227194144643	</t>
  </si>
  <si>
    <t>[巴拉望]H Hotel El Nido - Vegetarian Vegan Hotel(110198012)</t>
  </si>
  <si>
    <t>海景双人间 - 带阳台&lt;双人入住&gt;&lt;双早&gt;</t>
  </si>
  <si>
    <t>WU/RUO SHAN</t>
  </si>
  <si>
    <t xml:space="preserve">4025965	</t>
  </si>
  <si>
    <t xml:space="preserve">Acknowledged	</t>
  </si>
  <si>
    <t xml:space="preserve">999227194165051	</t>
  </si>
  <si>
    <t>豪华特大床房&lt;双人入住&gt;&lt;双早&gt;</t>
  </si>
  <si>
    <t xml:space="preserve">4025988	</t>
  </si>
  <si>
    <t xml:space="preserve">999227194638837	</t>
  </si>
  <si>
    <t>[圣罗莎]塞达努瓦利酒店(Seda Nuvali)(28555297)</t>
  </si>
  <si>
    <t>豪华特大床房(至少提前1天预订)&lt;单人入住&gt;&lt;单早&gt;</t>
  </si>
  <si>
    <t>LIM/WEISENG,NG/HENG HEAN</t>
  </si>
  <si>
    <t xml:space="preserve">4026503	</t>
  </si>
  <si>
    <t xml:space="preserve">2963677	</t>
  </si>
  <si>
    <t xml:space="preserve">999227195213042	</t>
  </si>
  <si>
    <t>[首尔]江南贝斯特韦斯特精品酒店(Best Western Premier Gangnam Hotel)(5918567)</t>
  </si>
  <si>
    <t>豪华双人床房&lt;特惠专享&gt;&lt;双人入住&gt;&lt;不适用韩国客人&gt;&lt;无早&gt;</t>
  </si>
  <si>
    <t>HE/YUTING,GAO/YING</t>
  </si>
  <si>
    <t xml:space="preserve">4027025	</t>
  </si>
  <si>
    <t xml:space="preserve">999227254734864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</si>
  <si>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</si>
  <si>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</si>
  <si>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SONG/SEONGEUN</t>
  </si>
  <si>
    <t xml:space="preserve">4028134	</t>
  </si>
  <si>
    <t xml:space="preserve">1377966	</t>
  </si>
  <si>
    <t xml:space="preserve">999227260909375	</t>
  </si>
  <si>
    <t>LIN/JUNYAO,LV/JIAYI</t>
  </si>
  <si>
    <t xml:space="preserve">4030079	</t>
  </si>
  <si>
    <t xml:space="preserve">23578874	</t>
  </si>
  <si>
    <t xml:space="preserve">999227284780271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</si>
  <si>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</si>
  <si>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</si>
  <si>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lee/kanghoon</t>
  </si>
  <si>
    <t xml:space="preserve">4033057	</t>
  </si>
  <si>
    <t xml:space="preserve">854685	</t>
  </si>
  <si>
    <t xml:space="preserve">999227288611470	</t>
  </si>
  <si>
    <t>FENG/YONG</t>
  </si>
  <si>
    <t xml:space="preserve">4034910	</t>
  </si>
  <si>
    <t xml:space="preserve">325486177	</t>
  </si>
  <si>
    <t xml:space="preserve">999227288685318	</t>
  </si>
  <si>
    <t>高级大床房&lt;特惠&gt;&lt;双人入住&gt;&lt;适用于除印度及次大陆国家客人&gt;&lt;双早&gt;</t>
  </si>
  <si>
    <t>Wang/Yanmin</t>
  </si>
  <si>
    <t xml:space="preserve">4034941	</t>
  </si>
  <si>
    <t xml:space="preserve">325481479	</t>
  </si>
  <si>
    <t xml:space="preserve">999227288733756	</t>
  </si>
  <si>
    <t>高级双床房&lt;双人入住&gt;&lt;适用于除印度及次大陆国家客人&gt;&lt;双早&gt;</t>
  </si>
  <si>
    <t>Qi/Chao</t>
  </si>
  <si>
    <t xml:space="preserve">4034959	</t>
  </si>
  <si>
    <t xml:space="preserve">325420189	</t>
  </si>
  <si>
    <t xml:space="preserve">999227300170293	</t>
  </si>
  <si>
    <t>[巴洛克]珍拉丁皇家朱兰别墅(Royale Chulan Cherating Villa)(91107302)</t>
  </si>
  <si>
    <t>海洋套房(无阳台)&lt;双人入住&gt;&lt;双早&gt;</t>
  </si>
  <si>
    <t>Zainal/Azura,Zainal/Azura</t>
  </si>
  <si>
    <t xml:space="preserve">4039905	</t>
  </si>
  <si>
    <t xml:space="preserve">34884	</t>
  </si>
  <si>
    <t xml:space="preserve">999227303350037	</t>
  </si>
  <si>
    <t>礁湖景观双大床房(至少连住2晚及以上)&lt;特惠&gt;&lt;四人入住&gt;&lt;仅适用韩国客人&gt;&lt;早餐&gt;</t>
  </si>
  <si>
    <t>SOHEE/PARK</t>
  </si>
  <si>
    <t xml:space="preserve">4041496	</t>
  </si>
  <si>
    <t xml:space="preserve">1379426	</t>
  </si>
  <si>
    <t>取消</t>
  </si>
  <si>
    <t xml:space="preserve">999227306135515	</t>
  </si>
  <si>
    <t>[普吉岛]达拉酒店(Dara Hotel)(6083436)</t>
  </si>
  <si>
    <t>SINGJORN/MAYTINE</t>
  </si>
  <si>
    <t xml:space="preserve">4043050	</t>
  </si>
  <si>
    <t xml:space="preserve">10010387292	</t>
  </si>
  <si>
    <t xml:space="preserve">999227306780508	</t>
  </si>
  <si>
    <t>WANG/JIAWEN,LIU/WANLU</t>
  </si>
  <si>
    <t xml:space="preserve">4043533	</t>
  </si>
  <si>
    <t xml:space="preserve">117519914	</t>
  </si>
  <si>
    <t xml:space="preserve">999227306890618	</t>
  </si>
  <si>
    <t>[曼谷]曼谷日航都市酒店(Hotel JAL City Bangkok)(112142834)</t>
  </si>
  <si>
    <t>至尊标准特大床房&lt;双人入住&gt;&lt;双早&gt;</t>
  </si>
  <si>
    <t>FUJITA/SHINYA</t>
  </si>
  <si>
    <t xml:space="preserve">4043582	</t>
  </si>
  <si>
    <t xml:space="preserve">23996-8	</t>
  </si>
  <si>
    <t xml:space="preserve">999227309600420	</t>
  </si>
  <si>
    <t>SONG/NA</t>
  </si>
  <si>
    <t xml:space="preserve">4046214	</t>
  </si>
  <si>
    <t xml:space="preserve">325794350	</t>
  </si>
  <si>
    <t xml:space="preserve">999227324405814	</t>
  </si>
  <si>
    <t>[芭堤雅]芭堤雅卡拉姆酒店(Kram Pattaya)(112484840)</t>
  </si>
  <si>
    <t>卡拉姆豪华房 (主翼)&lt;双人入住&gt;&lt;适用于除泰国的亚洲客人&gt;&lt;双早&gt;</t>
  </si>
  <si>
    <t>ZHANG/JIA,JIA/YONGGANG,ZHANG/ZHONGPU</t>
  </si>
  <si>
    <t xml:space="preserve">4048827	</t>
  </si>
  <si>
    <t xml:space="preserve">4789	</t>
  </si>
  <si>
    <t xml:space="preserve">999227331659971	</t>
  </si>
  <si>
    <t>[普吉岛]安达曼卡纳西尔度假村及水疗中心-SHA高级认证(Andaman Cannacia Resort &amp; Spa Phuket)(4984010)</t>
  </si>
  <si>
    <t>海景美人蕉豪华房(至少连住2晚及以上)&lt;双人入住&gt;&lt;双早&gt;</t>
  </si>
  <si>
    <t>Thanatchang/Kwanchanok,Thanatchang/Kwanchanok</t>
  </si>
  <si>
    <t xml:space="preserve">4050708	</t>
  </si>
  <si>
    <t xml:space="preserve">999227332899036	</t>
  </si>
  <si>
    <t>[仁川]仁川机场贝斯特韦斯特精品酒店(Best Western Premier Incheon Airport Hotel)(5923817)</t>
  </si>
  <si>
    <t>尊贵双人房&lt;双人入住&gt;&lt;不适用韩国客人&gt;&lt;无早&gt;</t>
  </si>
  <si>
    <t>Wang/Qiyuan,XIA/WENCONG</t>
  </si>
  <si>
    <t xml:space="preserve">4051369	</t>
  </si>
  <si>
    <t xml:space="preserve">23293539	</t>
  </si>
  <si>
    <t xml:space="preserve">999227332945268	</t>
  </si>
  <si>
    <t>[长滩岛]长滩岛金凤凰酒店(Golden Phoenix Hotel Boracay)(6213617)</t>
  </si>
  <si>
    <t>豪华双床房(至少提前1天预订)&lt;双人入住&gt;&lt;双早&gt;</t>
  </si>
  <si>
    <t>SAAGUNDO/MARK JOHN</t>
  </si>
  <si>
    <t xml:space="preserve">4051383	</t>
  </si>
  <si>
    <t xml:space="preserve">2310110002	</t>
  </si>
  <si>
    <t xml:space="preserve">999227333461396	</t>
  </si>
  <si>
    <t>[吉隆坡]菲斯酒店(The Face Suites)(6286739)</t>
  </si>
  <si>
    <t>一卧室豪华房&lt;双人入住&gt;&lt;双早&gt;</t>
  </si>
  <si>
    <t>XUE/YE</t>
  </si>
  <si>
    <t xml:space="preserve">4051633	</t>
  </si>
  <si>
    <t xml:space="preserve">113345	</t>
  </si>
  <si>
    <t xml:space="preserve">999227335360522	</t>
  </si>
  <si>
    <t>[吉隆坡]吉隆坡皇家朱兰酒店(Royale Chulan Kuala Lumpur)(5280527)</t>
  </si>
  <si>
    <t>高级房&lt;双人入住&gt;&lt;双早&gt;</t>
  </si>
  <si>
    <t>LAI/YONG SHENG</t>
  </si>
  <si>
    <t xml:space="preserve">4052971	</t>
  </si>
  <si>
    <t xml:space="preserve">1010691998	</t>
  </si>
  <si>
    <t xml:space="preserve">999227335982942	</t>
  </si>
  <si>
    <t>[芭堤雅]芭堤雅花园海景大酒店(Garden Cliff Resort &amp; Spa Pattaya)(51725609)</t>
  </si>
  <si>
    <t>豪华房&lt;今日特价 &gt;&lt;双人入住&gt;&lt;无早&gt;</t>
  </si>
  <si>
    <t>Playkeaw/Wachirawit,Playkeaw/Wachirawit</t>
  </si>
  <si>
    <t xml:space="preserve">4053455	</t>
  </si>
  <si>
    <t xml:space="preserve">45832	</t>
  </si>
  <si>
    <t xml:space="preserve">999227336921111	</t>
  </si>
  <si>
    <t>[巴淡岛中心]巴淡中心哈里斯酒店(Harris Hotel Batam Center)(28523622)</t>
  </si>
  <si>
    <t>哈里斯房&lt;单人入住&gt;&lt;单早&gt;</t>
  </si>
  <si>
    <t>YONG/JIAN PING</t>
  </si>
  <si>
    <t xml:space="preserve">4054046	</t>
  </si>
  <si>
    <t xml:space="preserve">219133	</t>
  </si>
  <si>
    <t xml:space="preserve">999227337094214	</t>
  </si>
  <si>
    <t>ZHU/ZHENWEI</t>
  </si>
  <si>
    <t xml:space="preserve">4054112	</t>
  </si>
  <si>
    <t xml:space="preserve">326129765	</t>
  </si>
  <si>
    <t xml:space="preserve">999227337521227	</t>
  </si>
  <si>
    <t>[米里]米里帝国酒店(Imperial Hotel Miri)(28476284)</t>
  </si>
  <si>
    <t>豪华两房公寓&lt;三人入住&gt;&lt;早餐&gt;</t>
  </si>
  <si>
    <t>BADDERON/MOHD FIRDAUS</t>
  </si>
  <si>
    <t xml:space="preserve">4054755	</t>
  </si>
  <si>
    <t xml:space="preserve">363643	</t>
  </si>
  <si>
    <t xml:space="preserve">999227337689960	</t>
  </si>
  <si>
    <t>海景豪华双床房(至少连住2晚及以上)&lt;限量特价&gt;&lt;双人入住&gt;&lt;适用于除泰国的亚洲客人&gt;&lt;双早&gt;</t>
  </si>
  <si>
    <t>SONG/BING,WANG/WUGANG</t>
  </si>
  <si>
    <t xml:space="preserve">4055029	</t>
  </si>
  <si>
    <t xml:space="preserve">118463159	</t>
  </si>
  <si>
    <t xml:space="preserve">999227341008680	</t>
  </si>
  <si>
    <t>标准大床房&lt;今日特价 &gt;&lt;双人入住&gt;&lt;不适用韩国客人&gt;&lt;无早&gt;</t>
  </si>
  <si>
    <t>YUE/XINYANG</t>
  </si>
  <si>
    <t xml:space="preserve">4056452	</t>
  </si>
  <si>
    <t xml:space="preserve">16703942	</t>
  </si>
  <si>
    <t xml:space="preserve">999227343322279	</t>
  </si>
  <si>
    <t>[阿布扎比]阿布扎比都喜天丽酒店(Dusit Thani Abu Dhabi)(108659950)</t>
  </si>
  <si>
    <t>豪华双床房&lt;单人入住&gt;&lt;不适用中东客人&gt;&lt;单早&gt;</t>
  </si>
  <si>
    <t>GAO/YONGHUA</t>
  </si>
  <si>
    <t xml:space="preserve">4057016	</t>
  </si>
  <si>
    <t xml:space="preserve">6210774	</t>
  </si>
  <si>
    <t xml:space="preserve">999227349373222	</t>
  </si>
  <si>
    <t>[曼谷]萨沙酒店(THE SACHA Apart-Hotel Thonglor)(112490619)</t>
  </si>
  <si>
    <t>萨沙一室房XL - 特大床(至少连住2晚及以上)&lt;双人入住&gt;&lt;不适用泰国客人&gt;&lt;无早&gt;</t>
  </si>
  <si>
    <t>CHEN/HAIPING,YANG/HONGZHI</t>
  </si>
  <si>
    <t xml:space="preserve">4059028	</t>
  </si>
  <si>
    <t xml:space="preserve">The sacha	</t>
  </si>
  <si>
    <t xml:space="preserve">999227372990434	</t>
  </si>
  <si>
    <t>[新加坡]百瑞营圣淘沙酒店 - 远东集团(The Barracks Hotel Sentosa by Far East Hospitality)(112433646)</t>
  </si>
  <si>
    <t>尊贵双床房&lt;双人入住&gt;&lt;不适用新加坡客人&gt;&lt;双早&gt;</t>
  </si>
  <si>
    <t>ZHOU/MING FANG</t>
  </si>
  <si>
    <t xml:space="preserve">4062438	</t>
  </si>
  <si>
    <t xml:space="preserve">326847865	</t>
  </si>
  <si>
    <t xml:space="preserve">999227379240756	</t>
  </si>
  <si>
    <t>[曼谷]曼谷素坤逸安凡尼酒店(Avani Sukhumvit Bangkok Hotel)(39563757)</t>
  </si>
  <si>
    <t>阿瓦尼房-大床&lt;限量特价&gt;&lt;双人入住&gt;&lt;双早&gt;</t>
  </si>
  <si>
    <t>CHO/TAI YUNG TITUS</t>
  </si>
  <si>
    <t xml:space="preserve">4064770	</t>
  </si>
  <si>
    <t xml:space="preserve">593998	</t>
  </si>
  <si>
    <t xml:space="preserve">999227379733169	</t>
  </si>
  <si>
    <t>标准大床房&lt;超值特惠&gt;&lt;双人入住&gt;&lt;不适用韩国客人&gt;&lt;双早&gt;</t>
  </si>
  <si>
    <t>LI/ZILIANG</t>
  </si>
  <si>
    <t xml:space="preserve">4065020	</t>
  </si>
  <si>
    <t xml:space="preserve">1258130	</t>
  </si>
  <si>
    <t xml:space="preserve">999227379791150	</t>
  </si>
  <si>
    <t>标准大床房&lt;超值特惠&gt;&lt;单人入住&gt;&lt;不适用韩国客人&gt;&lt;单早&gt;</t>
  </si>
  <si>
    <t>JIA/HUAIXING</t>
  </si>
  <si>
    <t xml:space="preserve">4065037	</t>
  </si>
  <si>
    <t xml:space="preserve">1258129	</t>
  </si>
  <si>
    <t xml:space="preserve">999227380863166	</t>
  </si>
  <si>
    <t>[哥打京那巴鲁]哥打京那巴鲁皇宫酒店(The Palace Hotel Kota Kinabalu)(9597023)</t>
  </si>
  <si>
    <t>豪华房&lt;今日特价 &gt;&lt;双人入住&gt;&lt;双早&gt;</t>
  </si>
  <si>
    <t>HONG/YOULIM</t>
  </si>
  <si>
    <t xml:space="preserve">4065347	</t>
  </si>
  <si>
    <t xml:space="preserve">326769956	</t>
  </si>
  <si>
    <t xml:space="preserve">999227387215619	</t>
  </si>
  <si>
    <t>&lt;四人入住&gt;&lt;无早&gt;</t>
  </si>
  <si>
    <t>Zakaria/Mohammed</t>
  </si>
  <si>
    <t xml:space="preserve">4068003	</t>
  </si>
  <si>
    <t xml:space="preserve">113492	</t>
  </si>
  <si>
    <t xml:space="preserve">999227387512789	</t>
  </si>
  <si>
    <t>豪华特大床房&lt;单人入住&gt;&lt;不适用中东客人&gt;&lt;单早&gt;</t>
  </si>
  <si>
    <t>PAN/SHUIYANG</t>
  </si>
  <si>
    <t xml:space="preserve">4068078	</t>
  </si>
  <si>
    <t xml:space="preserve">6211390	</t>
  </si>
  <si>
    <t xml:space="preserve">999227397897114	</t>
  </si>
  <si>
    <t>LIAN/RAZALI</t>
  </si>
  <si>
    <t xml:space="preserve">4068604	</t>
  </si>
  <si>
    <t xml:space="preserve">326992475	</t>
  </si>
  <si>
    <t xml:space="preserve">999227398231513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</si>
  <si>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</si>
  <si>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</si>
  <si>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TANG/SIO KEI</t>
  </si>
  <si>
    <t xml:space="preserve">4068657	</t>
  </si>
  <si>
    <t xml:space="preserve">SK4068657	</t>
  </si>
  <si>
    <t xml:space="preserve">999227399085795	</t>
  </si>
  <si>
    <t>[曼谷]曼谷素坤逸奥克伍德华庭工作室酒店(Oakwood Studios Sukhumvit Bangkok)(101528701)</t>
  </si>
  <si>
    <t>高级特大床房&lt;特惠专享&gt;&lt;双人入住&gt;&lt;无早&gt;</t>
  </si>
  <si>
    <t>THANAWAT/CHANCHANOK</t>
  </si>
  <si>
    <t xml:space="preserve">4068882	</t>
  </si>
  <si>
    <t xml:space="preserve">10554149	</t>
  </si>
  <si>
    <t xml:space="preserve">999227399559852	</t>
  </si>
  <si>
    <t>高级双床房&lt;特惠专享&gt;&lt;双人入住&gt;&lt;无早&gt;</t>
  </si>
  <si>
    <t xml:space="preserve">4069042	</t>
  </si>
  <si>
    <t xml:space="preserve">10554476	</t>
  </si>
  <si>
    <t xml:space="preserve">999227400000108	</t>
  </si>
  <si>
    <t>豪华特大床房&lt;单人入住&gt;&lt;不适用中东客人&gt;&lt;早+晚餐&gt;</t>
  </si>
  <si>
    <t>xian/Weiwei</t>
  </si>
  <si>
    <t xml:space="preserve">4069234	</t>
  </si>
  <si>
    <t xml:space="preserve">6211395	</t>
  </si>
  <si>
    <t xml:space="preserve">999227400791600	</t>
  </si>
  <si>
    <t>[芭堤雅]芭堤雅盛捷酒店(Somerset Pattaya)(106796888)</t>
  </si>
  <si>
    <t>标准双床房(至少连住2晚及以上)&lt;双人入住&gt;&lt;不适用泰国客人&gt;&lt;无早&gt;</t>
  </si>
  <si>
    <t>LYU/YILI,LYU/FEILONG</t>
  </si>
  <si>
    <t xml:space="preserve">4069546	</t>
  </si>
  <si>
    <t xml:space="preserve">10561411	</t>
  </si>
  <si>
    <t xml:space="preserve">999227400987181	</t>
  </si>
  <si>
    <t>[曼谷]贝斯特韦斯特拉查达酒店(Best Western Ratchada Hotel)(112198417)</t>
  </si>
  <si>
    <t>高级房, 1 张特大床&lt;特惠&gt;&lt;双人入住&gt;&lt;不适用泰国客人&gt;&lt;双早&gt;</t>
  </si>
  <si>
    <t>TAN/QINGWU</t>
  </si>
  <si>
    <t xml:space="preserve">4069580	</t>
  </si>
  <si>
    <t xml:space="preserve">BK008187	</t>
  </si>
  <si>
    <t xml:space="preserve">999227401773679	</t>
  </si>
  <si>
    <t>[曼谷]拉差达 CMYK 我的酒店(Myhotel Cmyk@Ratchada)(28558049)</t>
  </si>
  <si>
    <t>豪华房(至少连住2晚及以上)&lt;促销&gt;&lt;双人入住&gt;&lt;无早&gt;</t>
  </si>
  <si>
    <t>ALEE/WANIDA</t>
  </si>
  <si>
    <t xml:space="preserve">4069922	</t>
  </si>
  <si>
    <t xml:space="preserve">999227406232768	</t>
  </si>
  <si>
    <t>[宿务]宿务蒙特贝罗别墅酒店(Montebello Villa Hotel Cebu)(8235110)</t>
  </si>
  <si>
    <t>标准房&lt;双人入住&gt;&lt;双早&gt;</t>
  </si>
  <si>
    <t>IM/YUJIN,IM/YUJIN</t>
  </si>
  <si>
    <t xml:space="preserve">4070975	</t>
  </si>
  <si>
    <t xml:space="preserve">4982237434228	</t>
  </si>
  <si>
    <t xml:space="preserve">999227406332292	</t>
  </si>
  <si>
    <t>TAN/KENG CHOON</t>
  </si>
  <si>
    <t xml:space="preserve">4071003	</t>
  </si>
  <si>
    <t xml:space="preserve">103604	</t>
  </si>
  <si>
    <t xml:space="preserve">999227407971540	</t>
  </si>
  <si>
    <t>[吉隆坡]吉隆坡千禧大酒店(Grand Millennium Kuala Lumpur)(5411063)</t>
  </si>
  <si>
    <t>豪华大床房(至少连住2晚及以上)&lt;双人入住&gt;&lt;双早&gt;</t>
  </si>
  <si>
    <t>Chen/Hao</t>
  </si>
  <si>
    <t xml:space="preserve">4071730	</t>
  </si>
  <si>
    <t xml:space="preserve">26054463	</t>
  </si>
  <si>
    <t xml:space="preserve">999227409990709	</t>
  </si>
  <si>
    <t>&lt;双人入住&gt;&lt;无早&gt;</t>
  </si>
  <si>
    <t>KWAMWONGWAI/SASIKARN</t>
  </si>
  <si>
    <t xml:space="preserve">4072693	</t>
  </si>
  <si>
    <t xml:space="preserve">27743	</t>
  </si>
  <si>
    <t xml:space="preserve">999227410675012	</t>
  </si>
  <si>
    <t>[清迈]清迈科莫之亿酒店(Cmor by Recall Hotels Sha Extra Plus)(5424584)</t>
  </si>
  <si>
    <t>高级房&lt;双人入住&gt;&lt;无早&gt;</t>
  </si>
  <si>
    <t>CHEN/XI</t>
  </si>
  <si>
    <t xml:space="preserve">4072920	</t>
  </si>
  <si>
    <t xml:space="preserve">40106	</t>
  </si>
  <si>
    <t xml:space="preserve">999227411271251	</t>
  </si>
  <si>
    <t>高级双床房&lt;双人入住&gt;&lt;双早&gt;</t>
  </si>
  <si>
    <t>Lim/Xuan</t>
  </si>
  <si>
    <t xml:space="preserve">4073111	</t>
  </si>
  <si>
    <t xml:space="preserve">10010692579	</t>
  </si>
  <si>
    <t xml:space="preserve">999227412393818	</t>
  </si>
  <si>
    <t>[曼谷]曼谷大使酒店(Ambassador Hotel Bangkok)(28680259)</t>
  </si>
  <si>
    <t>标准主楼翼特大床房&lt;双人入住&gt;&lt;无早&gt;</t>
  </si>
  <si>
    <t>KOEGEL/LAWAN</t>
  </si>
  <si>
    <t xml:space="preserve">4073590	</t>
  </si>
  <si>
    <t xml:space="preserve">BK100309	</t>
  </si>
  <si>
    <t xml:space="preserve">999227432116758	</t>
  </si>
  <si>
    <t>[曼谷]Crowne Plaza 曼谷隆比尼公园皇冠假日酒店(Crowne Plaza Bangkok Lumpini Park, an IHG Hotel)(2803766)</t>
  </si>
  <si>
    <t>标准房(连住3晚及以上)&lt;特惠专享&gt;&lt;双人入住&gt;&lt;仅限中国、东南亚与南亚地区的客人&gt;&lt;双早&gt;</t>
  </si>
  <si>
    <t>ZHAO/YAN,Wang/Haiqing,Sha/Shijun</t>
  </si>
  <si>
    <t xml:space="preserve">4073873	</t>
  </si>
  <si>
    <t xml:space="preserve">999227434140711	</t>
  </si>
  <si>
    <t>CHEN/ZHEN,SHEN/YAN,YANG/WENYU</t>
  </si>
  <si>
    <t xml:space="preserve">4074259	</t>
  </si>
  <si>
    <t>BK008256</t>
  </si>
  <si>
    <t>BK008257</t>
  </si>
  <si>
    <t xml:space="preserve">BK008258	</t>
  </si>
  <si>
    <t xml:space="preserve">999227435157843	</t>
  </si>
  <si>
    <t>XU/YI,ZHENG/YIMING</t>
  </si>
  <si>
    <t xml:space="preserve">4074695	</t>
  </si>
  <si>
    <t xml:space="preserve">BK008218 / BK008219	</t>
  </si>
  <si>
    <t xml:space="preserve">999227435238031	</t>
  </si>
  <si>
    <t>LIN/HONGPING,SHEN/XIAOYONG</t>
  </si>
  <si>
    <t xml:space="preserve">4074743	</t>
  </si>
  <si>
    <t xml:space="preserve">1258858	</t>
  </si>
  <si>
    <t xml:space="preserve">27438993329	</t>
  </si>
  <si>
    <t>[八打灵再也]阿万特酒店(Avante Hotel)(100419478)</t>
  </si>
  <si>
    <t>高级特大床房&lt;单人入住&gt;&lt;仅适用亚洲客人&gt;&lt;单早&gt;</t>
  </si>
  <si>
    <t>ZHANG/LINGXIAO</t>
  </si>
  <si>
    <t xml:space="preserve">4076030	</t>
  </si>
  <si>
    <t xml:space="preserve">183472	</t>
  </si>
  <si>
    <t xml:space="preserve">999227439209957	</t>
  </si>
  <si>
    <t>[Bo Win]罗宾逊生活博温GO酒店(Go! Hotel Bowin at Robinson Lifestyle Bowin)(112530685)</t>
  </si>
  <si>
    <t>高级双人间&lt;双人入住&gt;&lt;无早&gt;</t>
  </si>
  <si>
    <t>ZHENG/JILIN</t>
  </si>
  <si>
    <t xml:space="preserve">4076075	</t>
  </si>
  <si>
    <t xml:space="preserve">RR23003058	</t>
  </si>
  <si>
    <t xml:space="preserve">999227440898377	</t>
  </si>
  <si>
    <t>[河内]河内大宇酒店(Hanoi Daewoo Hotel)(5240422)</t>
  </si>
  <si>
    <t>豪华特大床房&lt;双人入住&gt;&lt;不适用日本客人&gt;&lt;双早&gt;</t>
  </si>
  <si>
    <t>LI/MUXIA</t>
  </si>
  <si>
    <t xml:space="preserve">4076835	</t>
  </si>
  <si>
    <t xml:space="preserve">999227441340140	</t>
  </si>
  <si>
    <t>[河内]河内 K 大套房酒店(Grand K Hotel Suites Hanoi)(112517210)</t>
  </si>
  <si>
    <t>华丽房&lt;双人入住&gt;&lt;双早&gt;</t>
  </si>
  <si>
    <t xml:space="preserve">4077122	</t>
  </si>
  <si>
    <t xml:space="preserve">19271	</t>
  </si>
  <si>
    <t xml:space="preserve">999227441811782	</t>
  </si>
  <si>
    <t>标准大床房&lt;双人入住&gt;&lt;双早&gt;</t>
  </si>
  <si>
    <t>FU/MINGLI</t>
  </si>
  <si>
    <t xml:space="preserve">4077249	</t>
  </si>
  <si>
    <t xml:space="preserve">402533	</t>
  </si>
  <si>
    <t xml:space="preserve">999227442133439	</t>
  </si>
  <si>
    <t>高级好莱坞房&lt;双人入住&gt;&lt;不适用泰国客人&gt;&lt;特价促销&gt;&lt;无早&gt;</t>
  </si>
  <si>
    <t>THIAH/LAY LING</t>
  </si>
  <si>
    <t xml:space="preserve">4077493	</t>
  </si>
  <si>
    <t xml:space="preserve">326029225	</t>
  </si>
  <si>
    <t xml:space="preserve">999227442253718	</t>
  </si>
  <si>
    <t>[兰卡威]海洋之家兰卡威酒店(Casa del Mar Langkawi)(5243026)</t>
  </si>
  <si>
    <t>卡萨海滩工作室套房&lt;今日特价 &gt;&lt;双人入住&gt;&lt;双早&gt;</t>
  </si>
  <si>
    <t>LU/JIANQIAO</t>
  </si>
  <si>
    <t xml:space="preserve">4077525	</t>
  </si>
  <si>
    <t xml:space="preserve">102494	</t>
  </si>
  <si>
    <t xml:space="preserve">999227445674629	</t>
  </si>
  <si>
    <t>[新加坡]新加坡京华酒店(Hotel Royal Singapore)(4661395)</t>
  </si>
  <si>
    <t>豪华房&lt;特惠专享&gt;&lt;双人入住&gt;&lt;无早&gt;</t>
  </si>
  <si>
    <t>CUI/GUANGQUAN</t>
  </si>
  <si>
    <t xml:space="preserve">4078843	</t>
  </si>
  <si>
    <t xml:space="preserve">947927	</t>
  </si>
  <si>
    <t xml:space="preserve">999227446956452	</t>
  </si>
  <si>
    <t>[吉隆坡]铂尔曼吉隆坡城市中心大酒店(Pullman Kuala Lumpur City Centre Hotel &amp; Residences)(5073220)</t>
  </si>
  <si>
    <t>甄选至尊豪华特大床房&lt;双人入住&gt;&lt;双早&gt;</t>
  </si>
  <si>
    <t>Kuo/Liang Yin</t>
  </si>
  <si>
    <t xml:space="preserve">4079258	</t>
  </si>
  <si>
    <t xml:space="preserve">993689 / 993690 / 993691	</t>
  </si>
  <si>
    <t xml:space="preserve">999227449580063	</t>
  </si>
  <si>
    <t>[吉隆坡]菲斯时尚酒店(The Face Style)(112268920)</t>
  </si>
  <si>
    <t>高级双人房&lt;双人入住&gt;&lt;无早&gt;</t>
  </si>
  <si>
    <t>RAMZAN ALI/RAZEEN HAMDAN</t>
  </si>
  <si>
    <t xml:space="preserve">4080260	</t>
  </si>
  <si>
    <t xml:space="preserve">127498	</t>
  </si>
  <si>
    <t xml:space="preserve">999227449725298	</t>
  </si>
  <si>
    <t>高级双床房&lt;双人入住&gt;&lt;仅适用亚洲客人&gt;&lt;无早&gt;</t>
  </si>
  <si>
    <t>KOU/HOI NANG</t>
  </si>
  <si>
    <t xml:space="preserve">4080288	</t>
  </si>
  <si>
    <t xml:space="preserve">183557	</t>
  </si>
  <si>
    <t xml:space="preserve">27451014478	</t>
  </si>
  <si>
    <t>LIANG/QINGTANG,LI/ZHUQIAN</t>
  </si>
  <si>
    <t xml:space="preserve">4080734	</t>
  </si>
  <si>
    <t xml:space="preserve">999227946491860	</t>
  </si>
  <si>
    <t>[宿务]宿雾海湾酒店- 国会大厦(Bayfront Hotel Cebu Capitol Site)(82189082)</t>
  </si>
  <si>
    <t>经典房&lt;双人入住&gt;&lt;双早&gt;</t>
  </si>
  <si>
    <t>Sabinay/Sheryl</t>
  </si>
  <si>
    <t xml:space="preserve">4081881	</t>
  </si>
  <si>
    <t xml:space="preserve">41635	</t>
  </si>
  <si>
    <t xml:space="preserve">999227949477955	</t>
  </si>
  <si>
    <t>[济州市]济州维斯酒店(Hotel With Jeju)(28555652)</t>
  </si>
  <si>
    <t>尊贵双床房&lt;今日特价 &gt;&lt;双人入住&gt;&lt;不适用韩国客人&gt;&lt;无早&gt;</t>
  </si>
  <si>
    <t>LIANG/ZI</t>
  </si>
  <si>
    <t xml:space="preserve">4083376	</t>
  </si>
  <si>
    <t xml:space="preserve">23243362	</t>
  </si>
  <si>
    <t xml:space="preserve">999227949902615	</t>
  </si>
  <si>
    <t>[曼谷]曼谷飞越大酒店(The Grand Fourwings Convention Hotel Bangkok)(28681182)</t>
  </si>
  <si>
    <t>至尊豪华特大床房&lt;双人入住&gt;&lt;双早&gt;</t>
  </si>
  <si>
    <t>WANG/JIALING</t>
  </si>
  <si>
    <t xml:space="preserve">4083573	</t>
  </si>
  <si>
    <t xml:space="preserve">70002132	</t>
  </si>
  <si>
    <t xml:space="preserve">999227950140167	</t>
  </si>
  <si>
    <t>[芭堤雅]芭堤雅硬石酒店(Hard Rock Hotel Pattaya)(4399295)</t>
  </si>
  <si>
    <t>城景豪华房&lt;特惠&gt;&lt;双人入住&gt;&lt;中宾&gt;&lt;双早&gt;</t>
  </si>
  <si>
    <t>DAI/SHENG,WU/YUN</t>
  </si>
  <si>
    <t xml:space="preserve">4083739	</t>
  </si>
  <si>
    <t xml:space="preserve">999227951020409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</si>
  <si>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</si>
  <si>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</si>
  <si>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alfonso/salvatore</t>
  </si>
  <si>
    <t xml:space="preserve">4084089	</t>
  </si>
  <si>
    <t xml:space="preserve">346286	</t>
  </si>
  <si>
    <t xml:space="preserve">999227951356565	</t>
  </si>
  <si>
    <t>[哥打京那巴鲁]明园酒店及公寓(Ming Garden Hotel &amp; Residences)(5281385)</t>
  </si>
  <si>
    <t>HAZWAN/HARZUL</t>
  </si>
  <si>
    <t xml:space="preserve">4084258	</t>
  </si>
  <si>
    <t xml:space="preserve">8671314	</t>
  </si>
  <si>
    <t xml:space="preserve">999227951771111	</t>
  </si>
  <si>
    <t>[曼谷]曼谷是隆假日酒店 - IHG 旗下酒店(Holiday Inn Bangkok Silom, an IHG Hotel)(2671448)</t>
  </si>
  <si>
    <t>豪华房(至少连住2晚及以上)&lt;双人入住&gt;&lt;中宾&gt;&lt;双早&gt;</t>
  </si>
  <si>
    <t>ZHENG/MENGQI</t>
  </si>
  <si>
    <t xml:space="preserve">4084513	</t>
  </si>
  <si>
    <t xml:space="preserve">171023A	</t>
  </si>
  <si>
    <t xml:space="preserve">999227952539089	</t>
  </si>
  <si>
    <t>豪华双床房(至少连住2晚及以上)&lt;特惠&gt;&lt;双人入住&gt;&lt;双早&gt;</t>
  </si>
  <si>
    <t>ANUAR/HIDAYAH</t>
  </si>
  <si>
    <t xml:space="preserve">4084860	</t>
  </si>
  <si>
    <t xml:space="preserve">26054931	</t>
  </si>
  <si>
    <t xml:space="preserve">999227952705511	</t>
  </si>
  <si>
    <t>标准特大床房(至少连住2晚及以上)&lt;今日特价 &gt;&lt;双人入住&gt;&lt;无早&gt;</t>
  </si>
  <si>
    <t>Nachum/Guy</t>
  </si>
  <si>
    <t xml:space="preserve">4084907	</t>
  </si>
  <si>
    <t xml:space="preserve">317426	</t>
  </si>
  <si>
    <t xml:space="preserve">999227953989653	</t>
  </si>
  <si>
    <t>[春武里]GO! Hotel Chonburi at Central Chonburi(112530619)</t>
  </si>
  <si>
    <t>标准双人间&lt;双人入住&gt;&lt;无早&gt;</t>
  </si>
  <si>
    <t>CHAIYOTHA/GUNYAPAT</t>
  </si>
  <si>
    <t xml:space="preserve">4085572	</t>
  </si>
  <si>
    <t xml:space="preserve">RR23000776	</t>
  </si>
  <si>
    <t xml:space="preserve">999227960670709	</t>
  </si>
  <si>
    <t>[曼谷]卡奈里斯素万那普机场店(Canalis Suvarnabhumi Airport Hotel)(113752984)</t>
  </si>
  <si>
    <t>豪华双床房&lt;双人入住&gt;&lt;不适用泰国客人&gt;&lt;双早&gt;</t>
  </si>
  <si>
    <t>ROMALIYSKY/ROMAN</t>
  </si>
  <si>
    <t xml:space="preserve">4086950	</t>
  </si>
  <si>
    <t xml:space="preserve">RR23010197	</t>
  </si>
  <si>
    <t xml:space="preserve">999227963094344	</t>
  </si>
  <si>
    <t>SINJAPO/THANAKORN</t>
  </si>
  <si>
    <t xml:space="preserve">4087722	</t>
  </si>
  <si>
    <t xml:space="preserve">RR23000783	</t>
  </si>
  <si>
    <t xml:space="preserve">999227963148441	</t>
  </si>
  <si>
    <t xml:space="preserve">4087738	</t>
  </si>
  <si>
    <t xml:space="preserve">RR23000784	</t>
  </si>
  <si>
    <t xml:space="preserve">999227963177747	</t>
  </si>
  <si>
    <t xml:space="preserve">4087744	</t>
  </si>
  <si>
    <t xml:space="preserve">RR23000785	</t>
  </si>
  <si>
    <t xml:space="preserve">999227964571522	</t>
  </si>
  <si>
    <t>[琅勃拉邦]琅勃拉邦索菲特度假村(Sofitel Luang Prabang)(113586962)</t>
  </si>
  <si>
    <t>花园特大床套房&lt;双人入住&gt;&lt;双早&gt;</t>
  </si>
  <si>
    <t>SAPHARINY/ALI MOUSTAPHA ANIS</t>
  </si>
  <si>
    <t xml:space="preserve">4088417	</t>
  </si>
  <si>
    <t xml:space="preserve">125190981	</t>
  </si>
  <si>
    <t xml:space="preserve">999227965183589	</t>
  </si>
  <si>
    <t>高级特大床房&lt;双人入住&gt;&lt;无早&gt;</t>
  </si>
  <si>
    <t>md noor/mohamad najib fahmi</t>
  </si>
  <si>
    <t xml:space="preserve">4088639	</t>
  </si>
  <si>
    <t xml:space="preserve">999227965746897	</t>
  </si>
  <si>
    <t>[芭堤雅]A-One芭提雅皇家邮轮酒店(A-One the Royal Cruise Hotel Pattaya)(4037063)</t>
  </si>
  <si>
    <t>豪华双床房(至少连住2晚及以上)&lt;不适用印度客人&gt;&lt;双早&gt;</t>
  </si>
  <si>
    <t>SU/FEIFEI</t>
  </si>
  <si>
    <t xml:space="preserve">4089007	</t>
  </si>
  <si>
    <t xml:space="preserve">992331	</t>
  </si>
  <si>
    <t xml:space="preserve">999227966988898	</t>
  </si>
  <si>
    <t>高级房&lt;特惠专享&gt;&lt;双人入住&gt;&lt;无早&gt;</t>
  </si>
  <si>
    <t>HUANG/RUI</t>
  </si>
  <si>
    <t xml:space="preserve">4089632	</t>
  </si>
  <si>
    <t xml:space="preserve">10591072	</t>
  </si>
  <si>
    <t xml:space="preserve">999227967307250	</t>
  </si>
  <si>
    <t>[曼谷]曼谷丽笙世嘉酒店(Radisson Blu Plaza Bangkok)(5243539)</t>
  </si>
  <si>
    <t>豪华房(至少连住2晚及以上)&lt;双人入住&gt;&lt;仅适用亚洲客人&gt;&lt;双早&gt;</t>
  </si>
  <si>
    <t>Bender/William</t>
  </si>
  <si>
    <t xml:space="preserve">4089791	</t>
  </si>
  <si>
    <t xml:space="preserve">610657	</t>
  </si>
  <si>
    <t xml:space="preserve">999227967967744	</t>
  </si>
  <si>
    <t>[八打灵再也]皇家朱兰白沙罗酒店(Royale Chulan Damansara)(28528087)</t>
  </si>
  <si>
    <t>AWANG ABDUL RAHMAN/ROSLAN</t>
  </si>
  <si>
    <t xml:space="preserve">4090075	</t>
  </si>
  <si>
    <t xml:space="preserve">643266	</t>
  </si>
  <si>
    <t xml:space="preserve">999227968442480	</t>
  </si>
  <si>
    <t>YU/XIUCHUAN,YU/HUIMIAN</t>
  </si>
  <si>
    <t xml:space="preserve">4090191	</t>
  </si>
  <si>
    <t xml:space="preserve">BK008356	</t>
  </si>
  <si>
    <t xml:space="preserve">999227968127472	</t>
  </si>
  <si>
    <t>高级房&lt;超值特惠&gt;&lt;双人入住&gt;&lt;双早&gt;</t>
  </si>
  <si>
    <t>SRIRATTANASUPANON/SAMATCHUSA</t>
  </si>
  <si>
    <t xml:space="preserve">4090117	</t>
  </si>
  <si>
    <t xml:space="preserve">40177	</t>
  </si>
  <si>
    <t xml:space="preserve">999227968744126	</t>
  </si>
  <si>
    <t>[中雅加达]雅加达穆利雅史纳延酒店(Hotel Mulia Senayan, Jakarta)(5128029)</t>
  </si>
  <si>
    <t>穆丽雅富丽豪华房&lt;双人入住&gt;&lt;双早&gt;</t>
  </si>
  <si>
    <t>MOHDSALLEH/MOHD AMIN BIN</t>
  </si>
  <si>
    <t xml:space="preserve">4090428	</t>
  </si>
  <si>
    <t xml:space="preserve">3710519	</t>
  </si>
  <si>
    <t xml:space="preserve">999227968773083	</t>
  </si>
  <si>
    <t>YOW/KOK CHUAN</t>
  </si>
  <si>
    <t xml:space="preserve">4090437	</t>
  </si>
  <si>
    <t xml:space="preserve">3710546	</t>
  </si>
  <si>
    <t xml:space="preserve">999227968835375	</t>
  </si>
  <si>
    <t>ORKCHAN/SEREYVONG</t>
  </si>
  <si>
    <t xml:space="preserve">4090454	</t>
  </si>
  <si>
    <t xml:space="preserve">327198225	</t>
  </si>
  <si>
    <t xml:space="preserve">999227969157197	</t>
  </si>
  <si>
    <t>ZHANG/ZHONGXIANG</t>
  </si>
  <si>
    <t xml:space="preserve">4090518	</t>
  </si>
  <si>
    <t xml:space="preserve">40181	</t>
  </si>
  <si>
    <t xml:space="preserve">999227970026623	</t>
  </si>
  <si>
    <t>[普吉岛]复古度假村(La Vintage Resort)(31432625)</t>
  </si>
  <si>
    <t>豪华房&lt;双人入住&gt;&lt;不适用泰国客人&gt;&lt;无早&gt;</t>
  </si>
  <si>
    <t>SHEN/ANNI,MA/GUOHUA</t>
  </si>
  <si>
    <t xml:space="preserve">4090889	</t>
  </si>
  <si>
    <t xml:space="preserve">60762	</t>
  </si>
  <si>
    <t xml:space="preserve">999227971496603	</t>
  </si>
  <si>
    <t>[巴洛克]珍拉丁皇家朱木屋(Royale Chulan Cherating Chalet)(67235956)</t>
  </si>
  <si>
    <t>双人床小木屋&lt;特价大促销&gt;&lt;双人入住&gt;&lt;双早&gt;</t>
  </si>
  <si>
    <t>MAT IBRAHIM/MASRULLIZAM</t>
  </si>
  <si>
    <t xml:space="preserve">4091673	</t>
  </si>
  <si>
    <t xml:space="preserve">90972	</t>
  </si>
  <si>
    <t xml:space="preserve">999227973113422	</t>
  </si>
  <si>
    <t>Zhang/Yanjie,Chen/Jinxuan</t>
  </si>
  <si>
    <t xml:space="preserve">4092262	</t>
  </si>
  <si>
    <t xml:space="preserve">127771	</t>
  </si>
  <si>
    <t xml:space="preserve">999227973620103	</t>
  </si>
  <si>
    <t>Muangwong/Kantima</t>
  </si>
  <si>
    <t xml:space="preserve">4092362	</t>
  </si>
  <si>
    <t xml:space="preserve">acknowledge	</t>
  </si>
  <si>
    <t xml:space="preserve">999227981269678	</t>
  </si>
  <si>
    <t>[普吉岛]盛泰澜海滩度假村(Centara Grand Beach Resort Phuket)(5464245)</t>
  </si>
  <si>
    <t>豪华特大床房&lt;超值特惠&gt;&lt;双人入住&gt;&lt;适用于除泰国的亚洲客人&gt;&lt;双早&gt;</t>
  </si>
  <si>
    <t>ZHANG/LIN</t>
  </si>
  <si>
    <t xml:space="preserve">4094172	</t>
  </si>
  <si>
    <t xml:space="preserve">327735129	</t>
  </si>
  <si>
    <t xml:space="preserve">999227982258021	</t>
  </si>
  <si>
    <t>[曼谷]曼谷阿尔玛斯酒店(Almas Hotel Bangkok)(112363936)</t>
  </si>
  <si>
    <t>标准双人床房&lt;双人入住&gt;&lt;双早&gt;</t>
  </si>
  <si>
    <t>NONTAECHASAKUL/SIRILUX</t>
  </si>
  <si>
    <t xml:space="preserve">4094537	</t>
  </si>
  <si>
    <t xml:space="preserve">10050	</t>
  </si>
  <si>
    <t xml:space="preserve">27982260029	</t>
  </si>
  <si>
    <t>[曼谷]水门维拉迪辉光酒店(Vela Dhi Glow Pratunam)(28677573)</t>
  </si>
  <si>
    <t>豪华房&lt;双人入住&gt;&lt;双早&gt;</t>
  </si>
  <si>
    <t>Guo/Zihan</t>
  </si>
  <si>
    <t xml:space="preserve">4094541	</t>
  </si>
  <si>
    <t xml:space="preserve">RR23002590	</t>
  </si>
  <si>
    <t xml:space="preserve">999227982857295	</t>
  </si>
  <si>
    <t>AUTTAKAWAPEE/BUTSARAKAM</t>
  </si>
  <si>
    <t xml:space="preserve">4094791	</t>
  </si>
  <si>
    <t xml:space="preserve">RR23000803	</t>
  </si>
  <si>
    <t xml:space="preserve">999227982967176	</t>
  </si>
  <si>
    <t>[曼谷]彩虹套房酒店(Baiyoke Suite Hotel)(112026789)</t>
  </si>
  <si>
    <t>高级套房&lt;单人入住&gt;&lt;单早&gt;</t>
  </si>
  <si>
    <t>SOMBUTTRAKLUNPAISAN/MONTITA</t>
  </si>
  <si>
    <t xml:space="preserve">4094816	</t>
  </si>
  <si>
    <t xml:space="preserve">78466	</t>
  </si>
  <si>
    <t xml:space="preserve">999227982910449	</t>
  </si>
  <si>
    <t>[邦帕利]曼谷素旺那普机场诺富特酒店(Novotel Bangkok Suvarnabhumi Airport)(28554892)</t>
  </si>
  <si>
    <t>高级特大床房&lt;今日特价 &gt;&lt;单人入住&gt;&lt;单早&gt;</t>
  </si>
  <si>
    <t>GREENOW/OLIVER</t>
  </si>
  <si>
    <t xml:space="preserve">4094802	</t>
  </si>
  <si>
    <t xml:space="preserve">3397811	</t>
  </si>
  <si>
    <t xml:space="preserve">999227983514898	</t>
  </si>
  <si>
    <t>LI/LINGZHI</t>
  </si>
  <si>
    <t xml:space="preserve">4094980	</t>
  </si>
  <si>
    <t xml:space="preserve">3397827	</t>
  </si>
  <si>
    <t xml:space="preserve">999227983670985	</t>
  </si>
  <si>
    <t>[曼谷]曼谷素坤逸航站 21 中心酒店(Grande Centre Point Hotel Terminal 21)(5908161)</t>
  </si>
  <si>
    <t>高级房&lt;特惠&gt;&lt;双人入住&gt;&lt;双早&gt;</t>
  </si>
  <si>
    <t>Cooper/Jane</t>
  </si>
  <si>
    <t xml:space="preserve">4095021	</t>
  </si>
  <si>
    <t xml:space="preserve">456484	</t>
  </si>
  <si>
    <t xml:space="preserve">27984240687	</t>
  </si>
  <si>
    <t>[Hung Dinh]平阳中央馨乐庭酒店(Citadines Central Binh Duong)(112893361)</t>
  </si>
  <si>
    <t>行政一室房&lt;单人入住&gt;&lt;单早&gt;</t>
  </si>
  <si>
    <t>lu/fengli</t>
  </si>
  <si>
    <t xml:space="preserve">4095210	</t>
  </si>
  <si>
    <t xml:space="preserve">999227984959781	</t>
  </si>
  <si>
    <t>PENG/LIRONG,WU/JINRONG</t>
  </si>
  <si>
    <t xml:space="preserve">4095434	</t>
  </si>
  <si>
    <t xml:space="preserve">327794483	</t>
  </si>
  <si>
    <t xml:space="preserve">999227984971345	</t>
  </si>
  <si>
    <t>豪华特大床房&lt;今日特价 &gt;&lt;双人入住&gt;&lt;不适用泰国客人&gt;&lt;无早&gt;</t>
  </si>
  <si>
    <t>Lu/hao</t>
  </si>
  <si>
    <t xml:space="preserve">4095436	</t>
  </si>
  <si>
    <t xml:space="preserve">327796091	</t>
  </si>
  <si>
    <t xml:space="preserve">999227985451965	</t>
  </si>
  <si>
    <t>豪华双床房&lt;双人入住&gt;&lt;不适用印度客人&gt;&lt;双早&gt;</t>
  </si>
  <si>
    <t>RAWUNGYOT/SARAWUT</t>
  </si>
  <si>
    <t xml:space="preserve">4095718	</t>
  </si>
  <si>
    <t xml:space="preserve">992431	</t>
  </si>
  <si>
    <t xml:space="preserve">999227985516199	</t>
  </si>
  <si>
    <t>至尊一室房&lt;单人入住&gt;&lt;单早&gt;</t>
  </si>
  <si>
    <t>LI/ZHENG</t>
  </si>
  <si>
    <t xml:space="preserve">4095739	</t>
  </si>
  <si>
    <t xml:space="preserve">10601579	</t>
  </si>
  <si>
    <t xml:space="preserve">999227987221388	</t>
  </si>
  <si>
    <t>ZHANG/GUILIN,LI/LING</t>
  </si>
  <si>
    <t xml:space="preserve">4096246	</t>
  </si>
  <si>
    <t xml:space="preserve">992439	</t>
  </si>
  <si>
    <t xml:space="preserve">27987360867	</t>
  </si>
  <si>
    <t>[曼谷]金玉素万那普酒店(Golden Jade Suvarnabhumi)(28680143)</t>
  </si>
  <si>
    <t>LI/BIN</t>
  </si>
  <si>
    <t xml:space="preserve">4096416	</t>
  </si>
  <si>
    <t xml:space="preserve">999227988732574	</t>
  </si>
  <si>
    <t>豪华房&lt;单人入住&gt;&lt;无早&gt;</t>
  </si>
  <si>
    <t>KANG/SHUYA</t>
  </si>
  <si>
    <t xml:space="preserve">4096834	</t>
  </si>
  <si>
    <t xml:space="preserve">23603590	</t>
  </si>
  <si>
    <t xml:space="preserve">999227987188630	</t>
  </si>
  <si>
    <t>LIU/WEN</t>
  </si>
  <si>
    <t xml:space="preserve">4096895	</t>
  </si>
  <si>
    <t xml:space="preserve">10603702	</t>
  </si>
  <si>
    <t xml:space="preserve">999227989992234	</t>
  </si>
  <si>
    <t>[曼谷]曼谷阿尔梅洛兹酒店 - 主要清真饭店(Al Meroz Hotel Bangkok - the Leading Halal Hotel)(112312374)</t>
  </si>
  <si>
    <t>高级双床房&lt;双人入住&gt;&lt;无早&gt;</t>
  </si>
  <si>
    <t>SHI/WENBIN</t>
  </si>
  <si>
    <t xml:space="preserve">4097219	</t>
  </si>
  <si>
    <t xml:space="preserve">329784	</t>
  </si>
  <si>
    <t xml:space="preserve">999224490586830	</t>
  </si>
  <si>
    <t>[曼谷]曼谷维伊 - 美憬阁酒店(VIE Hotel Bangkok, MGallery Hotel Collection)(3906021)</t>
  </si>
  <si>
    <t>行政套房(至少连住2晚及以上)&lt;三人入住&gt;&lt;中宾&gt;&lt;早餐&gt;</t>
  </si>
  <si>
    <t>CHOI/ARIYA,CHOI/WING IN,LAU/NGA MEI</t>
  </si>
  <si>
    <t>CA2019231022CNY</t>
  </si>
  <si>
    <t xml:space="preserve">3437932	</t>
  </si>
  <si>
    <t xml:space="preserve">7999161	</t>
  </si>
  <si>
    <t xml:space="preserve">999224613254755	</t>
  </si>
  <si>
    <t>[普吉岛]普吉岛悦槤(Cassia Phuket - Sha Extra Plus)(4037173)</t>
  </si>
  <si>
    <t>水景两卧室套房&lt;特惠&gt;&lt;四人入住&gt;&lt;早餐&gt;</t>
  </si>
  <si>
    <t>Kowalchuk/Roman,Kowalchuk Haag/Elena</t>
  </si>
  <si>
    <t xml:space="preserve">3465779	</t>
  </si>
  <si>
    <t xml:space="preserve">999225173787003	</t>
  </si>
  <si>
    <t>豪华双床房&lt;双人入住&gt;&lt;不适用韩国客人&gt;&lt;无早&gt;</t>
  </si>
  <si>
    <t>HARADA/TOSHIMI</t>
  </si>
  <si>
    <t xml:space="preserve">3603564	</t>
  </si>
  <si>
    <t xml:space="preserve">999225385006763	</t>
  </si>
  <si>
    <t>[釜山]斯坦福酒店釜山(Stanford Hotel Busan)(28525719)</t>
  </si>
  <si>
    <t>标准双人床房&lt;双人入住&gt;&lt;无早&gt;</t>
  </si>
  <si>
    <t>LIN/JUIHSIANG</t>
  </si>
  <si>
    <t xml:space="preserve">3647295	</t>
  </si>
  <si>
    <t xml:space="preserve">23902520	</t>
  </si>
  <si>
    <t xml:space="preserve">999225478802585	</t>
  </si>
  <si>
    <t>[首尔]明洞亲爱酒店(Dears Myeongdong)(105594077)</t>
  </si>
  <si>
    <t>布雷夫双人房&lt;今日特价 &gt;&lt;双人入住&gt;&lt;不适用韩国客人&gt;&lt;无早&gt;</t>
  </si>
  <si>
    <t>YAMADA/MAKI,UEDA/TAMAO,YAMADA/KOTOKO,KOTAKI/ASAKO,SOGA/NOZOMI</t>
  </si>
  <si>
    <t xml:space="preserve">3664160	</t>
  </si>
  <si>
    <t xml:space="preserve">23043155	</t>
  </si>
  <si>
    <t xml:space="preserve">999225499108616	</t>
  </si>
  <si>
    <t>Gebhardt/Steven</t>
  </si>
  <si>
    <t xml:space="preserve">3668272	</t>
  </si>
  <si>
    <t xml:space="preserve">126729	</t>
  </si>
  <si>
    <t xml:space="preserve">999225543775023	</t>
  </si>
  <si>
    <t>[迪拜]派拉蒙市中心酒店(Paramount Hotel Midtown)(98510651)</t>
  </si>
  <si>
    <t>一卧室风靡套房(至少提前45天预订)&lt;双人入住&gt;&lt;双早&gt;</t>
  </si>
  <si>
    <t>Park/HYE RIN,Park/HYE RIN</t>
  </si>
  <si>
    <t xml:space="preserve">3677326	</t>
  </si>
  <si>
    <t xml:space="preserve">6159060	</t>
  </si>
  <si>
    <t xml:space="preserve">999225543941226	</t>
  </si>
  <si>
    <t>YAMADA/KUNIKO</t>
  </si>
  <si>
    <t xml:space="preserve">3677448	</t>
  </si>
  <si>
    <t xml:space="preserve">23043272	</t>
  </si>
  <si>
    <t xml:space="preserve">999225748233500	</t>
  </si>
  <si>
    <t>高级房(无窗)(至少连住2晚及以上)&lt;双人入住&gt;&lt;无早&gt;</t>
  </si>
  <si>
    <t>Thongchum/Phattira</t>
  </si>
  <si>
    <t xml:space="preserve">3720086	</t>
  </si>
  <si>
    <t xml:space="preserve">369278	</t>
  </si>
  <si>
    <t xml:space="preserve">999225985213878	</t>
  </si>
  <si>
    <t>[普吉岛]普吉岛德瓦度假酒店(Dewa Phuket Resort &amp; Villas)(3629162)</t>
  </si>
  <si>
    <t>豪华房(至少提前60天预订)&lt;双人入住&gt;&lt;双早&gt;</t>
  </si>
  <si>
    <t>spicer/phillip</t>
  </si>
  <si>
    <t xml:space="preserve">3767736	</t>
  </si>
  <si>
    <t xml:space="preserve">999226008570279	</t>
  </si>
  <si>
    <t>[普吉岛]普吉岛麦考安纳塔拉别墅度假酒店(Anantara Mai Khao Phuket Villas)(4038225)</t>
  </si>
  <si>
    <t>礁湖池景别墅(至少连住2晚及以上)&lt;特惠专享&gt;&lt;双人入住&gt;&lt;双早&gt;</t>
  </si>
  <si>
    <t>TERCIOGLU/F,TERCIOGLU/F</t>
  </si>
  <si>
    <t xml:space="preserve">3772841	</t>
  </si>
  <si>
    <t xml:space="preserve">62114732	</t>
  </si>
  <si>
    <t xml:space="preserve">26037599235	</t>
  </si>
  <si>
    <t>[普吉岛]普吉岛佛基拉诺富特城市酒店(Novotel Phuket City Phokeethra)(6103435)</t>
  </si>
  <si>
    <t>高级特大床房(至少连住2晚及以上)&lt;双人入住&gt;&lt;双早&gt;</t>
  </si>
  <si>
    <t>TEE/MEI ZHEN,TEE/KIM HAI</t>
  </si>
  <si>
    <t xml:space="preserve">3779994	</t>
  </si>
  <si>
    <t xml:space="preserve"> 475172	</t>
  </si>
  <si>
    <t xml:space="preserve">26037599234	</t>
  </si>
  <si>
    <t>高级双床房(至少连住2晚及以上)&lt;双人入住&gt;&lt;双早&gt;</t>
  </si>
  <si>
    <t>LEE/SAU PING</t>
  </si>
  <si>
    <t xml:space="preserve">3779993	</t>
  </si>
  <si>
    <t xml:space="preserve">473907	</t>
  </si>
  <si>
    <t xml:space="preserve">999226060547842	</t>
  </si>
  <si>
    <t>[曼谷]沙吞伊斯汀大酒店(Eastin Grand Hotel Sathorn)(5014959)</t>
  </si>
  <si>
    <t>JEON/YUMI</t>
  </si>
  <si>
    <t xml:space="preserve">3785148	</t>
  </si>
  <si>
    <t xml:space="preserve">999226147405834	</t>
  </si>
  <si>
    <t>布雷夫双人房&lt;双人入住&gt;&lt;限量抢购&gt;&lt;无早&gt;</t>
  </si>
  <si>
    <t>Sher Lin/Ng</t>
  </si>
  <si>
    <t xml:space="preserve">3807223	</t>
  </si>
  <si>
    <t xml:space="preserve">999226214671777	</t>
  </si>
  <si>
    <t>行政套房(至少连住2晚及以上)&lt;双人入住&gt;&lt;中宾&gt;&lt;双早&gt;</t>
  </si>
  <si>
    <t>WU/HUNG-MING</t>
  </si>
  <si>
    <t xml:space="preserve">3816521	</t>
  </si>
  <si>
    <t xml:space="preserve">8010460	</t>
  </si>
  <si>
    <t xml:space="preserve">999226495916779	</t>
  </si>
  <si>
    <t>KANG/BYUNGHAE</t>
  </si>
  <si>
    <t xml:space="preserve">3858698	</t>
  </si>
  <si>
    <t xml:space="preserve">813416	</t>
  </si>
  <si>
    <t xml:space="preserve">999226600490603	</t>
  </si>
  <si>
    <t>LAU/WAI KWOK,CHING/PO PING JUDY</t>
  </si>
  <si>
    <t xml:space="preserve">3874300	</t>
  </si>
  <si>
    <t xml:space="preserve">1250579	</t>
  </si>
  <si>
    <t xml:space="preserve">999226601907873	</t>
  </si>
  <si>
    <t>[普吉岛]普吉假日酒店(Holiday Inn Resort Phuket, an IHG Hotel)(3031621)</t>
  </si>
  <si>
    <t>标准房（2张双人床）&lt;特惠&gt;&lt;双人入住&gt;&lt;无早&gt;</t>
  </si>
  <si>
    <t>HU/HAO,SUN/MENG,HU/YANPING,ZHOU/YIFANG,Zhou/Jin,Sun/Yi</t>
  </si>
  <si>
    <t xml:space="preserve">3874801	</t>
  </si>
  <si>
    <t xml:space="preserve">20535547	</t>
  </si>
  <si>
    <t xml:space="preserve">999226633649419	</t>
  </si>
  <si>
    <t>城景甄选特大床房&lt;双人入住&gt;&lt;仅适用于中国和韩国客人&gt;&lt;双早&gt;</t>
  </si>
  <si>
    <t>KIM/DONGCHAN,KIM/MIHYUN</t>
  </si>
  <si>
    <t xml:space="preserve">3886614	</t>
  </si>
  <si>
    <t xml:space="preserve">820760	</t>
  </si>
  <si>
    <t xml:space="preserve">999226713020404	</t>
  </si>
  <si>
    <t>[曼谷]曼谷标准酒店 丹德大京都大厦(The Standard, Bangkok Mahanakhon)(91246959)</t>
  </si>
  <si>
    <t>王子标准房&lt;特惠&gt;&lt;双人入住&gt;&lt;不适用泰国客人&gt;&lt;双早&gt;</t>
  </si>
  <si>
    <t>LIU/IHSIN</t>
  </si>
  <si>
    <t xml:space="preserve">3902347	</t>
  </si>
  <si>
    <t xml:space="preserve">316143900	</t>
  </si>
  <si>
    <t xml:space="preserve">999226713076008	</t>
  </si>
  <si>
    <t xml:space="preserve">3902354	</t>
  </si>
  <si>
    <t xml:space="preserve">316002338	</t>
  </si>
  <si>
    <t xml:space="preserve">999226765865893	</t>
  </si>
  <si>
    <t>[曼谷]素坤逸 S15 酒店(S15 Sukhumvit Hotel)(45699463)</t>
  </si>
  <si>
    <t>简易套房(至少连住2晚及以上)&lt;特惠&gt;&lt;双人入住&gt;&lt;双早&gt;</t>
  </si>
  <si>
    <t>MOON/YEOWOOL,LEE/HAEWON</t>
  </si>
  <si>
    <t xml:space="preserve">3923261	</t>
  </si>
  <si>
    <t xml:space="preserve">49069526-1	</t>
  </si>
  <si>
    <t xml:space="preserve">999226769623484	</t>
  </si>
  <si>
    <t>[新加坡]薰衣草 V 酒店(V Hotel Lavender)(3455999)</t>
  </si>
  <si>
    <t>高级大床房&lt;特惠&gt;&lt;双人入住&gt;&lt;适用于除印度及次大陆国家客人&gt;&lt;无早&gt;</t>
  </si>
  <si>
    <t>SEANGWONG/PANADDA</t>
  </si>
  <si>
    <t xml:space="preserve">3925298	</t>
  </si>
  <si>
    <t xml:space="preserve">317439401	</t>
  </si>
  <si>
    <t xml:space="preserve">999226781760573	</t>
  </si>
  <si>
    <t>顶级豪华房&lt;特惠专享&gt;&lt;双人入住&gt;&lt;双早&gt;</t>
  </si>
  <si>
    <t>WAN/YUENLING,HO/CHUNWONG</t>
  </si>
  <si>
    <t xml:space="preserve">3931668	</t>
  </si>
  <si>
    <t xml:space="preserve">451160	</t>
  </si>
  <si>
    <t xml:space="preserve">999226838186806	</t>
  </si>
  <si>
    <t>[曼谷]曼谷素坤逸 11 巷温德姆华美达酒店(Ramada by Wyndham Bangkok Sukhumvit 11)(28534391)</t>
  </si>
  <si>
    <t>HIEN/DANG THI</t>
  </si>
  <si>
    <t xml:space="preserve">3947152	</t>
  </si>
  <si>
    <t xml:space="preserve">266755908	</t>
  </si>
  <si>
    <t xml:space="preserve">999226842441153	</t>
  </si>
  <si>
    <t>[苏梅岛]苏梅岛通塞湾悦柳酒店(Garrya Tongsai Bay Samui)(4495714)</t>
  </si>
  <si>
    <t>通塞海景泳池别墅&lt;双人入住&gt;&lt;仅适用亚洲客人&gt;&lt;双早&gt;</t>
  </si>
  <si>
    <t>ZHANG/YIQING,YOU/YIRAN</t>
  </si>
  <si>
    <t xml:space="preserve">3949286	</t>
  </si>
  <si>
    <t xml:space="preserve">1322935	</t>
  </si>
  <si>
    <t xml:space="preserve">999226846865262	</t>
  </si>
  <si>
    <t>CHAN/YUEN SHAN CLARA</t>
  </si>
  <si>
    <t xml:space="preserve">3953969	</t>
  </si>
  <si>
    <t xml:space="preserve">3383213	</t>
  </si>
  <si>
    <t xml:space="preserve">999226847264271	</t>
  </si>
  <si>
    <t>LEE/YONG HWA</t>
  </si>
  <si>
    <t xml:space="preserve">3954303	</t>
  </si>
  <si>
    <t xml:space="preserve">130356256	</t>
  </si>
  <si>
    <t xml:space="preserve">999226847471084	</t>
  </si>
  <si>
    <t>城景豪华房&lt;双人入住&gt;&lt;双早&gt;</t>
  </si>
  <si>
    <t>SABADO/GRACE</t>
  </si>
  <si>
    <t xml:space="preserve">3954548	</t>
  </si>
  <si>
    <t xml:space="preserve">1393218	</t>
  </si>
  <si>
    <t xml:space="preserve">999226848348091	</t>
  </si>
  <si>
    <t>BAE/JANG JUN</t>
  </si>
  <si>
    <t xml:space="preserve">3955987	</t>
  </si>
  <si>
    <t xml:space="preserve">130369256	</t>
  </si>
  <si>
    <t xml:space="preserve">999226855086434	</t>
  </si>
  <si>
    <t>[曼谷]察殿曼谷大酒店(Chatrium Grand Bangkok)(105593534)</t>
  </si>
  <si>
    <t>豪华房&lt;今日特价 &gt;&lt;双人入住&gt;&lt;不适用泰国客人&gt;&lt;双早&gt;</t>
  </si>
  <si>
    <t>CHEN/XIAOYI</t>
  </si>
  <si>
    <t xml:space="preserve">3963230	</t>
  </si>
  <si>
    <t xml:space="preserve">319655053	</t>
  </si>
  <si>
    <t xml:space="preserve">999226855422179	</t>
  </si>
  <si>
    <t>SUPORN/PATCHARIN</t>
  </si>
  <si>
    <t xml:space="preserve">3963563	</t>
  </si>
  <si>
    <t xml:space="preserve">319693049	</t>
  </si>
  <si>
    <t xml:space="preserve">999226896702846	</t>
  </si>
  <si>
    <t>[普吉岛]卡塔棕榈水疗度假酒店(Kata Palm Resort &amp; Spa)(4120277)</t>
  </si>
  <si>
    <t>皇家蓝翼高级房&lt;特惠&gt;&lt;双人入住&gt;&lt;不适用泰国客人&gt;&lt;双早&gt;</t>
  </si>
  <si>
    <t>GUO/NING,HAN/SHENG,HAN/FUSHAN,WAN/SHUZHEN</t>
  </si>
  <si>
    <t xml:space="preserve">3964459	</t>
  </si>
  <si>
    <t xml:space="preserve">Sineenuch	</t>
  </si>
  <si>
    <t xml:space="preserve">999226916948645	</t>
  </si>
  <si>
    <t>[吉隆坡]莱恩酒店(Sleeping Lion Suites)(108711778)</t>
  </si>
  <si>
    <t>高级房&lt;双人入住&gt;&lt;不适用马来西亚客人&gt;&lt;无早&gt;</t>
  </si>
  <si>
    <t>SUN/SIWEN</t>
  </si>
  <si>
    <t xml:space="preserve">3971542	</t>
  </si>
  <si>
    <t xml:space="preserve">130581	</t>
  </si>
  <si>
    <t xml:space="preserve">999226921417181	</t>
  </si>
  <si>
    <t>[新加坡]新加坡莱佛士酒店(Raffles Singapore)(5253452)</t>
  </si>
  <si>
    <t>庭院套房&lt;特惠专享&gt;&lt;双人入住&gt;&lt;不适用日本客人&gt;&lt;无早&gt;</t>
  </si>
  <si>
    <t>LI/WANTAO</t>
  </si>
  <si>
    <t xml:space="preserve">3972907	</t>
  </si>
  <si>
    <t xml:space="preserve">5177545	</t>
  </si>
  <si>
    <t xml:space="preserve">999226921884541	</t>
  </si>
  <si>
    <t>[曼谷]曼谷彩虹云宵酒店(Baiyoke Sky Hotel Bangkok)(28538718)</t>
  </si>
  <si>
    <t>高级房(标准区)(至少连住2晚及以上)&lt;三人入住&gt;&lt;不适用泰国客人&gt;&lt;早餐&gt;</t>
  </si>
  <si>
    <t>KHAMIS/UMI KALTHOM</t>
  </si>
  <si>
    <t xml:space="preserve">3973050	</t>
  </si>
  <si>
    <t xml:space="preserve">1486702	</t>
  </si>
  <si>
    <t xml:space="preserve">999227034881485	</t>
  </si>
  <si>
    <t>[新加坡]新加坡市中心M酒店(M Hotel Singapore City Centre)(2871857)</t>
  </si>
  <si>
    <t>至尊特大床房(至少连住2晚及以上)&lt;特惠&gt;&lt;双人入住&gt;&lt;中宾&gt;&lt;双早&gt;</t>
  </si>
  <si>
    <t>CHEN/CHUJUN</t>
  </si>
  <si>
    <t xml:space="preserve">3986001	</t>
  </si>
  <si>
    <t xml:space="preserve">316624351	</t>
  </si>
  <si>
    <t xml:space="preserve">999227048140911	</t>
  </si>
  <si>
    <t>[普吉岛]普吉岛迈考美利亚酒店(MELIÁ Phuket Mai Khao)(92000607)</t>
  </si>
  <si>
    <t>一卧室套房（带室外浴缸）&lt;特价大促销&gt;&lt;双人入住&gt;&lt;双早&gt;</t>
  </si>
  <si>
    <t>PURISARN/CHANAKANT</t>
  </si>
  <si>
    <t xml:space="preserve">3988867	</t>
  </si>
  <si>
    <t xml:space="preserve">64452	</t>
  </si>
  <si>
    <t xml:space="preserve">999227054438960	</t>
  </si>
  <si>
    <t>Saadkaew/Sirirat</t>
  </si>
  <si>
    <t xml:space="preserve">3991236	</t>
  </si>
  <si>
    <t xml:space="preserve">379644	</t>
  </si>
  <si>
    <t xml:space="preserve">999227056888980	</t>
  </si>
  <si>
    <t>豪华特大床房&lt;今日特价 &gt;&lt;双人入住&gt;&lt;不适用泰国客人&gt;&lt;双早&gt;</t>
  </si>
  <si>
    <t>SONG/PING,DAI/CHAO</t>
  </si>
  <si>
    <t xml:space="preserve">3992321	</t>
  </si>
  <si>
    <t xml:space="preserve">321722833	</t>
  </si>
  <si>
    <t xml:space="preserve">999227059356951	</t>
  </si>
  <si>
    <t>豪华双床房&lt;今日特价 &gt;&lt;双人入住&gt;&lt;不适用泰国客人&gt;&lt;双早&gt;</t>
  </si>
  <si>
    <t>PAN/XIAOMING,LI/XIAOYUN,Huang/Xiaohong,HUANG/XIAOHONG,PAN/XIAOER,YOU/RONGHUI</t>
  </si>
  <si>
    <t xml:space="preserve">3993559	</t>
  </si>
  <si>
    <t xml:space="preserve">321898970	</t>
  </si>
  <si>
    <t xml:space="preserve">999227063361594	</t>
  </si>
  <si>
    <t>WO/PO YING,YU/FEIXIA</t>
  </si>
  <si>
    <t xml:space="preserve">3995746	</t>
  </si>
  <si>
    <t xml:space="preserve">132683	</t>
  </si>
  <si>
    <t xml:space="preserve">999227064987678	</t>
  </si>
  <si>
    <t>LIU/JIYONG,SHA/XINRONG</t>
  </si>
  <si>
    <t xml:space="preserve">3996551	</t>
  </si>
  <si>
    <t xml:space="preserve">100929	</t>
  </si>
  <si>
    <t xml:space="preserve">999227088518335	</t>
  </si>
  <si>
    <t>[新加坡]樟宜机场皇冠假日酒店  - IHG 旗下酒店(Crowne Plaza Changi Airport, an IHG Hotel)(3104999)</t>
  </si>
  <si>
    <t>标准房&lt;今日特价 &gt;&lt;双人入住&gt;&lt;双早&gt;</t>
  </si>
  <si>
    <t>ZHANG/CHAO,SUN/CHANGBIN</t>
  </si>
  <si>
    <t xml:space="preserve">3996915	</t>
  </si>
  <si>
    <t xml:space="preserve">64288940	</t>
  </si>
  <si>
    <t xml:space="preserve">999227098804876	</t>
  </si>
  <si>
    <t>ANGSANARAK/SOFIYAH,TITALAKKANA/KRISANA</t>
  </si>
  <si>
    <t xml:space="preserve">4001058	</t>
  </si>
  <si>
    <t xml:space="preserve">133126	</t>
  </si>
  <si>
    <t xml:space="preserve">999227107876462	</t>
  </si>
  <si>
    <t>NGUYEN/MINH NHAT</t>
  </si>
  <si>
    <t xml:space="preserve">4007172	</t>
  </si>
  <si>
    <t xml:space="preserve">114591437	</t>
  </si>
  <si>
    <t xml:space="preserve">999227108420647	</t>
  </si>
  <si>
    <t>MADELAR/HAZEL SEVILLA</t>
  </si>
  <si>
    <t xml:space="preserve">4007616	</t>
  </si>
  <si>
    <t xml:space="preserve">2310010010	</t>
  </si>
  <si>
    <t xml:space="preserve">999227173217683	</t>
  </si>
  <si>
    <t>ZHANG/XIAOXIA,LI/YUMENG</t>
  </si>
  <si>
    <t xml:space="preserve">4012592	</t>
  </si>
  <si>
    <t xml:space="preserve">115065123	</t>
  </si>
  <si>
    <t xml:space="preserve">999227189281151	</t>
  </si>
  <si>
    <t>[拉普拉普]宿务麦克坦珊瑚礁岛度假村(The Reef Island Resort Mactan, Cebu)(104207868)</t>
  </si>
  <si>
    <t>CHANG/CHIAWEN,YU/YUCHIEH</t>
  </si>
  <si>
    <t xml:space="preserve">4020977	</t>
  </si>
  <si>
    <t xml:space="preserve">1645400	</t>
  </si>
  <si>
    <t xml:space="preserve">999227192910446	</t>
  </si>
  <si>
    <t>[普吉岛]普吉翡翠海滩度假村(Phuket Emerald Beach Resort)(108686548)</t>
  </si>
  <si>
    <t>池景家庭房(至少连住2晚及以上)&lt;双人入住&gt;&lt;中宾&gt;&lt;双早&gt;</t>
  </si>
  <si>
    <t>LIU/QI</t>
  </si>
  <si>
    <t xml:space="preserve">4024599	</t>
  </si>
  <si>
    <t xml:space="preserve">6356	</t>
  </si>
  <si>
    <t xml:space="preserve">999227258181285	</t>
  </si>
  <si>
    <t>标准双床房&lt;双人入住&gt;&lt;双早&gt;</t>
  </si>
  <si>
    <t>RATAN/NEHA</t>
  </si>
  <si>
    <t xml:space="preserve">4029252	</t>
  </si>
  <si>
    <t xml:space="preserve">9588	</t>
  </si>
  <si>
    <t xml:space="preserve">999227260119036	</t>
  </si>
  <si>
    <t>宝石翼楼标准特大床房&lt;双人入住&gt;&lt;双早&gt;</t>
  </si>
  <si>
    <t>CHOI/HEE JEON HELENA</t>
  </si>
  <si>
    <t xml:space="preserve">4029862	</t>
  </si>
  <si>
    <t xml:space="preserve">61940175	</t>
  </si>
  <si>
    <t xml:space="preserve">999227288228680	</t>
  </si>
  <si>
    <t>[曼谷]曼谷麦卡桑美居酒店(Mercure Bangkok Makkasan)(28680497)</t>
  </si>
  <si>
    <t>高级双人房&lt;双人入住&gt;&lt;双早&gt;</t>
  </si>
  <si>
    <t>LOKE/WAI KHIONG</t>
  </si>
  <si>
    <t xml:space="preserve">4034681	</t>
  </si>
  <si>
    <t xml:space="preserve">399484	</t>
  </si>
  <si>
    <t xml:space="preserve">999227288357402	</t>
  </si>
  <si>
    <t>ARRAHMAN/ABDUL LATIEF</t>
  </si>
  <si>
    <t xml:space="preserve">4034721	</t>
  </si>
  <si>
    <t xml:space="preserve">325482636	</t>
  </si>
  <si>
    <t xml:space="preserve">999227288708598	</t>
  </si>
  <si>
    <t>XIA/LIULIAN</t>
  </si>
  <si>
    <t xml:space="preserve">4034949	</t>
  </si>
  <si>
    <t xml:space="preserve">325483309	</t>
  </si>
  <si>
    <t xml:space="preserve">999227290577100	</t>
  </si>
  <si>
    <t>[哥打京那巴鲁]哥打京那巴鲁凯悦尚萃酒店(Hyatt Centric Kota Kinabalu)(103784833)</t>
  </si>
  <si>
    <t>峰景房（1张特大床）&lt;双人入住&gt;&lt;内宾&gt;&lt;双早&gt;</t>
  </si>
  <si>
    <t>LI/YING</t>
  </si>
  <si>
    <t xml:space="preserve">4036424	</t>
  </si>
  <si>
    <t xml:space="preserve">58163792	</t>
  </si>
  <si>
    <t xml:space="preserve">999227290965234	</t>
  </si>
  <si>
    <t>高级大床房&lt;双人入住&gt;&lt;适用于除印度及次大陆国家客人&gt;&lt;无早&gt;</t>
  </si>
  <si>
    <t>LI/DONG</t>
  </si>
  <si>
    <t xml:space="preserve">4037100	</t>
  </si>
  <si>
    <t xml:space="preserve">325468265	</t>
  </si>
  <si>
    <t xml:space="preserve">999227299380459	</t>
  </si>
  <si>
    <t>[芭堤雅]阿斯特公寓式酒店(Aster Hotel and Residence)(6249999)</t>
  </si>
  <si>
    <t>尊贵豪华大床房&lt;双人入住&gt;&lt;无早&gt;</t>
  </si>
  <si>
    <t>PATTACHAREE/JIDAPA</t>
  </si>
  <si>
    <t xml:space="preserve">4039610	</t>
  </si>
  <si>
    <t xml:space="preserve">72542	</t>
  </si>
  <si>
    <t xml:space="preserve">999227307207486	</t>
  </si>
  <si>
    <t>LIU/CHUN,LIN/SONGYU</t>
  </si>
  <si>
    <t xml:space="preserve">4044817	</t>
  </si>
  <si>
    <t xml:space="preserve">325787027	</t>
  </si>
  <si>
    <t xml:space="preserve">999227309523055	</t>
  </si>
  <si>
    <t>园景高级特大床房(至少连住2晚及以上)&lt;限量特价&gt;&lt;双人入住&gt;&lt;适用于除泰国的亚洲客人&gt;&lt;双早&gt;</t>
  </si>
  <si>
    <t>Chen/Ming,Bai/Haixia</t>
  </si>
  <si>
    <t xml:space="preserve">4046173	</t>
  </si>
  <si>
    <t xml:space="preserve">117791986	</t>
  </si>
  <si>
    <t xml:space="preserve">999227322157808	</t>
  </si>
  <si>
    <t>[河内]河内易思廷公寓式酒店(Eastin Hotel &amp; Residences Hanoi)(111985898)</t>
  </si>
  <si>
    <t>行政转角房&lt;双人入住&gt;&lt;双早&gt;</t>
  </si>
  <si>
    <t>CAI/DONGZHI</t>
  </si>
  <si>
    <t xml:space="preserve">4047948	</t>
  </si>
  <si>
    <t xml:space="preserve">12683	</t>
  </si>
  <si>
    <t xml:space="preserve">999227324541979	</t>
  </si>
  <si>
    <t>Chhillar/Aayush,Chhillar/Aayush</t>
  </si>
  <si>
    <t xml:space="preserve">4048860	</t>
  </si>
  <si>
    <t xml:space="preserve">27307	</t>
  </si>
  <si>
    <t xml:space="preserve">999227328658987	</t>
  </si>
  <si>
    <t>&lt;三人入住&gt;&lt;早餐&gt;</t>
  </si>
  <si>
    <t>Lunia/Shrey,Lunia/Shrey,Lunia/Shrey</t>
  </si>
  <si>
    <t xml:space="preserve">4049373	</t>
  </si>
  <si>
    <t xml:space="preserve">27327	</t>
  </si>
  <si>
    <t xml:space="preserve">999227332127756	</t>
  </si>
  <si>
    <t>[普吉岛]芭东中心一号酒店(Centro One Patong)(108792276)</t>
  </si>
  <si>
    <t>豪华双人间&lt;双人入住&gt;&lt;双早&gt;</t>
  </si>
  <si>
    <t>KHAMKET/KASINEE</t>
  </si>
  <si>
    <t xml:space="preserve">4051015	</t>
  </si>
  <si>
    <t xml:space="preserve">6335740602024	</t>
  </si>
  <si>
    <t xml:space="preserve">999227335208554	</t>
  </si>
  <si>
    <t>[新加坡]新加坡 Studio M 酒店(Studio M Hotel)(2331966)</t>
  </si>
  <si>
    <t>行政阁楼&lt;今日特价 &gt;&lt;单人入住&gt;&lt;不适用新加坡客人&gt;&lt;单早&gt;</t>
  </si>
  <si>
    <t>CARMEN/WOO</t>
  </si>
  <si>
    <t xml:space="preserve">4052889	</t>
  </si>
  <si>
    <t xml:space="preserve">323564928	</t>
  </si>
  <si>
    <t xml:space="preserve">999227342848035	</t>
  </si>
  <si>
    <t>标准大床房&lt;今日特价 &gt;&lt;单人入住&gt;&lt;不适用韩国客人&gt;&lt;无早&gt;</t>
  </si>
  <si>
    <t>ZHANG/ZIXUAN</t>
  </si>
  <si>
    <t xml:space="preserve">4056895	</t>
  </si>
  <si>
    <t xml:space="preserve">16703909	</t>
  </si>
  <si>
    <t xml:space="preserve">999227344929355	</t>
  </si>
  <si>
    <t>行政豪华间&lt;双人入住&gt;&lt;无早&gt;</t>
  </si>
  <si>
    <t>GUO/YING,TAN/YUMIN</t>
  </si>
  <si>
    <t xml:space="preserve">4057515	</t>
  </si>
  <si>
    <t xml:space="preserve">127035	</t>
  </si>
  <si>
    <t xml:space="preserve">999227345588552	</t>
  </si>
  <si>
    <t>豪华特大床房(至少连住2晚及以上)&lt;双人入住&gt;&lt;适用于除泰国的亚洲客人&gt;&lt;双早&gt;</t>
  </si>
  <si>
    <t>KOH/WAI KIAT AARON</t>
  </si>
  <si>
    <t xml:space="preserve">4057844	</t>
  </si>
  <si>
    <t xml:space="preserve">8017115	</t>
  </si>
  <si>
    <t xml:space="preserve">999227345885567	</t>
  </si>
  <si>
    <t>家庭别墅&lt;四人入住&gt;&lt;早餐&gt;</t>
  </si>
  <si>
    <t>ABDUL RAHMAN/MOHD AFANDY</t>
  </si>
  <si>
    <t xml:space="preserve">4057972	</t>
  </si>
  <si>
    <t xml:space="preserve">34924	</t>
  </si>
  <si>
    <t xml:space="preserve">999227346944961	</t>
  </si>
  <si>
    <t>LI/XINYI,Jiang/Mengqi</t>
  </si>
  <si>
    <t xml:space="preserve">4058360	</t>
  </si>
  <si>
    <t xml:space="preserve">16704839	</t>
  </si>
  <si>
    <t xml:space="preserve">999227348201093	</t>
  </si>
  <si>
    <t>[济州市]亚洲酒店-济州(Asia Hotel)(102526226)</t>
  </si>
  <si>
    <t>豪华三人房&lt;三人入住&gt;&lt;无早&gt;</t>
  </si>
  <si>
    <t>zhuang/Qingqing</t>
  </si>
  <si>
    <t xml:space="preserve">4058736	</t>
  </si>
  <si>
    <t xml:space="preserve">23203726	</t>
  </si>
  <si>
    <t xml:space="preserve">999227348573114	</t>
  </si>
  <si>
    <t>HERBERT/NICHOLAS</t>
  </si>
  <si>
    <t xml:space="preserve">4058891	</t>
  </si>
  <si>
    <t xml:space="preserve">326402677	</t>
  </si>
  <si>
    <t xml:space="preserve">999227354823473	</t>
  </si>
  <si>
    <t>[曼谷]曼谷尊贵比左特尔酒店(Bizotel Premier Hotel &amp; Residence)(28534140)</t>
  </si>
  <si>
    <t>豪华房&lt;特惠&gt;&lt;双人入住&gt;&lt;双早&gt;</t>
  </si>
  <si>
    <t>CAI/JIANJIAN,CHANG/KAIQI</t>
  </si>
  <si>
    <t xml:space="preserve">4061404	</t>
  </si>
  <si>
    <t xml:space="preserve">135705	</t>
  </si>
  <si>
    <t xml:space="preserve">999227374896896	</t>
  </si>
  <si>
    <t>[库克卡克]考拉克华美达度假酒店(Ramada Resort by Wyndham Khao Lak)(109481143)</t>
  </si>
  <si>
    <t>豪华绿洲特大床房&lt;双人入住&gt;&lt;不适用泰国客人&gt;&lt;双早&gt;</t>
  </si>
  <si>
    <t>Girish/Ashnil</t>
  </si>
  <si>
    <t xml:space="preserve">4062851	</t>
  </si>
  <si>
    <t xml:space="preserve">178519980	</t>
  </si>
  <si>
    <t xml:space="preserve">999227375167952	</t>
  </si>
  <si>
    <t>PENG/HAO,PENG/TIANYI</t>
  </si>
  <si>
    <t xml:space="preserve">4062921	</t>
  </si>
  <si>
    <t xml:space="preserve">127140	</t>
  </si>
  <si>
    <t xml:space="preserve">999227378645154	</t>
  </si>
  <si>
    <t>[仰光]仰光美利亚酒店(Melia Yangon)(58633265)</t>
  </si>
  <si>
    <t>TANG/JIAQI</t>
  </si>
  <si>
    <t xml:space="preserve">4064497	</t>
  </si>
  <si>
    <t xml:space="preserve">352286	</t>
  </si>
  <si>
    <t xml:space="preserve">999227379851554	</t>
  </si>
  <si>
    <t>[西归浦市]中文海洋蓝酒店(Ocean Blue Hotel)(94885136)</t>
  </si>
  <si>
    <t>标准海景大床房&lt;双人入住&gt;&lt;无早&gt;</t>
  </si>
  <si>
    <t>Yu/Minjong</t>
  </si>
  <si>
    <t xml:space="preserve">4065050	</t>
  </si>
  <si>
    <t xml:space="preserve">20231020601	</t>
  </si>
  <si>
    <t xml:space="preserve">999227380909335	</t>
  </si>
  <si>
    <t>豪华特大床房&lt;单人入住&gt;&lt;单早&gt;</t>
  </si>
  <si>
    <t>ZHU/ZIMING,HOW/SOKSIN</t>
  </si>
  <si>
    <t xml:space="preserve">4065362	</t>
  </si>
  <si>
    <t xml:space="preserve">103460	</t>
  </si>
  <si>
    <t xml:space="preserve">999227382343169	</t>
  </si>
  <si>
    <t>[Racha Thewa]阿玛拉素万那普酒店(Amaranth Suvarnabhumi Hotel  Certified)(4984706)</t>
  </si>
  <si>
    <t>豪华房&lt;特惠专享&gt;&lt;单人入住&gt;&lt;单早&gt;</t>
  </si>
  <si>
    <t>Ma/Jie</t>
  </si>
  <si>
    <t xml:space="preserve">4066053	</t>
  </si>
  <si>
    <t xml:space="preserve">77097	</t>
  </si>
  <si>
    <t xml:space="preserve">999227382399067	</t>
  </si>
  <si>
    <t>[曼谷]公屋酒店(Public House Hotel - Sukhumvit 31)(110148665)</t>
  </si>
  <si>
    <t>豪华特大床房&lt;双人入住&gt;&lt;无早&gt;</t>
  </si>
  <si>
    <t>CHEUNG/CHING NGA JOSEPHINE</t>
  </si>
  <si>
    <t xml:space="preserve">4066067	</t>
  </si>
  <si>
    <t xml:space="preserve">600750890	</t>
  </si>
  <si>
    <t xml:space="preserve">999227397234192	</t>
  </si>
  <si>
    <t>PONGOT/SULASTRI</t>
  </si>
  <si>
    <t xml:space="preserve">4068417	</t>
  </si>
  <si>
    <t xml:space="preserve">326948861	</t>
  </si>
  <si>
    <t xml:space="preserve">999227401694836	</t>
  </si>
  <si>
    <t>MONTOJO/JOSEPHINE</t>
  </si>
  <si>
    <t xml:space="preserve">4069901	</t>
  </si>
  <si>
    <t xml:space="preserve">134606	</t>
  </si>
  <si>
    <t xml:space="preserve">999227403901014	</t>
  </si>
  <si>
    <t>家庭甄选房&lt;今日特价 &gt;&lt;四人入住&gt;&lt;不适用泰国客人&gt;&lt;早餐&gt;</t>
  </si>
  <si>
    <t>Zhou/Peng</t>
  </si>
  <si>
    <t xml:space="preserve">4070438	</t>
  </si>
  <si>
    <t xml:space="preserve">325262678	</t>
  </si>
  <si>
    <t xml:space="preserve">999227431466545	</t>
  </si>
  <si>
    <t>一室公寓&lt;双人入住&gt;&lt;双早&gt;</t>
  </si>
  <si>
    <t>Farid/Anis Farhanie</t>
  </si>
  <si>
    <t xml:space="preserve">4073749	</t>
  </si>
  <si>
    <t xml:space="preserve">10010692591	</t>
  </si>
  <si>
    <t xml:space="preserve">999227436138098	</t>
  </si>
  <si>
    <t>NILPECH/PAPHAWALIN</t>
  </si>
  <si>
    <t xml:space="preserve">4075040	</t>
  </si>
  <si>
    <t xml:space="preserve">9856	</t>
  </si>
  <si>
    <t xml:space="preserve">999227437274415	</t>
  </si>
  <si>
    <t>bazead/saleh,bazead/saleh</t>
  </si>
  <si>
    <t xml:space="preserve">4075272	</t>
  </si>
  <si>
    <t xml:space="preserve">34984	</t>
  </si>
  <si>
    <t xml:space="preserve">999227443728039	</t>
  </si>
  <si>
    <t>[普吉岛]普吉岛苏林酒店(The Surin Phuket)(4654333)</t>
  </si>
  <si>
    <t>一卧室海景豪华小屋&lt;双人入住&gt;&lt;双早&gt;</t>
  </si>
  <si>
    <t>Ma/Yaoyao</t>
  </si>
  <si>
    <t xml:space="preserve">4078138	</t>
  </si>
  <si>
    <t xml:space="preserve">326036281	</t>
  </si>
  <si>
    <t xml:space="preserve">999227443790144	</t>
  </si>
  <si>
    <t>[芭堤雅]帕亚酒店(Payaa Hotel)(112486093)</t>
  </si>
  <si>
    <t>豪华至尊大床房(连住3晚及以上)&lt;双人入住&gt;&lt;双早&gt;</t>
  </si>
  <si>
    <t>MAREEYA/PHUENGTHAT</t>
  </si>
  <si>
    <t xml:space="preserve">4078160	</t>
  </si>
  <si>
    <t xml:space="preserve">RR#2310565	</t>
  </si>
  <si>
    <t xml:space="preserve">999227444713592	</t>
  </si>
  <si>
    <t>[曼谷]察殿曼谷沙吞酒店式公寓(Chatrium Residence Sathon Bangkok)(6179292)</t>
  </si>
  <si>
    <t>豪华特大床一卧室&lt;特惠专享&gt;&lt;双人入住&gt;&lt;不适用泰国客人&gt;&lt;双早&gt;</t>
  </si>
  <si>
    <t>zhang/lijun</t>
  </si>
  <si>
    <t xml:space="preserve">4078414	</t>
  </si>
  <si>
    <t xml:space="preserve">327485188	</t>
  </si>
  <si>
    <t xml:space="preserve">999227450679667	</t>
  </si>
  <si>
    <t>[普吉岛]宜必思普吉岛芭东酒店(Ibis Phuket Patong)(3289812)</t>
  </si>
  <si>
    <t>高级大床房(至少提前3天预订)(至少连住2晚及以上)&lt;双人入住&gt;&lt;中宾&gt;&lt;无早&gt;</t>
  </si>
  <si>
    <t>WANG/WEIBEN</t>
  </si>
  <si>
    <t xml:space="preserve">4080660	</t>
  </si>
  <si>
    <t xml:space="preserve">8978423	</t>
  </si>
  <si>
    <t xml:space="preserve">999227450752171	</t>
  </si>
  <si>
    <t>OGUMA/FUMINORI,OGUMA/FUMINORI</t>
  </si>
  <si>
    <t xml:space="preserve">4080681	</t>
  </si>
  <si>
    <t xml:space="preserve">9220168430448	</t>
  </si>
  <si>
    <t xml:space="preserve">999227942989438	</t>
  </si>
  <si>
    <t xml:space="preserve">4080750	</t>
  </si>
  <si>
    <t xml:space="preserve">40133	</t>
  </si>
  <si>
    <t xml:space="preserve">999227943468642	</t>
  </si>
  <si>
    <t>NIU/YUAN BO</t>
  </si>
  <si>
    <t xml:space="preserve">4080928	</t>
  </si>
  <si>
    <t xml:space="preserve">10010692737	</t>
  </si>
  <si>
    <t xml:space="preserve">999227944161753	</t>
  </si>
  <si>
    <t>CAI/JING</t>
  </si>
  <si>
    <t xml:space="preserve">4081004	</t>
  </si>
  <si>
    <t xml:space="preserve">326281608	</t>
  </si>
  <si>
    <t xml:space="preserve">999227946895770	</t>
  </si>
  <si>
    <t>ABDUL GHANI/SURANI</t>
  </si>
  <si>
    <t xml:space="preserve">4082196	</t>
  </si>
  <si>
    <t xml:space="preserve">10010693017	</t>
  </si>
  <si>
    <t xml:space="preserve">999227946999352	</t>
  </si>
  <si>
    <t>Hipolito/Christian</t>
  </si>
  <si>
    <t xml:space="preserve">4082227	</t>
  </si>
  <si>
    <t xml:space="preserve">9560108726973	</t>
  </si>
  <si>
    <t xml:space="preserve">999227947223599	</t>
  </si>
  <si>
    <t>TANG/HAILONG,CHEN/JIAONA</t>
  </si>
  <si>
    <t xml:space="preserve">4082321	</t>
  </si>
  <si>
    <t xml:space="preserve">23243363	</t>
  </si>
  <si>
    <t xml:space="preserve">999227947930067	</t>
  </si>
  <si>
    <t>[曼谷]彩虹精品酒店(Baiyoke Boutique Hotel)(112236174)</t>
  </si>
  <si>
    <t>豪华双人床房&lt;双人入住&gt;&lt;特价&gt;&lt;双早&gt;</t>
  </si>
  <si>
    <t>CHAUDHARI/KRUNAL KANUBHAI</t>
  </si>
  <si>
    <t xml:space="preserve">4082744	</t>
  </si>
  <si>
    <t xml:space="preserve">149255	</t>
  </si>
  <si>
    <t xml:space="preserve">999227949031994	</t>
  </si>
  <si>
    <t>WANG/YIRAN</t>
  </si>
  <si>
    <t xml:space="preserve">4083152	</t>
  </si>
  <si>
    <t xml:space="preserve">999227950287213	</t>
  </si>
  <si>
    <t>DANILOV/MIKHAIL</t>
  </si>
  <si>
    <t xml:space="preserve">4083826	</t>
  </si>
  <si>
    <t xml:space="preserve">326572659	</t>
  </si>
  <si>
    <t xml:space="preserve">999227953477342	</t>
  </si>
  <si>
    <t>ZAINUL ABIDIN/NOR NAZHIPAH</t>
  </si>
  <si>
    <t xml:space="preserve">4085270	</t>
  </si>
  <si>
    <t xml:space="preserve">10010693000	</t>
  </si>
  <si>
    <t xml:space="preserve">999227950310240	</t>
  </si>
  <si>
    <t>[马斯喀特]马斯喀特OCEC皇冠假日酒店(Crowne Plaza Muscat Ocec)(107885283)</t>
  </si>
  <si>
    <t>高级特大床房&lt;双人入住&gt;&lt;双早&gt;</t>
  </si>
  <si>
    <t>AL SHEHHI/MOHAMMED</t>
  </si>
  <si>
    <t xml:space="preserve">4083830	</t>
  </si>
  <si>
    <t xml:space="preserve">1372498	</t>
  </si>
  <si>
    <t xml:space="preserve">999227954740704	</t>
  </si>
  <si>
    <t>[Sala Dan]甲米兰达岛双莲水疗度假酒店(Twin Lotus Resort &amp; Spa Koh Lanta)(5771418)</t>
  </si>
  <si>
    <t>私人豪华泳池房(连住3晚及以上)&lt;双人入住&gt;&lt;中宾&gt;&lt;双早&gt;</t>
  </si>
  <si>
    <t>LEI/QIANYI,HUI/YUTING</t>
  </si>
  <si>
    <t xml:space="preserve">4085820	</t>
  </si>
  <si>
    <t xml:space="preserve">17564	</t>
  </si>
  <si>
    <t xml:space="preserve">999227955300506	</t>
  </si>
  <si>
    <t>[新山]希思尔新山酒店(Thistle Johor Bahru)(5624049)</t>
  </si>
  <si>
    <t>Azizan/Nur Syaheera</t>
  </si>
  <si>
    <t xml:space="preserve">4086142	</t>
  </si>
  <si>
    <t xml:space="preserve"> 1046933	</t>
  </si>
  <si>
    <t xml:space="preserve">999227956490875	</t>
  </si>
  <si>
    <t>[曼谷]曼谷盛泰乐水门酒店(Centara Watergate Pavillion Hotel Bangkok)(4733674)</t>
  </si>
  <si>
    <t>豪华特大床房&lt;特惠专享&gt;&lt;双人入住&gt;&lt;仅适用亚洲客人&gt;&lt;双早&gt;</t>
  </si>
  <si>
    <t>YOSPRAYOON/NATTAWUT</t>
  </si>
  <si>
    <t xml:space="preserve">4086596	</t>
  </si>
  <si>
    <t xml:space="preserve">263490	</t>
  </si>
  <si>
    <t xml:space="preserve">999227960352669	</t>
  </si>
  <si>
    <t>[新加坡]华乐酒店(One Farrer Hotel)(25395215)</t>
  </si>
  <si>
    <t>薄荷书房&lt;三人入住&gt;&lt;早餐&gt;</t>
  </si>
  <si>
    <t>Corvello/Deives</t>
  </si>
  <si>
    <t xml:space="preserve">4086930	</t>
  </si>
  <si>
    <t xml:space="preserve">143395	</t>
  </si>
  <si>
    <t xml:space="preserve">999227961048506	</t>
  </si>
  <si>
    <t>一室公寓&lt;今日特价 &gt;&lt;双人入住&gt;&lt;无早&gt;</t>
  </si>
  <si>
    <t>Bt Noor Megashah/Liana</t>
  </si>
  <si>
    <t xml:space="preserve">4086992	</t>
  </si>
  <si>
    <t xml:space="preserve">10010693117	</t>
  </si>
  <si>
    <t xml:space="preserve">999227967011474	</t>
  </si>
  <si>
    <t>[长滩岛]Mandarin Nest Boracay(112215187)</t>
  </si>
  <si>
    <t>豪华房(至少提前1天预订)&lt;双人入住&gt;&lt;双早&gt;</t>
  </si>
  <si>
    <t>CAGUIMBAL/EMMANUEL</t>
  </si>
  <si>
    <t xml:space="preserve">4089642	</t>
  </si>
  <si>
    <t xml:space="preserve">948	</t>
  </si>
  <si>
    <t xml:space="preserve">999227967814368	</t>
  </si>
  <si>
    <t>MORING/CHARLES L M</t>
  </si>
  <si>
    <t xml:space="preserve">4089936	</t>
  </si>
  <si>
    <t xml:space="preserve">2310180020	</t>
  </si>
  <si>
    <t xml:space="preserve">999227969896688	</t>
  </si>
  <si>
    <t>[苏梅岛]苏梅岛凯悦酒店(Hyatt Regency Koh Samui)(109129255)</t>
  </si>
  <si>
    <t>部分海景特大床房&lt;特惠&gt;&lt;双人入住&gt;&lt;中宾&gt;&lt;双早&gt;</t>
  </si>
  <si>
    <t>ZHOU/FENG</t>
  </si>
  <si>
    <t xml:space="preserve">4090850	</t>
  </si>
  <si>
    <t xml:space="preserve">64245224	</t>
  </si>
  <si>
    <t xml:space="preserve">999227970046862	</t>
  </si>
  <si>
    <t>HANG/ZHUZHENG</t>
  </si>
  <si>
    <t xml:space="preserve">4090896	</t>
  </si>
  <si>
    <t xml:space="preserve">10007	</t>
  </si>
  <si>
    <t xml:space="preserve">999227970277600	</t>
  </si>
  <si>
    <t>尊贵房(带阳台)&lt;双人入住&gt;&lt;适用于除印度及次大陆国家客人&gt;&lt;无早&gt;</t>
  </si>
  <si>
    <t>ZHANG/YUNXIA</t>
  </si>
  <si>
    <t xml:space="preserve">4091085	</t>
  </si>
  <si>
    <t xml:space="preserve">328199907	</t>
  </si>
  <si>
    <t>退单</t>
  </si>
  <si>
    <t xml:space="preserve">999227972381209	</t>
  </si>
  <si>
    <t>Joekar/Robert</t>
  </si>
  <si>
    <t xml:space="preserve">4091904	</t>
  </si>
  <si>
    <t xml:space="preserve">24796	</t>
  </si>
  <si>
    <t xml:space="preserve">999227972799713	</t>
  </si>
  <si>
    <t>[清迈]清迈 M 酒店(Hotel M Chiang Mai)(5406477)</t>
  </si>
  <si>
    <t>高级双人床房&lt;三人入住&gt;&lt;早餐&gt;</t>
  </si>
  <si>
    <t>Preeprem/Chayada</t>
  </si>
  <si>
    <t xml:space="preserve">4091989	</t>
  </si>
  <si>
    <t xml:space="preserve">RR23100711	</t>
  </si>
  <si>
    <t xml:space="preserve">999227974208571	</t>
  </si>
  <si>
    <t>高级塔楼翼特大床房&lt;双人入住&gt;&lt;无早&gt;</t>
  </si>
  <si>
    <t>BAGRECHA/LITINPARASMAL</t>
  </si>
  <si>
    <t xml:space="preserve">4092774	</t>
  </si>
  <si>
    <t xml:space="preserve">BK101096	</t>
  </si>
  <si>
    <t xml:space="preserve">999227974666579	</t>
  </si>
  <si>
    <t>行政套房(至少连住2晚及以上)&lt;双人入住&gt;&lt;适用于除泰国的亚洲客人&gt;&lt;双早&gt;</t>
  </si>
  <si>
    <t>YE/YING,HUANG/RUOXI</t>
  </si>
  <si>
    <t xml:space="preserve">4093120	</t>
  </si>
  <si>
    <t xml:space="preserve">8017754	</t>
  </si>
  <si>
    <t xml:space="preserve">999227977695512	</t>
  </si>
  <si>
    <t>[吉隆坡]吉隆坡大华酒店，傲途格精选酒店(The Majestic Hotel Kuala Lumpur, Autograph Collection)(4213294)</t>
  </si>
  <si>
    <t>HIMAWAN/AGUS</t>
  </si>
  <si>
    <t xml:space="preserve">4093367	</t>
  </si>
  <si>
    <t xml:space="preserve">327788456	</t>
  </si>
  <si>
    <t xml:space="preserve">999227978114117	</t>
  </si>
  <si>
    <t>私人高级房&lt;特惠&gt;&lt;双人入住&gt;&lt;中宾&gt;&lt;双早&gt;</t>
  </si>
  <si>
    <t>FAN/YE,HONG/NING</t>
  </si>
  <si>
    <t xml:space="preserve">4093408	</t>
  </si>
  <si>
    <t xml:space="preserve">17624	</t>
  </si>
  <si>
    <t xml:space="preserve">999227978993502	</t>
  </si>
  <si>
    <t>[曼谷]摩德沙吞酒店(Mode Sathorn Hotel)(4370772)</t>
  </si>
  <si>
    <t>摩德豪华房&lt;特惠专享&gt;&lt;双人入住&gt;&lt;中宾&gt;&lt;双早&gt;</t>
  </si>
  <si>
    <t>SHAO/ZHI HUA,ZHAO/ZHAO QI</t>
  </si>
  <si>
    <t xml:space="preserve">4093514	</t>
  </si>
  <si>
    <t xml:space="preserve">35254	</t>
  </si>
  <si>
    <t xml:space="preserve">999227979178451	</t>
  </si>
  <si>
    <t>[曼谷]宜必思尚品曼谷素坤逸康福酒店(Ibis Styles Bangkok Sukhumvit Phra Khanong)(19680484)</t>
  </si>
  <si>
    <t>标准双人房&lt;三人入住&gt;&lt;不适用泰国客人&gt;&lt;早餐&gt;</t>
  </si>
  <si>
    <t>SHEN/CHAO,ZHANG/XINYUE</t>
  </si>
  <si>
    <t xml:space="preserve">4093541	</t>
  </si>
  <si>
    <t xml:space="preserve">999227982259616	</t>
  </si>
  <si>
    <t>[曼谷]祝福酒店及公寓(The Bless Hotel and Residence)(23965860)</t>
  </si>
  <si>
    <t>豪华一卧套房&lt;特惠&gt;&lt;双人入住&gt;&lt;双早&gt;</t>
  </si>
  <si>
    <t>naito/hidekazu</t>
  </si>
  <si>
    <t xml:space="preserve">4094540	</t>
  </si>
  <si>
    <t xml:space="preserve">999227982612030	</t>
  </si>
  <si>
    <t>豪华双床房&lt;双人入住&gt;&lt;无早&gt;</t>
  </si>
  <si>
    <t>CHONG/YIU CHAK</t>
  </si>
  <si>
    <t xml:space="preserve">4094691	</t>
  </si>
  <si>
    <t xml:space="preserve">267844576	</t>
  </si>
  <si>
    <t xml:space="preserve">999227984480937	</t>
  </si>
  <si>
    <t>标准双人房&lt;双人入住&gt;&lt;不适用泰国客人&gt;&lt;无早&gt;</t>
  </si>
  <si>
    <t>WONG/CHONG KIT</t>
  </si>
  <si>
    <t xml:space="preserve">4095353	</t>
  </si>
  <si>
    <t xml:space="preserve">361774	</t>
  </si>
  <si>
    <t xml:space="preserve">999227985244206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</si>
  <si>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</si>
  <si>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</si>
  <si>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Sun/Jun</t>
  </si>
  <si>
    <t xml:space="preserve">4095515	</t>
  </si>
  <si>
    <t xml:space="preserve">120994554	</t>
  </si>
  <si>
    <t xml:space="preserve">999227986216949	</t>
  </si>
  <si>
    <t>[哥打巴鲁]丽芙维拉大酒店乡(Grand Riverview Hotel)(5072888)</t>
  </si>
  <si>
    <t>尊贵房&lt;特价大促销&gt;&lt;双人入住&gt;&lt;双早&gt;</t>
  </si>
  <si>
    <t>BIN ZAINAL/NIK ABDUL HADI</t>
  </si>
  <si>
    <t xml:space="preserve">4095859	</t>
  </si>
  <si>
    <t xml:space="preserve">253550	</t>
  </si>
  <si>
    <t xml:space="preserve">999227986694729	</t>
  </si>
  <si>
    <t>[曼谷]曼谷拉查丹利中心酒店(Grande Centre Point Hotel Ratchadamri Bangkok)(2497052)</t>
  </si>
  <si>
    <t>两卧室行政套房&lt;四人入住&gt;&lt;无早&gt;</t>
  </si>
  <si>
    <t>ZHOU/CHUNCHUN</t>
  </si>
  <si>
    <t xml:space="preserve">4096150	</t>
  </si>
  <si>
    <t xml:space="preserve">399412	</t>
  </si>
  <si>
    <t xml:space="preserve">999227986943450	</t>
  </si>
  <si>
    <t>Kalmakhelidze/Dina,Kalmakhelidze/Dina</t>
  </si>
  <si>
    <t xml:space="preserve">4096188	</t>
  </si>
  <si>
    <t xml:space="preserve">81952	</t>
  </si>
  <si>
    <t xml:space="preserve">999227987777683	</t>
  </si>
  <si>
    <t>[Donggongon]林塔斯白金酒店(Lintas Platinum Hotel)(99790378)</t>
  </si>
  <si>
    <t>ARUN/ZULKIFLI</t>
  </si>
  <si>
    <t xml:space="preserve">4096494	</t>
  </si>
  <si>
    <t xml:space="preserve">121313	</t>
  </si>
  <si>
    <t xml:space="preserve">999227988826628	</t>
  </si>
  <si>
    <t>[曼谷]曼谷爱湾酒店(A-One Bangkok Hotel)(4372813)</t>
  </si>
  <si>
    <t>行政豪华双床房&lt;特惠&gt;&lt;双人入住&gt;&lt;不适用印度客人&gt;&lt;双早&gt;</t>
  </si>
  <si>
    <t>LEONG/CHENG YEE</t>
  </si>
  <si>
    <t xml:space="preserve">4096851	</t>
  </si>
  <si>
    <t xml:space="preserve">1068265	</t>
  </si>
  <si>
    <t xml:space="preserve">999227988991461	</t>
  </si>
  <si>
    <t>[曼谷]曼谷萨通JC凯文酒店(JC Kevin Sathorn Bangkok Hotel)(4401628)</t>
  </si>
  <si>
    <t>天际一室套房&lt;特惠&gt;&lt;双人入住&gt;&lt;无早&gt;</t>
  </si>
  <si>
    <t>CHEN/YAN</t>
  </si>
  <si>
    <t xml:space="preserve">4096882	</t>
  </si>
  <si>
    <t xml:space="preserve">327965283	</t>
  </si>
  <si>
    <t xml:space="preserve">999227988961416	</t>
  </si>
  <si>
    <t>海滩套房&lt;双人入住&gt;&lt;双早&gt;</t>
  </si>
  <si>
    <t>ALFAQIHALHAMIRI/ALI OMAR MOHAMMED</t>
  </si>
  <si>
    <t xml:space="preserve">4096878	</t>
  </si>
  <si>
    <t xml:space="preserve">327971139	</t>
  </si>
  <si>
    <t xml:space="preserve">999227989544517	</t>
  </si>
  <si>
    <t>CO SDN BHD/AUTO PARTS MANUFACTURERS</t>
  </si>
  <si>
    <t xml:space="preserve">4097142	</t>
  </si>
  <si>
    <t xml:space="preserve">253561	</t>
  </si>
  <si>
    <t xml:space="preserve">999227990398500	</t>
  </si>
  <si>
    <t>LIN/MEIJUAN,ZOU/WENXIN</t>
  </si>
  <si>
    <t xml:space="preserve">4097490	</t>
  </si>
  <si>
    <t xml:space="preserve">328038190	</t>
  </si>
  <si>
    <t xml:space="preserve">999227990765428	</t>
  </si>
  <si>
    <t>[哥打京那巴鲁]亚庇凯城酒店(Promenade Hotel Kota Kinabalu)(26353811)</t>
  </si>
  <si>
    <t>城景高级房&lt;特惠房&gt;&lt;双人入住&gt;&lt;双早&gt;</t>
  </si>
  <si>
    <t>MD FAUZI/DG NURULJANAH SAZIELA</t>
  </si>
  <si>
    <t xml:space="preserve">4097551	</t>
  </si>
  <si>
    <t xml:space="preserve">RBF405	</t>
  </si>
  <si>
    <t xml:space="preserve">999227990907306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</si>
  <si>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</si>
  <si>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</si>
  <si>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SONG/PENGYU</t>
  </si>
  <si>
    <t xml:space="preserve">4097572	</t>
  </si>
  <si>
    <t xml:space="preserve">BK032597	</t>
  </si>
  <si>
    <t xml:space="preserve">999227991703335	</t>
  </si>
  <si>
    <t>DALASOUK/MALAYPHONE</t>
  </si>
  <si>
    <t xml:space="preserve">4097913	</t>
  </si>
  <si>
    <t xml:space="preserve">328091294	</t>
  </si>
  <si>
    <t xml:space="preserve">999227994640656	</t>
  </si>
  <si>
    <t>[芭堤雅]高山海滩度假村(Mountain Beach Resort)(113040107)</t>
  </si>
  <si>
    <t>Bilfeldt/Peter</t>
  </si>
  <si>
    <t xml:space="preserve">4099007	</t>
  </si>
  <si>
    <t xml:space="preserve">999227995617128	</t>
  </si>
  <si>
    <t>经典高级套房&lt;特惠专享&gt;&lt;双人入住&gt;&lt;无早&gt;</t>
  </si>
  <si>
    <t>TIAN/YUMING</t>
  </si>
  <si>
    <t xml:space="preserve">4099330	</t>
  </si>
  <si>
    <t xml:space="preserve">399531	</t>
  </si>
  <si>
    <t xml:space="preserve">999227995636730	</t>
  </si>
  <si>
    <t>LENG/JIAXIN,WANG/WENNAN</t>
  </si>
  <si>
    <t xml:space="preserve">4099334	</t>
  </si>
  <si>
    <t xml:space="preserve">399532	</t>
  </si>
  <si>
    <t xml:space="preserve">27995701316	</t>
  </si>
  <si>
    <t>行政豪华房&lt;双人入住&gt;&lt;无早&gt;</t>
  </si>
  <si>
    <t>WAN/MIN</t>
  </si>
  <si>
    <t xml:space="preserve">4099359	</t>
  </si>
  <si>
    <t xml:space="preserve">127959	</t>
  </si>
  <si>
    <t xml:space="preserve">999227995819649	</t>
  </si>
  <si>
    <t>FAH/SI JUN</t>
  </si>
  <si>
    <t xml:space="preserve">4099392	</t>
  </si>
  <si>
    <t xml:space="preserve">104391	</t>
  </si>
  <si>
    <t xml:space="preserve">999227995978112	</t>
  </si>
  <si>
    <t>[曼谷]曼谷贵都酒店(S Ratchada Hotel Bangkok)(112741203)</t>
  </si>
  <si>
    <t>池边房&lt;双人入住&gt;&lt;双早&gt;</t>
  </si>
  <si>
    <t>JIANG/DONGYU</t>
  </si>
  <si>
    <t xml:space="preserve">4099431	</t>
  </si>
  <si>
    <t xml:space="preserve">51402368-1	</t>
  </si>
  <si>
    <t xml:space="preserve">999227996606361	</t>
  </si>
  <si>
    <t>池景豪华双人床房&lt;双人入住&gt;&lt;不适用泰国客人&gt;&lt;无早&gt;</t>
  </si>
  <si>
    <t>LIU/YONG QING,FU/BIN</t>
  </si>
  <si>
    <t xml:space="preserve">4099611	</t>
  </si>
  <si>
    <t>BK032634</t>
  </si>
  <si>
    <t xml:space="preserve">BK032635	</t>
  </si>
  <si>
    <t xml:space="preserve">999227999270813	</t>
  </si>
  <si>
    <t>Pupha/Arisara,Pupha/Arisara</t>
  </si>
  <si>
    <t xml:space="preserve">4099626	</t>
  </si>
  <si>
    <t xml:space="preserve">999228000145098	</t>
  </si>
  <si>
    <t>HUANG/NONGXIANG</t>
  </si>
  <si>
    <t xml:space="preserve">4099710	</t>
  </si>
  <si>
    <t xml:space="preserve">BK032638	</t>
  </si>
  <si>
    <t xml:space="preserve">999228000376245	</t>
  </si>
  <si>
    <t>池景豪华双床房&lt;双人入住&gt;&lt;不适用泰国客人&gt;&lt;无早&gt;</t>
  </si>
  <si>
    <t>HU/Chaopeng</t>
  </si>
  <si>
    <t xml:space="preserve">4099755	</t>
  </si>
  <si>
    <t xml:space="preserve">BK032639	</t>
  </si>
  <si>
    <t xml:space="preserve">999228000686651	</t>
  </si>
  <si>
    <t>DU/GECHUN</t>
  </si>
  <si>
    <t xml:space="preserve">4099822	</t>
  </si>
  <si>
    <t xml:space="preserve">RR23003155	</t>
  </si>
  <si>
    <t xml:space="preserve">999228000927603	</t>
  </si>
  <si>
    <t>YANG/ZHIMENG</t>
  </si>
  <si>
    <t xml:space="preserve">4099882	</t>
  </si>
  <si>
    <t xml:space="preserve">RR23003156	</t>
  </si>
  <si>
    <t xml:space="preserve">999228001336122	</t>
  </si>
  <si>
    <t>海景豪华房&lt;特惠&gt;&lt;双人入住&gt;&lt;双早&gt;</t>
  </si>
  <si>
    <t>SILVANO/CARLITO</t>
  </si>
  <si>
    <t xml:space="preserve">4099967	</t>
  </si>
  <si>
    <t xml:space="preserve">RBF4AB	</t>
  </si>
  <si>
    <t xml:space="preserve">999228000372650	</t>
  </si>
  <si>
    <t>NING/SEEKAOW</t>
  </si>
  <si>
    <t xml:space="preserve">4099753	</t>
  </si>
  <si>
    <t xml:space="preserve">10182	</t>
  </si>
  <si>
    <t xml:space="preserve">999228002034329	</t>
  </si>
  <si>
    <t>[碧瑶]碧瑶广场小屋(The Plaza Lodge Baguio)(109455867)</t>
  </si>
  <si>
    <t>松景豪华房&lt;双人入住&gt;&lt;无早&gt;</t>
  </si>
  <si>
    <t>La Victoria/Shelmar Kitch,La Victoria/Shelmar Kitch</t>
  </si>
  <si>
    <t xml:space="preserve">4100093	</t>
  </si>
  <si>
    <t xml:space="preserve">151754	</t>
  </si>
  <si>
    <t xml:space="preserve">999228002227766	</t>
  </si>
  <si>
    <t>ZHONG/YAN,HAO/ZHIQIANG</t>
  </si>
  <si>
    <t xml:space="preserve">4100210	</t>
  </si>
  <si>
    <t xml:space="preserve">328311434	</t>
  </si>
  <si>
    <t xml:space="preserve">999227994955355	</t>
  </si>
  <si>
    <t>HU/YONGJUN VINCENT</t>
  </si>
  <si>
    <t xml:space="preserve">4099097	</t>
  </si>
  <si>
    <t xml:space="preserve">104383	</t>
  </si>
  <si>
    <t xml:space="preserve">999228003453895	</t>
  </si>
  <si>
    <t>XIA/CHENGBING</t>
  </si>
  <si>
    <t xml:space="preserve">4100486	</t>
  </si>
  <si>
    <t xml:space="preserve">999228003626646	</t>
  </si>
  <si>
    <t xml:space="preserve">4100507	</t>
  </si>
  <si>
    <t xml:space="preserve">328338304	</t>
  </si>
  <si>
    <t xml:space="preserve">999228003924457	</t>
  </si>
  <si>
    <t>LARINGO/JAMBEI SARTE,CHIZ/FELIX</t>
  </si>
  <si>
    <t xml:space="preserve">4100670	</t>
  </si>
  <si>
    <t xml:space="preserve">1815159	</t>
  </si>
  <si>
    <t xml:space="preserve">999228003970384	</t>
  </si>
  <si>
    <t>Dupleva/Natalia,Dupleva/Natalia</t>
  </si>
  <si>
    <t xml:space="preserve">4100676	</t>
  </si>
  <si>
    <t xml:space="preserve">acknowledged	</t>
  </si>
  <si>
    <t xml:space="preserve">999228004105449	</t>
  </si>
  <si>
    <t>LIU/YONGGANG</t>
  </si>
  <si>
    <t xml:space="preserve">4100702	</t>
  </si>
  <si>
    <t xml:space="preserve">3398386	</t>
  </si>
  <si>
    <t xml:space="preserve">999228004295817	</t>
  </si>
  <si>
    <t>高级特大床房&lt;今日特价 &gt;&lt;双人入住&gt;&lt;双早&gt;</t>
  </si>
  <si>
    <t>WALKE/NITESH SUHAS</t>
  </si>
  <si>
    <t xml:space="preserve">4100731	</t>
  </si>
  <si>
    <t xml:space="preserve">3398387	</t>
  </si>
  <si>
    <t xml:space="preserve">999228004370617	</t>
  </si>
  <si>
    <t>[普吉岛]芭东艾希莉高地酒店公寓(Ashlee Heights Patong Hotel &amp; Suites)(5175432)</t>
  </si>
  <si>
    <t>YANG/LIHUA</t>
  </si>
  <si>
    <t xml:space="preserve">4100746	</t>
  </si>
  <si>
    <t xml:space="preserve">999228004105223	</t>
  </si>
  <si>
    <t>超级淋浴房&lt;三人入住&gt;&lt;无早&gt;</t>
  </si>
  <si>
    <t>LEE/CHENG KANG</t>
  </si>
  <si>
    <t xml:space="preserve">4100701	</t>
  </si>
  <si>
    <t xml:space="preserve">22520234-1	</t>
  </si>
  <si>
    <t xml:space="preserve">28006179040	</t>
  </si>
  <si>
    <t>YU/XIUCHUAN</t>
  </si>
  <si>
    <t xml:space="preserve">4101394	</t>
  </si>
  <si>
    <t xml:space="preserve">999228006397940	</t>
  </si>
  <si>
    <t>WANG/JING</t>
  </si>
  <si>
    <t xml:space="preserve">4101435	</t>
  </si>
  <si>
    <t xml:space="preserve">328445725	</t>
  </si>
  <si>
    <t xml:space="preserve">999228006916173	</t>
  </si>
  <si>
    <t>ANANNUKUL/KEWARIN</t>
  </si>
  <si>
    <t xml:space="preserve">4101728	</t>
  </si>
  <si>
    <t>RR23000822</t>
  </si>
  <si>
    <t xml:space="preserve">RR23000823	</t>
  </si>
  <si>
    <t xml:space="preserve">999228007563692	</t>
  </si>
  <si>
    <t>BUNGATAYONG/ISTIKAMAH</t>
  </si>
  <si>
    <t xml:space="preserve">4102003	</t>
  </si>
  <si>
    <t xml:space="preserve">10208	</t>
  </si>
  <si>
    <t xml:space="preserve">999228007949671	</t>
  </si>
  <si>
    <t>Williams/Liam,Williams/Liam</t>
  </si>
  <si>
    <t xml:space="preserve">4102086	</t>
  </si>
  <si>
    <t xml:space="preserve">999228008418343	</t>
  </si>
  <si>
    <t>[普吉岛]海顿里拉瓦迪酒店(Leelavadee HuaTing Holiday Inn)(4037115)</t>
  </si>
  <si>
    <t>园景高级房&lt;双人入住&gt;&lt;不适用泰国客人&gt;&lt;无早&gt;</t>
  </si>
  <si>
    <t>sun/nini,sun/nini</t>
  </si>
  <si>
    <t xml:space="preserve">4102172	</t>
  </si>
  <si>
    <t xml:space="preserve">921	</t>
  </si>
  <si>
    <t xml:space="preserve">999228008797329	</t>
  </si>
  <si>
    <t>[金边]金界综合度假酒店(NagaWorld Hotel &amp; Entertainment Complex)(28762786)</t>
  </si>
  <si>
    <t>高级房&lt;双人入住&gt;&lt;中宾&gt;&lt;双早&gt;</t>
  </si>
  <si>
    <t>MEI/JASON</t>
  </si>
  <si>
    <t xml:space="preserve">4102338	</t>
  </si>
  <si>
    <t xml:space="preserve">945410 / 945411	</t>
  </si>
  <si>
    <t xml:space="preserve">999228010220704	</t>
  </si>
  <si>
    <t>[是拉差]Go! Hotel Si Racha at Central Si Racha(112530648)</t>
  </si>
  <si>
    <t>Bakakoo/Charisa</t>
  </si>
  <si>
    <t xml:space="preserve">4102749	</t>
  </si>
  <si>
    <t xml:space="preserve">RR23000997	</t>
  </si>
  <si>
    <t xml:space="preserve">999225552374880	</t>
  </si>
  <si>
    <t>一卧室山坡小屋(至少提前60天预订)&lt;双人入住&gt;&lt;双早&gt;</t>
  </si>
  <si>
    <t>Gontsarova/Elizabeth</t>
  </si>
  <si>
    <t>CA2019231023CNY</t>
  </si>
  <si>
    <t xml:space="preserve">3678314	</t>
  </si>
  <si>
    <t xml:space="preserve">177739052	</t>
  </si>
  <si>
    <t xml:space="preserve">999225562063474	</t>
  </si>
  <si>
    <t>[曼谷]宜必思尚品曼谷是隆酒店(Ibis Styles Bangkok Silom)(110362621)</t>
  </si>
  <si>
    <t>CHOW/MAN HON</t>
  </si>
  <si>
    <t xml:space="preserve">3681017	</t>
  </si>
  <si>
    <t xml:space="preserve">90073270	</t>
  </si>
  <si>
    <t xml:space="preserve">999225603749121	</t>
  </si>
  <si>
    <t>[帕西市]马尼拉马哥孛罗奥提加斯酒店(Marco Polo Ortigas Manila (Multi Use Hotel))(5424940)</t>
  </si>
  <si>
    <t>高级特大床房(至少提前1天预订)&lt;单人入住&gt;&lt;单早&gt;</t>
  </si>
  <si>
    <t>McDonnell/David,Blay/Clint</t>
  </si>
  <si>
    <t xml:space="preserve">3689321	</t>
  </si>
  <si>
    <t xml:space="preserve">999225789271114	</t>
  </si>
  <si>
    <t>WANG/DAN,LIU/CHANGZHEN,ZHANG/JINBIN</t>
  </si>
  <si>
    <t xml:space="preserve">3727961	</t>
  </si>
  <si>
    <t xml:space="preserve">140727-728	</t>
  </si>
  <si>
    <t xml:space="preserve">999225893224540	</t>
  </si>
  <si>
    <t>[甲米]甲米悦榕庄酒店(Banyan Tree Krabi)(81451112)</t>
  </si>
  <si>
    <t>甄选海洋泳池套房(至少连住2晚及以上)&lt;双人入住&gt;&lt;适用于除泰国的亚洲客人&gt;&lt;双早&gt;</t>
  </si>
  <si>
    <t>MOYSE/GINN XINGZHI,MOYSE/PAUL JOHN</t>
  </si>
  <si>
    <t xml:space="preserve">3749199	</t>
  </si>
  <si>
    <t xml:space="preserve">254991	</t>
  </si>
  <si>
    <t xml:space="preserve">999225981201666	</t>
  </si>
  <si>
    <t>城景豪华房&lt;特惠&gt;&lt;双人入住&gt;&lt;不适用泰国客人&gt;&lt;无早&gt;</t>
  </si>
  <si>
    <t>Ting/Cheuk Ling</t>
  </si>
  <si>
    <t xml:space="preserve">3765907	</t>
  </si>
  <si>
    <t xml:space="preserve">2612809	</t>
  </si>
  <si>
    <t xml:space="preserve">999226040963448	</t>
  </si>
  <si>
    <t>[芭堤雅]芭堤雅阿玛瑞度假酒店(Amari Pattaya)(6311398)</t>
  </si>
  <si>
    <t>池景豪华特大床房(连住3晚及以上)&lt;今日特价 &gt;&lt;双人入住&gt;&lt;中宾&gt;&lt;双早&gt;</t>
  </si>
  <si>
    <t>WAI/MAN BIU</t>
  </si>
  <si>
    <t xml:space="preserve">3781110	</t>
  </si>
  <si>
    <t xml:space="preserve">999226053988959	</t>
  </si>
  <si>
    <t>豪华双人床房&lt;特惠专享&gt;&lt;双人入住&gt;&lt;无早&gt;</t>
  </si>
  <si>
    <t>Maqula/Lorna</t>
  </si>
  <si>
    <t xml:space="preserve">3783321	</t>
  </si>
  <si>
    <t xml:space="preserve">21652	</t>
  </si>
  <si>
    <t xml:space="preserve">999226488456560	</t>
  </si>
  <si>
    <t>标准特大床房(连住4晚及以上)&lt;双人入住&gt;&lt;不适用泰国客人&gt;&lt;双早&gt;</t>
  </si>
  <si>
    <t>LIU/WEI-CHENG</t>
  </si>
  <si>
    <t xml:space="preserve">3850657	</t>
  </si>
  <si>
    <t xml:space="preserve">312616830and312616613	</t>
  </si>
  <si>
    <t xml:space="preserve">999226493596778	</t>
  </si>
  <si>
    <t>标准双床房(至少连住2晚及以上)&lt;今日特价 &gt;&lt;双人入住&gt;&lt;不适用韩国客人&gt;&lt;无早&gt;</t>
  </si>
  <si>
    <t>SATO/SHIHO,WATANABE/MIKAKO</t>
  </si>
  <si>
    <t xml:space="preserve">3855652	</t>
  </si>
  <si>
    <t xml:space="preserve">1249546	</t>
  </si>
  <si>
    <t xml:space="preserve">999226495672667	</t>
  </si>
  <si>
    <t>PARK/CHUNYOUNG,KIM/YENA</t>
  </si>
  <si>
    <t xml:space="preserve">3858413	</t>
  </si>
  <si>
    <t xml:space="preserve">1320152	</t>
  </si>
  <si>
    <t xml:space="preserve">999226497899682	</t>
  </si>
  <si>
    <t>高级双床房&lt;今日特价 &gt;&lt;双人入住&gt;&lt;双早&gt;</t>
  </si>
  <si>
    <t>SHENG/FULAI</t>
  </si>
  <si>
    <t xml:space="preserve">3860752	</t>
  </si>
  <si>
    <t xml:space="preserve">3374179	</t>
  </si>
  <si>
    <t xml:space="preserve">999226499715350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</si>
  <si>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</si>
  <si>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</si>
  <si>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Wang/Shihyun</t>
  </si>
  <si>
    <t xml:space="preserve">3863126	</t>
  </si>
  <si>
    <t xml:space="preserve">191619	</t>
  </si>
  <si>
    <t xml:space="preserve">999226574906437	</t>
  </si>
  <si>
    <t>[清迈]清迈阿凯拉马诺尔酒店(Akyra Manor Chiang Mai)(4984302)</t>
  </si>
  <si>
    <t>豪华房&lt;今日特价 &gt;&lt;双人入住&gt;&lt;中宾&gt;&lt;双早&gt;</t>
  </si>
  <si>
    <t>JIANG/WEIYING,ZHU/LINLING</t>
  </si>
  <si>
    <t xml:space="preserve">3872006	</t>
  </si>
  <si>
    <t xml:space="preserve">305138339	</t>
  </si>
  <si>
    <t xml:space="preserve">999226609284547	</t>
  </si>
  <si>
    <t>豪华房&lt;今日特价 &gt;&lt;三人入住&gt;</t>
  </si>
  <si>
    <t>KIM/CHAE YOUNG</t>
  </si>
  <si>
    <t xml:space="preserve">3878789	</t>
  </si>
  <si>
    <t xml:space="preserve">1360650	</t>
  </si>
  <si>
    <t xml:space="preserve">999226621191017	</t>
  </si>
  <si>
    <t>YU/HAIYAN,ZHANG/JIAN GUO,LI/LIPING</t>
  </si>
  <si>
    <t xml:space="preserve">3881669	</t>
  </si>
  <si>
    <t xml:space="preserve">1250732	</t>
  </si>
  <si>
    <t xml:space="preserve">999226622845565	</t>
  </si>
  <si>
    <t>[普吉岛]普吉岛乔诺克斯卡伦酒店(Jonox Phuket Karon Hotel)(105694154)</t>
  </si>
  <si>
    <t>休整房&lt;特价大促销&gt;&lt;双人入住&gt;&lt;无早&gt;</t>
  </si>
  <si>
    <t>MELNIKOVA/EKATERINA DMITRIEVNA</t>
  </si>
  <si>
    <t xml:space="preserve">3882296	</t>
  </si>
  <si>
    <t xml:space="preserve">280249002	</t>
  </si>
  <si>
    <t xml:space="preserve">999226625554377	</t>
  </si>
  <si>
    <t>BUNSERMTHAWEECHOK/NATCHA</t>
  </si>
  <si>
    <t xml:space="preserve">3884182	</t>
  </si>
  <si>
    <t xml:space="preserve">1250808	</t>
  </si>
  <si>
    <t xml:space="preserve">999226660136081	</t>
  </si>
  <si>
    <t>[曼谷]Crowne Plaza 曼谷隆比尼公园皇冠假日酒店(Crowne Plaza Bangkok Lumpini Park)(2803766)</t>
  </si>
  <si>
    <t>标准特大床房-禁烟(至少连住2晚及以上)&lt;双人入住&gt;&lt;仅适用亚洲客人&gt;&lt;双早&gt;</t>
  </si>
  <si>
    <t>WONG/SEOW GEK TERESA</t>
  </si>
  <si>
    <t xml:space="preserve">3893771	</t>
  </si>
  <si>
    <t xml:space="preserve">84936686	</t>
  </si>
  <si>
    <t xml:space="preserve">999226666646593	</t>
  </si>
  <si>
    <t>[苏梅岛]苏梅岛洲际度假酒店(InterContinental Koh Samui Resort)(3628091)</t>
  </si>
  <si>
    <t>海景度假村经典特大床房(至少连住2晚及以上)&lt;三人入住&gt;&lt;适用于除泰国的亚洲客人&gt;&lt;早餐&gt;</t>
  </si>
  <si>
    <t>HUANG/YINGXIANG,LIANG/YIRAN</t>
  </si>
  <si>
    <t xml:space="preserve">3895442	</t>
  </si>
  <si>
    <t xml:space="preserve">22703557	</t>
  </si>
  <si>
    <t xml:space="preserve">999226734604684	</t>
  </si>
  <si>
    <t>[芭堤雅]芭堤雅FX酒店(FX Hotel Pattaya)(29598029)</t>
  </si>
  <si>
    <t>高级双床房&lt;双人入住&gt;&lt;不适用泰国客人&gt;&lt;无早&gt;</t>
  </si>
  <si>
    <t>VONGSIRISUP/LITSA</t>
  </si>
  <si>
    <t xml:space="preserve">3910634	</t>
  </si>
  <si>
    <t xml:space="preserve">161523-31	</t>
  </si>
  <si>
    <t xml:space="preserve">999226735341152	</t>
  </si>
  <si>
    <t>豪华家庭公寓&lt;特惠专享&gt;&lt;双人入住&gt;&lt;仅适用亚洲客人&gt;&lt;双早&gt;</t>
  </si>
  <si>
    <t>SU/CHUNG YA</t>
  </si>
  <si>
    <t xml:space="preserve">3911514	</t>
  </si>
  <si>
    <t xml:space="preserve">260403	</t>
  </si>
  <si>
    <t xml:space="preserve">999226759366337	</t>
  </si>
  <si>
    <t>高级房, 2 张单人床&lt;特惠&gt;&lt;双人入住&gt;&lt;不适用泰国客人&gt;&lt;双早&gt;</t>
  </si>
  <si>
    <t>lau/yuen han pieontee</t>
  </si>
  <si>
    <t xml:space="preserve">3919856	</t>
  </si>
  <si>
    <t>BK006878</t>
  </si>
  <si>
    <t xml:space="preserve">BK006879	</t>
  </si>
  <si>
    <t xml:space="preserve">999226772461532	</t>
  </si>
  <si>
    <t>高级豪华房&lt;特惠促销&gt;&lt;三人入住&gt;&lt;早餐&gt;</t>
  </si>
  <si>
    <t>LEUNG/PUI FAN</t>
  </si>
  <si>
    <t xml:space="preserve">3926907	</t>
  </si>
  <si>
    <t xml:space="preserve">393377	</t>
  </si>
  <si>
    <t xml:space="preserve">999226777913093	</t>
  </si>
  <si>
    <t>[普吉岛]拉查酒店(The Racha)(4814670)</t>
  </si>
  <si>
    <t>豪华别墅&lt;三人入住&gt;&lt;早餐&gt;&lt;日历房套餐高价值&gt;&lt;新酒店礼盒&gt;</t>
  </si>
  <si>
    <t>WU/JIONG,HAN/DAIXIN,PAN/ZHIJUN</t>
  </si>
  <si>
    <t xml:space="preserve">3929798	</t>
  </si>
  <si>
    <t xml:space="preserve">119576	</t>
  </si>
  <si>
    <t xml:space="preserve">999226780492195	</t>
  </si>
  <si>
    <t>KIM/MINYI</t>
  </si>
  <si>
    <t xml:space="preserve">3931127	</t>
  </si>
  <si>
    <t xml:space="preserve">130194257	</t>
  </si>
  <si>
    <t xml:space="preserve">999226782813747	</t>
  </si>
  <si>
    <t>[岘港]岘港海湾酒店(Bay Capital Danang)(111547630)</t>
  </si>
  <si>
    <t>KIM/JI YEON,JO/JINHYEOP</t>
  </si>
  <si>
    <t xml:space="preserve">3932216	</t>
  </si>
  <si>
    <t xml:space="preserve">10002500	</t>
  </si>
  <si>
    <t xml:space="preserve">999226782895089	</t>
  </si>
  <si>
    <t>[普吉岛]阿亚拉卡马拉温泉度假酒店(Ayara Kamala Resort &amp; Spa)(3737806)</t>
  </si>
  <si>
    <t>豪华海景套房(至少连住2晚及以上)&lt;特惠专享&gt;&lt;双人入住&gt;&lt;中宾&gt;&lt;双早&gt;</t>
  </si>
  <si>
    <t>FENG/SHU,JI/JIANZHONG</t>
  </si>
  <si>
    <t xml:space="preserve">3932247	</t>
  </si>
  <si>
    <t xml:space="preserve">RR23004450	</t>
  </si>
  <si>
    <t xml:space="preserve">999226789273520	</t>
  </si>
  <si>
    <t>CHAN/RYOKO</t>
  </si>
  <si>
    <t xml:space="preserve">3935765	</t>
  </si>
  <si>
    <t xml:space="preserve">194363	</t>
  </si>
  <si>
    <t xml:space="preserve">999226790451111	</t>
  </si>
  <si>
    <t>[拉普拉普]宿雾白沙度假及Spa酒店(Cebu White Sands Resort and Spa)(8235003)</t>
  </si>
  <si>
    <t>至尊奢华房&lt;特价大促销&gt;&lt;三人入住&gt;&lt;早餐&gt;</t>
  </si>
  <si>
    <t>Kim/Taehwan</t>
  </si>
  <si>
    <t xml:space="preserve">3936331	</t>
  </si>
  <si>
    <t xml:space="preserve">79549	</t>
  </si>
  <si>
    <t xml:space="preserve">999226792933236	</t>
  </si>
  <si>
    <t>LECALVEZ/ERWAN</t>
  </si>
  <si>
    <t xml:space="preserve">3937439	</t>
  </si>
  <si>
    <t xml:space="preserve">318122226	</t>
  </si>
  <si>
    <t xml:space="preserve">999226797584915	</t>
  </si>
  <si>
    <t>ZHANG/LIHONG</t>
  </si>
  <si>
    <t xml:space="preserve">3940138	</t>
  </si>
  <si>
    <t xml:space="preserve">25978	</t>
  </si>
  <si>
    <t xml:space="preserve">999226800863340	</t>
  </si>
  <si>
    <t>Darjana/Eric,Darjana/Eric,Darjana/Eric</t>
  </si>
  <si>
    <t xml:space="preserve">3943751	</t>
  </si>
  <si>
    <t xml:space="preserve">999226850094812	</t>
  </si>
  <si>
    <t>两卧室连通泳池别墅(至少连住2晚及以上)&lt;双人入住&gt;&lt;双早&gt;</t>
  </si>
  <si>
    <t>KA/VICTORIA YIG GEE,TAN/YOK WENG</t>
  </si>
  <si>
    <t xml:space="preserve">3957722	</t>
  </si>
  <si>
    <t xml:space="preserve">62154842	</t>
  </si>
  <si>
    <t xml:space="preserve">999226903671934	</t>
  </si>
  <si>
    <t>[迪拜]迪拜德伊勒温德姆戴斯酒店(Days Hotel by Wyndham Dubai Deira)(106477760)</t>
  </si>
  <si>
    <t>城景高级双床房(连住4晚及以上)&lt;双人入住&gt;&lt;双早&gt;</t>
  </si>
  <si>
    <t>PENG/YUN,CHEN/WANXIN</t>
  </si>
  <si>
    <t xml:space="preserve">3966490	</t>
  </si>
  <si>
    <t xml:space="preserve">279652	</t>
  </si>
  <si>
    <t xml:space="preserve">999226906549499	</t>
  </si>
  <si>
    <t>[甲米]甲米悦榕庄(Banyan Tree Krabi)(81451112)</t>
  </si>
  <si>
    <t>部分海景泳池套房&lt;特惠&gt;&lt;双人入住&gt;&lt;适用于除泰国的亚洲客人&gt;&lt;双早&gt;</t>
  </si>
  <si>
    <t>Kok/Obbe</t>
  </si>
  <si>
    <t xml:space="preserve">3967407	</t>
  </si>
  <si>
    <t xml:space="preserve">269756	</t>
  </si>
  <si>
    <t xml:space="preserve">999226915831324	</t>
  </si>
  <si>
    <t>[新加坡]新加坡市中豪亚酒店 - 远东酒店(Oasia Hotel Downtown, Singapore by Far East Hospitality)(28525900)</t>
  </si>
  <si>
    <t>高级房&lt;双人入住&gt;&lt;适用于非澳大利亚/英国客人&gt;&lt;无早&gt;</t>
  </si>
  <si>
    <t>TEH/SIEW FOON</t>
  </si>
  <si>
    <t xml:space="preserve">3971210	</t>
  </si>
  <si>
    <t xml:space="preserve">320478243	</t>
  </si>
  <si>
    <t xml:space="preserve">999227004009761	</t>
  </si>
  <si>
    <t>GAO/SONG</t>
  </si>
  <si>
    <t xml:space="preserve">3981043	</t>
  </si>
  <si>
    <t xml:space="preserve">320908624	</t>
  </si>
  <si>
    <t xml:space="preserve">999227021712194	</t>
  </si>
  <si>
    <t>Zhou/Jun</t>
  </si>
  <si>
    <t xml:space="preserve">3982279	</t>
  </si>
  <si>
    <t xml:space="preserve">316013323	</t>
  </si>
  <si>
    <t xml:space="preserve">999227022455297	</t>
  </si>
  <si>
    <t>高级房&lt;特惠&gt;&lt;双人入住&gt;&lt;无早&gt;</t>
  </si>
  <si>
    <t>KIM/HYOUNGKUN</t>
  </si>
  <si>
    <t xml:space="preserve">3982405	</t>
  </si>
  <si>
    <t xml:space="preserve">452861	</t>
  </si>
  <si>
    <t xml:space="preserve">999227024358352	</t>
  </si>
  <si>
    <t>海景经典双床房（高层）(至少连住2晚及以上)&lt;双人入住&gt;&lt;仅适用于中国和韩国客人&gt;&lt;双早&gt;</t>
  </si>
  <si>
    <t>KANG/SANGMO</t>
  </si>
  <si>
    <t xml:space="preserve">3982897	</t>
  </si>
  <si>
    <t xml:space="preserve">841424	</t>
  </si>
  <si>
    <t xml:space="preserve">999227035647094	</t>
  </si>
  <si>
    <t>[洛杉矶]日落大道豪华酒店(Luxe Sunset Boulevard Hotel)(28529462)</t>
  </si>
  <si>
    <t>高级两张双人床房&lt;今日特价 &gt;&lt;双人入住&gt;&lt;无早&gt;</t>
  </si>
  <si>
    <t>Thomas/Barbara,Thomas/Barbara</t>
  </si>
  <si>
    <t xml:space="preserve">3986272	</t>
  </si>
  <si>
    <t xml:space="preserve">999227041577007	</t>
  </si>
  <si>
    <t>PANSUWAN/WIYAKAN</t>
  </si>
  <si>
    <t xml:space="preserve">3987342	</t>
  </si>
  <si>
    <t xml:space="preserve">321343385	</t>
  </si>
  <si>
    <t xml:space="preserve">999227044513217	</t>
  </si>
  <si>
    <t>[曼谷]曼谷沙吞宜必思酒店(Ibis Bangkok Sathorn)(4889448)</t>
  </si>
  <si>
    <t>高级大床房(至少连住2晚及以上)&lt;双人入住&gt;&lt;双早&gt;</t>
  </si>
  <si>
    <t>ZHANG/QIUXING,ZHOU/RUISHENG</t>
  </si>
  <si>
    <t xml:space="preserve">3988003	</t>
  </si>
  <si>
    <t xml:space="preserve">8935153	</t>
  </si>
  <si>
    <t xml:space="preserve">27050112542	</t>
  </si>
  <si>
    <t>豪华房(至少连住2晚及以上)&lt;特惠&gt;&lt;双人入住&gt;&lt;双早&gt;</t>
  </si>
  <si>
    <t>SUN/PING,ZHAO/SHANSHAN</t>
  </si>
  <si>
    <t xml:space="preserve">3989745	</t>
  </si>
  <si>
    <t xml:space="preserve">2309122	</t>
  </si>
  <si>
    <t xml:space="preserve">999227054744117	</t>
  </si>
  <si>
    <t>KANG/JUNGIM</t>
  </si>
  <si>
    <t xml:space="preserve">3991372	</t>
  </si>
  <si>
    <t xml:space="preserve">3387370	</t>
  </si>
  <si>
    <t xml:space="preserve">999227055956319	</t>
  </si>
  <si>
    <t>[拉普拉普]康斯特白拉热带海滩度假村(Costabella Tropical Beach Hotel)(8235061)</t>
  </si>
  <si>
    <t>两卧海滨套房&lt;特价大促销&gt;&lt;四人入住&gt;&lt;早餐&gt;</t>
  </si>
  <si>
    <t>YEONJEONG/LIM,LEE/AHBIN,SHIN/HAEJUNG,PARK/SORA</t>
  </si>
  <si>
    <t xml:space="preserve">3991872	</t>
  </si>
  <si>
    <t xml:space="preserve">154817	</t>
  </si>
  <si>
    <t xml:space="preserve">999227059653768	</t>
  </si>
  <si>
    <t>客房（1张特大床）&lt;双人入住&gt;&lt;内宾&gt;&lt;双早&gt;</t>
  </si>
  <si>
    <t>YANG/FAN</t>
  </si>
  <si>
    <t xml:space="preserve">3993701	</t>
  </si>
  <si>
    <t xml:space="preserve">6309426	</t>
  </si>
  <si>
    <t xml:space="preserve">999227062502523	</t>
  </si>
  <si>
    <t>SILJAROEN/PARAMA</t>
  </si>
  <si>
    <t xml:space="preserve">3995338	</t>
  </si>
  <si>
    <t xml:space="preserve">10403190	</t>
  </si>
  <si>
    <t xml:space="preserve">999227091731471	</t>
  </si>
  <si>
    <t>LAECHER/BUATHONG</t>
  </si>
  <si>
    <t xml:space="preserve">3997665	</t>
  </si>
  <si>
    <t xml:space="preserve">10406905	</t>
  </si>
  <si>
    <t xml:space="preserve">27099820493	</t>
  </si>
  <si>
    <t>行政一室房(连住3晚及以上)&lt;双人入住&gt;&lt;不适用泰国客人&gt;&lt;双早&gt;</t>
  </si>
  <si>
    <t>HUANG/WEI,ZHAO/ZUOYING,GU/SHENGBIN</t>
  </si>
  <si>
    <t xml:space="preserve">4001911	</t>
  </si>
  <si>
    <t xml:space="preserve">10418475	</t>
  </si>
  <si>
    <t xml:space="preserve">999227100202637	</t>
  </si>
  <si>
    <t>MOHAMAD SHARIFF/MUHAMMAD SALIHIN LESTUSEN BIN</t>
  </si>
  <si>
    <t xml:space="preserve">4002115	</t>
  </si>
  <si>
    <t xml:space="preserve">101344	</t>
  </si>
  <si>
    <t xml:space="preserve">999227110140704	</t>
  </si>
  <si>
    <t>[巴厘岛]乌布阿卡萨里度假村 - 伊妮薇款待酒店(Aksari Resort Ubud by Ini VIE Hospitality)(108697583)</t>
  </si>
  <si>
    <t>森林景双人套房(至少连住2晚及以上)&lt;双人入住&gt;&lt;双早&gt;</t>
  </si>
  <si>
    <t>Han/Woo Ri,Han/Woo Ri</t>
  </si>
  <si>
    <t xml:space="preserve">4008531	</t>
  </si>
  <si>
    <t xml:space="preserve">AKU 25775	</t>
  </si>
  <si>
    <t xml:space="preserve">999227169860855	</t>
  </si>
  <si>
    <t>[长滩岛]皇冠摄政海滨度假村(Crown Regency Beach Resort)(28555336)</t>
  </si>
  <si>
    <t>高级房(至少提前3天预订)&lt;双人入住&gt;&lt;双早&gt;</t>
  </si>
  <si>
    <t>THAI/THI BICH DAO</t>
  </si>
  <si>
    <t xml:space="preserve">4012058	</t>
  </si>
  <si>
    <t xml:space="preserve">115905	</t>
  </si>
  <si>
    <t xml:space="preserve">999227180010928	</t>
  </si>
  <si>
    <t>诺布豪华特大床房 禁烟(至少提前7天预订)&lt;双人入住&gt;&lt;无早&gt;</t>
  </si>
  <si>
    <t>Cua/Hazel Lyn</t>
  </si>
  <si>
    <t xml:space="preserve">4014421	</t>
  </si>
  <si>
    <t xml:space="preserve">1399687	</t>
  </si>
  <si>
    <t xml:space="preserve">999227180273358	</t>
  </si>
  <si>
    <t>to thi phuong/thao</t>
  </si>
  <si>
    <t xml:space="preserve">4014476	</t>
  </si>
  <si>
    <t xml:space="preserve">2310030025	</t>
  </si>
  <si>
    <t xml:space="preserve">999227183230979	</t>
  </si>
  <si>
    <t>[曼谷]曼谷野餐酒店 - 兰南(Picnic Hotel Bangkok - Rang Nam)(28597427)</t>
  </si>
  <si>
    <t>标准双床房&lt;双人入住&gt;&lt;无早&gt;</t>
  </si>
  <si>
    <t>TAN/JINGJING,FENG/MEI</t>
  </si>
  <si>
    <t xml:space="preserve">4015919	</t>
  </si>
  <si>
    <t xml:space="preserve">243050	</t>
  </si>
  <si>
    <t xml:space="preserve">999227183558761	</t>
  </si>
  <si>
    <t>[芙蓉]芙蓉皇家朱兰酒店(Royale Chulan Seremban)(91100866)</t>
  </si>
  <si>
    <t>Mazlan/Amin</t>
  </si>
  <si>
    <t xml:space="preserve">4016123	</t>
  </si>
  <si>
    <t xml:space="preserve">1350763	</t>
  </si>
  <si>
    <t xml:space="preserve">999227186425196	</t>
  </si>
  <si>
    <t>Xie/Hui</t>
  </si>
  <si>
    <t xml:space="preserve">4018224	</t>
  </si>
  <si>
    <t xml:space="preserve">323855198	</t>
  </si>
  <si>
    <t xml:space="preserve">999227187399455	</t>
  </si>
  <si>
    <t>LI/HANG TAT</t>
  </si>
  <si>
    <t xml:space="preserve">4019158	</t>
  </si>
  <si>
    <t xml:space="preserve">323846825	</t>
  </si>
  <si>
    <t xml:space="preserve">999227188805732	</t>
  </si>
  <si>
    <t>[奥兰多]奥兰多罗森酒店(Rosen Inn at Pointe Orlando)(8235183)</t>
  </si>
  <si>
    <t>豪华两张双人床房&lt;今日特价 &gt;&lt;双人入住&gt;&lt;无早&gt;</t>
  </si>
  <si>
    <t>Sowell/Anna</t>
  </si>
  <si>
    <t xml:space="preserve">4020571	</t>
  </si>
  <si>
    <t xml:space="preserve">814605720	</t>
  </si>
  <si>
    <t xml:space="preserve">999227191495230	</t>
  </si>
  <si>
    <t>TING/PEI KUAN</t>
  </si>
  <si>
    <t xml:space="preserve">4022866	</t>
  </si>
  <si>
    <t xml:space="preserve">102212	</t>
  </si>
  <si>
    <t xml:space="preserve">999227194202268	</t>
  </si>
  <si>
    <t>[普吉岛]普吉岛芭东海滩克拉丽奥酒店(Clarian Hotel Beach Patong)(101925199)</t>
  </si>
  <si>
    <t>标准双床房&lt;今日特价 &gt;&lt;双人入住&gt;&lt;无早&gt;</t>
  </si>
  <si>
    <t>Alzahrani/Talal,Alzahrani/Talal</t>
  </si>
  <si>
    <t xml:space="preserve">4026019	</t>
  </si>
  <si>
    <t xml:space="preserve">RR23002059	</t>
  </si>
  <si>
    <t xml:space="preserve">999227194690209	</t>
  </si>
  <si>
    <t>[曼谷]宜必思曼谷素坤逸24店(Ibis Bangkok Sukhumvit 24)(112895538)</t>
  </si>
  <si>
    <t>标准房 2张单人床(至少提前3天预订)(至少连住2晚及以上)&lt;双人入住&gt;&lt;中宾&gt;&lt;无早&gt;</t>
  </si>
  <si>
    <t>NATASHA/CHANTHAMATH</t>
  </si>
  <si>
    <t xml:space="preserve">4026529	</t>
  </si>
  <si>
    <t xml:space="preserve">8955611	</t>
  </si>
  <si>
    <t xml:space="preserve">999227259603549	</t>
  </si>
  <si>
    <t>[帕赛市]马尼拉金凤凰酒店(Golden Phoenix Hotel-Manila)(5421957)</t>
  </si>
  <si>
    <t>Adriatico/Maria Luisa,Adriatico/Maria Luisa</t>
  </si>
  <si>
    <t xml:space="preserve">4029681	</t>
  </si>
  <si>
    <t xml:space="preserve">2310060061	</t>
  </si>
  <si>
    <t xml:space="preserve">999227262369973	</t>
  </si>
  <si>
    <t>豪华房&lt;双人入住&gt;&lt;无早&gt;</t>
  </si>
  <si>
    <t>THET HTAR/MAY</t>
  </si>
  <si>
    <t xml:space="preserve">4030632	</t>
  </si>
  <si>
    <t xml:space="preserve">351221	</t>
  </si>
  <si>
    <t xml:space="preserve">999227262437674	</t>
  </si>
  <si>
    <t>[曼谷]曼谷 137 Pillars 套房酒店(137 Pillars Suites Bangkok)(9149523)</t>
  </si>
  <si>
    <t>Ayutthaya套房(至少连住2晚及以上)&lt;三人入住&gt;&lt;中宾&gt;&lt;早餐&gt;</t>
  </si>
  <si>
    <t>CAI/YAOAN</t>
  </si>
  <si>
    <t xml:space="preserve">4030648	</t>
  </si>
  <si>
    <t xml:space="preserve">229869	</t>
  </si>
  <si>
    <t xml:space="preserve">999227286401142	</t>
  </si>
  <si>
    <t>[曼谷]曼谷素坤逸怡思得酒店(INNSiDE by Meliá Bangkok Sukhumvit)(112510496)</t>
  </si>
  <si>
    <t>因赛德特大床房(至少连住2晚及以上)&lt;双人入住&gt;&lt;外宾&gt;&lt;无早&gt;</t>
  </si>
  <si>
    <t>GAO/JUNGUANG,ZHANG/LULU</t>
  </si>
  <si>
    <t xml:space="preserve">4033926	</t>
  </si>
  <si>
    <t xml:space="preserve">999227288143628	</t>
  </si>
  <si>
    <t>Abdullah/Nur Syafiqah,Abdullah/Nur Syafiqah</t>
  </si>
  <si>
    <t xml:space="preserve">4034649	</t>
  </si>
  <si>
    <t xml:space="preserve">9053205	</t>
  </si>
  <si>
    <t xml:space="preserve">999227288742530	</t>
  </si>
  <si>
    <t>LEANG/HUYTHENG</t>
  </si>
  <si>
    <t xml:space="preserve">4034960	</t>
  </si>
  <si>
    <t xml:space="preserve">321899339	</t>
  </si>
  <si>
    <t xml:space="preserve">999227290081542	</t>
  </si>
  <si>
    <t>[哥打京那巴鲁]莫诺科洛精品酒店(Monocolo Boutique Hotel)(110109406)</t>
  </si>
  <si>
    <t>高级房-无窗&lt;双人入住&gt;&lt;无早&gt;</t>
  </si>
  <si>
    <t>DIONG/BOH XIANG</t>
  </si>
  <si>
    <t xml:space="preserve">4035763	</t>
  </si>
  <si>
    <t xml:space="preserve">P2310071434D-008162-F01	</t>
  </si>
  <si>
    <t xml:space="preserve">999227291015062	</t>
  </si>
  <si>
    <t>豪华至尊大床房(至少连住2晚及以上)&lt;双人入住&gt;&lt;双早&gt;</t>
  </si>
  <si>
    <t>MAKNUAL/PIMCHANOK</t>
  </si>
  <si>
    <t xml:space="preserve">4037150	</t>
  </si>
  <si>
    <t xml:space="preserve">RR#2310264	</t>
  </si>
  <si>
    <t xml:space="preserve">999227296060886	</t>
  </si>
  <si>
    <t>YEM/POYI</t>
  </si>
  <si>
    <t xml:space="preserve">4038580	</t>
  </si>
  <si>
    <t xml:space="preserve">10496819	</t>
  </si>
  <si>
    <t xml:space="preserve">999227305423770	</t>
  </si>
  <si>
    <t>高级房&lt;限时抢购&gt;&lt;双人入住&gt;&lt;无早&gt;</t>
  </si>
  <si>
    <t>Liew/Ee Leen</t>
  </si>
  <si>
    <t xml:space="preserve">4042571	</t>
  </si>
  <si>
    <t xml:space="preserve">8668051	</t>
  </si>
  <si>
    <t xml:space="preserve">999227306049878	</t>
  </si>
  <si>
    <t>1 张特大床标准无烟房&lt;今日特价 &gt;&lt;双人入住&gt;&lt;双早&gt;</t>
  </si>
  <si>
    <t>TAN/LIMIN</t>
  </si>
  <si>
    <t xml:space="preserve">4043015	</t>
  </si>
  <si>
    <t xml:space="preserve">44608713	</t>
  </si>
  <si>
    <t xml:space="preserve">999227306459624	</t>
  </si>
  <si>
    <t>Yin/Tingsong</t>
  </si>
  <si>
    <t xml:space="preserve">4043287	</t>
  </si>
  <si>
    <t xml:space="preserve">325543510	</t>
  </si>
  <si>
    <t xml:space="preserve">27308030782	</t>
  </si>
  <si>
    <t>XU/JIA,WANG/ZAIBO</t>
  </si>
  <si>
    <t xml:space="preserve">4045178	</t>
  </si>
  <si>
    <t xml:space="preserve">46966493	</t>
  </si>
  <si>
    <t xml:space="preserve">999227308740048	</t>
  </si>
  <si>
    <t>[新加坡]旅定酒店(Hotel Traveltine)(110631472)</t>
  </si>
  <si>
    <t>三人房&lt;特惠专享&gt;&lt;三人入住&gt;&lt;无早&gt;</t>
  </si>
  <si>
    <t>WANG/HAIDING,ZHOU/YISHAN,ZHOU/DAQUAN</t>
  </si>
  <si>
    <t xml:space="preserve">4045603	</t>
  </si>
  <si>
    <t xml:space="preserve">411510	</t>
  </si>
  <si>
    <t xml:space="preserve">999227309368006	</t>
  </si>
  <si>
    <t>[仁川]仁川君悦大酒店(Grand Hyatt Incheon)(28523902)</t>
  </si>
  <si>
    <t>双床房&lt;今日特价 &gt;&lt;双人入住&gt;&lt;中宾&gt;&lt;无早&gt;</t>
  </si>
  <si>
    <t>WU/YAJIE</t>
  </si>
  <si>
    <t xml:space="preserve">4045975	</t>
  </si>
  <si>
    <t xml:space="preserve">11210430	</t>
  </si>
  <si>
    <t xml:space="preserve">999227319664156	</t>
  </si>
  <si>
    <t>礁湖景观双大床房(至少连住2晚及以上)&lt;特惠&gt;&lt;双人入住&gt;&lt;仅适用韩国客人&gt;&lt;双早&gt;</t>
  </si>
  <si>
    <t>KIM/MUKWAN</t>
  </si>
  <si>
    <t xml:space="preserve">4046998	</t>
  </si>
  <si>
    <t xml:space="preserve">1380451	</t>
  </si>
  <si>
    <t xml:space="preserve">999227321919614	</t>
  </si>
  <si>
    <t>SUN/KANGNING</t>
  </si>
  <si>
    <t xml:space="preserve">4047818	</t>
  </si>
  <si>
    <t xml:space="preserve">325797566	</t>
  </si>
  <si>
    <t xml:space="preserve">999227324151460	</t>
  </si>
  <si>
    <t>WONG/ESTHER</t>
  </si>
  <si>
    <t xml:space="preserve">4048757	</t>
  </si>
  <si>
    <t xml:space="preserve">182770	</t>
  </si>
  <si>
    <t xml:space="preserve">999227324174676	</t>
  </si>
  <si>
    <t>WANG/HSIN YA</t>
  </si>
  <si>
    <t xml:space="preserve">4048763	</t>
  </si>
  <si>
    <t xml:space="preserve">1711402	</t>
  </si>
  <si>
    <t xml:space="preserve">999227327582826	</t>
  </si>
  <si>
    <t>[新加坡]新加坡史各士皇族酒店(Royal Plaza on Scotts)(2497030)</t>
  </si>
  <si>
    <t>豪华大床房(至少连住2晚及以上)&lt;双人入住&gt;&lt;适用于非文莱客人&gt;&lt;无早&gt;</t>
  </si>
  <si>
    <t>LIM/KIAN TIONG</t>
  </si>
  <si>
    <t xml:space="preserve">4049106	</t>
  </si>
  <si>
    <t xml:space="preserve">323279555	</t>
  </si>
  <si>
    <t xml:space="preserve">999227332946351	</t>
  </si>
  <si>
    <t>[曼谷]莎玛阿索克湖景服务式公寓(Shama Lakeview Asoke Bangkok)(5159133)</t>
  </si>
  <si>
    <t>特大床一室公寓(至少连住2晚及以上)&lt;今日特价 &gt;&lt;双人入住&gt;&lt;中宾&gt;&lt;双早&gt;</t>
  </si>
  <si>
    <t>MOK/KA MAN</t>
  </si>
  <si>
    <t xml:space="preserve">4051384	</t>
  </si>
  <si>
    <t xml:space="preserve">344532011	</t>
  </si>
  <si>
    <t xml:space="preserve">999227333643401	</t>
  </si>
  <si>
    <t>[民丹岛]民丹岛拉古洼湾卡蜜拉别墅(Kamuela Villa Lagoi Bay Bintan)(6395104)</t>
  </si>
  <si>
    <t>尊贵套房别墅&lt;四人入住&gt;&lt;早餐&gt;</t>
  </si>
  <si>
    <t>CHIN/JOANNA</t>
  </si>
  <si>
    <t xml:space="preserve">4051690	</t>
  </si>
  <si>
    <t xml:space="preserve">202309017267	</t>
  </si>
  <si>
    <t xml:space="preserve">999227334145699	</t>
  </si>
  <si>
    <t>[纽约]纽约法拉盛/拉瓜地亚机场凯悦嘉轩酒店(Hyatt Place Flushing/LGA Airport)(28528881)</t>
  </si>
  <si>
    <t>特大床房带沙发床&lt;双人入住&gt;&lt;双早&gt;</t>
  </si>
  <si>
    <t>JU/HUIXIN</t>
  </si>
  <si>
    <t xml:space="preserve">4052010	</t>
  </si>
  <si>
    <t xml:space="preserve">5806837	</t>
  </si>
  <si>
    <t xml:space="preserve">999227335512831	</t>
  </si>
  <si>
    <t>TAN/KOK HWA</t>
  </si>
  <si>
    <t xml:space="preserve">4053127	</t>
  </si>
  <si>
    <t xml:space="preserve">102990	</t>
  </si>
  <si>
    <t xml:space="preserve">999227335724725	</t>
  </si>
  <si>
    <t>Nina Pomar/Nikka Pomar,Renalyn Paralisan/Irene Arboleda</t>
  </si>
  <si>
    <t xml:space="preserve">4053217	</t>
  </si>
  <si>
    <t xml:space="preserve">2310110014	</t>
  </si>
  <si>
    <t xml:space="preserve">999227335892720	</t>
  </si>
  <si>
    <t>Mohd Nordin/Nurazema,Mohd Nordin/Nurazema</t>
  </si>
  <si>
    <t xml:space="preserve">4053302	</t>
  </si>
  <si>
    <t xml:space="preserve">9057943	</t>
  </si>
  <si>
    <t xml:space="preserve">27336470485	</t>
  </si>
  <si>
    <t>豪华双床间&lt;双人入住&gt;&lt;无早&gt;</t>
  </si>
  <si>
    <t>ZHAO/KE,Zhao/Ke</t>
  </si>
  <si>
    <t xml:space="preserve">4053766	</t>
  </si>
  <si>
    <t xml:space="preserve">126901	</t>
  </si>
  <si>
    <t xml:space="preserve">999227337198962	</t>
  </si>
  <si>
    <t>薄荷房&lt;双人入住&gt;&lt;双早&gt;</t>
  </si>
  <si>
    <t>GUNASEKARAN/VELUCHAMY,GUNASEKARAN/VELUCHAMY,GUNASEKARAN/VELUCHAMY,GUNASEKARAN/VELUCHAMY</t>
  </si>
  <si>
    <t xml:space="preserve">4054329	</t>
  </si>
  <si>
    <t xml:space="preserve">142920	</t>
  </si>
  <si>
    <t xml:space="preserve">999227337998964	</t>
  </si>
  <si>
    <t>YUAN/LI,CAI/WENXI,XU/YIZHU</t>
  </si>
  <si>
    <t xml:space="preserve">4055442	</t>
  </si>
  <si>
    <t xml:space="preserve">23203730	</t>
  </si>
  <si>
    <t xml:space="preserve">999227338221017	</t>
  </si>
  <si>
    <t>[Ulu Kinta]怡保曦云轩度假村(The Haven All Suite Resort, Ipoh)(28528391)</t>
  </si>
  <si>
    <t>一卧湖景套房&lt;双人入住&gt;&lt;双早&gt;</t>
  </si>
  <si>
    <t>Faiz/Muhamad</t>
  </si>
  <si>
    <t xml:space="preserve">4055808	</t>
  </si>
  <si>
    <t xml:space="preserve">119688	</t>
  </si>
  <si>
    <t xml:space="preserve">999227346687878	</t>
  </si>
  <si>
    <t>BANI/FADZRULHISHAM</t>
  </si>
  <si>
    <t xml:space="preserve">4058238	</t>
  </si>
  <si>
    <t xml:space="preserve">113408	</t>
  </si>
  <si>
    <t xml:space="preserve">999227348974708	</t>
  </si>
  <si>
    <t>WANG/CHUN-YANG</t>
  </si>
  <si>
    <t xml:space="preserve">4058959	</t>
  </si>
  <si>
    <t xml:space="preserve">326394351	</t>
  </si>
  <si>
    <t xml:space="preserve">999227350517132	</t>
  </si>
  <si>
    <t>诺布豪华两张大床房(至少提前3天预订)&lt;双人入住&gt;&lt;不适用菲律宾客人&gt;&lt;双早&gt;</t>
  </si>
  <si>
    <t>FUJIMAKI/YUICHI,HAGIWARA/JUN</t>
  </si>
  <si>
    <t xml:space="preserve">4059522	</t>
  </si>
  <si>
    <t xml:space="preserve">1403370	</t>
  </si>
  <si>
    <t xml:space="preserve">999227351739419	</t>
  </si>
  <si>
    <t>HMADLEB/SOMCHAI</t>
  </si>
  <si>
    <t xml:space="preserve">4059951	</t>
  </si>
  <si>
    <t xml:space="preserve">9778	</t>
  </si>
  <si>
    <t xml:space="preserve">999227354851212	</t>
  </si>
  <si>
    <t>ZHAO/JING,Zhao/Jing</t>
  </si>
  <si>
    <t xml:space="preserve">4061407	</t>
  </si>
  <si>
    <t xml:space="preserve">127099	</t>
  </si>
  <si>
    <t xml:space="preserve">999227373364672	</t>
  </si>
  <si>
    <t>[新加坡]史丹佛瑞士酒店(Swissotel the Stamford)(1611379)</t>
  </si>
  <si>
    <t>尊贵特大床房(连住3晚及以上)&lt;双人入住&gt;&lt;双早&gt;</t>
  </si>
  <si>
    <t>CHENG/JING</t>
  </si>
  <si>
    <t xml:space="preserve">4062489	</t>
  </si>
  <si>
    <t xml:space="preserve">41910279	</t>
  </si>
  <si>
    <t xml:space="preserve">999227376587499	</t>
  </si>
  <si>
    <t>CHEN/JIANWEI</t>
  </si>
  <si>
    <t xml:space="preserve">4063619	</t>
  </si>
  <si>
    <t xml:space="preserve">127152	</t>
  </si>
  <si>
    <t xml:space="preserve">999227376743444	</t>
  </si>
  <si>
    <t>ZHANG/FENG</t>
  </si>
  <si>
    <t xml:space="preserve">4063726	</t>
  </si>
  <si>
    <t xml:space="preserve">127153	</t>
  </si>
  <si>
    <t xml:space="preserve">999227376908878	</t>
  </si>
  <si>
    <t>TEOH/ANSELM</t>
  </si>
  <si>
    <t xml:space="preserve">4063764	</t>
  </si>
  <si>
    <t xml:space="preserve">103471	</t>
  </si>
  <si>
    <t xml:space="preserve">999227377054090	</t>
  </si>
  <si>
    <t>[曼谷]曼谷汉萨尔酒店(Hansar Bangkok)(6072014)</t>
  </si>
  <si>
    <t>都市套房&lt;双人入住&gt;&lt;双早&gt;</t>
  </si>
  <si>
    <t>Lie/Weldra,Lie/Weldra</t>
  </si>
  <si>
    <t xml:space="preserve">4063802	</t>
  </si>
  <si>
    <t xml:space="preserve">201843	</t>
  </si>
  <si>
    <t xml:space="preserve">999227377127717	</t>
  </si>
  <si>
    <t>LIN/LIZI</t>
  </si>
  <si>
    <t xml:space="preserve">4063824	</t>
  </si>
  <si>
    <t xml:space="preserve">135760	</t>
  </si>
  <si>
    <t xml:space="preserve">999227378061556	</t>
  </si>
  <si>
    <t>GIL/MINHONG</t>
  </si>
  <si>
    <t xml:space="preserve">4064306	</t>
  </si>
  <si>
    <t xml:space="preserve">1739401	</t>
  </si>
  <si>
    <t xml:space="preserve">999227378581798	</t>
  </si>
  <si>
    <t>Quang duc/Pham,Quang duc/Pham</t>
  </si>
  <si>
    <t xml:space="preserve">4064463	</t>
  </si>
  <si>
    <t xml:space="preserve">135812	</t>
  </si>
  <si>
    <t xml:space="preserve">27379229323	</t>
  </si>
  <si>
    <t>高级房&lt;特惠专享&gt;&lt;双人入住&gt;&lt;双早&gt;</t>
  </si>
  <si>
    <t>SHIMOJU/Katsumi,SHIMOJU/Kazue</t>
  </si>
  <si>
    <t xml:space="preserve">4064768	</t>
  </si>
  <si>
    <t xml:space="preserve">412054	</t>
  </si>
  <si>
    <t xml:space="preserve">999227379718048	</t>
  </si>
  <si>
    <t>YOSHIMURA/YUSAKU,OBA/NANAE</t>
  </si>
  <si>
    <t xml:space="preserve">4065017	</t>
  </si>
  <si>
    <t xml:space="preserve">1740906	</t>
  </si>
  <si>
    <t xml:space="preserve">999227383589529	</t>
  </si>
  <si>
    <t>[曼谷]曼谷素坤逸十一酒店(Eleven Hotel Bangkok Sukhumvit 11)(96059687)</t>
  </si>
  <si>
    <t>TADA/MEGUMI,NAUCHI/KAZUMASA</t>
  </si>
  <si>
    <t xml:space="preserve">4066751	</t>
  </si>
  <si>
    <t xml:space="preserve">55192	</t>
  </si>
  <si>
    <t xml:space="preserve">999227386376977	</t>
  </si>
  <si>
    <t>行政豪华城景&lt;双人入住&gt;&lt;无早&gt;</t>
  </si>
  <si>
    <t>ZHU/WEI</t>
  </si>
  <si>
    <t xml:space="preserve">4067793	</t>
  </si>
  <si>
    <t xml:space="preserve">127250	</t>
  </si>
  <si>
    <t xml:space="preserve">999227386567754	</t>
  </si>
  <si>
    <t>QIAN/JIAQI,Chen/Xinwen</t>
  </si>
  <si>
    <t xml:space="preserve">4067843	</t>
  </si>
  <si>
    <t xml:space="preserve">16735388	</t>
  </si>
  <si>
    <t xml:space="preserve">999227396350148	</t>
  </si>
  <si>
    <t>ZHOU/FULING</t>
  </si>
  <si>
    <t xml:space="preserve">4068259	</t>
  </si>
  <si>
    <t xml:space="preserve">127252	</t>
  </si>
  <si>
    <t xml:space="preserve">999227398955164	</t>
  </si>
  <si>
    <t>WANG/YAZHI</t>
  </si>
  <si>
    <t xml:space="preserve">4068852	</t>
  </si>
  <si>
    <t xml:space="preserve">127269	</t>
  </si>
  <si>
    <t xml:space="preserve">999227400545451	</t>
  </si>
  <si>
    <t>[哥打京那巴鲁]哥打京那巴鲁梦想酒店(Dreamtel Kota Kinabalu)(28556096)</t>
  </si>
  <si>
    <t>高级双床房&lt;特惠&gt;&lt;双人入住&gt;&lt;无早&gt;</t>
  </si>
  <si>
    <t>Mohd bedu/Mohd basri</t>
  </si>
  <si>
    <t xml:space="preserve">4069497	</t>
  </si>
  <si>
    <t xml:space="preserve">133560	</t>
  </si>
  <si>
    <t xml:space="preserve">999227402709049	</t>
  </si>
  <si>
    <t>tjahjono/raymond</t>
  </si>
  <si>
    <t xml:space="preserve">4070155	</t>
  </si>
  <si>
    <t xml:space="preserve">201900	</t>
  </si>
  <si>
    <t xml:space="preserve">27406841525	</t>
  </si>
  <si>
    <t>岛屿套房&lt;双人入住&gt;&lt;中宾&gt;&lt;双早&gt;</t>
  </si>
  <si>
    <t>Jin/Yufei</t>
  </si>
  <si>
    <t xml:space="preserve">4071305	</t>
  </si>
  <si>
    <t xml:space="preserve">154167	</t>
  </si>
  <si>
    <t xml:space="preserve">999227408312516	</t>
  </si>
  <si>
    <t>[马六甲]马六甲Casa del Rio河畔之家酒店(Casa del Rio Melaka)(4984420)</t>
  </si>
  <si>
    <t>豪华湖景房&lt;双人入住&gt;&lt;双早&gt;</t>
  </si>
  <si>
    <t>Kim/Mina</t>
  </si>
  <si>
    <t xml:space="preserve">4071986	</t>
  </si>
  <si>
    <t xml:space="preserve">124263	</t>
  </si>
  <si>
    <t xml:space="preserve">999227410222679	</t>
  </si>
  <si>
    <t>NGOI/HUI LING</t>
  </si>
  <si>
    <t xml:space="preserve">4072779	</t>
  </si>
  <si>
    <t xml:space="preserve">325764036	</t>
  </si>
  <si>
    <t xml:space="preserve">999227410721896	</t>
  </si>
  <si>
    <t>[邦挽]安凡尼臻选考拉酒店(Avani+ Khao Lak Resort)(99886567)</t>
  </si>
  <si>
    <t>豪华房&lt;双人入住&gt;&lt;不适用泰国客人&gt;&lt;双早&gt;</t>
  </si>
  <si>
    <t>CHUECHAI/WATTANACHAI</t>
  </si>
  <si>
    <t xml:space="preserve">4072931	</t>
  </si>
  <si>
    <t xml:space="preserve">62181930	</t>
  </si>
  <si>
    <t xml:space="preserve">999227410944248	</t>
  </si>
  <si>
    <t>宝石翼楼标准特大床房(至少提前5天预订)&lt;双人入住&gt;&lt;双早&gt;</t>
  </si>
  <si>
    <t>JIANG/YUEYUE,jing/gao</t>
  </si>
  <si>
    <t xml:space="preserve">4073003	</t>
  </si>
  <si>
    <t xml:space="preserve">87576096	</t>
  </si>
  <si>
    <t xml:space="preserve">999227411363344	</t>
  </si>
  <si>
    <t>豪华水疗特大床房&lt;超值特惠&gt;&lt;双人入住&gt;&lt;适用于除泰国的亚洲客人&gt;&lt;双早&gt;</t>
  </si>
  <si>
    <t>ZHANG/WEIJIE</t>
  </si>
  <si>
    <t xml:space="preserve">4073135	</t>
  </si>
  <si>
    <t xml:space="preserve">325623385	</t>
  </si>
  <si>
    <t xml:space="preserve">999227411669783	</t>
  </si>
  <si>
    <t>Alfonso/Nanette</t>
  </si>
  <si>
    <t xml:space="preserve">4073273	</t>
  </si>
  <si>
    <t xml:space="preserve">2310150051	</t>
  </si>
  <si>
    <t xml:space="preserve">999227411866874	</t>
  </si>
  <si>
    <t>Shafinaz Shaharudin/Nor</t>
  </si>
  <si>
    <t xml:space="preserve">4073399	</t>
  </si>
  <si>
    <t xml:space="preserve">327806151	</t>
  </si>
  <si>
    <t xml:space="preserve">999227434953006	</t>
  </si>
  <si>
    <t>habib rahiman/siti nur hajira</t>
  </si>
  <si>
    <t xml:space="preserve">4074531	</t>
  </si>
  <si>
    <t xml:space="preserve">1353470	</t>
  </si>
  <si>
    <t xml:space="preserve">999227434957821	</t>
  </si>
  <si>
    <t>Imanina binti Mohammad Haniff/Imanina binti Mohammad Haniff</t>
  </si>
  <si>
    <t xml:space="preserve">4074532	</t>
  </si>
  <si>
    <t xml:space="preserve">1353469	</t>
  </si>
  <si>
    <t xml:space="preserve">999227436377254	</t>
  </si>
  <si>
    <t>CHING/POH</t>
  </si>
  <si>
    <t xml:space="preserve">4075090	</t>
  </si>
  <si>
    <t xml:space="preserve">103774	</t>
  </si>
  <si>
    <t xml:space="preserve">999227436872596	</t>
  </si>
  <si>
    <t>Tan/Boon Eng</t>
  </si>
  <si>
    <t xml:space="preserve">4075191	</t>
  </si>
  <si>
    <t xml:space="preserve">325746758	</t>
  </si>
  <si>
    <t xml:space="preserve">999227437961533	</t>
  </si>
  <si>
    <t>Son/Junhan</t>
  </si>
  <si>
    <t xml:space="preserve">4075509	</t>
  </si>
  <si>
    <t xml:space="preserve">1773905	</t>
  </si>
  <si>
    <t xml:space="preserve">999227437985498	</t>
  </si>
  <si>
    <t>KIM/HWAJEONG</t>
  </si>
  <si>
    <t xml:space="preserve">4075515	</t>
  </si>
  <si>
    <t xml:space="preserve">119843573	</t>
  </si>
  <si>
    <t xml:space="preserve">999227438676457	</t>
  </si>
  <si>
    <t>[吉隆坡]吉隆坡 EQ 酒店(EQ Kuala Lumpur)(67313921)</t>
  </si>
  <si>
    <t>LI/DAIWEI,LI/XIANGHUA</t>
  </si>
  <si>
    <t xml:space="preserve">4075790	</t>
  </si>
  <si>
    <t xml:space="preserve">41276047-1 / 94689811-1	</t>
  </si>
  <si>
    <t xml:space="preserve">999227438706085	</t>
  </si>
  <si>
    <t>豪华特大床房(连住3晚及以上)&lt;双人入住&gt;&lt;双早&gt;</t>
  </si>
  <si>
    <t>HUANG/WENSHENG</t>
  </si>
  <si>
    <t xml:space="preserve">4075797	</t>
  </si>
  <si>
    <t xml:space="preserve">50922333-1	</t>
  </si>
  <si>
    <t xml:space="preserve">999227440320146	</t>
  </si>
  <si>
    <t>标准房(连住3晚及以上)&lt;限量特价&gt;&lt;双人入住&gt;&lt;无早&gt;</t>
  </si>
  <si>
    <t>BUNPLOOK/KANYAPHAK</t>
  </si>
  <si>
    <t xml:space="preserve">4076513	</t>
  </si>
  <si>
    <t xml:space="preserve">999227440477987	</t>
  </si>
  <si>
    <t>[哥打京那巴鲁]宜必思尚品哥打京那巴鲁伊纳南酒店(Ibis Styles Kota Kinabalu Inanam)(37490470)</t>
  </si>
  <si>
    <t>WAN/MEI CHI,WAN/TUCK KONG</t>
  </si>
  <si>
    <t xml:space="preserve">4076549	</t>
  </si>
  <si>
    <t xml:space="preserve">MSMSBXMF	</t>
  </si>
  <si>
    <t xml:space="preserve">999227448040224	</t>
  </si>
  <si>
    <t>[吉隆坡]太平洋丽晶套房酒店(Pacific Regency Hotel Suites)(4661970)</t>
  </si>
  <si>
    <t>尊贵豪华套房&lt;双人入住&gt;&lt;双早&gt;</t>
  </si>
  <si>
    <t>MOHD NASIR/MOHD NASRIZAL</t>
  </si>
  <si>
    <t xml:space="preserve">4079666	</t>
  </si>
  <si>
    <t xml:space="preserve">160442	</t>
  </si>
  <si>
    <t xml:space="preserve">999227448434475	</t>
  </si>
  <si>
    <t>一卧室豪华房&lt;双人入住&gt;&lt;无早&gt;</t>
  </si>
  <si>
    <t>kasim/izudin,kasim/izudin</t>
  </si>
  <si>
    <t xml:space="preserve">4079743	</t>
  </si>
  <si>
    <t xml:space="preserve">113581	</t>
  </si>
  <si>
    <t xml:space="preserve">999227449464529	</t>
  </si>
  <si>
    <t>KRISHNAN/PRAKASH</t>
  </si>
  <si>
    <t xml:space="preserve">4080224	</t>
  </si>
  <si>
    <t xml:space="preserve">103835	</t>
  </si>
  <si>
    <t xml:space="preserve">999227449804754	</t>
  </si>
  <si>
    <t>CHAN/SUI YEE</t>
  </si>
  <si>
    <t xml:space="preserve">4080309	</t>
  </si>
  <si>
    <t xml:space="preserve">103837	</t>
  </si>
  <si>
    <t xml:space="preserve">999227450524708	</t>
  </si>
  <si>
    <t>WU/MENGYING</t>
  </si>
  <si>
    <t xml:space="preserve">4080625	</t>
  </si>
  <si>
    <t xml:space="preserve">BK008290	</t>
  </si>
  <si>
    <t xml:space="preserve">27945915785	</t>
  </si>
  <si>
    <t>[曼谷]曼谷香格里拉大酒店(Shangri-La Bangkok)(3243791)</t>
  </si>
  <si>
    <t>香格里拉楼豪华阳台特大床房(至少连住2晚及以上)&lt;特惠&gt;&lt;双人入住&gt;&lt;不适用泰国客人&gt;&lt;双早&gt;</t>
  </si>
  <si>
    <t>WANG/SHAOWEN</t>
  </si>
  <si>
    <t xml:space="preserve">4081491	</t>
  </si>
  <si>
    <t xml:space="preserve">999227947343579	</t>
  </si>
  <si>
    <t>SHI/HAO</t>
  </si>
  <si>
    <t xml:space="preserve">4082364	</t>
  </si>
  <si>
    <t xml:space="preserve">8978972	</t>
  </si>
  <si>
    <t xml:space="preserve">999227947382056	</t>
  </si>
  <si>
    <t>Sy/Matt Anthony</t>
  </si>
  <si>
    <t xml:space="preserve">4082381	</t>
  </si>
  <si>
    <t xml:space="preserve">2310170004	</t>
  </si>
  <si>
    <t xml:space="preserve">999227948118173	</t>
  </si>
  <si>
    <t>Rahim/Nadiah,Salleh /Suhaidah</t>
  </si>
  <si>
    <t xml:space="preserve">4082828	</t>
  </si>
  <si>
    <t xml:space="preserve">103908	</t>
  </si>
  <si>
    <t xml:space="preserve">999227947007208	</t>
  </si>
  <si>
    <t>ZHANG/YENNY</t>
  </si>
  <si>
    <t xml:space="preserve">4082231	</t>
  </si>
  <si>
    <t xml:space="preserve">103904	</t>
  </si>
  <si>
    <t xml:space="preserve">999227948872836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</si>
  <si>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</si>
  <si>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</si>
  <si>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LEUNG/WAI MAN</t>
  </si>
  <si>
    <t xml:space="preserve">4083097	</t>
  </si>
  <si>
    <t xml:space="preserve">8980213	</t>
  </si>
  <si>
    <t xml:space="preserve">999227949179439	</t>
  </si>
  <si>
    <t>WONG/PETER</t>
  </si>
  <si>
    <t xml:space="preserve">4083211	</t>
  </si>
  <si>
    <t xml:space="preserve">999227949187101	</t>
  </si>
  <si>
    <t>[甲抛峇底]贝塔姆水上乐园度假村(Bertam Resort, Penang)(112772881)</t>
  </si>
  <si>
    <t>Khairunnisa/Nor,Khairunnisa/Nor</t>
  </si>
  <si>
    <t xml:space="preserve">4083214	</t>
  </si>
  <si>
    <t xml:space="preserve">T003894	</t>
  </si>
  <si>
    <t xml:space="preserve">999227951412460	</t>
  </si>
  <si>
    <t>[刁曼岛]刁曼岛成功度假村(Berjaya Tioman Resort)(23850783)</t>
  </si>
  <si>
    <t>园景小屋&lt;限量特价&gt;&lt;双人入住&gt;&lt;双早&gt;</t>
  </si>
  <si>
    <t>Guan Jie/Ee</t>
  </si>
  <si>
    <t xml:space="preserve">4084275	</t>
  </si>
  <si>
    <t xml:space="preserve">522916/17/18	</t>
  </si>
  <si>
    <t xml:space="preserve">999227952658666	</t>
  </si>
  <si>
    <t>[曼谷]阿特里姆曼谷美居大酒店(Grand Mercure Bangkok Atrium)(4498673)</t>
  </si>
  <si>
    <t>ATKINSON/Peter</t>
  </si>
  <si>
    <t xml:space="preserve">4084891	</t>
  </si>
  <si>
    <t xml:space="preserve">120248557	</t>
  </si>
  <si>
    <t xml:space="preserve">999227952959364	</t>
  </si>
  <si>
    <t>Li/Zeyu,Wang/Jianqiu,Yang/Xiang yu,Shao/Mengxin</t>
  </si>
  <si>
    <t xml:space="preserve">4084971	</t>
  </si>
  <si>
    <t xml:space="preserve">0581924	</t>
  </si>
  <si>
    <t xml:space="preserve">999227960499477	</t>
  </si>
  <si>
    <t>RAHMAN/ALIFF ASYRAAF</t>
  </si>
  <si>
    <t xml:space="preserve">4086941	</t>
  </si>
  <si>
    <t xml:space="preserve">104045	</t>
  </si>
  <si>
    <t xml:space="preserve">999227962690749	</t>
  </si>
  <si>
    <t>高级特大床房&lt;特惠&gt;&lt;双人入住&gt;&lt;无早&gt;</t>
  </si>
  <si>
    <t>YAHAYA/MOHD AHSROF</t>
  </si>
  <si>
    <t xml:space="preserve">4087626	</t>
  </si>
  <si>
    <t xml:space="preserve">T003960 - DELUXE TWIN	</t>
  </si>
  <si>
    <t xml:space="preserve">999227964640911	</t>
  </si>
  <si>
    <t>经典双床房(至少连住2晚及以上)&lt;双人入住&gt;&lt;双早&gt;</t>
  </si>
  <si>
    <t>Oktarina/Ms Siska</t>
  </si>
  <si>
    <t xml:space="preserve">4088443	</t>
  </si>
  <si>
    <t xml:space="preserve">26055145	</t>
  </si>
  <si>
    <t xml:space="preserve">999227964712808	</t>
  </si>
  <si>
    <t xml:space="preserve">4088471	</t>
  </si>
  <si>
    <t xml:space="preserve">26055144	</t>
  </si>
  <si>
    <t xml:space="preserve">999227965152492	</t>
  </si>
  <si>
    <t>[乔治市]槟城龙城快捷酒店(Cititel Express Penang)(5147805)</t>
  </si>
  <si>
    <t>标准双床房 禁烟(至少连住2晚及以上)&lt;双人入住&gt;&lt;双早&gt;</t>
  </si>
  <si>
    <t>SRISUJJARAK/APISIT,KHUMWIWAT/SIPASSORN</t>
  </si>
  <si>
    <t xml:space="preserve">4088630	</t>
  </si>
  <si>
    <t xml:space="preserve">637599	</t>
  </si>
  <si>
    <t xml:space="preserve">999227965185973	</t>
  </si>
  <si>
    <t>KU/KU FIRDAUS</t>
  </si>
  <si>
    <t xml:space="preserve">4088641	</t>
  </si>
  <si>
    <t xml:space="preserve">T003967	</t>
  </si>
  <si>
    <t xml:space="preserve">999227966037259	</t>
  </si>
  <si>
    <t>briguel/zendy,briguel/zendy</t>
  </si>
  <si>
    <t xml:space="preserve">4089216	</t>
  </si>
  <si>
    <t xml:space="preserve">151678	</t>
  </si>
  <si>
    <t xml:space="preserve">999227966102127	</t>
  </si>
  <si>
    <t>Zaquan/Nurul,Zaquan/Nurul</t>
  </si>
  <si>
    <t xml:space="preserve">4089279	</t>
  </si>
  <si>
    <t xml:space="preserve">T003958 - deluxe twin	</t>
  </si>
  <si>
    <t xml:space="preserve">999227965535354	</t>
  </si>
  <si>
    <t>KAN/IN LAI</t>
  </si>
  <si>
    <t xml:space="preserve">4088877	</t>
  </si>
  <si>
    <t xml:space="preserve">999227965638172	</t>
  </si>
  <si>
    <t>WONG/WONG SHUH HOE</t>
  </si>
  <si>
    <t xml:space="preserve">4088947	</t>
  </si>
  <si>
    <t xml:space="preserve">1354242	</t>
  </si>
  <si>
    <t xml:space="preserve">999227956681959	</t>
  </si>
  <si>
    <t>豪华房&lt;特惠&gt;&lt;双人入住&gt;&lt;不适用泰国客人&gt;&lt;双早&gt;</t>
  </si>
  <si>
    <t>sohn/yugon</t>
  </si>
  <si>
    <t xml:space="preserve">4086853	</t>
  </si>
  <si>
    <t xml:space="preserve">60751	</t>
  </si>
  <si>
    <t xml:space="preserve">999227966901076	</t>
  </si>
  <si>
    <t>ISA/SARINAH BINTE</t>
  </si>
  <si>
    <t xml:space="preserve">4089608	</t>
  </si>
  <si>
    <t xml:space="preserve">104086	</t>
  </si>
  <si>
    <t xml:space="preserve">999227967286098	</t>
  </si>
  <si>
    <t>[马六甲]马六甲大华酒店(The Majestic Malacca Hotel - Small Luxury Hotels of The World)(28538119)</t>
  </si>
  <si>
    <t>Mohd Awal/Norzalita</t>
  </si>
  <si>
    <t xml:space="preserve">4089785	</t>
  </si>
  <si>
    <t xml:space="preserve">327240292	</t>
  </si>
  <si>
    <t xml:space="preserve">999227967370098	</t>
  </si>
  <si>
    <t>双峰塔景或吉隆坡塔景尊贵特大床房(至少连住2晚及以上)&lt;双人入住&gt;&lt;双早&gt;</t>
  </si>
  <si>
    <t>XU/WEN</t>
  </si>
  <si>
    <t xml:space="preserve">4089816	</t>
  </si>
  <si>
    <t xml:space="preserve">67153546-1	</t>
  </si>
  <si>
    <t xml:space="preserve">999227967769234	</t>
  </si>
  <si>
    <t>CHUNG/GABRIEL</t>
  </si>
  <si>
    <t xml:space="preserve">4089927	</t>
  </si>
  <si>
    <t xml:space="preserve">104091	</t>
  </si>
  <si>
    <t xml:space="preserve">999227968781444	</t>
  </si>
  <si>
    <t>[吉隆坡]吉隆坡圣塔格兰德签名酒店(Santa Grand Signature Kuala Lumpur)(101006793)</t>
  </si>
  <si>
    <t>高级房(双床)&lt;双人入住&gt;&lt;双早&gt;</t>
  </si>
  <si>
    <t>AZIZI/AZIZI RAMLI</t>
  </si>
  <si>
    <t xml:space="preserve">4090441	</t>
  </si>
  <si>
    <t xml:space="preserve">44429	</t>
  </si>
  <si>
    <t xml:space="preserve">999227970467138	</t>
  </si>
  <si>
    <t>Li/Qun,Wu/BeiYoung</t>
  </si>
  <si>
    <t xml:space="preserve">4091141	</t>
  </si>
  <si>
    <t xml:space="preserve">77421	</t>
  </si>
  <si>
    <t xml:space="preserve">999227970474915	</t>
  </si>
  <si>
    <t>FIKERI/AMANINA</t>
  </si>
  <si>
    <t xml:space="preserve">4091145	</t>
  </si>
  <si>
    <t xml:space="preserve">328449916	</t>
  </si>
  <si>
    <t xml:space="preserve">999227971622728	</t>
  </si>
  <si>
    <t>XIE/YUEJIANG</t>
  </si>
  <si>
    <t xml:space="preserve">4091707	</t>
  </si>
  <si>
    <t xml:space="preserve">328251759	</t>
  </si>
  <si>
    <t xml:space="preserve">999227972164239	</t>
  </si>
  <si>
    <t>HARTANTO/ADRIAN</t>
  </si>
  <si>
    <t xml:space="preserve">4091841	</t>
  </si>
  <si>
    <t xml:space="preserve">10596181	</t>
  </si>
  <si>
    <t xml:space="preserve">999227973004221	</t>
  </si>
  <si>
    <t>[依斯干达公主城]青松滨海度假村(PINETREE MARINA RESORT)(95225662)</t>
  </si>
  <si>
    <t>一卧室豪华房&lt;双人入住&gt;&lt;特价&gt;&lt;双早&gt;</t>
  </si>
  <si>
    <t>TEOH/LEONG LEE</t>
  </si>
  <si>
    <t xml:space="preserve">4092030	</t>
  </si>
  <si>
    <t xml:space="preserve">113673	</t>
  </si>
  <si>
    <t xml:space="preserve">999227974241133	</t>
  </si>
  <si>
    <t>XU/YONGXIN</t>
  </si>
  <si>
    <t xml:space="preserve">4092782	</t>
  </si>
  <si>
    <t xml:space="preserve">121006353	</t>
  </si>
  <si>
    <t xml:space="preserve">999227976771500	</t>
  </si>
  <si>
    <t>[曼谷]卡萨17曼谷酒店(Casa 17 Hotel Bangkok)(113602557)</t>
  </si>
  <si>
    <t>标准间&lt;双人入住&gt;&lt;无早&gt;</t>
  </si>
  <si>
    <t>Sornphrom/Kwanmon,Sornphrom/Kwanmon</t>
  </si>
  <si>
    <t xml:space="preserve">4093162	</t>
  </si>
  <si>
    <t xml:space="preserve">4318	</t>
  </si>
  <si>
    <t xml:space="preserve">999227979732520	</t>
  </si>
  <si>
    <t>高级特大床房&lt;特惠专享&gt;&lt;双人入住&gt;&lt;双早&gt;</t>
  </si>
  <si>
    <t>Soontornsawat/Somkiat</t>
  </si>
  <si>
    <t xml:space="preserve">4093642	</t>
  </si>
  <si>
    <t xml:space="preserve">128548	</t>
  </si>
  <si>
    <t xml:space="preserve">999227980546953	</t>
  </si>
  <si>
    <t>TYNDALL/MELINDER MOHAN</t>
  </si>
  <si>
    <t xml:space="preserve">4093808	</t>
  </si>
  <si>
    <t xml:space="preserve">160507	</t>
  </si>
  <si>
    <t xml:space="preserve">999227980548295	</t>
  </si>
  <si>
    <t>WONG/KWONG CHUEN</t>
  </si>
  <si>
    <t xml:space="preserve">4093809	</t>
  </si>
  <si>
    <t xml:space="preserve">327763178	</t>
  </si>
  <si>
    <t xml:space="preserve">999227980677244	</t>
  </si>
  <si>
    <t>[吉隆坡]吉隆坡双威伟乐酒店(Sunway Velocity Hotel Kuala Lumpur)(28524790)</t>
  </si>
  <si>
    <t>Pang/Chee Leong</t>
  </si>
  <si>
    <t xml:space="preserve">4093843	</t>
  </si>
  <si>
    <t xml:space="preserve">34107152	</t>
  </si>
  <si>
    <t xml:space="preserve">27980718832	</t>
  </si>
  <si>
    <t>[曼谷]曼谷艾美酒店(Le Meridien Bangkok)(2778530)</t>
  </si>
  <si>
    <t>城景豪华特大床房(至少连住2晚及以上)&lt;双人入住&gt;&lt;不适用泰国客人&gt;&lt;双早&gt;</t>
  </si>
  <si>
    <t>FANG/LECHUN,SU/MINLONG</t>
  </si>
  <si>
    <t xml:space="preserve">4093850	</t>
  </si>
  <si>
    <t xml:space="preserve">999227980946356	</t>
  </si>
  <si>
    <t>部分海景双床房&lt;特惠&gt;&lt;双人入住&gt;&lt;中宾&gt;&lt;双早&gt;</t>
  </si>
  <si>
    <t>FAN/SIJIANG,FAN/YICHEN</t>
  </si>
  <si>
    <t xml:space="preserve">4093907	</t>
  </si>
  <si>
    <t xml:space="preserve">64248777	</t>
  </si>
  <si>
    <t xml:space="preserve">999227980991058	</t>
  </si>
  <si>
    <t>JIANG/TAO</t>
  </si>
  <si>
    <t xml:space="preserve">4093911	</t>
  </si>
  <si>
    <t xml:space="preserve">64248781	</t>
  </si>
  <si>
    <t xml:space="preserve">999227982144274	</t>
  </si>
  <si>
    <t>BYSTROV/PETR</t>
  </si>
  <si>
    <t xml:space="preserve">4094479	</t>
  </si>
  <si>
    <t xml:space="preserve">327771698	</t>
  </si>
  <si>
    <t xml:space="preserve">999227983057049	</t>
  </si>
  <si>
    <t>[维川]会安南岸新世界海滩度假酒店(New World Hoiana Beach Resort)(109375143)</t>
  </si>
  <si>
    <t>豪华海景特大床间(至少连住2晚及以上)&lt;双人入住&gt;&lt;双早&gt;</t>
  </si>
  <si>
    <t>PARK/SIYONG</t>
  </si>
  <si>
    <t xml:space="preserve">4094833	</t>
  </si>
  <si>
    <t xml:space="preserve">1340595	</t>
  </si>
  <si>
    <t xml:space="preserve">999227985276990	</t>
  </si>
  <si>
    <t>KAREEMEE/FADEELAH</t>
  </si>
  <si>
    <t xml:space="preserve">4095518	</t>
  </si>
  <si>
    <t xml:space="preserve">10119	</t>
  </si>
  <si>
    <t xml:space="preserve">999227987263707	</t>
  </si>
  <si>
    <t>[曼谷]泰国曼谷朗双城市酒店(Urbana Langsuan Hotel)(5024292)</t>
  </si>
  <si>
    <t>一室房（带阳台）&lt;双人入住&gt;&lt;无早&gt;</t>
  </si>
  <si>
    <t>jiang/zhidong,jin/jianshan</t>
  </si>
  <si>
    <t xml:space="preserve">4096257	</t>
  </si>
  <si>
    <t xml:space="preserve">10310288131	</t>
  </si>
  <si>
    <t xml:space="preserve">999227988331359	</t>
  </si>
  <si>
    <t>MOK/CHEE MUN</t>
  </si>
  <si>
    <t xml:space="preserve">4096771	</t>
  </si>
  <si>
    <t xml:space="preserve">34108663	</t>
  </si>
  <si>
    <t xml:space="preserve">999227988518570	</t>
  </si>
  <si>
    <t>Salman/Sayed Faisal</t>
  </si>
  <si>
    <t xml:space="preserve">4096801	</t>
  </si>
  <si>
    <t xml:space="preserve">13725239	</t>
  </si>
  <si>
    <t xml:space="preserve">999227989506435	</t>
  </si>
  <si>
    <t>[普吉岛]普吉岛洲际丁索别墅度假村(Dinso Resort &amp; Villas Phuket, an IHG Hotel)(28676810)</t>
  </si>
  <si>
    <t>池景甄选两张单人床房(至少连住2晚及以上)&lt;双人入住&gt;&lt;双早&gt;</t>
  </si>
  <si>
    <t>HO/KAI CHUNG,WU/CHONG MENG</t>
  </si>
  <si>
    <t xml:space="preserve">4097130	</t>
  </si>
  <si>
    <t xml:space="preserve">999227991810040	</t>
  </si>
  <si>
    <t>地平线景2+1卧室套房&lt;五人入住&gt;&lt;早餐&gt;</t>
  </si>
  <si>
    <t>zhang/li</t>
  </si>
  <si>
    <t xml:space="preserve">4097940	</t>
  </si>
  <si>
    <t xml:space="preserve">119970	</t>
  </si>
  <si>
    <t xml:space="preserve">999227993018080	</t>
  </si>
  <si>
    <t>[沙美岛]敖卓静谧度假酒店(Ao Cho Grandview Hideaway Resort)(5399265)</t>
  </si>
  <si>
    <t>山边豪华房&lt;双人入住&gt;&lt;双早&gt;</t>
  </si>
  <si>
    <t>zhou/jiang,zhou/jiang,zhou/jiang,zhou/jiang</t>
  </si>
  <si>
    <t xml:space="preserve">4098343	</t>
  </si>
  <si>
    <t xml:space="preserve">999227993829236	</t>
  </si>
  <si>
    <t>尊享豪华特大床房&lt;双人入住&gt;&lt;双早&gt;</t>
  </si>
  <si>
    <t>SHINTAKU/TAKAHIRO,NGUYEN/THI KHANH HUYEN</t>
  </si>
  <si>
    <t xml:space="preserve">4098700	</t>
  </si>
  <si>
    <t xml:space="preserve">994960	</t>
  </si>
  <si>
    <t xml:space="preserve">999227993884634	</t>
  </si>
  <si>
    <t>[曼谷]SC 公园酒店(SC Park Hotel)(28410206)</t>
  </si>
  <si>
    <t>高级双人床房&lt;特惠专享&gt;&lt;双人入住&gt;&lt;双早&gt;</t>
  </si>
  <si>
    <t>PANTHONG/CHANANTHIDA</t>
  </si>
  <si>
    <t xml:space="preserve">4098713	</t>
  </si>
  <si>
    <t xml:space="preserve">999227993934712	</t>
  </si>
  <si>
    <t>高级双床房&lt;特惠专享&gt;&lt;双人入住&gt;&lt;双早&gt;</t>
  </si>
  <si>
    <t>BAILEE/PICHANOK</t>
  </si>
  <si>
    <t xml:space="preserve">4098722	</t>
  </si>
  <si>
    <t xml:space="preserve">999227994032179	</t>
  </si>
  <si>
    <t>[琅勃拉邦]琅勃拉邦铂尔曼酒店(Pullman Luang Prabang)(84735141)</t>
  </si>
  <si>
    <t>园景豪华特大床房(至少连住2晚及以上)&lt;双人入住&gt;&lt;双早&gt;</t>
  </si>
  <si>
    <t>YIN/JIAO,TANG/QING</t>
  </si>
  <si>
    <t xml:space="preserve">4098740	</t>
  </si>
  <si>
    <t xml:space="preserve"> 245599	</t>
  </si>
  <si>
    <t xml:space="preserve">999227994538438	</t>
  </si>
  <si>
    <t>PHOPHAI/PHUCHONG,SRIWISUTTHIKUL/PHAWINEE,GOMONHIRUN/AMORNTHEB</t>
  </si>
  <si>
    <t xml:space="preserve">4098982	</t>
  </si>
  <si>
    <t>RR23000813</t>
  </si>
  <si>
    <t>RR23000814</t>
  </si>
  <si>
    <t xml:space="preserve">RR23000815	</t>
  </si>
  <si>
    <t xml:space="preserve">999227994707979	</t>
  </si>
  <si>
    <t>豪华双人房&lt;双人入住&gt;&lt;不适用泰国客人&gt;&lt;双早&gt;</t>
  </si>
  <si>
    <t>ZHANG/WEI</t>
  </si>
  <si>
    <t xml:space="preserve">4099025	</t>
  </si>
  <si>
    <t xml:space="preserve">rr23010329	</t>
  </si>
  <si>
    <t xml:space="preserve">999227994832093	</t>
  </si>
  <si>
    <t>[普吉岛]拉威棕榈滩度假酒店(Rawai Palm Beach Resort)(4398832)</t>
  </si>
  <si>
    <t>高级池景房(至少连住2晚及以上)&lt;双人入住&gt;&lt;双早&gt;</t>
  </si>
  <si>
    <t>PHORNPHONG/TANAWAN</t>
  </si>
  <si>
    <t xml:space="preserve">4099059	</t>
  </si>
  <si>
    <t xml:space="preserve">153180	</t>
  </si>
  <si>
    <t xml:space="preserve">999227995457107	</t>
  </si>
  <si>
    <t>Lopez/Albert,Lopez/Albert</t>
  </si>
  <si>
    <t xml:space="preserve">4099273	</t>
  </si>
  <si>
    <t xml:space="preserve">151741	</t>
  </si>
  <si>
    <t xml:space="preserve">999227995653114	</t>
  </si>
  <si>
    <t>KUMAR/SHANTANU</t>
  </si>
  <si>
    <t xml:space="preserve">4099338	</t>
  </si>
  <si>
    <t xml:space="preserve">328398839	</t>
  </si>
  <si>
    <t xml:space="preserve">999227995791883	</t>
  </si>
  <si>
    <t>PETR BYSTROV</t>
  </si>
  <si>
    <t xml:space="preserve">999227996210196	</t>
  </si>
  <si>
    <t>Jin/Kang</t>
  </si>
  <si>
    <t xml:space="preserve">4099488	</t>
  </si>
  <si>
    <t xml:space="preserve">399530	</t>
  </si>
  <si>
    <t xml:space="preserve">999227996479263	</t>
  </si>
  <si>
    <t>LI/JING</t>
  </si>
  <si>
    <t xml:space="preserve">4099569	</t>
  </si>
  <si>
    <t xml:space="preserve">399540	</t>
  </si>
  <si>
    <t xml:space="preserve">999227999866074	</t>
  </si>
  <si>
    <t>一卧室套房&lt;特惠专享&gt;&lt;双人入住&gt;&lt;无早&gt;</t>
  </si>
  <si>
    <t>Kavak/Abdullah</t>
  </si>
  <si>
    <t xml:space="preserve">4099674	</t>
  </si>
  <si>
    <t xml:space="preserve">328305446	</t>
  </si>
  <si>
    <t xml:space="preserve">999228000400917	</t>
  </si>
  <si>
    <t>标准大床房(至少连住2晚及以上)&lt;双人入住&gt;&lt;不适用泰国客人&gt;&lt;双早&gt;</t>
  </si>
  <si>
    <t>WANG/WENJING</t>
  </si>
  <si>
    <t xml:space="preserve">4099758	</t>
  </si>
  <si>
    <t xml:space="preserve">199153	</t>
  </si>
  <si>
    <t xml:space="preserve">999228001388312	</t>
  </si>
  <si>
    <t>ITO/YASUNARI</t>
  </si>
  <si>
    <t xml:space="preserve">4099973	</t>
  </si>
  <si>
    <t xml:space="preserve">361937	</t>
  </si>
  <si>
    <t xml:space="preserve">999228000195740	</t>
  </si>
  <si>
    <t>至尊豪华特大床房&lt;双人入住&gt;&lt;无早&gt;</t>
  </si>
  <si>
    <t>LEE/SIEW WAH,KOH/TZE KAD</t>
  </si>
  <si>
    <t xml:space="preserve">4099725	</t>
  </si>
  <si>
    <t xml:space="preserve">60959934	</t>
  </si>
  <si>
    <t xml:space="preserve">999228002328592	</t>
  </si>
  <si>
    <t>[曼谷]曼谷湄南河四季酒店(Four Seasons Hotel Bangkok at Chao Phraya River)(57171815)</t>
  </si>
  <si>
    <t>豪华特大床房(至少连住2晚及以上)&lt;双人入住&gt;&lt;双早&gt;</t>
  </si>
  <si>
    <t>KIM/HANSANG,YOU/YEJI</t>
  </si>
  <si>
    <t xml:space="preserve">4100227	</t>
  </si>
  <si>
    <t xml:space="preserve">203059	</t>
  </si>
  <si>
    <t xml:space="preserve">999227994365031	</t>
  </si>
  <si>
    <t>一卧室套房（带室外浴缸）(至少连住2晚及以上)&lt;特价大促销&gt;&lt;双人入住&gt;&lt;双早&gt;</t>
  </si>
  <si>
    <t>Kalogirou/Christos</t>
  </si>
  <si>
    <t xml:space="preserve">4098941	</t>
  </si>
  <si>
    <t xml:space="preserve">65350	</t>
  </si>
  <si>
    <t xml:space="preserve">999228003035397	</t>
  </si>
  <si>
    <t>[吉隆坡]吉隆坡·觅酒店，傲途格精选(Hotel Stripes Kuala Lumpur, Autograph Collection)(9243083)</t>
  </si>
  <si>
    <t>豪华特大床房&lt;今日特价 &gt;&lt;双人入住&gt;&lt;双早&gt;</t>
  </si>
  <si>
    <t>HU/JIDAN</t>
  </si>
  <si>
    <t xml:space="preserve">4100415	</t>
  </si>
  <si>
    <t xml:space="preserve">328607746	</t>
  </si>
  <si>
    <t xml:space="preserve">999228003301298	</t>
  </si>
  <si>
    <t>[曼谷]曼谷 137 Pillars 公寓酒店(137 Pillars Residences Bangkok)(8538553)</t>
  </si>
  <si>
    <t>支柱一卧室公寓(至少连住2晚及以上)&lt;双人入住&gt;&lt;中宾&gt;&lt;双早&gt;</t>
  </si>
  <si>
    <t>Chen/Jiangjian</t>
  </si>
  <si>
    <t xml:space="preserve">4100461	</t>
  </si>
  <si>
    <t xml:space="preserve">231057	</t>
  </si>
  <si>
    <t xml:space="preserve">999228003878310	</t>
  </si>
  <si>
    <t>SAULIUS/FARIZI</t>
  </si>
  <si>
    <t xml:space="preserve">4100662	</t>
  </si>
  <si>
    <t xml:space="preserve">328523942	</t>
  </si>
  <si>
    <t xml:space="preserve">999228004156760	</t>
  </si>
  <si>
    <t>POMJUN/PORNTEERA</t>
  </si>
  <si>
    <t xml:space="preserve">4100711	</t>
  </si>
  <si>
    <t xml:space="preserve">999228004445127	</t>
  </si>
  <si>
    <t>CHIANG/MICHELLE</t>
  </si>
  <si>
    <t xml:space="preserve">4100771	</t>
  </si>
  <si>
    <t xml:space="preserve">328488501	</t>
  </si>
  <si>
    <t xml:space="preserve">999228004691616	</t>
  </si>
  <si>
    <t>至尊四人套房&lt;四人入住&gt;&lt;早餐&gt;</t>
  </si>
  <si>
    <t>LIN/XINHUA</t>
  </si>
  <si>
    <t xml:space="preserve">4100996	</t>
  </si>
  <si>
    <t xml:space="preserve">399554	</t>
  </si>
  <si>
    <t xml:space="preserve">999228005087507	</t>
  </si>
  <si>
    <t>NGAMSANGICM/PRAPATSON</t>
  </si>
  <si>
    <t xml:space="preserve">4101046	</t>
  </si>
  <si>
    <t xml:space="preserve">RR23000991	</t>
  </si>
  <si>
    <t xml:space="preserve">999228005433074	</t>
  </si>
  <si>
    <t>HAN/RUICONG</t>
  </si>
  <si>
    <t xml:space="preserve">4101098	</t>
  </si>
  <si>
    <t xml:space="preserve">0000329878	</t>
  </si>
  <si>
    <t xml:space="preserve">999228005731146	</t>
  </si>
  <si>
    <t>WANG/LINGQI</t>
  </si>
  <si>
    <t xml:space="preserve">4101334	</t>
  </si>
  <si>
    <t xml:space="preserve">328443887	</t>
  </si>
  <si>
    <t xml:space="preserve">999228005845788	</t>
  </si>
  <si>
    <t>Maengminam/Leelawadee,Maengminam/Leelawadee</t>
  </si>
  <si>
    <t xml:space="preserve">4101348	</t>
  </si>
  <si>
    <t xml:space="preserve">999228005920660	</t>
  </si>
  <si>
    <t>高级房(至少连住2晚及以上)&lt;特惠专享&gt;&lt;双人入住&gt;&lt;无早&gt;</t>
  </si>
  <si>
    <t>POWELL/GAVIN</t>
  </si>
  <si>
    <t xml:space="preserve">4101355	</t>
  </si>
  <si>
    <t xml:space="preserve">10612045	</t>
  </si>
  <si>
    <t xml:space="preserve">999228006382468	</t>
  </si>
  <si>
    <t>[普吉岛]普吉岛城市海港度假酒店(Fishermens Harbour Urban Resort)(2355959)</t>
  </si>
  <si>
    <t>豪华家庭房&lt;三人入住&gt;&lt;早餐&gt;</t>
  </si>
  <si>
    <t>sapothong/Kunlanat,sapothong/Kunlanat,sapothong/Kunlanat,sapothong/Kunlanat,sapothong/Kunlanat,sapothong/Kunlanat</t>
  </si>
  <si>
    <t xml:space="preserve">4101431	</t>
  </si>
  <si>
    <t xml:space="preserve">999228006532095	</t>
  </si>
  <si>
    <t>[梳邦再也]双威金字塔酒店(Sunway Pyramid Hotel)(17055173)</t>
  </si>
  <si>
    <t>Das/Sambit kumar</t>
  </si>
  <si>
    <t xml:space="preserve">4101461	</t>
  </si>
  <si>
    <t xml:space="preserve">328901418	</t>
  </si>
  <si>
    <t xml:space="preserve">999228007380203	</t>
  </si>
  <si>
    <t>Alitr/Hamad</t>
  </si>
  <si>
    <t xml:space="preserve">4101831	</t>
  </si>
  <si>
    <t xml:space="preserve">68733	</t>
  </si>
  <si>
    <t xml:space="preserve">999228008118863	</t>
  </si>
  <si>
    <t>KIT YEE/LOH</t>
  </si>
  <si>
    <t xml:space="preserve">4102113	</t>
  </si>
  <si>
    <t xml:space="preserve">643726	</t>
  </si>
  <si>
    <t xml:space="preserve">999228008125197	</t>
  </si>
  <si>
    <t>[云顶高原]至尊玖霄明阁大酒店(Grand Ion Delemen Hotel)(28556790)</t>
  </si>
  <si>
    <t>豪华双人房&lt;双人入住&gt;&lt;双早&gt;</t>
  </si>
  <si>
    <t>WANG/ZENZONG</t>
  </si>
  <si>
    <t xml:space="preserve">4102115	</t>
  </si>
  <si>
    <t xml:space="preserve">201673	</t>
  </si>
  <si>
    <t xml:space="preserve">999228008385036	</t>
  </si>
  <si>
    <t>高级城景特大床房&lt;双人入住&gt;&lt;无早&gt;</t>
  </si>
  <si>
    <t>LIU/GUOQING,SUN/WEIWEI</t>
  </si>
  <si>
    <t xml:space="preserve">4102165	</t>
  </si>
  <si>
    <t xml:space="preserve">0000329920	</t>
  </si>
  <si>
    <t xml:space="preserve">999228008727622	</t>
  </si>
  <si>
    <t>Changtaisong/Poramin,Changtaisong/Poramin</t>
  </si>
  <si>
    <t xml:space="preserve">4102321	</t>
  </si>
  <si>
    <t xml:space="preserve">455855	</t>
  </si>
  <si>
    <t xml:space="preserve">999228010170218	</t>
  </si>
  <si>
    <t>[曼谷]盛泰澜拉普崂中央广场酒店(Centara Grand at Central Plaza Ladprao Bangkok)(4955368)</t>
  </si>
  <si>
    <t>豪华套房（特大床）&lt;今日特价 &gt;&lt;双人入住&gt;&lt;不适用泰国客人&gt;&lt;双早&gt;</t>
  </si>
  <si>
    <t>CHUANG/HSINHUA</t>
  </si>
  <si>
    <t xml:space="preserve">4102742	</t>
  </si>
  <si>
    <t xml:space="preserve">328633694	</t>
  </si>
  <si>
    <t xml:space="preserve">999228010126037	</t>
  </si>
  <si>
    <t>[曼谷]贝斯特韦斯特纳达廊曼机场酒店(Best Western Nada Don Mueang Airport Hotel)(112413486)</t>
  </si>
  <si>
    <t>高级特大床房&lt;三人入住&gt;&lt;无早&gt;</t>
  </si>
  <si>
    <t>ONKEO/SOUDTHIDA</t>
  </si>
  <si>
    <t xml:space="preserve">4102731	</t>
  </si>
  <si>
    <t xml:space="preserve">BK022921/1	</t>
  </si>
  <si>
    <t xml:space="preserve">999228012100159	</t>
  </si>
  <si>
    <t>GUNA/NAVIN</t>
  </si>
  <si>
    <t xml:space="preserve">4103375	</t>
  </si>
  <si>
    <t xml:space="preserve">1354846	</t>
  </si>
  <si>
    <t xml:space="preserve">999228013074628	</t>
  </si>
  <si>
    <t>ROSLY/AHMAD HAFIZUDDIN</t>
  </si>
  <si>
    <t xml:space="preserve">4103739	</t>
  </si>
  <si>
    <t xml:space="preserve">329070555	</t>
  </si>
  <si>
    <t xml:space="preserve">999228013606779	</t>
  </si>
  <si>
    <t xml:space="preserve">4103834	</t>
  </si>
  <si>
    <t xml:space="preserve">999228014205301	</t>
  </si>
  <si>
    <t>SRIPET/KRONGYOS,SRIPET/KRONGYOS</t>
  </si>
  <si>
    <t xml:space="preserve">4104057	</t>
  </si>
  <si>
    <t xml:space="preserve">4362	</t>
  </si>
  <si>
    <t xml:space="preserve">999228014237586	</t>
  </si>
  <si>
    <t xml:space="preserve">4104065	</t>
  </si>
  <si>
    <t xml:space="preserve">328891526	</t>
  </si>
  <si>
    <t xml:space="preserve">999228015580573	</t>
  </si>
  <si>
    <t>YANG/XIN,QIN/DAN</t>
  </si>
  <si>
    <t xml:space="preserve">4104547	</t>
  </si>
  <si>
    <t xml:space="preserve">643810	</t>
  </si>
  <si>
    <t xml:space="preserve">999228015841943	</t>
  </si>
  <si>
    <t>Rerksiri/Karntaphong,Rerksiri/Karntaphong</t>
  </si>
  <si>
    <t xml:space="preserve">4104611	</t>
  </si>
  <si>
    <t xml:space="preserve">4368	</t>
  </si>
  <si>
    <t xml:space="preserve">999228015848748	</t>
  </si>
  <si>
    <t>ISMAIL/AHMAD FAKHRUL ANUAR</t>
  </si>
  <si>
    <t xml:space="preserve">4104613	</t>
  </si>
  <si>
    <t xml:space="preserve">1354966	</t>
  </si>
  <si>
    <t xml:space="preserve">999228016325626	</t>
  </si>
  <si>
    <t>MOHD FAIRUS/NUR ALISYA SHAZWINA</t>
  </si>
  <si>
    <t xml:space="preserve">4104781	</t>
  </si>
  <si>
    <t xml:space="preserve">1354965	</t>
  </si>
  <si>
    <t xml:space="preserve">999228016348879	</t>
  </si>
  <si>
    <t>ISHAK/SHAHARUDDIN</t>
  </si>
  <si>
    <t xml:space="preserve">4104786	</t>
  </si>
  <si>
    <t xml:space="preserve">643809	</t>
  </si>
  <si>
    <t xml:space="preserve">999228016387283	</t>
  </si>
  <si>
    <t>ABDUL MANAF/HASMIRA</t>
  </si>
  <si>
    <t xml:space="preserve">4104792	</t>
  </si>
  <si>
    <t xml:space="preserve">253636	</t>
  </si>
  <si>
    <t xml:space="preserve">999228016628829	</t>
  </si>
  <si>
    <t xml:space="preserve">4104864	</t>
  </si>
  <si>
    <t xml:space="preserve">999228017149715	</t>
  </si>
  <si>
    <t>YANG/YONGMING</t>
  </si>
  <si>
    <t xml:space="preserve">4104977	</t>
  </si>
  <si>
    <t xml:space="preserve">362106	</t>
  </si>
  <si>
    <t xml:space="preserve">999228017806121	</t>
  </si>
  <si>
    <t>Phanitsan/Chaba,Phanitsan/Chaba,Phanitsan/Chaba,Phanitsan/Chaba</t>
  </si>
  <si>
    <t xml:space="preserve">4105166	</t>
  </si>
  <si>
    <t xml:space="preserve">999228017918074	</t>
  </si>
  <si>
    <t>Manaspiti/Kolmanas,Manaspiti/Kolmanas</t>
  </si>
  <si>
    <t xml:space="preserve">4105221	</t>
  </si>
  <si>
    <t xml:space="preserve">28017984327	</t>
  </si>
  <si>
    <t xml:space="preserve">4105250	</t>
  </si>
  <si>
    <t xml:space="preserve">328892976	</t>
  </si>
  <si>
    <t xml:space="preserve">999228018469892	</t>
  </si>
  <si>
    <t xml:space="preserve">4105588	</t>
  </si>
  <si>
    <t xml:space="preserve">1826407	</t>
  </si>
  <si>
    <t xml:space="preserve">999228015603532	</t>
  </si>
  <si>
    <t>三卧室尊贵房&lt;六人入住&gt;&lt;特价&gt;&lt;早餐&gt;</t>
  </si>
  <si>
    <t>ALI/HAFIYAH</t>
  </si>
  <si>
    <t xml:space="preserve">4104550	</t>
  </si>
  <si>
    <t xml:space="preserve">113726	</t>
  </si>
  <si>
    <t xml:space="preserve">999228017446455	</t>
  </si>
  <si>
    <t>MAENGMINAM/LEELAWADEE</t>
  </si>
  <si>
    <t xml:space="preserve">4105057	</t>
  </si>
  <si>
    <t xml:space="preserve">103459	</t>
  </si>
  <si>
    <t xml:space="preserve">999228019184384	</t>
  </si>
  <si>
    <t>nojuk/nuttapong,nojuk/nuttapong</t>
  </si>
  <si>
    <t xml:space="preserve">4105798	</t>
  </si>
  <si>
    <t xml:space="preserve">999228019291031	</t>
  </si>
  <si>
    <t>KANG/XIAOYU,HE/QING</t>
  </si>
  <si>
    <t xml:space="preserve">4105878	</t>
  </si>
  <si>
    <t xml:space="preserve">362114	</t>
  </si>
  <si>
    <t xml:space="preserve">999228025914831	</t>
  </si>
  <si>
    <t>Chinchan/Prapon,Chinchan/Prapon</t>
  </si>
  <si>
    <t xml:space="preserve">4106068	</t>
  </si>
  <si>
    <t xml:space="preserve">999228026554883	</t>
  </si>
  <si>
    <t>gindana/Bryan</t>
  </si>
  <si>
    <t xml:space="preserve">4106127	</t>
  </si>
  <si>
    <t xml:space="preserve">1354979	</t>
  </si>
  <si>
    <t xml:space="preserve">999228026882907	</t>
  </si>
  <si>
    <t>LIN/XIAOGENG</t>
  </si>
  <si>
    <t xml:space="preserve">4106161	</t>
  </si>
  <si>
    <t xml:space="preserve">35413	</t>
  </si>
  <si>
    <t xml:space="preserve">999228027702176	</t>
  </si>
  <si>
    <t>豪华房&lt;促销&gt;&lt;双人入住&gt;&lt;无早&gt;</t>
  </si>
  <si>
    <t>TONAWAN/RUETAIKARN</t>
  </si>
  <si>
    <t xml:space="preserve">4106420	</t>
  </si>
  <si>
    <t xml:space="preserve">28028063774	</t>
  </si>
  <si>
    <t>高级房&lt;单人入住&gt;&lt;中宾&gt;&lt;单早&gt;</t>
  </si>
  <si>
    <t>HU/MING</t>
  </si>
  <si>
    <t xml:space="preserve">4106466	</t>
  </si>
  <si>
    <t xml:space="preserve">945739	</t>
  </si>
  <si>
    <t xml:space="preserve">999228028165863	</t>
  </si>
  <si>
    <t>AMRAN/MOHD AZMIRAN</t>
  </si>
  <si>
    <t xml:space="preserve">4106485	</t>
  </si>
  <si>
    <t xml:space="preserve">1354988	</t>
  </si>
  <si>
    <t xml:space="preserve">999228028658302	</t>
  </si>
  <si>
    <t>Kochjam/Jareeya,Kochjam/Jareeya</t>
  </si>
  <si>
    <t xml:space="preserve">4106541	</t>
  </si>
  <si>
    <t xml:space="preserve">999228029263279	</t>
  </si>
  <si>
    <t>WANG/YONGAN</t>
  </si>
  <si>
    <t xml:space="preserve">4106830	</t>
  </si>
  <si>
    <t xml:space="preserve">60846	</t>
  </si>
  <si>
    <t xml:space="preserve">999228029379181	</t>
  </si>
  <si>
    <t>chumpolweerapong/prajak</t>
  </si>
  <si>
    <t xml:space="preserve">4106848	</t>
  </si>
  <si>
    <t xml:space="preserve">103123	</t>
  </si>
  <si>
    <t xml:space="preserve">999228029550593	</t>
  </si>
  <si>
    <t>ZHANG/XINYUE</t>
  </si>
  <si>
    <t xml:space="preserve">4106881	</t>
  </si>
  <si>
    <t xml:space="preserve">RR23000837	</t>
  </si>
  <si>
    <t xml:space="preserve">999228030211237	</t>
  </si>
  <si>
    <t>[宿务]宿务格勒里亚山峰酒店(Summit Galleria Cebu)(28525181)</t>
  </si>
  <si>
    <t>豪华双床房&lt;今日特价 &gt;&lt;双人入住&gt;&lt;双早&gt;</t>
  </si>
  <si>
    <t>RETANA/ORSON ROMANITO</t>
  </si>
  <si>
    <t xml:space="preserve">4107153	</t>
  </si>
  <si>
    <t xml:space="preserve">SGC0064302	</t>
  </si>
  <si>
    <t xml:space="preserve">999228030063898	</t>
  </si>
  <si>
    <t>MILIOTI/NADTAYA</t>
  </si>
  <si>
    <t xml:space="preserve">4107120	</t>
  </si>
  <si>
    <t xml:space="preserve">999228031217980	</t>
  </si>
  <si>
    <t>Syed/Azhar</t>
  </si>
  <si>
    <t xml:space="preserve">4107490	</t>
  </si>
  <si>
    <t xml:space="preserve">643886	</t>
  </si>
  <si>
    <t xml:space="preserve">999228031761014	</t>
  </si>
  <si>
    <t>Puttarak/Somchok</t>
  </si>
  <si>
    <t xml:space="preserve">4107710	</t>
  </si>
  <si>
    <t xml:space="preserve">999228031778052	</t>
  </si>
  <si>
    <t>KHOMNIN/SUNIDA</t>
  </si>
  <si>
    <t xml:space="preserve">4107713	</t>
  </si>
  <si>
    <t xml:space="preserve">3398969	</t>
  </si>
  <si>
    <t xml:space="preserve">999228032165613	</t>
  </si>
  <si>
    <t>[阿布扎比]安纳塔拉东方曼格罗夫阿布扎比酒店(Anantara Eastern Mangroves Abu Dhabi)(103172909)</t>
  </si>
  <si>
    <t>红树林豪华房(带阳台)&lt;今日特价 &gt;&lt;双人入住&gt;&lt;无早&gt;</t>
  </si>
  <si>
    <t>WANG/CHANGGUO,YAN/WEI</t>
  </si>
  <si>
    <t xml:space="preserve">4107780	</t>
  </si>
  <si>
    <t xml:space="preserve">46857808	</t>
  </si>
  <si>
    <t xml:space="preserve">999228032272293	</t>
  </si>
  <si>
    <t>[曼谷]贝斯特韦斯特优质素坤逸20巷酒店(Best Western Sukhumvit 20)(7341066)</t>
  </si>
  <si>
    <t>chen/yanbo</t>
  </si>
  <si>
    <t xml:space="preserve">4107799	</t>
  </si>
  <si>
    <t xml:space="preserve">999228032777096	</t>
  </si>
  <si>
    <t>高级池景房&lt;限时抢购&gt;&lt;超值特惠&gt;&lt;双人入住&gt;&lt;双早&gt;</t>
  </si>
  <si>
    <t>SHORINA/NATALYA</t>
  </si>
  <si>
    <t xml:space="preserve">4108044	</t>
  </si>
  <si>
    <t xml:space="preserve">confirm	</t>
  </si>
  <si>
    <t xml:space="preserve">999228032843180	</t>
  </si>
  <si>
    <t>ZHANG/AIGUO,Xu/liuquan,GONG/ZHIJUN,Han/yong</t>
  </si>
  <si>
    <t xml:space="preserve">4108055	</t>
  </si>
  <si>
    <t xml:space="preserve">945834	</t>
  </si>
  <si>
    <t xml:space="preserve">999228032860364	</t>
  </si>
  <si>
    <t>Song/Hua</t>
  </si>
  <si>
    <t xml:space="preserve">4108059	</t>
  </si>
  <si>
    <t xml:space="preserve">945835	</t>
  </si>
  <si>
    <t xml:space="preserve">999228033092895	</t>
  </si>
  <si>
    <t>[曼谷]曼谷泰雅酒店(Thaya Hotel Bangkok)(113548217)</t>
  </si>
  <si>
    <t>豪华特大床房&lt;双人入住&gt;&lt;中宾&gt;&lt;双早&gt;</t>
  </si>
  <si>
    <t>Feng/Rendian</t>
  </si>
  <si>
    <t xml:space="preserve">4108095	</t>
  </si>
  <si>
    <t xml:space="preserve">999228033095021	</t>
  </si>
  <si>
    <t>WANG/YAZHOU</t>
  </si>
  <si>
    <t xml:space="preserve">4108096	</t>
  </si>
  <si>
    <t xml:space="preserve">999228033116680	</t>
  </si>
  <si>
    <t>[马卡蒂]新世界马卡蒂酒店(New World Makati Hotel)(17488739)</t>
  </si>
  <si>
    <t>高级特大床房&lt;双人入住&gt;&lt;不适用菲律宾客人&gt;&lt;无早&gt;</t>
  </si>
  <si>
    <t>LIU/GANG</t>
  </si>
  <si>
    <t xml:space="preserve">4108104	</t>
  </si>
  <si>
    <t xml:space="preserve">999228034140572	</t>
  </si>
  <si>
    <t>GAO/MIN</t>
  </si>
  <si>
    <t xml:space="preserve">4108486	</t>
  </si>
  <si>
    <t xml:space="preserve">46857827	</t>
  </si>
  <si>
    <t>，</t>
  </si>
  <si>
    <t>本期扣款50.79元</t>
  </si>
  <si>
    <t>直采</t>
  </si>
  <si>
    <t>补款单号999227995791883 CNY 220</t>
  </si>
  <si>
    <t>A231023141052481</t>
  </si>
  <si>
    <t>A231023141223481</t>
  </si>
  <si>
    <t>CNY / HKD 当前参考汇率: 1.067290749</t>
  </si>
  <si>
    <t>总计： 993915.21 CNY/
1060796.51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</si>
  <si>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</si>
  <si>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</si>
  <si>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</si>
  <si>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</si>
  <si>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</si>
  <si>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</si>
  <si>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</si>
  <si>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</si>
  <si>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</si>
  <si>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</si>
  <si>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</si>
  <si>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</si>
  <si>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</si>
  <si>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</si>
  <si>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</si>
  <si>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</si>
  <si>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</si>
  <si>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</si>
  <si>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</si>
  <si>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</si>
  <si>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3243972</t>
  </si>
  <si>
    <t>曼谷盛泰澜中央世界商业中心酒店</t>
  </si>
  <si>
    <t>KEONG YING KIT,LEUNG SIN YING</t>
  </si>
  <si>
    <t>2023-10-17</t>
  </si>
  <si>
    <t>2023-10-18</t>
  </si>
  <si>
    <t>退房日周结</t>
  </si>
  <si>
    <t>1048.00</t>
  </si>
  <si>
    <t>RMB</t>
  </si>
  <si>
    <t>0</t>
  </si>
  <si>
    <t>0.00</t>
  </si>
  <si>
    <t>携程国际直连(DD)</t>
  </si>
  <si>
    <t>01.011174</t>
  </si>
  <si>
    <t>2023-04-18 15:15:36</t>
  </si>
  <si>
    <t>是</t>
  </si>
  <si>
    <t>汇智国际旅游发展有限公司</t>
  </si>
  <si>
    <t>泰国</t>
  </si>
  <si>
    <t>2023-04-30</t>
  </si>
  <si>
    <t>3307956</t>
  </si>
  <si>
    <t>曼谷素坤逸丽亭酒店</t>
  </si>
  <si>
    <t>FUNG LAI MUI</t>
  </si>
  <si>
    <t>2023-10-19</t>
  </si>
  <si>
    <t>2023-10-22</t>
  </si>
  <si>
    <t>1260.00</t>
  </si>
  <si>
    <t>2023-04-30 18:27:38</t>
  </si>
  <si>
    <t>否</t>
  </si>
  <si>
    <t>2023-05-22</t>
  </si>
  <si>
    <t>3407004</t>
  </si>
  <si>
    <t>索菲特曼谷素坤逸酒店</t>
  </si>
  <si>
    <t>Ahmad Ihtesham Aziz Nadim</t>
  </si>
  <si>
    <t>4152.00</t>
  </si>
  <si>
    <t>2023-05-23 10:29:59</t>
  </si>
  <si>
    <t>2023-05-30</t>
  </si>
  <si>
    <t>3437932</t>
  </si>
  <si>
    <t>曼谷维伊 - 美憬阁酒店</t>
  </si>
  <si>
    <t>CHOI ARIYA,CHOI WING IN,LAU NGA MEI</t>
  </si>
  <si>
    <t>2023-10-16</t>
  </si>
  <si>
    <t>4050.00</t>
  </si>
  <si>
    <t>2023-05-30 20:22:54</t>
  </si>
  <si>
    <t>2023-06-05</t>
  </si>
  <si>
    <t>3465779</t>
  </si>
  <si>
    <t>普吉岛悦梿酒店(SHA Plus+)</t>
  </si>
  <si>
    <t>Kowalchuk Roman,Kowalchuk Haag Elena</t>
  </si>
  <si>
    <t>1950.00</t>
  </si>
  <si>
    <t>2023-06-06 10:18:31</t>
  </si>
  <si>
    <t>2023-06-22</t>
  </si>
  <si>
    <t>3539596</t>
  </si>
  <si>
    <t>Dears Myeongdong</t>
  </si>
  <si>
    <t>HSU CHIEN WEI</t>
  </si>
  <si>
    <t>2735.00</t>
  </si>
  <si>
    <t>2023-06-23 01:31:34</t>
  </si>
  <si>
    <t>韩国</t>
  </si>
  <si>
    <t>2023-06-23</t>
  </si>
  <si>
    <t>3543271</t>
  </si>
  <si>
    <t>目的地度假普吉岛卡隆海滩(政府卫生认证)</t>
  </si>
  <si>
    <t>mohd som normaslinda,mohd som normaslinda,mohd som normaslinda</t>
  </si>
  <si>
    <t>2023-10-14</t>
  </si>
  <si>
    <t>1808.00</t>
  </si>
  <si>
    <t>2023-06-24 11:21:05</t>
  </si>
  <si>
    <t>2023-06-24</t>
  </si>
  <si>
    <t>3546568</t>
  </si>
  <si>
    <t>德瓦别墅度假酒店</t>
  </si>
  <si>
    <t>PARK SOHYUN</t>
  </si>
  <si>
    <t>2023-10-21</t>
  </si>
  <si>
    <t>3306.00</t>
  </si>
  <si>
    <t>2023-06-26 11:06:54</t>
  </si>
  <si>
    <t>2023-07-01</t>
  </si>
  <si>
    <t>3577889</t>
  </si>
  <si>
    <t>帝宫大酒店</t>
  </si>
  <si>
    <t>CHANG WEN HSIANG,CHANG WEN HSIANG</t>
  </si>
  <si>
    <t>2023-10-20</t>
  </si>
  <si>
    <t>370.00</t>
  </si>
  <si>
    <t>2023-07-01 16:07:00</t>
  </si>
  <si>
    <t>马来西亚</t>
  </si>
  <si>
    <t>2023-07-07</t>
  </si>
  <si>
    <t>3603564</t>
  </si>
  <si>
    <t>仁川机场贝斯特韦斯特精品酒店</t>
  </si>
  <si>
    <t>HARADA TOSHIMI</t>
  </si>
  <si>
    <t>1296.00</t>
  </si>
  <si>
    <t>2023-07-07 13:47:18</t>
  </si>
  <si>
    <t>2023-07-17</t>
  </si>
  <si>
    <t>3647295</t>
  </si>
  <si>
    <t>釜山斯坦福酒店</t>
  </si>
  <si>
    <t>LIN JUIHSIANG</t>
  </si>
  <si>
    <t>2762.00</t>
  </si>
  <si>
    <t>2023-07-17 14:48:37</t>
  </si>
  <si>
    <t>2023-07-21</t>
  </si>
  <si>
    <t>3664160</t>
  </si>
  <si>
    <t>YAMADA MAKI,UEDA TAMAO,YAMADA KOTOKO,KOTAKI ASAKO,SOGA NOZOMI</t>
  </si>
  <si>
    <t>4264.00</t>
  </si>
  <si>
    <t>2023-07-21 10:03:00</t>
  </si>
  <si>
    <t>2023-07-22</t>
  </si>
  <si>
    <t>3668272</t>
  </si>
  <si>
    <t>宿务滨海前线酒店 - 北开垦</t>
  </si>
  <si>
    <t>Gebhardt Steven</t>
  </si>
  <si>
    <t>1200.00</t>
  </si>
  <si>
    <t>2023-07-22 10:07:54</t>
  </si>
  <si>
    <t>菲律宾</t>
  </si>
  <si>
    <t>2023-07-23</t>
  </si>
  <si>
    <t>3676157</t>
  </si>
  <si>
    <t>曼谷安纳塔拉河畔度假酒店</t>
  </si>
  <si>
    <t>WONG WAI MAN</t>
  </si>
  <si>
    <t>4640.00</t>
  </si>
  <si>
    <t>2023-07-24 16:05:19</t>
  </si>
  <si>
    <t>2023-07-24</t>
  </si>
  <si>
    <t>3677326</t>
  </si>
  <si>
    <t>迪拜中城派拉蒙酒店</t>
  </si>
  <si>
    <t>Park HYE RIN,Park HYE RIN</t>
  </si>
  <si>
    <t>5235.00</t>
  </si>
  <si>
    <t>2023-07-25 10:53:20</t>
  </si>
  <si>
    <t>阿拉伯联合酋长国</t>
  </si>
  <si>
    <t>3677448</t>
  </si>
  <si>
    <t>YAMADA KUNIKO</t>
  </si>
  <si>
    <t>1066.00</t>
  </si>
  <si>
    <t>2023-07-24 11:42:19</t>
  </si>
  <si>
    <t>3678314</t>
  </si>
  <si>
    <t>普吉岛苏林酒店</t>
  </si>
  <si>
    <t>Gontsarova Elizabeth</t>
  </si>
  <si>
    <t>3873.00</t>
  </si>
  <si>
    <t>2023-07-24 15:40:28</t>
  </si>
  <si>
    <t>3681017</t>
  </si>
  <si>
    <t>宜必思尚品曼谷是隆酒店</t>
  </si>
  <si>
    <t>CHOW MAN HON</t>
  </si>
  <si>
    <t>794.00</t>
  </si>
  <si>
    <t>2023-07-25 14:04:46</t>
  </si>
  <si>
    <t>2023-07-25</t>
  </si>
  <si>
    <t>3685169</t>
  </si>
  <si>
    <t>是隆不容错过酒店 by Cross Collection</t>
  </si>
  <si>
    <t>Siewert Markus</t>
  </si>
  <si>
    <t>2023-10-11</t>
  </si>
  <si>
    <t>2673.00</t>
  </si>
  <si>
    <t>2023-07-26 11:12:45</t>
  </si>
  <si>
    <t>2023-07-26</t>
  </si>
  <si>
    <t>3689321</t>
  </si>
  <si>
    <t>马尼拉奥迪加斯马哥孛罗酒店 （多用途酒店）</t>
  </si>
  <si>
    <t>McDonnell David,Blay Clint</t>
  </si>
  <si>
    <t>2023-10-15</t>
  </si>
  <si>
    <t>9670.00</t>
  </si>
  <si>
    <t>2023-07-27 20:12:13</t>
  </si>
  <si>
    <t>2023-08-01</t>
  </si>
  <si>
    <t>3714769</t>
  </si>
  <si>
    <t>标准酒店 - 曼谷大都会大厦</t>
  </si>
  <si>
    <t>LIU BOMING</t>
  </si>
  <si>
    <t>1238.00</t>
  </si>
  <si>
    <t>2023-08-01 12:05:36</t>
  </si>
  <si>
    <t>3715943</t>
  </si>
  <si>
    <t>CHEN CHIAWEI</t>
  </si>
  <si>
    <t>1099.00</t>
  </si>
  <si>
    <t>2023-08-01 12:54:16</t>
  </si>
  <si>
    <t>2023-08-02</t>
  </si>
  <si>
    <t>3720086</t>
  </si>
  <si>
    <t>曼谷京华大酒店</t>
  </si>
  <si>
    <t>Thongchum Phattira</t>
  </si>
  <si>
    <t>506.00</t>
  </si>
  <si>
    <t>2023-08-02 09:26:31</t>
  </si>
  <si>
    <t>3720985</t>
  </si>
  <si>
    <t>MAH QIAN QIAN</t>
  </si>
  <si>
    <t>2236.00</t>
  </si>
  <si>
    <t>2023-08-02 11:50:12</t>
  </si>
  <si>
    <t>3722180</t>
  </si>
  <si>
    <t>Arquillano Kristine,Arquillano Kristine</t>
  </si>
  <si>
    <t>2023-08-02 15:04:32</t>
  </si>
  <si>
    <t>2023-08-03</t>
  </si>
  <si>
    <t>3727961</t>
  </si>
  <si>
    <t>土豆头套房和一室公寓</t>
  </si>
  <si>
    <t>WANG DAN,LIU CHANGZHEN,ZHANG JINBIN</t>
  </si>
  <si>
    <t>2586.00</t>
  </si>
  <si>
    <t>2023-08-04 11:18:38</t>
  </si>
  <si>
    <t>印度尼西亚</t>
  </si>
  <si>
    <t>2023-08-05</t>
  </si>
  <si>
    <t>3736334</t>
  </si>
  <si>
    <t>EDWARD ROSEALA</t>
  </si>
  <si>
    <t>2023-08-05 14:37:03</t>
  </si>
  <si>
    <t>2023-08-07</t>
  </si>
  <si>
    <t>3748039</t>
  </si>
  <si>
    <t>TAM CHUN WAI DICKSON</t>
  </si>
  <si>
    <t>2023-08-09 12:11:47</t>
  </si>
  <si>
    <t>2023-08-08</t>
  </si>
  <si>
    <t>3749199</t>
  </si>
  <si>
    <t>甲米悦榕庄酒店</t>
  </si>
  <si>
    <t>MOYSE GINN XINGZHI,MOYSE PAUL JOHN</t>
  </si>
  <si>
    <t>8956.00</t>
  </si>
  <si>
    <t>2023-08-08 13:25:29</t>
  </si>
  <si>
    <t>2023-08-11</t>
  </si>
  <si>
    <t>3765907</t>
  </si>
  <si>
    <t>芭堤雅硬石酒店</t>
  </si>
  <si>
    <t>Ting Cheuk Ling</t>
  </si>
  <si>
    <t>2120.00</t>
  </si>
  <si>
    <t>2023-08-11 15:30:36</t>
  </si>
  <si>
    <t>3767736</t>
  </si>
  <si>
    <t>普吉岛德瓦酒店</t>
  </si>
  <si>
    <t>spicer phillip</t>
  </si>
  <si>
    <t>393.00</t>
  </si>
  <si>
    <t>2023-08-11 21:04:14</t>
  </si>
  <si>
    <t>2023-08-12</t>
  </si>
  <si>
    <t>3772841</t>
  </si>
  <si>
    <t>普吉岛麦考安纳塔拉别墅度假酒店</t>
  </si>
  <si>
    <t>TERCIOGLU F,TERCIOGLU F</t>
  </si>
  <si>
    <t>5844.00</t>
  </si>
  <si>
    <t>2023-08-15 11:48:00</t>
  </si>
  <si>
    <t>2023-08-13</t>
  </si>
  <si>
    <t>3774031</t>
  </si>
  <si>
    <t>金普顿基塔莱苏梅岛酒店 - 洲际酒店集团旗下</t>
  </si>
  <si>
    <t>DAI WENJIE,Lu Zeyuan</t>
  </si>
  <si>
    <t>3840.00</t>
  </si>
  <si>
    <t>2023-08-13 11:08:17</t>
  </si>
  <si>
    <t>2023-08-14</t>
  </si>
  <si>
    <t>3779993</t>
  </si>
  <si>
    <t>普吉岛佛基拉诺富特城市酒店(SHA Extra Plus)</t>
  </si>
  <si>
    <t>LEE SAU PING</t>
  </si>
  <si>
    <t>1302.00</t>
  </si>
  <si>
    <t>2023-08-24 12:39:23</t>
  </si>
  <si>
    <t>3779994</t>
  </si>
  <si>
    <t>TEE MEI ZHEN,TEE KIM HAI</t>
  </si>
  <si>
    <t>2604.00</t>
  </si>
  <si>
    <t>2023-08-29 11:01:43</t>
  </si>
  <si>
    <t>3781110</t>
  </si>
  <si>
    <t>阿玛瑞芭堤雅酒店 (SHA Plus+)</t>
  </si>
  <si>
    <t>WAI MAN BIU</t>
  </si>
  <si>
    <t>3200.00</t>
  </si>
  <si>
    <t>2023-08-14 18:28:22</t>
  </si>
  <si>
    <t>2023-08-15</t>
  </si>
  <si>
    <t>3783321</t>
  </si>
  <si>
    <t>攀瓦布里海滨度假村(SHA Extra Plus)</t>
  </si>
  <si>
    <t>Maqula Lorna</t>
  </si>
  <si>
    <t>2010.00</t>
  </si>
  <si>
    <t>2023-08-15 12:12:51</t>
  </si>
  <si>
    <t>3785148</t>
  </si>
  <si>
    <t>沙通易思婷大酒店</t>
  </si>
  <si>
    <t>JEON YUMI</t>
  </si>
  <si>
    <t>2094.00</t>
  </si>
  <si>
    <t>2023-08-16 12:39:15</t>
  </si>
  <si>
    <t>2023-08-16</t>
  </si>
  <si>
    <t>3788120</t>
  </si>
  <si>
    <t>普吉岛安达曼卡纳西尔度假村</t>
  </si>
  <si>
    <t>Keereewan Punnapa,Keereewan Punnapa</t>
  </si>
  <si>
    <t>411.00</t>
  </si>
  <si>
    <t>2023-08-16 08:31:13</t>
  </si>
  <si>
    <t>2023-08-19</t>
  </si>
  <si>
    <t>3803342</t>
  </si>
  <si>
    <t>HE JIAHUI,YU JIAJIA</t>
  </si>
  <si>
    <t>6905.00</t>
  </si>
  <si>
    <t>2023-08-20 12:33:10</t>
  </si>
  <si>
    <t>3807223</t>
  </si>
  <si>
    <t>Sher Lin Ng</t>
  </si>
  <si>
    <t>1669.00</t>
  </si>
  <si>
    <t>2023-08-20 00:06:14</t>
  </si>
  <si>
    <t>2023-08-21</t>
  </si>
  <si>
    <t>3816521</t>
  </si>
  <si>
    <t>WU HUNG-MING</t>
  </si>
  <si>
    <t>2200.00</t>
  </si>
  <si>
    <t>2023-08-22 12:51:48</t>
  </si>
  <si>
    <t>2023-08-26</t>
  </si>
  <si>
    <t>3836882</t>
  </si>
  <si>
    <t>曼谷伦批尼公园皇冠假日酒店</t>
  </si>
  <si>
    <t>CHEN ZHAN</t>
  </si>
  <si>
    <t>968.00</t>
  </si>
  <si>
    <t>2023-08-26 11:13:35</t>
  </si>
  <si>
    <t>2023-08-28</t>
  </si>
  <si>
    <t>3847720</t>
  </si>
  <si>
    <t>民丹岛拉古洼湾卡蜜拉别墅</t>
  </si>
  <si>
    <t>CHIN JOANNA</t>
  </si>
  <si>
    <t>2023-10-11 00:08:20</t>
  </si>
  <si>
    <t>3848580</t>
  </si>
  <si>
    <t>2023-10-11 11:30:54</t>
  </si>
  <si>
    <t>3850657</t>
  </si>
  <si>
    <t>LIU WEI-CHENG</t>
  </si>
  <si>
    <t>10248.00</t>
  </si>
  <si>
    <t>2023-08-29 09:59:04</t>
  </si>
  <si>
    <t>2023-08-29</t>
  </si>
  <si>
    <t>3851303</t>
  </si>
  <si>
    <t>Ennachachibi Samy</t>
  </si>
  <si>
    <t>1596.00</t>
  </si>
  <si>
    <t>2023-08-29 12:06:15</t>
  </si>
  <si>
    <t>3855652</t>
  </si>
  <si>
    <t>明洞大使宜必思酒店</t>
  </si>
  <si>
    <t>SATO SHIHO,WATANABE MIKAKO</t>
  </si>
  <si>
    <t>1790.00</t>
  </si>
  <si>
    <t>2023-08-30 08:54:22</t>
  </si>
  <si>
    <t>2023-08-30</t>
  </si>
  <si>
    <t>3858413</t>
  </si>
  <si>
    <t>The Reef Island Resort Mactan, Cebu</t>
  </si>
  <si>
    <t>PARK CHUNYOUNG,KIM YENA</t>
  </si>
  <si>
    <t>4100.00</t>
  </si>
  <si>
    <t>2023-08-30 15:42:33</t>
  </si>
  <si>
    <t>3858698</t>
  </si>
  <si>
    <t>芽庄洲际酒店</t>
  </si>
  <si>
    <t>KANG BYUNGHAE</t>
  </si>
  <si>
    <t>3243.00</t>
  </si>
  <si>
    <t>2023-08-31 10:39:06</t>
  </si>
  <si>
    <t>越南</t>
  </si>
  <si>
    <t>3860637</t>
  </si>
  <si>
    <t>甜蜜滨海度假酒店 - 艺术 - 卡伦海滩</t>
  </si>
  <si>
    <t>LI SIYUAN,YAN SONG</t>
  </si>
  <si>
    <t>1695.00</t>
  </si>
  <si>
    <t>2023-08-31 10:38:53</t>
  </si>
  <si>
    <t>2023-08-31</t>
  </si>
  <si>
    <t>3860752</t>
  </si>
  <si>
    <t>曼谷素旺那普机场诺富特酒店</t>
  </si>
  <si>
    <t>SHENG FULAI</t>
  </si>
  <si>
    <t>1213.00</t>
  </si>
  <si>
    <t>2023-08-31 11:27:31</t>
  </si>
  <si>
    <t>3863126</t>
  </si>
  <si>
    <t>曼谷拉差达宜必思尚品酒店</t>
  </si>
  <si>
    <t>Wang Shihyun</t>
  </si>
  <si>
    <t>800.00</t>
  </si>
  <si>
    <t>2023-08-31 15:21:21</t>
  </si>
  <si>
    <t>2023-09-02</t>
  </si>
  <si>
    <t>3872006</t>
  </si>
  <si>
    <t>清迈阿基拉马诺尔酒店</t>
  </si>
  <si>
    <t>JIANG WEIYING,ZHU LINLING</t>
  </si>
  <si>
    <t>1316.00</t>
  </si>
  <si>
    <t>2023-09-02 17:30:37</t>
  </si>
  <si>
    <t>3874300</t>
  </si>
  <si>
    <t>LAU WAI KWOK,CHING PO PING JUDY</t>
  </si>
  <si>
    <t>4765.00</t>
  </si>
  <si>
    <t>2023-09-04 09:52:39</t>
  </si>
  <si>
    <t>3874801</t>
  </si>
  <si>
    <t>普吉假日酒店 (政府卫生认证)</t>
  </si>
  <si>
    <t>HU HAO,SUN MENG,HU YANPING,ZHOU YIFANG,Zhou Jin,Sun Yi</t>
  </si>
  <si>
    <t>6201.00</t>
  </si>
  <si>
    <t>2023-09-03 10:48:00</t>
  </si>
  <si>
    <t>2023-09-03</t>
  </si>
  <si>
    <t>3878789</t>
  </si>
  <si>
    <t>KIM CHAE YOUNG</t>
  </si>
  <si>
    <t>4260.00</t>
  </si>
  <si>
    <t>2023-09-04 08:54:37</t>
  </si>
  <si>
    <t>2023-09-04</t>
  </si>
  <si>
    <t>3881669</t>
  </si>
  <si>
    <t>YU HAIYAN,ZHANG JIAN GUO,LI LIPING</t>
  </si>
  <si>
    <t>8224.00</t>
  </si>
  <si>
    <t>2023-09-04 16:59:17</t>
  </si>
  <si>
    <t>3882296</t>
  </si>
  <si>
    <t>普吉岛乔诺克斯卡伦酒店</t>
  </si>
  <si>
    <t>MELNIKOVA EKATERINA DMITRIEVNA</t>
  </si>
  <si>
    <t>366.00</t>
  </si>
  <si>
    <t>2023-09-06 18:21:05</t>
  </si>
  <si>
    <t>2023-09-05</t>
  </si>
  <si>
    <t>3884182</t>
  </si>
  <si>
    <t>BUNSERMTHAWEECHOK NATCHA</t>
  </si>
  <si>
    <t>2564.00</t>
  </si>
  <si>
    <t>2023-09-05 10:10:35</t>
  </si>
  <si>
    <t>3886446</t>
  </si>
  <si>
    <t>NGUYEN NGOC ANH,HOANG CONG SON</t>
  </si>
  <si>
    <t>510.00</t>
  </si>
  <si>
    <t>2023-09-05 16:36:12</t>
  </si>
  <si>
    <t>3886614</t>
  </si>
  <si>
    <t>KIM DONGCHAN,KIM MIHYUN</t>
  </si>
  <si>
    <t>1007.00</t>
  </si>
  <si>
    <t>2023-09-06 21:05:38</t>
  </si>
  <si>
    <t>2023-09-07</t>
  </si>
  <si>
    <t>3893771</t>
  </si>
  <si>
    <t>WONG SEOW GEK TERESA</t>
  </si>
  <si>
    <t>1910.00</t>
  </si>
  <si>
    <t>2023-09-07 10:33:28</t>
  </si>
  <si>
    <t>3895442</t>
  </si>
  <si>
    <t>苏梅岛洲际度假酒店</t>
  </si>
  <si>
    <t>HUANG YINGXIANG,LIANG YIRAN</t>
  </si>
  <si>
    <t>5700.00</t>
  </si>
  <si>
    <t>2023-09-07 15:36:33</t>
  </si>
  <si>
    <t>3896970</t>
  </si>
  <si>
    <t>芭东帕拉贡温泉度假酒店 (SHA Extra Plus)</t>
  </si>
  <si>
    <t>SHOHE ILONI ZHEHETO,SHOHE ILONI ZHEHETO,SHOHE ILONI ZHEHETO,SHOHE ILONI ZHEHETO,SHOHE ILONI ZHEHETO,SHOHE ILONI ZHEHETO,SHOHE ILONI ZHEHETO,SHOHE ILONI ZHEHETO,SHOHE ILONI ZHEHETO,SHOHE ILONI ZHEHETO</t>
  </si>
  <si>
    <t>4755.00</t>
  </si>
  <si>
    <t>2023-09-08 10:51:58</t>
  </si>
  <si>
    <t>2023-09-08</t>
  </si>
  <si>
    <t>3902347</t>
  </si>
  <si>
    <t>LIU IHSIN</t>
  </si>
  <si>
    <t>2228.00</t>
  </si>
  <si>
    <t>2023-09-09 18:02:39</t>
  </si>
  <si>
    <t>3902354</t>
  </si>
  <si>
    <t>2023-09-09 10:35:18</t>
  </si>
  <si>
    <t>2023-09-09</t>
  </si>
  <si>
    <t>3907293</t>
  </si>
  <si>
    <t>首尔大使铂尔曼酒店</t>
  </si>
  <si>
    <t>TAN WEI LING DENISE,SOH JIA HUI BENJAMIN</t>
  </si>
  <si>
    <t>2570.00</t>
  </si>
  <si>
    <t>2023-09-11 11:18:35</t>
  </si>
  <si>
    <t>2023-09-10</t>
  </si>
  <si>
    <t>3910634</t>
  </si>
  <si>
    <t>芭堤雅FX酒店</t>
  </si>
  <si>
    <t>VONGSIRISUP LITSA</t>
  </si>
  <si>
    <t>3402.00</t>
  </si>
  <si>
    <t>2023-09-10 19:08:13</t>
  </si>
  <si>
    <t>3911514</t>
  </si>
  <si>
    <t>曼谷盛泰乐水门酒店</t>
  </si>
  <si>
    <t>SU CHUNG YA</t>
  </si>
  <si>
    <t>864.00</t>
  </si>
  <si>
    <t>2023-09-11 11:48:41</t>
  </si>
  <si>
    <t>2023-09-11</t>
  </si>
  <si>
    <t>3914557</t>
  </si>
  <si>
    <t>普吉盛泰乐别墅度假村(SHA Extra Plus)</t>
  </si>
  <si>
    <t>HUANGFU HUIZI,ZHANG TIAN</t>
  </si>
  <si>
    <t>430.00</t>
  </si>
  <si>
    <t>2023-09-12 14:48:55</t>
  </si>
  <si>
    <t>3917520</t>
  </si>
  <si>
    <t>苏梅岛W酒店</t>
  </si>
  <si>
    <t>GUO YIXIANG,LIU FANGSHUO</t>
  </si>
  <si>
    <t>4824.00</t>
  </si>
  <si>
    <t>2023-09-12 09:56:59</t>
  </si>
  <si>
    <t>2023-09-12</t>
  </si>
  <si>
    <t>3919538</t>
  </si>
  <si>
    <t>曼谷瑞博朗得酒店</t>
  </si>
  <si>
    <t>MURAOKA NAOKI</t>
  </si>
  <si>
    <t>927.00</t>
  </si>
  <si>
    <t>2023-09-12 13:56:36</t>
  </si>
  <si>
    <t>3919856</t>
  </si>
  <si>
    <t>贝斯特韦斯特拉查达酒店</t>
  </si>
  <si>
    <t>lau yuen han pieontee</t>
  </si>
  <si>
    <t>790.00</t>
  </si>
  <si>
    <t>2023-09-12 15:27:35</t>
  </si>
  <si>
    <t>2023-09-13</t>
  </si>
  <si>
    <t>3923056</t>
  </si>
  <si>
    <t>924.00</t>
  </si>
  <si>
    <t>2023-09-15 14:25:06</t>
  </si>
  <si>
    <t>3923261</t>
  </si>
  <si>
    <t>素坤逸15巷酒店</t>
  </si>
  <si>
    <t>MOON YEOWOOL,LEE HAEWON</t>
  </si>
  <si>
    <t>1046.00</t>
  </si>
  <si>
    <t>2023-09-15 15:17:45</t>
  </si>
  <si>
    <t>3925298</t>
  </si>
  <si>
    <t>新加坡威大酒店－劳明达</t>
  </si>
  <si>
    <t>SEANGWONG PANADDA</t>
  </si>
  <si>
    <t>2289.00</t>
  </si>
  <si>
    <t>2023-09-14 20:01:28</t>
  </si>
  <si>
    <t>新加坡</t>
  </si>
  <si>
    <t>3926240</t>
  </si>
  <si>
    <t>Fazdalov Rizvan</t>
  </si>
  <si>
    <t>1500.00</t>
  </si>
  <si>
    <t>2023-09-14 10:45:01</t>
  </si>
  <si>
    <t>3926907</t>
  </si>
  <si>
    <t>曼谷拉查丹利中心酒店  (SHA Plus+)</t>
  </si>
  <si>
    <t>LEUNG PUI FAN</t>
  </si>
  <si>
    <t>1180.00</t>
  </si>
  <si>
    <t>2023-09-14 09:50:20</t>
  </si>
  <si>
    <t>2023-09-14</t>
  </si>
  <si>
    <t>3927797</t>
  </si>
  <si>
    <t>ZHANG LING</t>
  </si>
  <si>
    <t>1490.00</t>
  </si>
  <si>
    <t>2023-09-14 12:24:12</t>
  </si>
  <si>
    <t>3929742</t>
  </si>
  <si>
    <t>TAN LINDAI LEE WEI</t>
  </si>
  <si>
    <t>2472.00</t>
  </si>
  <si>
    <t>2023-09-14 14:58:36</t>
  </si>
  <si>
    <t>3929798</t>
  </si>
  <si>
    <t>拉查酒店</t>
  </si>
  <si>
    <t>WU JIONG,HAN DAIXIN,PAN ZHIJUN</t>
  </si>
  <si>
    <t>4887.00</t>
  </si>
  <si>
    <t>2023-09-14 15:11:08</t>
  </si>
  <si>
    <t>3931127</t>
  </si>
  <si>
    <t>KIM MINYI</t>
  </si>
  <si>
    <t>306.00</t>
  </si>
  <si>
    <t>2023-09-15 10:33:13</t>
  </si>
  <si>
    <t>3931668</t>
  </si>
  <si>
    <t>曼谷素坤逸航站 21 中心酒店</t>
  </si>
  <si>
    <t>WAN YUENLING,HO CHUNWONG</t>
  </si>
  <si>
    <t>6638.00</t>
  </si>
  <si>
    <t>2023-09-15 12:06:42</t>
  </si>
  <si>
    <t>3932216</t>
  </si>
  <si>
    <t>岘港海湾酒店</t>
  </si>
  <si>
    <t>KIM JI YEON,JO JINHYEOP</t>
  </si>
  <si>
    <t>1322.00</t>
  </si>
  <si>
    <t>2023-09-15 12:31:50</t>
  </si>
  <si>
    <t>3932247</t>
  </si>
  <si>
    <t>阿亚拉卡马拉温泉度假酒店(SHA Extra Plus)</t>
  </si>
  <si>
    <t>FENG SHU,JI JIANZHONG</t>
  </si>
  <si>
    <t>2544.00</t>
  </si>
  <si>
    <t>2023-09-15 11:33:48</t>
  </si>
  <si>
    <t>2023-09-15</t>
  </si>
  <si>
    <t>3933577</t>
  </si>
  <si>
    <t>双威大盒子酒店</t>
  </si>
  <si>
    <t>LAO YIXIN,LAO YIXIN</t>
  </si>
  <si>
    <t>486.00</t>
  </si>
  <si>
    <t>2023-09-15 11:35:34</t>
  </si>
  <si>
    <t>3935765</t>
  </si>
  <si>
    <t>CHAN RYOKO</t>
  </si>
  <si>
    <t>1150.00</t>
  </si>
  <si>
    <t>2023-09-15 18:22:00</t>
  </si>
  <si>
    <t>3936331</t>
  </si>
  <si>
    <t>宿务白沙滩度假村及水疗中心</t>
  </si>
  <si>
    <t>Kim Taehwan</t>
  </si>
  <si>
    <t>1800.00</t>
  </si>
  <si>
    <t>2023-09-16 10:01:17</t>
  </si>
  <si>
    <t>2023-09-16</t>
  </si>
  <si>
    <t>3937439</t>
  </si>
  <si>
    <t>新加坡庄家大酒店</t>
  </si>
  <si>
    <t>LECALVEZ ERWAN</t>
  </si>
  <si>
    <t>2023-10-03</t>
  </si>
  <si>
    <t>15695.00</t>
  </si>
  <si>
    <t>2023-09-16 12:22:51</t>
  </si>
  <si>
    <t>3940138</t>
  </si>
  <si>
    <t>摩德沙吞酒店 (政府卫生认证)</t>
  </si>
  <si>
    <t>ZHANG LIHONG</t>
  </si>
  <si>
    <t>1521.00</t>
  </si>
  <si>
    <t>2023-09-16 17:10:54</t>
  </si>
  <si>
    <t>2023-09-18</t>
  </si>
  <si>
    <t>3947152</t>
  </si>
  <si>
    <t>曼谷素坤逸 11 奥克伍德酒店</t>
  </si>
  <si>
    <t>HIEN DANG THI</t>
  </si>
  <si>
    <t>1265.00</t>
  </si>
  <si>
    <t>2023-09-18 11:53:02</t>
  </si>
  <si>
    <t>3949286</t>
  </si>
  <si>
    <t>苏梅岛通塞湾悦柳酒店</t>
  </si>
  <si>
    <t>ZHANG YIQING,YOU YIRAN</t>
  </si>
  <si>
    <t>2632.00</t>
  </si>
  <si>
    <t>2023-09-18 18:43:14</t>
  </si>
  <si>
    <t>3950669</t>
  </si>
  <si>
    <t>华欣瑞斯迪尔酒店</t>
  </si>
  <si>
    <t>TSAI YUCHUAN</t>
  </si>
  <si>
    <t>4262.00</t>
  </si>
  <si>
    <t>2023-09-18 18:41:38</t>
  </si>
  <si>
    <t>2023-09-19</t>
  </si>
  <si>
    <t>3953969</t>
  </si>
  <si>
    <t>CHAN YUEN SHAN CLARA</t>
  </si>
  <si>
    <t>1176.00</t>
  </si>
  <si>
    <t>2023-09-19 16:42:56</t>
  </si>
  <si>
    <t>3954303</t>
  </si>
  <si>
    <t>LEE YONG HWA</t>
  </si>
  <si>
    <t>1228.00</t>
  </si>
  <si>
    <t>2023-09-19 13:03:06</t>
  </si>
  <si>
    <t>3954548</t>
  </si>
  <si>
    <t>梦之城 - 马尼拉诺布酒店</t>
  </si>
  <si>
    <t>SABADO GRACE</t>
  </si>
  <si>
    <t>3621.00</t>
  </si>
  <si>
    <t>2023-09-19 18:47:16</t>
  </si>
  <si>
    <t>3955987</t>
  </si>
  <si>
    <t>BAE JANG JUN</t>
  </si>
  <si>
    <t>614.00</t>
  </si>
  <si>
    <t>2023-09-19 17:20:25</t>
  </si>
  <si>
    <t>3957722</t>
  </si>
  <si>
    <t>KA VICTORIA YIG GEE,TAN YOK WENG</t>
  </si>
  <si>
    <t>15924.00</t>
  </si>
  <si>
    <t>2023-09-20 16:33:27</t>
  </si>
  <si>
    <t>3957969</t>
  </si>
  <si>
    <t>YAMASHITA AYA</t>
  </si>
  <si>
    <t>3296.00</t>
  </si>
  <si>
    <t>2023-09-20 09:48:53</t>
  </si>
  <si>
    <t>2023-09-20</t>
  </si>
  <si>
    <t>3961313</t>
  </si>
  <si>
    <t>ZHOU YIJIAO</t>
  </si>
  <si>
    <t>9480.00</t>
  </si>
  <si>
    <t>2023-09-20 17:34:42</t>
  </si>
  <si>
    <t>3963230</t>
  </si>
  <si>
    <t>曼谷恰特里亚姆大酒店</t>
  </si>
  <si>
    <t>CHEN XIAOYI</t>
  </si>
  <si>
    <t>5004.00</t>
  </si>
  <si>
    <t>2023-09-21 12:47:37</t>
  </si>
  <si>
    <t>2023-09-21</t>
  </si>
  <si>
    <t>3963563</t>
  </si>
  <si>
    <t>SUPORN PATCHARIN</t>
  </si>
  <si>
    <t>1526.00</t>
  </si>
  <si>
    <t>2023-09-21 16:13:25</t>
  </si>
  <si>
    <t>3964459</t>
  </si>
  <si>
    <t>普吉岛卡塔棕榈温泉度假酒店</t>
  </si>
  <si>
    <t>GUO NING,HAN SHENG,HAN FUSHAN,WAN SHUZHEN</t>
  </si>
  <si>
    <t>2160.00</t>
  </si>
  <si>
    <t>2023-09-21 12:37:01</t>
  </si>
  <si>
    <t>3966490</t>
  </si>
  <si>
    <t>迪拜德伊勒温德姆戴斯酒店</t>
  </si>
  <si>
    <t>PENG YUN,CHEN WANXIN</t>
  </si>
  <si>
    <t>3960.00</t>
  </si>
  <si>
    <t>2023-09-21 21:37:52</t>
  </si>
  <si>
    <t>3967407</t>
  </si>
  <si>
    <t>Kok Obbe</t>
  </si>
  <si>
    <t>17360.00</t>
  </si>
  <si>
    <t>2023-09-22 10:50:26</t>
  </si>
  <si>
    <t>2023-09-22</t>
  </si>
  <si>
    <t>3969338</t>
  </si>
  <si>
    <t>清迈宁曼枢纽诺富特酒店</t>
  </si>
  <si>
    <t>AHMADMUSA NORMAN</t>
  </si>
  <si>
    <t>898.00</t>
  </si>
  <si>
    <t>2023-09-22 11:22:02</t>
  </si>
  <si>
    <t>3971210</t>
  </si>
  <si>
    <t>新加坡市中豪亚酒店 (Staycation Approved)</t>
  </si>
  <si>
    <t>TEH SIEW FOON</t>
  </si>
  <si>
    <t>2572.00</t>
  </si>
  <si>
    <t>2023-09-23 15:20:56</t>
  </si>
  <si>
    <t>3971481</t>
  </si>
  <si>
    <t>济州君临海域酒店</t>
  </si>
  <si>
    <t>CHEN JIALU,SHI YUJI</t>
  </si>
  <si>
    <t>378.00</t>
  </si>
  <si>
    <t>2023-10-04 13:50:04</t>
  </si>
  <si>
    <t>3971542</t>
  </si>
  <si>
    <t>莱恩酒店</t>
  </si>
  <si>
    <t>SUN SIWEN</t>
  </si>
  <si>
    <t>310.00</t>
  </si>
  <si>
    <t>2023-09-23 09:52:36</t>
  </si>
  <si>
    <t>3972603</t>
  </si>
  <si>
    <t>悦乐圣淘沙酒店</t>
  </si>
  <si>
    <t>SEO YOUNG</t>
  </si>
  <si>
    <t>4814.00</t>
  </si>
  <si>
    <t>2023-09-23 17:00:00</t>
  </si>
  <si>
    <t>3972907</t>
  </si>
  <si>
    <t>新加坡莱佛士酒店</t>
  </si>
  <si>
    <t>LI WANTAO</t>
  </si>
  <si>
    <t>6453.00</t>
  </si>
  <si>
    <t>2023-09-25 08:30:26</t>
  </si>
  <si>
    <t>2023-09-23</t>
  </si>
  <si>
    <t>3973050</t>
  </si>
  <si>
    <t>曼谷彩虹云宵酒店</t>
  </si>
  <si>
    <t>KHAMIS UMI KALTHOM</t>
  </si>
  <si>
    <t>1773.00</t>
  </si>
  <si>
    <t>2023-09-23 18:16:10</t>
  </si>
  <si>
    <t>2023-09-24</t>
  </si>
  <si>
    <t>3981043</t>
  </si>
  <si>
    <t>哥打京那巴鲁皇宫酒店</t>
  </si>
  <si>
    <t>GAO SONG</t>
  </si>
  <si>
    <t>890.00</t>
  </si>
  <si>
    <t>2023-09-25 09:30:31</t>
  </si>
  <si>
    <t>2023-09-25</t>
  </si>
  <si>
    <t>3982279</t>
  </si>
  <si>
    <t>新加坡M酒店</t>
  </si>
  <si>
    <t>Zhou Jun</t>
  </si>
  <si>
    <t>6498.00</t>
  </si>
  <si>
    <t>2023-09-26 16:46:31</t>
  </si>
  <si>
    <t>3982405</t>
  </si>
  <si>
    <t>KIM HYOUNGKUN</t>
  </si>
  <si>
    <t>2944.00</t>
  </si>
  <si>
    <t>2023-09-25 16:26:15</t>
  </si>
  <si>
    <t>3982897</t>
  </si>
  <si>
    <t>KANG SANGMO</t>
  </si>
  <si>
    <t>2446.00</t>
  </si>
  <si>
    <t>2023-09-26 18:27:03</t>
  </si>
  <si>
    <t>3983489</t>
  </si>
  <si>
    <t>新加坡半岛怡东酒店</t>
  </si>
  <si>
    <t>BORGERT YVONNE HILDEGARD</t>
  </si>
  <si>
    <t>5320.00</t>
  </si>
  <si>
    <t>2023-09-25 16:35:06</t>
  </si>
  <si>
    <t>3984386</t>
  </si>
  <si>
    <t>Index济州岛梦幻酒店</t>
  </si>
  <si>
    <t>LI XUEBING,CAI XINYI</t>
  </si>
  <si>
    <t>624.00</t>
  </si>
  <si>
    <t>2023-09-26 08:47:59</t>
  </si>
  <si>
    <t>2023-09-26</t>
  </si>
  <si>
    <t>3986001</t>
  </si>
  <si>
    <t>CHEN CHUJUN</t>
  </si>
  <si>
    <t>8283.00</t>
  </si>
  <si>
    <t>2023-09-27 15:34:17</t>
  </si>
  <si>
    <t>3987342</t>
  </si>
  <si>
    <t>PANSUWAN WIYAKAN</t>
  </si>
  <si>
    <t>2023-09-26 21:08:58</t>
  </si>
  <si>
    <t>3988003</t>
  </si>
  <si>
    <t>曼谷沙吞宜必思酒店</t>
  </si>
  <si>
    <t>ZHANG QIUXING,ZHOU RUISHENG</t>
  </si>
  <si>
    <t>1020.00</t>
  </si>
  <si>
    <t>2023-09-26 19:08:01</t>
  </si>
  <si>
    <t>3988867</t>
  </si>
  <si>
    <t>普吉岛迈考美丽亚酒店(SHA Extra Plus)</t>
  </si>
  <si>
    <t>PURISARN CHANAKANT</t>
  </si>
  <si>
    <t>995.00</t>
  </si>
  <si>
    <t>2023-10-05 12:53:41</t>
  </si>
  <si>
    <t>3989745</t>
  </si>
  <si>
    <t>SUN PING,ZHAO SHANSHAN</t>
  </si>
  <si>
    <t>723.00</t>
  </si>
  <si>
    <t>2023-09-26 22:41:16</t>
  </si>
  <si>
    <t>2023-09-27</t>
  </si>
  <si>
    <t>3991236</t>
  </si>
  <si>
    <t>Saadkaew Sirirat</t>
  </si>
  <si>
    <t>490.00</t>
  </si>
  <si>
    <t>2023-09-27 09:47:48</t>
  </si>
  <si>
    <t>3991372</t>
  </si>
  <si>
    <t>KANG JUNGIM</t>
  </si>
  <si>
    <t>2023-09-27 12:24:06</t>
  </si>
  <si>
    <t>3991872</t>
  </si>
  <si>
    <t>康斯特白拉热带海滩度假村</t>
  </si>
  <si>
    <t>YEONJEONG LIM,LEE AHBIN,SHIN HAEJUNG,PARK SORA</t>
  </si>
  <si>
    <t>5430.00</t>
  </si>
  <si>
    <t>2023-09-27 18:06:49</t>
  </si>
  <si>
    <t>3992321</t>
  </si>
  <si>
    <t>SONG PING,DAI CHAO</t>
  </si>
  <si>
    <t>3753.00</t>
  </si>
  <si>
    <t>2023-09-27 17:52:55</t>
  </si>
  <si>
    <t>3993559</t>
  </si>
  <si>
    <t>PAN XIAOMING,LI XIAOYUN,Huang Xiaohong,HUANG XIAOHONG,PAN XIAOER,YOU RONGHUI</t>
  </si>
  <si>
    <t>11259.00</t>
  </si>
  <si>
    <t>2023-09-28 10:39:54</t>
  </si>
  <si>
    <t>3993701</t>
  </si>
  <si>
    <t>哥打京那巴鲁凯悦尚萃酒店</t>
  </si>
  <si>
    <t>YANG FAN</t>
  </si>
  <si>
    <t>658.00</t>
  </si>
  <si>
    <t>2023-09-28 22:31:39</t>
  </si>
  <si>
    <t>2023-09-28</t>
  </si>
  <si>
    <t>3995338</t>
  </si>
  <si>
    <t>曼谷素坤逸奥克伍德华庭工作室酒店</t>
  </si>
  <si>
    <t>SILJAROEN PARAMA</t>
  </si>
  <si>
    <t>363.00</t>
  </si>
  <si>
    <t>2023-09-28 11:30:13</t>
  </si>
  <si>
    <t>3995746</t>
  </si>
  <si>
    <t>WO PO YING,YU FEIXIA</t>
  </si>
  <si>
    <t>2023-09-28 11:26:53</t>
  </si>
  <si>
    <t>3996434</t>
  </si>
  <si>
    <t>LAI WAI PING MIMI</t>
  </si>
  <si>
    <t>2510.00</t>
  </si>
  <si>
    <t>2023-09-28 15:34:47</t>
  </si>
  <si>
    <t>3996522</t>
  </si>
  <si>
    <t>LI PINGHSIN</t>
  </si>
  <si>
    <t>2694.00</t>
  </si>
  <si>
    <t>2023-09-28 12:43:23</t>
  </si>
  <si>
    <t>3996551</t>
  </si>
  <si>
    <t>LIU JIYONG,SHA XINRONG</t>
  </si>
  <si>
    <t>972.00</t>
  </si>
  <si>
    <t>2023-09-28 15:35:49</t>
  </si>
  <si>
    <t>3996915</t>
  </si>
  <si>
    <t>新加坡樟宜机场皇冠假日酒店</t>
  </si>
  <si>
    <t>ZHANG CHAO,SUN CHANGBIN</t>
  </si>
  <si>
    <t>1720.00</t>
  </si>
  <si>
    <t>2023-09-29 19:38:50</t>
  </si>
  <si>
    <t>3997665</t>
  </si>
  <si>
    <t>LAECHER BUATHONG</t>
  </si>
  <si>
    <t>1083.00</t>
  </si>
  <si>
    <t>2023-09-28 20:22:25</t>
  </si>
  <si>
    <t>3997982</t>
  </si>
  <si>
    <t>曼谷安曼纳酒店</t>
  </si>
  <si>
    <t>Zbinden Philippe</t>
  </si>
  <si>
    <t>1226.00</t>
  </si>
  <si>
    <t>2023-09-28 20:06:30</t>
  </si>
  <si>
    <t>2023-09-29</t>
  </si>
  <si>
    <t>4001058</t>
  </si>
  <si>
    <t>ANGSANARAK SOFIYAH,TITALAKKANA KRISANA</t>
  </si>
  <si>
    <t>2480.00</t>
  </si>
  <si>
    <t>2023-09-29 14:41:30</t>
  </si>
  <si>
    <t>4001911</t>
  </si>
  <si>
    <t>芭堤雅盛捷酒店</t>
  </si>
  <si>
    <t>HUANG WEI,ZHAO ZUOYING,GU SHENGBIN</t>
  </si>
  <si>
    <t>8736.00</t>
  </si>
  <si>
    <t>2023-09-29 20:26:53</t>
  </si>
  <si>
    <t>4002115</t>
  </si>
  <si>
    <t>MOHAMAD SHARIFF MUHAMMAD SALIHIN LESTUSEN BIN</t>
  </si>
  <si>
    <t>2023-09-30 17:56:30</t>
  </si>
  <si>
    <t>2023-09-30</t>
  </si>
  <si>
    <t>4005300</t>
  </si>
  <si>
    <t>YAN HAN</t>
  </si>
  <si>
    <t>825.00</t>
  </si>
  <si>
    <t>2023-10-02 22:05:02</t>
  </si>
  <si>
    <t>2023-10-01</t>
  </si>
  <si>
    <t>4007172</t>
  </si>
  <si>
    <t>铂尔曼普吉岛卡隆海滩度假酒店</t>
  </si>
  <si>
    <t>NGUYEN MINH NHAT</t>
  </si>
  <si>
    <t>1482.00</t>
  </si>
  <si>
    <t>2023-10-01 11:44:07</t>
  </si>
  <si>
    <t>4007616</t>
  </si>
  <si>
    <t>长滩岛金凤凰酒店</t>
  </si>
  <si>
    <t>MADELAR HAZEL SEVILLA</t>
  </si>
  <si>
    <t>3708.00</t>
  </si>
  <si>
    <t>2023-10-01 09:02:11</t>
  </si>
  <si>
    <t>4008531</t>
  </si>
  <si>
    <t>乌布阿卡萨里度假村 - 伊妮薇款待酒店 - CHSE 认证</t>
  </si>
  <si>
    <t>Han Woo Ri,Han Woo Ri</t>
  </si>
  <si>
    <t>2968.00</t>
  </si>
  <si>
    <t>2023-10-01 14:25:34</t>
  </si>
  <si>
    <t>2023-10-02</t>
  </si>
  <si>
    <t>4012058</t>
  </si>
  <si>
    <t>皇冠丽晶海滩度假酒店</t>
  </si>
  <si>
    <t>THAI THI BICH DAO</t>
  </si>
  <si>
    <t>2670.00</t>
  </si>
  <si>
    <t>2023-10-03 12:22:45</t>
  </si>
  <si>
    <t>4012592</t>
  </si>
  <si>
    <t>ZHANG XIAOXIA,LI YUMENG</t>
  </si>
  <si>
    <t>2023-10-02 16:52:11</t>
  </si>
  <si>
    <t>4014421</t>
  </si>
  <si>
    <t>Cua Hazel Lyn</t>
  </si>
  <si>
    <t>2500.00</t>
  </si>
  <si>
    <t>2023-10-03 18:21:20</t>
  </si>
  <si>
    <t>4014476</t>
  </si>
  <si>
    <t>to thi phuong thao</t>
  </si>
  <si>
    <t>7695.00</t>
  </si>
  <si>
    <t>2023-10-03 15:05:18</t>
  </si>
  <si>
    <t>4015919</t>
  </si>
  <si>
    <t>曼谷野餐酒店曼谷</t>
  </si>
  <si>
    <t>TAN JINGJING,FENG MEI</t>
  </si>
  <si>
    <t>1328.00</t>
  </si>
  <si>
    <t>2023-10-03 10:27:43</t>
  </si>
  <si>
    <t>4016103</t>
  </si>
  <si>
    <t>DENG JINJU,WANG XIAOPING</t>
  </si>
  <si>
    <t>2964.00</t>
  </si>
  <si>
    <t>2023-10-03 14:35:07</t>
  </si>
  <si>
    <t>4016123</t>
  </si>
  <si>
    <t>芙蓉皇家朱兰酒店</t>
  </si>
  <si>
    <t>Mazlan Amin</t>
  </si>
  <si>
    <t>334.00</t>
  </si>
  <si>
    <t>2023-10-03 23:33:10</t>
  </si>
  <si>
    <t>4018224</t>
  </si>
  <si>
    <t>Xie Hui</t>
  </si>
  <si>
    <t>3300.00</t>
  </si>
  <si>
    <t>2023-10-04 21:33:58</t>
  </si>
  <si>
    <t>4019158</t>
  </si>
  <si>
    <t>LI HANG TAT</t>
  </si>
  <si>
    <t>1502.00</t>
  </si>
  <si>
    <t>2023-10-04 21:34:35</t>
  </si>
  <si>
    <t>2023-10-04</t>
  </si>
  <si>
    <t>4019920</t>
  </si>
  <si>
    <t>槟城皇家朱兰酒店</t>
  </si>
  <si>
    <t>Arinima Punitha,Arinima Punitha</t>
  </si>
  <si>
    <t>792.00</t>
  </si>
  <si>
    <t>2023-10-06 19:19:14</t>
  </si>
  <si>
    <t>4020571</t>
  </si>
  <si>
    <t>奥兰多罗森酒店</t>
  </si>
  <si>
    <t>Sowell Anna</t>
  </si>
  <si>
    <t>966.00</t>
  </si>
  <si>
    <t>2023-10-04 11:37:48</t>
  </si>
  <si>
    <t>美国</t>
  </si>
  <si>
    <t>4020977</t>
  </si>
  <si>
    <t>CHANG CHIAWEN,YU YUCHIEH</t>
  </si>
  <si>
    <t>1077.00</t>
  </si>
  <si>
    <t>2023-10-04 12:23:46</t>
  </si>
  <si>
    <t>4021595</t>
  </si>
  <si>
    <t>吉隆坡市中心智选假日酒店</t>
  </si>
  <si>
    <t>WU JIANXIA,LIU RUIHUA,LIU PENGCHENG</t>
  </si>
  <si>
    <t>1932.00</t>
  </si>
  <si>
    <t>2023-10-05 13:57:19</t>
  </si>
  <si>
    <t>4022866</t>
  </si>
  <si>
    <t>TING PEI KUAN</t>
  </si>
  <si>
    <t>2023-10-05 10:38:25</t>
  </si>
  <si>
    <t>4023803</t>
  </si>
  <si>
    <t>曼谷大仓新颐饭店</t>
  </si>
  <si>
    <t>NG KELVIN</t>
  </si>
  <si>
    <t>2652.00</t>
  </si>
  <si>
    <t>2023-10-05 10:29:15</t>
  </si>
  <si>
    <t>2023-10-05</t>
  </si>
  <si>
    <t>4024599</t>
  </si>
  <si>
    <t>普吉翡翠海滩度假村</t>
  </si>
  <si>
    <t>LIU QI</t>
  </si>
  <si>
    <t>1761.00</t>
  </si>
  <si>
    <t>2023-10-05 17:14:41</t>
  </si>
  <si>
    <t>4025965</t>
  </si>
  <si>
    <t>H Hotel El Nido - Vegetarian Vegan Hotel</t>
  </si>
  <si>
    <t>WU RUO SHAN</t>
  </si>
  <si>
    <t>7500.00</t>
  </si>
  <si>
    <t>2023-10-05 14:16:24</t>
  </si>
  <si>
    <t>4025988</t>
  </si>
  <si>
    <t>2640.00</t>
  </si>
  <si>
    <t>2023-10-05 14:23:39</t>
  </si>
  <si>
    <t>4026019</t>
  </si>
  <si>
    <t>普吉岛芭东海滩克拉丽奥酒店</t>
  </si>
  <si>
    <t>Alzahrani Talal,Alzahrani Talal</t>
  </si>
  <si>
    <t>2310.00</t>
  </si>
  <si>
    <t>2023-10-05 14:54:26</t>
  </si>
  <si>
    <t>4026503</t>
  </si>
  <si>
    <t>塞达努瓦里酒店</t>
  </si>
  <si>
    <t>LIM WEISENG,NG HENG HEAN</t>
  </si>
  <si>
    <t>4080.00</t>
  </si>
  <si>
    <t>2023-10-05 16:28:16</t>
  </si>
  <si>
    <t>4026529</t>
  </si>
  <si>
    <t>宜必思曼谷素坤逸24店</t>
  </si>
  <si>
    <t>NATASHA CHANTHAMATH</t>
  </si>
  <si>
    <t>660.00</t>
  </si>
  <si>
    <t>2023-10-06 11:27:44</t>
  </si>
  <si>
    <t>4027025</t>
  </si>
  <si>
    <t>江南贝斯特韦斯特精品酒店</t>
  </si>
  <si>
    <t>HE YUTING,GAO YING</t>
  </si>
  <si>
    <t>846.00</t>
  </si>
  <si>
    <t>2023-10-06 09:26:44</t>
  </si>
  <si>
    <t>4028134</t>
  </si>
  <si>
    <t>种植园湾水疗度假村</t>
  </si>
  <si>
    <t>SONG SEONGEUN</t>
  </si>
  <si>
    <t>6348.00</t>
  </si>
  <si>
    <t>2023-10-09 16:19:07</t>
  </si>
  <si>
    <t>2023-10-06</t>
  </si>
  <si>
    <t>4029252</t>
  </si>
  <si>
    <t>曼谷阿尔玛斯酒店</t>
  </si>
  <si>
    <t>RATAN NEHA</t>
  </si>
  <si>
    <t>185.00</t>
  </si>
  <si>
    <t>2023-10-06 11:09:44</t>
  </si>
  <si>
    <t>4029681</t>
  </si>
  <si>
    <t>马尼拉金凤凰酒店-隔离酒店</t>
  </si>
  <si>
    <t>Adriatico Maria Luisa,Adriatico Maria Luisa</t>
  </si>
  <si>
    <t>884.00</t>
  </si>
  <si>
    <t>2023-10-06 15:10:33</t>
  </si>
  <si>
    <t>4029862</t>
  </si>
  <si>
    <t>CHOI HEE JEON HELENA</t>
  </si>
  <si>
    <t>1580.00</t>
  </si>
  <si>
    <t>2023-10-08 15:08:47</t>
  </si>
  <si>
    <t>4030079</t>
  </si>
  <si>
    <t>LIN JUNYAO,LV JIAYI</t>
  </si>
  <si>
    <t>399.00</t>
  </si>
  <si>
    <t>2023-10-06 15:08:30</t>
  </si>
  <si>
    <t>4030632</t>
  </si>
  <si>
    <t>仰光美利亚酒店</t>
  </si>
  <si>
    <t>THET HTAR MAY</t>
  </si>
  <si>
    <t>1443.00</t>
  </si>
  <si>
    <t>2023-10-08 07:53:43</t>
  </si>
  <si>
    <t>缅甸</t>
  </si>
  <si>
    <t>4030648</t>
  </si>
  <si>
    <t>曼谷137柱套房酒店</t>
  </si>
  <si>
    <t>CAI YAOAN</t>
  </si>
  <si>
    <t>6560.00</t>
  </si>
  <si>
    <t>2023-10-06 17:01:33</t>
  </si>
  <si>
    <t>2023-10-07</t>
  </si>
  <si>
    <t>4033057</t>
  </si>
  <si>
    <t>lee kanghoon</t>
  </si>
  <si>
    <t>2302.00</t>
  </si>
  <si>
    <t>2023-10-07 12:08:42</t>
  </si>
  <si>
    <t>4034649</t>
  </si>
  <si>
    <t>Abdullah Nur Syafiqah,Abdullah Nur Syafiqah</t>
  </si>
  <si>
    <t>395.00</t>
  </si>
  <si>
    <t>2023-10-07 22:43:53</t>
  </si>
  <si>
    <t>4034681</t>
  </si>
  <si>
    <t>曼谷麦卡桑美居酒店</t>
  </si>
  <si>
    <t>LOKE WAI KHIONG</t>
  </si>
  <si>
    <t>1227.00</t>
  </si>
  <si>
    <t>2023-10-07 15:31:44</t>
  </si>
  <si>
    <t>4034721</t>
  </si>
  <si>
    <t>ARRAHMAN ABDUL LATIEF</t>
  </si>
  <si>
    <t>4125.00</t>
  </si>
  <si>
    <t>2023-10-09 21:53:07</t>
  </si>
  <si>
    <t>4034910</t>
  </si>
  <si>
    <t>FENG YONG</t>
  </si>
  <si>
    <t>2023-10-09 20:30:13</t>
  </si>
  <si>
    <t>4034941</t>
  </si>
  <si>
    <t>Wang Yanmin</t>
  </si>
  <si>
    <t>4450.00</t>
  </si>
  <si>
    <t>2023-10-09 20:31:01</t>
  </si>
  <si>
    <t>4034949</t>
  </si>
  <si>
    <t>XIA LIULIAN</t>
  </si>
  <si>
    <t>2023-10-09 22:17:49</t>
  </si>
  <si>
    <t>4034959</t>
  </si>
  <si>
    <t>Qi Chao</t>
  </si>
  <si>
    <t>2023-10-09 17:08:48</t>
  </si>
  <si>
    <t>4034960</t>
  </si>
  <si>
    <t>LEANG HUYTHENG</t>
  </si>
  <si>
    <t>2064.00</t>
  </si>
  <si>
    <t>2023-10-07 17:00:43</t>
  </si>
  <si>
    <t>4035763</t>
  </si>
  <si>
    <t>莫诺科洛精品酒店</t>
  </si>
  <si>
    <t>DIONG BOH XIANG</t>
  </si>
  <si>
    <t>420.00</t>
  </si>
  <si>
    <t>2023-10-07 22:35:16</t>
  </si>
  <si>
    <t>4036424</t>
  </si>
  <si>
    <t>LI YING</t>
  </si>
  <si>
    <t>1472.00</t>
  </si>
  <si>
    <t>2023-10-08 19:07:27</t>
  </si>
  <si>
    <t>2023-10-08</t>
  </si>
  <si>
    <t>4037100</t>
  </si>
  <si>
    <t>LI DONG</t>
  </si>
  <si>
    <t>3004.00</t>
  </si>
  <si>
    <t>2023-10-09 20:06:53</t>
  </si>
  <si>
    <t>4037150</t>
  </si>
  <si>
    <t>帕亚酒店</t>
  </si>
  <si>
    <t>MAKNUAL PIMCHANOK</t>
  </si>
  <si>
    <t>1078.00</t>
  </si>
  <si>
    <t>2023-10-08 08:32:37</t>
  </si>
  <si>
    <t>4039610</t>
  </si>
  <si>
    <t>紫苑公寓酒店</t>
  </si>
  <si>
    <t>PATTACHAREE JIDAPA</t>
  </si>
  <si>
    <t>345.00</t>
  </si>
  <si>
    <t>2023-10-08 18:52:39</t>
  </si>
  <si>
    <t>4039905</t>
  </si>
  <si>
    <t>珍拉丁皇家朱兰酒店</t>
  </si>
  <si>
    <t>Zainal Azura,Zainal Azura</t>
  </si>
  <si>
    <t>2023-10-09 08:38:09</t>
  </si>
  <si>
    <t>2023-10-09</t>
  </si>
  <si>
    <t>4041496</t>
  </si>
  <si>
    <t>SOHEE PARK</t>
  </si>
  <si>
    <t>5454.00</t>
  </si>
  <si>
    <t>2023-10-09 15:38:16</t>
  </si>
  <si>
    <t>4042571</t>
  </si>
  <si>
    <t>哥打京那巴鲁元明大酒店</t>
  </si>
  <si>
    <t>Liew Ee Leen</t>
  </si>
  <si>
    <t>416.00</t>
  </si>
  <si>
    <t>2023-10-10 10:51:38</t>
  </si>
  <si>
    <t>4043015</t>
  </si>
  <si>
    <t>TAN LIMIN</t>
  </si>
  <si>
    <t>2023-10-12 20:53:30</t>
  </si>
  <si>
    <t>4043050</t>
  </si>
  <si>
    <t>达拉酒店</t>
  </si>
  <si>
    <t>SINGJORN MAYTINE</t>
  </si>
  <si>
    <t>1028.00</t>
  </si>
  <si>
    <t>2023-10-09 14:46:55</t>
  </si>
  <si>
    <t>4043287</t>
  </si>
  <si>
    <t>Yin Tingsong</t>
  </si>
  <si>
    <t>3346.00</t>
  </si>
  <si>
    <t>2023-10-10 08:45:09</t>
  </si>
  <si>
    <t>4043533</t>
  </si>
  <si>
    <t>WANG JIAWEN,LIU WANLU</t>
  </si>
  <si>
    <t>1454.00</t>
  </si>
  <si>
    <t>2023-10-09 17:39:39</t>
  </si>
  <si>
    <t>4043582</t>
  </si>
  <si>
    <t>Hotel JAL City Bangkok</t>
  </si>
  <si>
    <t>FUJITA SHINYA,HOSAKA YURIA,NAKAYAMA AMI</t>
  </si>
  <si>
    <t>2034.00</t>
  </si>
  <si>
    <t>2023-10-09 17:07:21</t>
  </si>
  <si>
    <t>4044817</t>
  </si>
  <si>
    <t>LIU CHUN,LIN SONGYU</t>
  </si>
  <si>
    <t>5012.00</t>
  </si>
  <si>
    <t>2023-10-10 20:33:38</t>
  </si>
  <si>
    <t>4045178</t>
  </si>
  <si>
    <t>XU JIA,WANG ZAIBO</t>
  </si>
  <si>
    <t>2638.00</t>
  </si>
  <si>
    <t>2023-10-10 15:36:39</t>
  </si>
  <si>
    <t>4045603</t>
  </si>
  <si>
    <t>旅定酒店</t>
  </si>
  <si>
    <t>WANG HAIDING,ZHOU YISHAN,ZHOU DAQUAN</t>
  </si>
  <si>
    <t>1279.00</t>
  </si>
  <si>
    <t>2023-10-10 09:40:14</t>
  </si>
  <si>
    <t>4045975</t>
  </si>
  <si>
    <t>仁川君悦大酒店</t>
  </si>
  <si>
    <t>WU YAJIE</t>
  </si>
  <si>
    <t>1665.00</t>
  </si>
  <si>
    <t>2023-10-17 10:51:10</t>
  </si>
  <si>
    <t>4046173</t>
  </si>
  <si>
    <t>Chen Ming,Bai Haixia</t>
  </si>
  <si>
    <t>4410.00</t>
  </si>
  <si>
    <t>2023-10-10 15:04:19</t>
  </si>
  <si>
    <t>4046214</t>
  </si>
  <si>
    <t>SONG NA</t>
  </si>
  <si>
    <t>838.00</t>
  </si>
  <si>
    <t>2023-10-11 11:13:22</t>
  </si>
  <si>
    <t>2023-10-10</t>
  </si>
  <si>
    <t>4046998</t>
  </si>
  <si>
    <t>KIM MUKWAN</t>
  </si>
  <si>
    <t>3592.00</t>
  </si>
  <si>
    <t>2023-10-11 14:34:12</t>
  </si>
  <si>
    <t>4047818</t>
  </si>
  <si>
    <t>SUN KANGNING</t>
  </si>
  <si>
    <t>3777.00</t>
  </si>
  <si>
    <t>2023-10-10 21:12:59</t>
  </si>
  <si>
    <t>4047948</t>
  </si>
  <si>
    <t>河内易思廷公寓式酒店</t>
  </si>
  <si>
    <t>CAI DONGZHI</t>
  </si>
  <si>
    <t>1412.00</t>
  </si>
  <si>
    <t>2023-10-10 11:29:32</t>
  </si>
  <si>
    <t>4048757</t>
  </si>
  <si>
    <t>阿万特酒店</t>
  </si>
  <si>
    <t>WONG ESTHER</t>
  </si>
  <si>
    <t>940.00</t>
  </si>
  <si>
    <t>2023-10-10 15:27:32</t>
  </si>
  <si>
    <t>4048763</t>
  </si>
  <si>
    <t>WANG HSIN YA</t>
  </si>
  <si>
    <t>2023-10-10 14:32:34</t>
  </si>
  <si>
    <t>4048827</t>
  </si>
  <si>
    <t>芭堤雅卡拉姆酒店</t>
  </si>
  <si>
    <t>ZHANG JIA,JIA YONGGANG,ZHANG ZHONGPU</t>
  </si>
  <si>
    <t>1768.00</t>
  </si>
  <si>
    <t>2023-10-10 14:59:37</t>
  </si>
  <si>
    <t>4048860</t>
  </si>
  <si>
    <t>Chhillar Aayush,Chhillar Aayush</t>
  </si>
  <si>
    <t>2023-10-10 16:10:22</t>
  </si>
  <si>
    <t>4049106</t>
  </si>
  <si>
    <t>新加坡史各士皇族酒店</t>
  </si>
  <si>
    <t>LIM KIAN TIONG</t>
  </si>
  <si>
    <t>2023-10-10 17:59:03</t>
  </si>
  <si>
    <t>4049373</t>
  </si>
  <si>
    <t>Lunia Shrey,Lunia Shrey,Lunia Shrey</t>
  </si>
  <si>
    <t>1740.00</t>
  </si>
  <si>
    <t>2023-10-10 17:07:56</t>
  </si>
  <si>
    <t>4050708</t>
  </si>
  <si>
    <t>Thanatchang Kwanchanok,Thanatchang Kwanchanok</t>
  </si>
  <si>
    <t>2382.00</t>
  </si>
  <si>
    <t>2023-10-10 20:49:47</t>
  </si>
  <si>
    <t>4051015</t>
  </si>
  <si>
    <t>芭东中心一号酒店</t>
  </si>
  <si>
    <t>KHAMKET KASINEE</t>
  </si>
  <si>
    <t>156.00</t>
  </si>
  <si>
    <t>2023-10-10 22:29:08</t>
  </si>
  <si>
    <t>4051369</t>
  </si>
  <si>
    <t>Wang Qiyuan,XIA WENCONG</t>
  </si>
  <si>
    <t>2023-10-11 08:32:35</t>
  </si>
  <si>
    <t>4051383</t>
  </si>
  <si>
    <t>SAAGUNDO MARK JOHN</t>
  </si>
  <si>
    <t>566.00</t>
  </si>
  <si>
    <t>2023-10-11 08:17:34</t>
  </si>
  <si>
    <t>4051384</t>
  </si>
  <si>
    <t>沙马阿索克湖景公寓式酒店 (SHA Plus+)</t>
  </si>
  <si>
    <t>MOK KA MAN</t>
  </si>
  <si>
    <t>1184.00</t>
  </si>
  <si>
    <t>2023-10-11 11:23:17</t>
  </si>
  <si>
    <t>4051633</t>
  </si>
  <si>
    <t>菲斯酒店</t>
  </si>
  <si>
    <t>XUE YE</t>
  </si>
  <si>
    <t>2208.00</t>
  </si>
  <si>
    <t>2023-10-12 16:04:39</t>
  </si>
  <si>
    <t>直连</t>
  </si>
  <si>
    <t>4051690</t>
  </si>
  <si>
    <t>5100.00</t>
  </si>
  <si>
    <t>2023-10-11 11:31:10</t>
  </si>
  <si>
    <t>4052010</t>
  </si>
  <si>
    <t>纽约法拉盛/拉瓜地亚机场凯悦嘉轩酒店</t>
  </si>
  <si>
    <t>JU HUIXIN</t>
  </si>
  <si>
    <t>1619.00</t>
  </si>
  <si>
    <t>2023-10-11 21:49:32</t>
  </si>
  <si>
    <t>4052889</t>
  </si>
  <si>
    <t>新加坡 Studio M 酒店</t>
  </si>
  <si>
    <t>CARMEN WOO</t>
  </si>
  <si>
    <t>7894.00</t>
  </si>
  <si>
    <t>2023-10-11 11:45:58</t>
  </si>
  <si>
    <t>4052971</t>
  </si>
  <si>
    <t>吉隆坡皇家朱兰酒店</t>
  </si>
  <si>
    <t>LAI YONG SHENG</t>
  </si>
  <si>
    <t>379.00</t>
  </si>
  <si>
    <t>2023-10-12 16:25:53</t>
  </si>
  <si>
    <t>4053127</t>
  </si>
  <si>
    <t>TAN KOK HWA</t>
  </si>
  <si>
    <t>2023-10-11 11:13:19</t>
  </si>
  <si>
    <t>4053217</t>
  </si>
  <si>
    <t>Nina Pomar Nikka Pomar,Renalyn Paralisan Irene Arboleda</t>
  </si>
  <si>
    <t>1132.00</t>
  </si>
  <si>
    <t>2023-10-11 11:42:55</t>
  </si>
  <si>
    <t>4053302</t>
  </si>
  <si>
    <t>Mohd Nordin Nurazema,Mohd Nordin Nurazema</t>
  </si>
  <si>
    <t>389.00</t>
  </si>
  <si>
    <t>2023-10-11 13:13:47</t>
  </si>
  <si>
    <t>4053455</t>
  </si>
  <si>
    <t>芭堤雅花园海景大酒店</t>
  </si>
  <si>
    <t>Playkeaw Wachirawit,Playkeaw Wachirawit</t>
  </si>
  <si>
    <t>276.00</t>
  </si>
  <si>
    <t>2023-10-11 13:10:01</t>
  </si>
  <si>
    <t>4053766</t>
  </si>
  <si>
    <t>菲斯时尚酒店</t>
  </si>
  <si>
    <t>ZHAO KE,Zhao Ke</t>
  </si>
  <si>
    <t>854.00</t>
  </si>
  <si>
    <t>2023-10-11 13:30:12</t>
  </si>
  <si>
    <t>4054046</t>
  </si>
  <si>
    <t>巴塔姆中心哈里斯酒店</t>
  </si>
  <si>
    <t>YONG JIAN PING</t>
  </si>
  <si>
    <t>2202.00</t>
  </si>
  <si>
    <t>2023-10-11 18:10:36</t>
  </si>
  <si>
    <t>4054112</t>
  </si>
  <si>
    <t>ZHU ZHENWEI</t>
  </si>
  <si>
    <t>2508.00</t>
  </si>
  <si>
    <t>2023-10-11 22:42:09</t>
  </si>
  <si>
    <t>4054329</t>
  </si>
  <si>
    <t>华乐酒店</t>
  </si>
  <si>
    <t>GUNASEKARAN VELUCHAMY,GUNASEKARAN VELUCHAMY,GUNASEKARAN VELUCHAMY,GUNASEKARAN VELUCHAMY</t>
  </si>
  <si>
    <t>3038.00</t>
  </si>
  <si>
    <t>2023-10-11 15:31:50</t>
  </si>
  <si>
    <t>4054755</t>
  </si>
  <si>
    <t>米里帝国酒店</t>
  </si>
  <si>
    <t>BADDERON MOHD FIRDAUS</t>
  </si>
  <si>
    <t>1012.00</t>
  </si>
  <si>
    <t>2023-10-11 16:58:44</t>
  </si>
  <si>
    <t>4055029</t>
  </si>
  <si>
    <t>SONG BING,WANG WUGANG</t>
  </si>
  <si>
    <t>1440.00</t>
  </si>
  <si>
    <t>2023-10-12 12:24:05</t>
  </si>
  <si>
    <t>4055442</t>
  </si>
  <si>
    <t>济州亚洲酒店</t>
  </si>
  <si>
    <t>YUAN LI,CAI WENXI,XU YIZHU</t>
  </si>
  <si>
    <t>1857.00</t>
  </si>
  <si>
    <t>2023-10-12 15:45:44</t>
  </si>
  <si>
    <t>4055808</t>
  </si>
  <si>
    <t>怡保曦云轩度假村</t>
  </si>
  <si>
    <t>Faiz Muhamad</t>
  </si>
  <si>
    <t>1654.00</t>
  </si>
  <si>
    <t>2023-10-12 14:09:12</t>
  </si>
  <si>
    <t>4056452</t>
  </si>
  <si>
    <t>YUE XINYANG</t>
  </si>
  <si>
    <t>286.00</t>
  </si>
  <si>
    <t>2023-10-12 09:07:25</t>
  </si>
  <si>
    <t>4056895</t>
  </si>
  <si>
    <t>ZHANG ZIXUAN</t>
  </si>
  <si>
    <t>843.00</t>
  </si>
  <si>
    <t>2023-10-12 09:07:12</t>
  </si>
  <si>
    <t>4057016</t>
  </si>
  <si>
    <t>阿布扎比都喜天丽酒店</t>
  </si>
  <si>
    <t>GAO YONGHUA</t>
  </si>
  <si>
    <t>3500.00</t>
  </si>
  <si>
    <t>2023-10-12 09:48:17</t>
  </si>
  <si>
    <t>2023-10-12</t>
  </si>
  <si>
    <t>4057515</t>
  </si>
  <si>
    <t>GUO YING,TAN YUMIN</t>
  </si>
  <si>
    <t>2574.00</t>
  </si>
  <si>
    <t>2023-10-12 12:54:05</t>
  </si>
  <si>
    <t>4057844</t>
  </si>
  <si>
    <t>KOH WAI KIAT AARON</t>
  </si>
  <si>
    <t>3740.00</t>
  </si>
  <si>
    <t>2023-10-12 12:50:00</t>
  </si>
  <si>
    <t>4057972</t>
  </si>
  <si>
    <t>ABDUL RAHMAN MOHD AFANDY</t>
  </si>
  <si>
    <t>1681.00</t>
  </si>
  <si>
    <t>2023-10-12 08:40:23</t>
  </si>
  <si>
    <t>4058238</t>
  </si>
  <si>
    <t>BANI FADZRULHISHAM</t>
  </si>
  <si>
    <t>580.00</t>
  </si>
  <si>
    <t>2023-10-12 12:53:53</t>
  </si>
  <si>
    <t>4058360</t>
  </si>
  <si>
    <t>LI XINYI,Jiang Mengqi</t>
  </si>
  <si>
    <t>594.00</t>
  </si>
  <si>
    <t>2023-10-12 11:55:07</t>
  </si>
  <si>
    <t>4058736</t>
  </si>
  <si>
    <t>zhuang Qingqing</t>
  </si>
  <si>
    <t>1782.00</t>
  </si>
  <si>
    <t>2023-10-12 12:12:44</t>
  </si>
  <si>
    <t>4058891</t>
  </si>
  <si>
    <t>HERBERT NICHOLAS</t>
  </si>
  <si>
    <t>1520.00</t>
  </si>
  <si>
    <t>2023-10-12 21:55:17</t>
  </si>
  <si>
    <t>4058959</t>
  </si>
  <si>
    <t>WANG CHUN-YANG</t>
  </si>
  <si>
    <t>2023-10-12 23:52:02</t>
  </si>
  <si>
    <t>4059028</t>
  </si>
  <si>
    <t>萨沙酒店</t>
  </si>
  <si>
    <t>CHEN HAIPING,YANG HONGZHI</t>
  </si>
  <si>
    <t>718.00</t>
  </si>
  <si>
    <t>2023-10-12 17:05:45</t>
  </si>
  <si>
    <t>4059522</t>
  </si>
  <si>
    <t>FUJIMAKI YUICHI,HAGIWARA JUN</t>
  </si>
  <si>
    <t>2498.00</t>
  </si>
  <si>
    <t>2023-10-12 18:42:11</t>
  </si>
  <si>
    <t>4059951</t>
  </si>
  <si>
    <t>HMADLEB SOMCHAI</t>
  </si>
  <si>
    <t>187.00</t>
  </si>
  <si>
    <t>2023-10-12 15:54:01</t>
  </si>
  <si>
    <t>4061404</t>
  </si>
  <si>
    <t>曼谷尊贵比左特尔酒店</t>
  </si>
  <si>
    <t>CAI JIANJIAN,CHANG KAIQI</t>
  </si>
  <si>
    <t>300.00</t>
  </si>
  <si>
    <t>2023-10-12 20:24:20</t>
  </si>
  <si>
    <t>4061407</t>
  </si>
  <si>
    <t>ZHAO JING,Yue wang</t>
  </si>
  <si>
    <t>427.00</t>
  </si>
  <si>
    <t>2023-10-13 00:36:26</t>
  </si>
  <si>
    <t>4062438</t>
  </si>
  <si>
    <t>百瑞营圣淘沙酒店</t>
  </si>
  <si>
    <t>ZHOU MING FANG</t>
  </si>
  <si>
    <t>3561.00</t>
  </si>
  <si>
    <t>2023-10-13 20:12:20</t>
  </si>
  <si>
    <t>4062489</t>
  </si>
  <si>
    <t>新加坡史丹福瑞士酒店</t>
  </si>
  <si>
    <t>CHENG PING</t>
  </si>
  <si>
    <t>5200.00</t>
  </si>
  <si>
    <t>2023-10-13 11:35:49</t>
  </si>
  <si>
    <t>2023-10-13</t>
  </si>
  <si>
    <t>4062851</t>
  </si>
  <si>
    <t>拷叻华美达度假村</t>
  </si>
  <si>
    <t>Girish Ashnil</t>
  </si>
  <si>
    <t>422.00</t>
  </si>
  <si>
    <t>2023-10-13 17:56:42</t>
  </si>
  <si>
    <t>4062921</t>
  </si>
  <si>
    <t>PENG HAO,PENG TIANYI</t>
  </si>
  <si>
    <t>1287.00</t>
  </si>
  <si>
    <t>2023-10-13 16:23:57</t>
  </si>
  <si>
    <t>4063619</t>
  </si>
  <si>
    <t>CHEN JIANWEI</t>
  </si>
  <si>
    <t>1286.00</t>
  </si>
  <si>
    <t>2023-10-13 16:20:55</t>
  </si>
  <si>
    <t>4063726</t>
  </si>
  <si>
    <t>ZHANG FENG</t>
  </si>
  <si>
    <t>1715.00</t>
  </si>
  <si>
    <t>2023-10-13 16:21:08</t>
  </si>
  <si>
    <t>4063764</t>
  </si>
  <si>
    <t>TEOH ANSELM</t>
  </si>
  <si>
    <t>2023-10-13 17:12:13</t>
  </si>
  <si>
    <t>4063802</t>
  </si>
  <si>
    <t>曼谷汉萨尔酒店</t>
  </si>
  <si>
    <t>Lie Weldra,Lie Weldra</t>
  </si>
  <si>
    <t>1928.00</t>
  </si>
  <si>
    <t>2023-10-13 11:00:38</t>
  </si>
  <si>
    <t>4063824</t>
  </si>
  <si>
    <t>LIN LIZI</t>
  </si>
  <si>
    <t>2023-10-13 11:01:57</t>
  </si>
  <si>
    <t>4064306</t>
  </si>
  <si>
    <t>GIL MINHONG</t>
  </si>
  <si>
    <t>2100.00</t>
  </si>
  <si>
    <t>2023-10-13 12:28:37</t>
  </si>
  <si>
    <t>4064463</t>
  </si>
  <si>
    <t>Quang duc Pham,Quang duc Pham</t>
  </si>
  <si>
    <t>600.00</t>
  </si>
  <si>
    <t>2023-10-13 13:02:14</t>
  </si>
  <si>
    <t>4064497</t>
  </si>
  <si>
    <t>TANG JIAQI</t>
  </si>
  <si>
    <t>1662.00</t>
  </si>
  <si>
    <t>2023-10-13 17:46:27</t>
  </si>
  <si>
    <t>4064768</t>
  </si>
  <si>
    <t>SHIMOJU Katsumi,SHIMOJU Kazue</t>
  </si>
  <si>
    <t>1142.00</t>
  </si>
  <si>
    <t>2023-10-13 14:10:24</t>
  </si>
  <si>
    <t>4064770</t>
  </si>
  <si>
    <t>曼谷阿文苏昆维特酒店</t>
  </si>
  <si>
    <t>CHO TAI YUNG TITUS</t>
  </si>
  <si>
    <t>606.00</t>
  </si>
  <si>
    <t>2023-10-13 17:52:37</t>
  </si>
  <si>
    <t>4065017</t>
  </si>
  <si>
    <t>YOSHIMURA YUSAKU,OBA NANAE</t>
  </si>
  <si>
    <t>4200.00</t>
  </si>
  <si>
    <t>2023-10-13 14:47:21</t>
  </si>
  <si>
    <t>4065020</t>
  </si>
  <si>
    <t>LI ZILIANG</t>
  </si>
  <si>
    <t>1273.00</t>
  </si>
  <si>
    <t>2023-10-13 14:51:32</t>
  </si>
  <si>
    <t>4065037</t>
  </si>
  <si>
    <t>JIA HUAIXING</t>
  </si>
  <si>
    <t>1182.00</t>
  </si>
  <si>
    <t>2023-10-13 14:51:17</t>
  </si>
  <si>
    <t>4065050</t>
  </si>
  <si>
    <t>中文海洋蓝酒店</t>
  </si>
  <si>
    <t>Yu Minjong</t>
  </si>
  <si>
    <t>321.00</t>
  </si>
  <si>
    <t>2023-10-13 16:59:01</t>
  </si>
  <si>
    <t>4065347</t>
  </si>
  <si>
    <t>HONG YOULIM</t>
  </si>
  <si>
    <t>536.00</t>
  </si>
  <si>
    <t>2023-10-13 16:03:05</t>
  </si>
  <si>
    <t>4065362</t>
  </si>
  <si>
    <t>ZHU ZIMING,HOW SOKSIN</t>
  </si>
  <si>
    <t>892.00</t>
  </si>
  <si>
    <t>2023-10-13 15:42:44</t>
  </si>
  <si>
    <t>4066053</t>
  </si>
  <si>
    <t>阿玛拉素万那普酒店</t>
  </si>
  <si>
    <t>Ma Jie</t>
  </si>
  <si>
    <t>1512.00</t>
  </si>
  <si>
    <t>2023-10-13 19:06:05</t>
  </si>
  <si>
    <t>4066067</t>
  </si>
  <si>
    <t>公屋酒店</t>
  </si>
  <si>
    <t>CHEUNG CHING NGA JOSEPHINE</t>
  </si>
  <si>
    <t>623.00</t>
  </si>
  <si>
    <t>2023-10-16 12:44:13</t>
  </si>
  <si>
    <t>4066751</t>
  </si>
  <si>
    <t>曼谷素坤逸十一酒店</t>
  </si>
  <si>
    <t>TADA MEGUMI,NAUCHI KAZUMASA</t>
  </si>
  <si>
    <t>2023-10-14 15:35:20</t>
  </si>
  <si>
    <t>4067793</t>
  </si>
  <si>
    <t>ZHU WEI</t>
  </si>
  <si>
    <t>1380.00</t>
  </si>
  <si>
    <t>2023-10-14 10:16:17</t>
  </si>
  <si>
    <t>4067843</t>
  </si>
  <si>
    <t>QIAN JIAQI,Chen Xinwen</t>
  </si>
  <si>
    <t>2404.00</t>
  </si>
  <si>
    <t>2023-10-14 09:27:55</t>
  </si>
  <si>
    <t>4068003</t>
  </si>
  <si>
    <t>Zakaria Mohammed</t>
  </si>
  <si>
    <t>1892.00</t>
  </si>
  <si>
    <t>2023-10-14 15:32:28</t>
  </si>
  <si>
    <t>4068078</t>
  </si>
  <si>
    <t>PAN SHUIYANG</t>
  </si>
  <si>
    <t>2649.00</t>
  </si>
  <si>
    <t>2023-10-14 12:11:57</t>
  </si>
  <si>
    <t>4068259</t>
  </si>
  <si>
    <t>ZHOU FULING</t>
  </si>
  <si>
    <t>3220.00</t>
  </si>
  <si>
    <t>2023-10-14 10:12:32</t>
  </si>
  <si>
    <t>4068417</t>
  </si>
  <si>
    <t>PONGOT SULASTRI</t>
  </si>
  <si>
    <t>821.00</t>
  </si>
  <si>
    <t>2023-10-14 09:40:41</t>
  </si>
  <si>
    <t>4068604</t>
  </si>
  <si>
    <t>LIAN RAZALI</t>
  </si>
  <si>
    <t>268.00</t>
  </si>
  <si>
    <t>2023-10-14 12:39:02</t>
  </si>
  <si>
    <t>4068657</t>
  </si>
  <si>
    <t>沙美岛萨凯海滩度假村</t>
  </si>
  <si>
    <t>TANG SIO KEI</t>
  </si>
  <si>
    <t>1845.00</t>
  </si>
  <si>
    <t>2023-10-14 11:26:19</t>
  </si>
  <si>
    <t>4068852</t>
  </si>
  <si>
    <t>WANG YAZHI</t>
  </si>
  <si>
    <t>2023-10-14 10:17:29</t>
  </si>
  <si>
    <t>4068882</t>
  </si>
  <si>
    <t>THANAWAT CHANCHANOK</t>
  </si>
  <si>
    <t>2023-10-14 10:45:07</t>
  </si>
  <si>
    <t>4069042</t>
  </si>
  <si>
    <t>2023-10-14 11:44:59</t>
  </si>
  <si>
    <t>4069234</t>
  </si>
  <si>
    <t>xian Weiwei</t>
  </si>
  <si>
    <t>3345.00</t>
  </si>
  <si>
    <t>2023-10-14 13:17:23</t>
  </si>
  <si>
    <t>4069497</t>
  </si>
  <si>
    <t>哥打京那巴鲁梦想酒店</t>
  </si>
  <si>
    <t>Mohd bedu Mohd basri</t>
  </si>
  <si>
    <t>218.00</t>
  </si>
  <si>
    <t>2023-10-14 14:52:59</t>
  </si>
  <si>
    <t>4069546</t>
  </si>
  <si>
    <t>LYU YILI,LYU FEILONG</t>
  </si>
  <si>
    <t>2684.00</t>
  </si>
  <si>
    <t>2023-10-17 11:49:37</t>
  </si>
  <si>
    <t>4069580</t>
  </si>
  <si>
    <t>TAN QINGWU</t>
  </si>
  <si>
    <t>1667.00</t>
  </si>
  <si>
    <t>2023-10-14 15:09:39</t>
  </si>
  <si>
    <t>4069901</t>
  </si>
  <si>
    <t>MONTOJO JOSEPHINE</t>
  </si>
  <si>
    <t>1381.00</t>
  </si>
  <si>
    <t>2023-10-14 15:07:21</t>
  </si>
  <si>
    <t>4069922</t>
  </si>
  <si>
    <t>CMYK我的酒店@拉查达店</t>
  </si>
  <si>
    <t>ALEE WANIDA</t>
  </si>
  <si>
    <t>1430.00</t>
  </si>
  <si>
    <t>2023-10-14 14:05:23</t>
  </si>
  <si>
    <t>4070155</t>
  </si>
  <si>
    <t>tjahjono raymond</t>
  </si>
  <si>
    <t>4128.00</t>
  </si>
  <si>
    <t>2023-10-14 15:10:12</t>
  </si>
  <si>
    <t>4070438</t>
  </si>
  <si>
    <t>Zhou Peng</t>
  </si>
  <si>
    <t>3132.00</t>
  </si>
  <si>
    <t>2023-10-14 16:01:37</t>
  </si>
  <si>
    <t>4070975</t>
  </si>
  <si>
    <t>宿务蒙特贝罗别墅酒店</t>
  </si>
  <si>
    <t>IM YUJIN,IM YUJIN</t>
  </si>
  <si>
    <t>652.00</t>
  </si>
  <si>
    <t>2023-10-16 10:10:43</t>
  </si>
  <si>
    <t>4071003</t>
  </si>
  <si>
    <t>TAN KENG CHOON</t>
  </si>
  <si>
    <t>423.00</t>
  </si>
  <si>
    <t>2023-10-14 18:10:41</t>
  </si>
  <si>
    <t>4071305</t>
  </si>
  <si>
    <t>Jin Yufei</t>
  </si>
  <si>
    <t>4590.00</t>
  </si>
  <si>
    <t>2023-10-15 10:07:27</t>
  </si>
  <si>
    <t>4071730</t>
  </si>
  <si>
    <t>吉隆坡千禧大酒店</t>
  </si>
  <si>
    <t>Chen Hao</t>
  </si>
  <si>
    <t>2025.00</t>
  </si>
  <si>
    <t>2023-10-16 14:19:15</t>
  </si>
  <si>
    <t>4071986</t>
  </si>
  <si>
    <t>Casa del Rio, 马六甲河畔之家</t>
  </si>
  <si>
    <t>Kim Mina</t>
  </si>
  <si>
    <t>1062.00</t>
  </si>
  <si>
    <t>2023-10-15 17:13:39</t>
  </si>
  <si>
    <t>4072693</t>
  </si>
  <si>
    <t>KWAMWONGWAI SASIKARN</t>
  </si>
  <si>
    <t>385.00</t>
  </si>
  <si>
    <t>2023-10-15 13:58:09</t>
  </si>
  <si>
    <t>4072779</t>
  </si>
  <si>
    <t>吉隆坡大华酒店 - 傲途格精选酒店</t>
  </si>
  <si>
    <t>NGOI HUI LING</t>
  </si>
  <si>
    <t>654.00</t>
  </si>
  <si>
    <t>2023-10-15 17:22:03</t>
  </si>
  <si>
    <t>4072920</t>
  </si>
  <si>
    <t>清迈安达库拉科莫酒店</t>
  </si>
  <si>
    <t>CHEN XI</t>
  </si>
  <si>
    <t>368.00</t>
  </si>
  <si>
    <t>2023-10-15 08:48:02</t>
  </si>
  <si>
    <t>4072931</t>
  </si>
  <si>
    <t>安凡尼臻选考拉酒店(SHA Extra Plus)</t>
  </si>
  <si>
    <t>CHUECHAI WATTANACHAI</t>
  </si>
  <si>
    <t>497.00</t>
  </si>
  <si>
    <t>2023-10-17 19:55:24</t>
  </si>
  <si>
    <t>4073003</t>
  </si>
  <si>
    <t>JIANG YUEYUE,jing gao</t>
  </si>
  <si>
    <t>1545.00</t>
  </si>
  <si>
    <t>2023-10-16 22:14:13</t>
  </si>
  <si>
    <t>4073111</t>
  </si>
  <si>
    <t>Lim Xuan</t>
  </si>
  <si>
    <t>780.00</t>
  </si>
  <si>
    <t>2023-10-16 20:48:47</t>
  </si>
  <si>
    <t>4073135</t>
  </si>
  <si>
    <t>普吉盛泰澜海滩度假村</t>
  </si>
  <si>
    <t>ZHANG WEIJIE</t>
  </si>
  <si>
    <t>2226.00</t>
  </si>
  <si>
    <t>2023-10-15 13:10:50</t>
  </si>
  <si>
    <t>4073273</t>
  </si>
  <si>
    <t>Alfonso Nanette</t>
  </si>
  <si>
    <t>442.00</t>
  </si>
  <si>
    <t>2023-10-15 11:34:16</t>
  </si>
  <si>
    <t>4073399</t>
  </si>
  <si>
    <t>Shafinaz Shaharudin Nor</t>
  </si>
  <si>
    <t>275.00</t>
  </si>
  <si>
    <t>2023-10-17 11:25:58</t>
  </si>
  <si>
    <t>4073590</t>
  </si>
  <si>
    <t>曼谷大使酒店</t>
  </si>
  <si>
    <t>KOEGEL LAWAN</t>
  </si>
  <si>
    <t>1204.00</t>
  </si>
  <si>
    <t>2023-10-15 15:46:06</t>
  </si>
  <si>
    <t>4073749</t>
  </si>
  <si>
    <t>Farid Anis Farhanie</t>
  </si>
  <si>
    <t>375.00</t>
  </si>
  <si>
    <t>2023-10-16 09:55:52</t>
  </si>
  <si>
    <t>4074259</t>
  </si>
  <si>
    <t>CHEN ZHEN,SHEN YAN,YANG WENYU</t>
  </si>
  <si>
    <t>999.00</t>
  </si>
  <si>
    <t>2023-10-16 11:18:43</t>
  </si>
  <si>
    <t>4074531</t>
  </si>
  <si>
    <t>habib rahiman siti nur hajira</t>
  </si>
  <si>
    <t>2023-10-15 14:15:08</t>
  </si>
  <si>
    <t>4074532</t>
  </si>
  <si>
    <t>Imanina binti Mohammad Haniff Imanina binti Mohammad Haniff</t>
  </si>
  <si>
    <t>2023-10-15 14:12:13</t>
  </si>
  <si>
    <t>4074695</t>
  </si>
  <si>
    <t>XU YI,ZHENG YIMING</t>
  </si>
  <si>
    <t>3338.00</t>
  </si>
  <si>
    <t>2023-10-15 14:24:39</t>
  </si>
  <si>
    <t>4074743</t>
  </si>
  <si>
    <t>LIN HONGPING,SHEN XIAOYONG</t>
  </si>
  <si>
    <t>2364.00</t>
  </si>
  <si>
    <t>2023-10-16 08:56:23</t>
  </si>
  <si>
    <t>4075040</t>
  </si>
  <si>
    <t>NILPECH PAPHAWALIN</t>
  </si>
  <si>
    <t>376.00</t>
  </si>
  <si>
    <t>2023-10-15 16:31:33</t>
  </si>
  <si>
    <t>4075090</t>
  </si>
  <si>
    <t>CHING POH</t>
  </si>
  <si>
    <t>2023-10-16 10:22:52</t>
  </si>
  <si>
    <t>4075191</t>
  </si>
  <si>
    <t>Tan Boon Eng</t>
  </si>
  <si>
    <t>3096.00</t>
  </si>
  <si>
    <t>2023-10-15 16:54:59</t>
  </si>
  <si>
    <t>4075272</t>
  </si>
  <si>
    <t>bazead saleh,bazead saleh</t>
  </si>
  <si>
    <t>2023-10-15 17:03:58</t>
  </si>
  <si>
    <t>4075509</t>
  </si>
  <si>
    <t>Son Junhan</t>
  </si>
  <si>
    <t>2023-10-16 06:26:16</t>
  </si>
  <si>
    <t>4075515</t>
  </si>
  <si>
    <t>KIM HWAJEONG</t>
  </si>
  <si>
    <t>1899.00</t>
  </si>
  <si>
    <t>2023-10-15 17:55:11</t>
  </si>
  <si>
    <t>4075790</t>
  </si>
  <si>
    <t>吉隆坡EQ酒店</t>
  </si>
  <si>
    <t>LI DAIWEI,LI XIANGHUA</t>
  </si>
  <si>
    <t>10752.00</t>
  </si>
  <si>
    <t>2023-10-16 08:39:52</t>
  </si>
  <si>
    <t>4075797</t>
  </si>
  <si>
    <t>HUANG WENSHENG</t>
  </si>
  <si>
    <t>4592.00</t>
  </si>
  <si>
    <t>2023-10-16 08:34:10</t>
  </si>
  <si>
    <t>4076030</t>
  </si>
  <si>
    <t>ZHANG LINGXIAO</t>
  </si>
  <si>
    <t>1398.00</t>
  </si>
  <si>
    <t>2023-10-16 11:44:53</t>
  </si>
  <si>
    <t>4076075</t>
  </si>
  <si>
    <t>罗宾逊生活博温GO酒店</t>
  </si>
  <si>
    <t>ZHENG JILIN</t>
  </si>
  <si>
    <t>2023-10-15 19:40:04</t>
  </si>
  <si>
    <t>4076513</t>
  </si>
  <si>
    <t>BUNPLOOK KANYAPHAK</t>
  </si>
  <si>
    <t>523.00</t>
  </si>
  <si>
    <t>2023-10-15 20:57:43</t>
  </si>
  <si>
    <t>4076549</t>
  </si>
  <si>
    <t>阿皮亚伊纳南因宜必思尚品酒店</t>
  </si>
  <si>
    <t>WAN MEI CHI,WAN TUCK KONG</t>
  </si>
  <si>
    <t>1140.00</t>
  </si>
  <si>
    <t>2023-10-16 13:27:04</t>
  </si>
  <si>
    <t>4077122</t>
  </si>
  <si>
    <t>河内 K 大套房酒店</t>
  </si>
  <si>
    <t>LI MUXIA</t>
  </si>
  <si>
    <t>2023-10-15 22:04:29</t>
  </si>
  <si>
    <t>4077249</t>
  </si>
  <si>
    <t>FU MINGLI</t>
  </si>
  <si>
    <t>1114.00</t>
  </si>
  <si>
    <t>2023-10-16 10:31:32</t>
  </si>
  <si>
    <t>4077493</t>
  </si>
  <si>
    <t>THIAH LAY LING</t>
  </si>
  <si>
    <t>2023-10-16 11:03:20</t>
  </si>
  <si>
    <t>4077525</t>
  </si>
  <si>
    <t>兰卡威卡萨戴尔马尔酒店</t>
  </si>
  <si>
    <t>LU JIANQIAO</t>
  </si>
  <si>
    <t>2980.00</t>
  </si>
  <si>
    <t>2023-10-16 09:10:41</t>
  </si>
  <si>
    <t>4078138</t>
  </si>
  <si>
    <t>Ma Yaoyao</t>
  </si>
  <si>
    <t>3400.00</t>
  </si>
  <si>
    <t>2023-10-16 11:18:31</t>
  </si>
  <si>
    <t>4078160</t>
  </si>
  <si>
    <t>MAREEYA PHUENGTHAT</t>
  </si>
  <si>
    <t>2028.00</t>
  </si>
  <si>
    <t>2023-10-16 08:35:38</t>
  </si>
  <si>
    <t>4078414</t>
  </si>
  <si>
    <t>曼谷察殿沙吞酒店式公寓</t>
  </si>
  <si>
    <t>zhang lijun</t>
  </si>
  <si>
    <t>1986.00</t>
  </si>
  <si>
    <t>2023-10-16 11:01:10</t>
  </si>
  <si>
    <t>4078843</t>
  </si>
  <si>
    <t>新加坡京华酒店</t>
  </si>
  <si>
    <t>CUI GUANGQUAN</t>
  </si>
  <si>
    <t>2625.00</t>
  </si>
  <si>
    <t>2023-10-16 12:21:31</t>
  </si>
  <si>
    <t>4079258</t>
  </si>
  <si>
    <t>铂尔曼吉隆坡城市中心大酒店</t>
  </si>
  <si>
    <t>Kuo Liang Yin</t>
  </si>
  <si>
    <t>2023-10-16 12:28:50</t>
  </si>
  <si>
    <t>4079666</t>
  </si>
  <si>
    <t>太平洋丽晶套房酒店</t>
  </si>
  <si>
    <t>MOHD NASIR MOHD NASRIZAL</t>
  </si>
  <si>
    <t>374.00</t>
  </si>
  <si>
    <t>2023-10-16 13:43:34</t>
  </si>
  <si>
    <t>4079743</t>
  </si>
  <si>
    <t>kasim izudin,kasim izudin</t>
  </si>
  <si>
    <t>453.00</t>
  </si>
  <si>
    <t>2023-10-16 14:11:48</t>
  </si>
  <si>
    <t>4080224</t>
  </si>
  <si>
    <t>KRISHNAN PRAKASH</t>
  </si>
  <si>
    <t>2023-10-16 15:32:18</t>
  </si>
  <si>
    <t>4080260</t>
  </si>
  <si>
    <t>RAMZAN ALI RAZEEN HAMDAN</t>
  </si>
  <si>
    <t>390.00</t>
  </si>
  <si>
    <t>2023-10-16 15:56:17</t>
  </si>
  <si>
    <t>4080288</t>
  </si>
  <si>
    <t>KOU HOI NANG</t>
  </si>
  <si>
    <t>822.00</t>
  </si>
  <si>
    <t>2023-10-16 16:27:25</t>
  </si>
  <si>
    <t>4080309</t>
  </si>
  <si>
    <t>CHAN SUI YEE</t>
  </si>
  <si>
    <t>2023-10-16 15:41:10</t>
  </si>
  <si>
    <t>4080625</t>
  </si>
  <si>
    <t>WU MENGYING</t>
  </si>
  <si>
    <t>1040.00</t>
  </si>
  <si>
    <t>2023-10-16 16:40:14</t>
  </si>
  <si>
    <t>4080660</t>
  </si>
  <si>
    <t>宜必思普吉岛芭东酒店</t>
  </si>
  <si>
    <t>WANG WEIBEN</t>
  </si>
  <si>
    <t>438.00</t>
  </si>
  <si>
    <t>2023-10-16 19:54:36</t>
  </si>
  <si>
    <t>4080681</t>
  </si>
  <si>
    <t>OGUMA FUMINORI,OGUMA FUMINORI</t>
  </si>
  <si>
    <t>978.00</t>
  </si>
  <si>
    <t>2023-10-16 16:56:18</t>
  </si>
  <si>
    <t>4080734</t>
  </si>
  <si>
    <t>LIANG QINGTANG,LI ZHUQIAN</t>
  </si>
  <si>
    <t>1864.00</t>
  </si>
  <si>
    <t>2023-10-16 19:12:13</t>
  </si>
  <si>
    <t>4080750</t>
  </si>
  <si>
    <t>SRIRATTANASUPANON SAMATCHUSA</t>
  </si>
  <si>
    <t>184.00</t>
  </si>
  <si>
    <t>2023-10-16 17:04:40</t>
  </si>
  <si>
    <t>4080928</t>
  </si>
  <si>
    <t>NIU YUAN BO</t>
  </si>
  <si>
    <t>1516.00</t>
  </si>
  <si>
    <t>2023-10-17 13:03:28</t>
  </si>
  <si>
    <t>4081004</t>
  </si>
  <si>
    <t>CAI JING</t>
  </si>
  <si>
    <t>1203.00</t>
  </si>
  <si>
    <t>2023-10-16 18:01:00</t>
  </si>
  <si>
    <t>4081881</t>
  </si>
  <si>
    <t>宿务海湾酒店-国会大厦</t>
  </si>
  <si>
    <t>Sabinay Sheryl</t>
  </si>
  <si>
    <t>710.00</t>
  </si>
  <si>
    <t>2023-10-17 11:04:54</t>
  </si>
  <si>
    <t>4082196</t>
  </si>
  <si>
    <t>ABDUL GHANI SURANI</t>
  </si>
  <si>
    <t>372.00</t>
  </si>
  <si>
    <t>2023-10-19 01:07:50</t>
  </si>
  <si>
    <t>4082227</t>
  </si>
  <si>
    <t>Hipolito Christian</t>
  </si>
  <si>
    <t>2023-10-17 14:54:01</t>
  </si>
  <si>
    <t>4082231</t>
  </si>
  <si>
    <t>ZHANG YENNY</t>
  </si>
  <si>
    <t>2023-10-17 09:13:34</t>
  </si>
  <si>
    <t>4082321</t>
  </si>
  <si>
    <t>济州WITH酒店</t>
  </si>
  <si>
    <t>TANG HAILONG,CHEN JIAONA</t>
  </si>
  <si>
    <t>2023-10-17 08:38:36</t>
  </si>
  <si>
    <t>4082364</t>
  </si>
  <si>
    <t>SHI HAO</t>
  </si>
  <si>
    <t>644.00</t>
  </si>
  <si>
    <t>2023-10-16 23:05:59</t>
  </si>
  <si>
    <t>4082381</t>
  </si>
  <si>
    <t>Sy Matt Anthony</t>
  </si>
  <si>
    <t>2023-10-17 08:58:19</t>
  </si>
  <si>
    <t>4082744</t>
  </si>
  <si>
    <t>彩虹精品酒店</t>
  </si>
  <si>
    <t>CHAUDHARI KRUNAL KANUBHAI</t>
  </si>
  <si>
    <t>807.00</t>
  </si>
  <si>
    <t>2023-10-17 10:20:35</t>
  </si>
  <si>
    <t>4082828</t>
  </si>
  <si>
    <t>Rahim Nadiah,Salleh Suhaidah</t>
  </si>
  <si>
    <t>2023-10-17 09:41:08</t>
  </si>
  <si>
    <t>4083097</t>
  </si>
  <si>
    <t>曼谷素坤逸 24 号美居酒店 - SHA Plus 认证</t>
  </si>
  <si>
    <t>LEUNG WAI MAN</t>
  </si>
  <si>
    <t>1314.00</t>
  </si>
  <si>
    <t>2023-10-17 12:42:53</t>
  </si>
  <si>
    <t>4083211</t>
  </si>
  <si>
    <t>希思尔新山酒店</t>
  </si>
  <si>
    <t>WONG PETER</t>
  </si>
  <si>
    <t>336.00</t>
  </si>
  <si>
    <t>2023-10-18 17:33:33</t>
  </si>
  <si>
    <t>4083214</t>
  </si>
  <si>
    <t>贝塔姆水上乐园度假村</t>
  </si>
  <si>
    <t>Khairunnisa Nor,Khairunnisa Nor</t>
  </si>
  <si>
    <t>598.00</t>
  </si>
  <si>
    <t>2023-10-17 11:51:15</t>
  </si>
  <si>
    <t>4083376</t>
  </si>
  <si>
    <t>LIANG ZI</t>
  </si>
  <si>
    <t>448.00</t>
  </si>
  <si>
    <t>2023-10-17 08:38:53</t>
  </si>
  <si>
    <t>4083573</t>
  </si>
  <si>
    <t>曼谷飞越大酒店</t>
  </si>
  <si>
    <t>WANG JIALING</t>
  </si>
  <si>
    <t>2023-10-17 10:01:16</t>
  </si>
  <si>
    <t>4083826</t>
  </si>
  <si>
    <t>DANILOV MIKHAIL</t>
  </si>
  <si>
    <t>2023-10-17 10:51:14</t>
  </si>
  <si>
    <t>4083830</t>
  </si>
  <si>
    <t>马斯喀特OCEC皇冠假日酒店</t>
  </si>
  <si>
    <t>AL SHEHHI MOHAMMED</t>
  </si>
  <si>
    <t>2223.00</t>
  </si>
  <si>
    <t>2023-10-17 14:11:26</t>
  </si>
  <si>
    <t>阿曼</t>
  </si>
  <si>
    <t>4084089</t>
  </si>
  <si>
    <t>普吉岛芭东海滩中央智选假日酒店  (SHA Extra Plus)</t>
  </si>
  <si>
    <t>alfonso salvatore</t>
  </si>
  <si>
    <t>1191.00</t>
  </si>
  <si>
    <t>2023-10-17 11:50:21</t>
  </si>
  <si>
    <t>4084258</t>
  </si>
  <si>
    <t>HAZWAN HARZUL</t>
  </si>
  <si>
    <t>476.00</t>
  </si>
  <si>
    <t>2023-10-17 11:04:33</t>
  </si>
  <si>
    <t>4084275</t>
  </si>
  <si>
    <t>刁曼岛成功度假村</t>
  </si>
  <si>
    <t>Guan Jie Ee</t>
  </si>
  <si>
    <t>4800.00</t>
  </si>
  <si>
    <t>2023-10-17 10:49:29</t>
  </si>
  <si>
    <t>4084513</t>
  </si>
  <si>
    <t>曼谷是隆假日酒店 - IHG 旗下酒店</t>
  </si>
  <si>
    <t>ZHENG MENGQI</t>
  </si>
  <si>
    <t>2023-10-17 12:07:10</t>
  </si>
  <si>
    <t>4084860</t>
  </si>
  <si>
    <t>ANUAR HIDAYAH</t>
  </si>
  <si>
    <t>1350.00</t>
  </si>
  <si>
    <t>2023-10-17 16:49:23</t>
  </si>
  <si>
    <t>4084891</t>
  </si>
  <si>
    <t>阿特里姆曼谷美居大酒店(SHA认证)</t>
  </si>
  <si>
    <t>ATKINSON Peter</t>
  </si>
  <si>
    <t>860.00</t>
  </si>
  <si>
    <t>2023-10-17 12:33:12</t>
  </si>
  <si>
    <t>4084907</t>
  </si>
  <si>
    <t>Nachum Guy</t>
  </si>
  <si>
    <t>865.00</t>
  </si>
  <si>
    <t>2023-10-17 12:43:12</t>
  </si>
  <si>
    <t>4084971</t>
  </si>
  <si>
    <t>Li Zeyu,Wang Jianqiu,Yang Xiang yu,Shao Mengxin</t>
  </si>
  <si>
    <t>2023-10-17 13:30:24</t>
  </si>
  <si>
    <t>4085270</t>
  </si>
  <si>
    <t>ZAINUL ABIDIN NOR NAZHIPAH</t>
  </si>
  <si>
    <t>2023-10-19 01:51:17</t>
  </si>
  <si>
    <t>4085572</t>
  </si>
  <si>
    <t>GO! Hotel Chonburi at Central Chonburi</t>
  </si>
  <si>
    <t>CHAIYOTHA GUNYAPAT</t>
  </si>
  <si>
    <t>400.00</t>
  </si>
  <si>
    <t>2023-10-17 15:03:50</t>
  </si>
  <si>
    <t>4085820</t>
  </si>
  <si>
    <t>甲米兰达岛双莲水疗度假酒店(SHA Extra Plus)</t>
  </si>
  <si>
    <t>LEI QIANYI,HUI YUTING</t>
  </si>
  <si>
    <t>1110.00</t>
  </si>
  <si>
    <t>2023-10-17 18:32:04</t>
  </si>
  <si>
    <t>4086142</t>
  </si>
  <si>
    <t>Azizan Nur Syaheera</t>
  </si>
  <si>
    <t>1008.00</t>
  </si>
  <si>
    <t>2023-10-18 15:26:06</t>
  </si>
  <si>
    <t>4086596</t>
  </si>
  <si>
    <t>YOSPRAYOON NATTAWUT</t>
  </si>
  <si>
    <t>670.00</t>
  </si>
  <si>
    <t>2023-10-17 18:23:48</t>
  </si>
  <si>
    <t>4086853</t>
  </si>
  <si>
    <t>复古度假酒店</t>
  </si>
  <si>
    <t>sohn yugon</t>
  </si>
  <si>
    <t>555.00</t>
  </si>
  <si>
    <t>2023-10-18 09:50:51</t>
  </si>
  <si>
    <t>4086930</t>
  </si>
  <si>
    <t>Corvello Deives</t>
  </si>
  <si>
    <t>1949.00</t>
  </si>
  <si>
    <t>2023-10-17 18:38:00</t>
  </si>
  <si>
    <t>4086941</t>
  </si>
  <si>
    <t>RAHMAN ALIFF ASYRAAF</t>
  </si>
  <si>
    <t>2023-10-18 09:20:20</t>
  </si>
  <si>
    <t>4086950</t>
  </si>
  <si>
    <t>卡奈里斯素万那普机场店 (SHA Plus+)</t>
  </si>
  <si>
    <t>ROMALIYSKY ROMAN</t>
  </si>
  <si>
    <t>2023-10-17 18:54:16</t>
  </si>
  <si>
    <t>4086992</t>
  </si>
  <si>
    <t>Bt Noor Megashah Liana</t>
  </si>
  <si>
    <t>1056.00</t>
  </si>
  <si>
    <t>2023-10-18 15:40:03</t>
  </si>
  <si>
    <t>4087626</t>
  </si>
  <si>
    <t>YAHAYA MOHD AHSROF</t>
  </si>
  <si>
    <t>505.00</t>
  </si>
  <si>
    <t>2023-10-19 20:47:40</t>
  </si>
  <si>
    <t>4087722</t>
  </si>
  <si>
    <t>SINJAPO THANAKORN</t>
  </si>
  <si>
    <t>200.00</t>
  </si>
  <si>
    <t>2023-10-17 21:57:15</t>
  </si>
  <si>
    <t>4087738</t>
  </si>
  <si>
    <t>2023-10-17 21:57:43</t>
  </si>
  <si>
    <t>4087744</t>
  </si>
  <si>
    <t>2023-10-17 22:01:16</t>
  </si>
  <si>
    <t>4088417</t>
  </si>
  <si>
    <t>琅勃拉邦索菲特酒店</t>
  </si>
  <si>
    <t>SAPHARINY ALI MOUSTAPHA ANIS</t>
  </si>
  <si>
    <t>5536.00</t>
  </si>
  <si>
    <t>2023-10-18 12:02:16</t>
  </si>
  <si>
    <t>老挝</t>
  </si>
  <si>
    <t>4088443</t>
  </si>
  <si>
    <t>Oktarina Ms Siska</t>
  </si>
  <si>
    <t>3518.00</t>
  </si>
  <si>
    <t>2023-10-18 18:12:33</t>
  </si>
  <si>
    <t>4088471</t>
  </si>
  <si>
    <t>2023-10-18 18:12:01</t>
  </si>
  <si>
    <t>4088630</t>
  </si>
  <si>
    <t>槟城龙城快捷酒店</t>
  </si>
  <si>
    <t>SRISUJJARAK APISIT,KHUMWIWAT SIPASSORN</t>
  </si>
  <si>
    <t>656.00</t>
  </si>
  <si>
    <t>2023-10-18 12:03:03</t>
  </si>
  <si>
    <t>4088639</t>
  </si>
  <si>
    <t>md noor mohamad najib fahmi</t>
  </si>
  <si>
    <t>380.00</t>
  </si>
  <si>
    <t>--</t>
  </si>
  <si>
    <t>4088641</t>
  </si>
  <si>
    <t>KU KU FIRDAUS</t>
  </si>
  <si>
    <t>2023-10-20 11:50:52</t>
  </si>
  <si>
    <t>4088877</t>
  </si>
  <si>
    <t>KAN IN LAI</t>
  </si>
  <si>
    <t>2023-10-18 08:32:49</t>
  </si>
  <si>
    <t>4088947</t>
  </si>
  <si>
    <t>WONG WONG SHUH HOE</t>
  </si>
  <si>
    <t>736.00</t>
  </si>
  <si>
    <t>2023-10-18 14:08:57</t>
  </si>
  <si>
    <t>4089007</t>
  </si>
  <si>
    <t>芭堤雅爱湾皇家巡航酒店 (SHA Extra Plus)</t>
  </si>
  <si>
    <t>SU FEIFEI</t>
  </si>
  <si>
    <t>698.00</t>
  </si>
  <si>
    <t>2023-10-18 10:05:23</t>
  </si>
  <si>
    <t>4089216</t>
  </si>
  <si>
    <t>碧瑶广场小屋</t>
  </si>
  <si>
    <t>briguel zendy,briguel zendy</t>
  </si>
  <si>
    <t>840.00</t>
  </si>
  <si>
    <t>2023-10-18 06:20:04</t>
  </si>
  <si>
    <t>4089279</t>
  </si>
  <si>
    <t>Zaquan Nurul,Zaquan Nurul</t>
  </si>
  <si>
    <t>2023-10-19 20:18:51</t>
  </si>
  <si>
    <t>4089608</t>
  </si>
  <si>
    <t>ISA SARINAH BINTE</t>
  </si>
  <si>
    <t>2023-10-18 11:39:52</t>
  </si>
  <si>
    <t>4089632</t>
  </si>
  <si>
    <t>HUANG RUI</t>
  </si>
  <si>
    <t>684.00</t>
  </si>
  <si>
    <t>2023-10-18 10:49:30</t>
  </si>
  <si>
    <t>4089642</t>
  </si>
  <si>
    <t>Mandarin Nest Boracay</t>
  </si>
  <si>
    <t>CAGUIMBAL EMMANUEL</t>
  </si>
  <si>
    <t>1084.00</t>
  </si>
  <si>
    <t>2023-10-18 18:03:58</t>
  </si>
  <si>
    <t>4089785</t>
  </si>
  <si>
    <t>马六甲大华酒店</t>
  </si>
  <si>
    <t>Mohd Awal Norzalita</t>
  </si>
  <si>
    <t>920.00</t>
  </si>
  <si>
    <t>2023-10-18 13:59:50</t>
  </si>
  <si>
    <t>4089791</t>
  </si>
  <si>
    <t>曼谷丽笙广场酒店</t>
  </si>
  <si>
    <t>Bender William</t>
  </si>
  <si>
    <t>1264.00</t>
  </si>
  <si>
    <t>2023-10-18 10:27:32</t>
  </si>
  <si>
    <t>4089816</t>
  </si>
  <si>
    <t>XU WEN</t>
  </si>
  <si>
    <t>3312.00</t>
  </si>
  <si>
    <t>2023-10-18 13:03:52</t>
  </si>
  <si>
    <t>4089927</t>
  </si>
  <si>
    <t>CHUNG GABRIEL</t>
  </si>
  <si>
    <t>2023-10-18 12:17:06</t>
  </si>
  <si>
    <t>4089936</t>
  </si>
  <si>
    <t>MORING CHARLES L M</t>
  </si>
  <si>
    <t>1120.00</t>
  </si>
  <si>
    <t>2023-10-18 11:10:35</t>
  </si>
  <si>
    <t>4090075</t>
  </si>
  <si>
    <t>皇家朱兰白沙罗酒店</t>
  </si>
  <si>
    <t>AWANG ABDUL RAHMAN ROSLAN</t>
  </si>
  <si>
    <t>2023-10-18 12:57:01</t>
  </si>
  <si>
    <t>4090117</t>
  </si>
  <si>
    <t>2023-10-18 13:36:05</t>
  </si>
  <si>
    <t>4090191</t>
  </si>
  <si>
    <t>YU XIUCHUAN,YU HUIMIAN</t>
  </si>
  <si>
    <t>680.00</t>
  </si>
  <si>
    <t>2023-10-18 12:18:02</t>
  </si>
  <si>
    <t>4090428</t>
  </si>
  <si>
    <t>雅加达穆利雅史纳延酒店</t>
  </si>
  <si>
    <t>MOHDSALLEH MOHD AMIN BIN</t>
  </si>
  <si>
    <t>1434.00</t>
  </si>
  <si>
    <t>2023-10-18 15:37:33</t>
  </si>
  <si>
    <t>4090437</t>
  </si>
  <si>
    <t>YOW KOK CHUAN</t>
  </si>
  <si>
    <t>2023-10-18 16:13:47</t>
  </si>
  <si>
    <t>4090441</t>
  </si>
  <si>
    <t>Santa Grand Signature Kuala Lumpur</t>
  </si>
  <si>
    <t>AZIZI AZIZI RAMLI</t>
  </si>
  <si>
    <t>330.00</t>
  </si>
  <si>
    <t>2023-10-18 12:34:13</t>
  </si>
  <si>
    <t>4090454</t>
  </si>
  <si>
    <t>ORKCHAN SEREYVONG</t>
  </si>
  <si>
    <t>2023-10-18 12:56:32</t>
  </si>
  <si>
    <t>4090518</t>
  </si>
  <si>
    <t>ZHANG ZHONGXIANG</t>
  </si>
  <si>
    <t>2023-10-18 13:41:28</t>
  </si>
  <si>
    <t>4090850</t>
  </si>
  <si>
    <t>苏梅岛凯悦酒店</t>
  </si>
  <si>
    <t>ZHOU FENG</t>
  </si>
  <si>
    <t>937.00</t>
  </si>
  <si>
    <t>2023-10-18 14:53:13</t>
  </si>
  <si>
    <t>4090889</t>
  </si>
  <si>
    <t>SHEN ANNI,MA GUOHUA</t>
  </si>
  <si>
    <t>312.00</t>
  </si>
  <si>
    <t>2023-10-18 14:25:25</t>
  </si>
  <si>
    <t>4090896</t>
  </si>
  <si>
    <t>HANG ZHUZHENG</t>
  </si>
  <si>
    <t>2023-10-18 15:34:45</t>
  </si>
  <si>
    <t>4091085</t>
  </si>
  <si>
    <t>ZHANG YUNXIA</t>
  </si>
  <si>
    <t>2020.00</t>
  </si>
  <si>
    <t>2023-10-18 16:05:04</t>
  </si>
  <si>
    <t>4091141</t>
  </si>
  <si>
    <t>Li Qun,Wu BeiYoung</t>
  </si>
  <si>
    <t>2214.00</t>
  </si>
  <si>
    <t>2023-10-18 15:19:07</t>
  </si>
  <si>
    <t>4091145</t>
  </si>
  <si>
    <t>FIKERI AMANINA</t>
  </si>
  <si>
    <t>2023-10-19 11:32:55</t>
  </si>
  <si>
    <t>4091673</t>
  </si>
  <si>
    <t>珍拉丁皇家朱兰小屋</t>
  </si>
  <si>
    <t>MAT IBRAHIM MASRULLIZAM</t>
  </si>
  <si>
    <t>307.00</t>
  </si>
  <si>
    <t>2023-10-18 16:25:32</t>
  </si>
  <si>
    <t>4091707</t>
  </si>
  <si>
    <t>XIE YUEJIANG</t>
  </si>
  <si>
    <t>2023-10-18 17:22:36</t>
  </si>
  <si>
    <t>4091841</t>
  </si>
  <si>
    <t>HARTANTO ADRIAN</t>
  </si>
  <si>
    <t>2023-10-18 19:36:36</t>
  </si>
  <si>
    <t>4091904</t>
  </si>
  <si>
    <t>Joekar Robert</t>
  </si>
  <si>
    <t>2023-10-18 17:22:22</t>
  </si>
  <si>
    <t>4091989</t>
  </si>
  <si>
    <t>清迈M酒店</t>
  </si>
  <si>
    <t>Preeprem Chayada</t>
  </si>
  <si>
    <t>340.00</t>
  </si>
  <si>
    <t>2023-10-19 09:21:44</t>
  </si>
  <si>
    <t>4092030</t>
  </si>
  <si>
    <t>新山青松度假村</t>
  </si>
  <si>
    <t>TEOH LEONG LEE</t>
  </si>
  <si>
    <t>435.00</t>
  </si>
  <si>
    <t>2023-10-18 18:11:34</t>
  </si>
  <si>
    <t>4092262</t>
  </si>
  <si>
    <t>Zhang Yanjie,Chen Jinxuan</t>
  </si>
  <si>
    <t>388.00</t>
  </si>
  <si>
    <t>2023-10-18 18:15:15</t>
  </si>
  <si>
    <t>4092362</t>
  </si>
  <si>
    <t>Muangwong Kantima</t>
  </si>
  <si>
    <t>2023-10-18 19:41:38</t>
  </si>
  <si>
    <t>4092774</t>
  </si>
  <si>
    <t>BAGRECHA LITINPARASMAL</t>
  </si>
  <si>
    <t>406.00</t>
  </si>
  <si>
    <t>2023-10-19 12:13:18</t>
  </si>
  <si>
    <t>4092782</t>
  </si>
  <si>
    <t>XU YONGXIN</t>
  </si>
  <si>
    <t>2023-10-19 12:44:49</t>
  </si>
  <si>
    <t>4093120</t>
  </si>
  <si>
    <t>YE YING,HUANG RUOXI</t>
  </si>
  <si>
    <t>2023-10-19 11:14:30</t>
  </si>
  <si>
    <t>4093162</t>
  </si>
  <si>
    <t>卡萨17曼谷酒店</t>
  </si>
  <si>
    <t>Sornphrom Kwanmon,Sornphrom Kwanmon</t>
  </si>
  <si>
    <t>2023-10-19 09:04:57</t>
  </si>
  <si>
    <t>4093367</t>
  </si>
  <si>
    <t>HIMAWAN AGUS</t>
  </si>
  <si>
    <t>1308.00</t>
  </si>
  <si>
    <t>2023-10-19 12:12:54</t>
  </si>
  <si>
    <t>4093408</t>
  </si>
  <si>
    <t>FAN YE,HONG NING</t>
  </si>
  <si>
    <t>740.00</t>
  </si>
  <si>
    <t>2023-10-18 21:43:38</t>
  </si>
  <si>
    <t>4093514</t>
  </si>
  <si>
    <t>SHAO ZHI HUA,ZHAO ZHAO QI</t>
  </si>
  <si>
    <t>1010.00</t>
  </si>
  <si>
    <t>2023-10-19 11:49:17</t>
  </si>
  <si>
    <t>4093541</t>
  </si>
  <si>
    <t>宜必思尚品曼谷素坤逸康福酒店</t>
  </si>
  <si>
    <t>SHEN CHAO,ZHANG XINYUE</t>
  </si>
  <si>
    <t>1000.00</t>
  </si>
  <si>
    <t>2023-10-19 12:27:36</t>
  </si>
  <si>
    <t>4093642</t>
  </si>
  <si>
    <t>高山海滩度假村</t>
  </si>
  <si>
    <t>Soontornsawat Somkiat</t>
  </si>
  <si>
    <t>179.00</t>
  </si>
  <si>
    <t>2023-10-20 15:31:07</t>
  </si>
  <si>
    <t>4093808</t>
  </si>
  <si>
    <t>TYNDALL MELINDER MOHAN</t>
  </si>
  <si>
    <t>2023-10-19 10:48:00</t>
  </si>
  <si>
    <t>4093809</t>
  </si>
  <si>
    <t>WONG KWONG CHUEN</t>
  </si>
  <si>
    <t>2023-10-19 11:02:21</t>
  </si>
  <si>
    <t>4093843</t>
  </si>
  <si>
    <t>吉隆坡双威伟乐酒店</t>
  </si>
  <si>
    <t>Pang Chee Leong</t>
  </si>
  <si>
    <t>2023-10-19 11:20:49</t>
  </si>
  <si>
    <t>4093907</t>
  </si>
  <si>
    <t>FAN SIJIANG,FAN YICHEN</t>
  </si>
  <si>
    <t>1926.00</t>
  </si>
  <si>
    <t>2023-10-19 10:05:18</t>
  </si>
  <si>
    <t>4093911</t>
  </si>
  <si>
    <t>JIANG TAO</t>
  </si>
  <si>
    <t>2023-10-19 10:06:22</t>
  </si>
  <si>
    <t>4094172</t>
  </si>
  <si>
    <t>ZHANG LIN</t>
  </si>
  <si>
    <t>900.00</t>
  </si>
  <si>
    <t>2023-10-19 10:09:10</t>
  </si>
  <si>
    <t>4094537</t>
  </si>
  <si>
    <t>NONTAECHASAKUL SIRILUX</t>
  </si>
  <si>
    <t>2023-10-19 08:44:04</t>
  </si>
  <si>
    <t>4094541</t>
  </si>
  <si>
    <t>水门维拉迪辉光酒店</t>
  </si>
  <si>
    <t>Guo Zihan</t>
  </si>
  <si>
    <t>526.00</t>
  </si>
  <si>
    <t>2023-10-19 10:15:27</t>
  </si>
  <si>
    <t>4094691</t>
  </si>
  <si>
    <t>CHONG YIU CHAK</t>
  </si>
  <si>
    <t>651.00</t>
  </si>
  <si>
    <t>2023-10-19 10:34:48</t>
  </si>
  <si>
    <t>4094791</t>
  </si>
  <si>
    <t>AUTTAKAWAPEE BUTSARAKAM</t>
  </si>
  <si>
    <t>2023-10-19 10:43:43</t>
  </si>
  <si>
    <t>4094802</t>
  </si>
  <si>
    <t>GREENOW OLIVER</t>
  </si>
  <si>
    <t>2023-10-19 09:28:06</t>
  </si>
  <si>
    <t>4094816</t>
  </si>
  <si>
    <t>彩虹套房酒店</t>
  </si>
  <si>
    <t>SOMBUTTRAKLUNPAISAN MONTITA</t>
  </si>
  <si>
    <t>292.00</t>
  </si>
  <si>
    <t>2023-10-19 11:20:08</t>
  </si>
  <si>
    <t>4094833</t>
  </si>
  <si>
    <t>会安新世界海滩度假酒店</t>
  </si>
  <si>
    <t>PARK SIYONG</t>
  </si>
  <si>
    <t>2078.00</t>
  </si>
  <si>
    <t>2023-10-19 09:12:41</t>
  </si>
  <si>
    <t>4094980</t>
  </si>
  <si>
    <t>LI LINGZHI</t>
  </si>
  <si>
    <t>2023-10-19 10:45:34</t>
  </si>
  <si>
    <t>4095021</t>
  </si>
  <si>
    <t>Cooper Jane</t>
  </si>
  <si>
    <t>1119.00</t>
  </si>
  <si>
    <t>2023-10-19 10:29:10</t>
  </si>
  <si>
    <t>4095210</t>
  </si>
  <si>
    <t>平阳中央馨乐庭酒店</t>
  </si>
  <si>
    <t>lu fengli</t>
  </si>
  <si>
    <t>281.00</t>
  </si>
  <si>
    <t>2023-10-19 10:54:10</t>
  </si>
  <si>
    <t>4095353</t>
  </si>
  <si>
    <t>WONG CHONG KIT</t>
  </si>
  <si>
    <t>250.00</t>
  </si>
  <si>
    <t>2023-10-19 12:20:47</t>
  </si>
  <si>
    <t>4095434</t>
  </si>
  <si>
    <t>PENG LIRONG,WU JINRONG</t>
  </si>
  <si>
    <t>1173.00</t>
  </si>
  <si>
    <t>2023-10-19 12:02:04</t>
  </si>
  <si>
    <t>4095436</t>
  </si>
  <si>
    <t>Lu hao</t>
  </si>
  <si>
    <t>1178.00</t>
  </si>
  <si>
    <t>2023-10-19 12:04:49</t>
  </si>
  <si>
    <t>4095515</t>
  </si>
  <si>
    <t>Sun Jun</t>
  </si>
  <si>
    <t>2400.00</t>
  </si>
  <si>
    <t>2023-10-19 12:21:05</t>
  </si>
  <si>
    <t>4095518</t>
  </si>
  <si>
    <t>KAREEMEE FADEELAH</t>
  </si>
  <si>
    <t>2023-10-20 15:42:18</t>
  </si>
  <si>
    <t>4095718</t>
  </si>
  <si>
    <t>RAWUNGYOT SARAWUT</t>
  </si>
  <si>
    <t>1053.00</t>
  </si>
  <si>
    <t>2023-10-19 12:16:45</t>
  </si>
  <si>
    <t>4095739</t>
  </si>
  <si>
    <t>LI ZHENG</t>
  </si>
  <si>
    <t>350.00</t>
  </si>
  <si>
    <t>2023-10-19 12:22:53</t>
  </si>
  <si>
    <t>4095859</t>
  </si>
  <si>
    <t>大宏酒店</t>
  </si>
  <si>
    <t>BIN ZAINAL NIK ABDUL HADI</t>
  </si>
  <si>
    <t>293.00</t>
  </si>
  <si>
    <t>2023-10-19 13:33:06</t>
  </si>
  <si>
    <t>4096150</t>
  </si>
  <si>
    <t>ZHOU CHUNCHUN</t>
  </si>
  <si>
    <t>3624.00</t>
  </si>
  <si>
    <t>2023-10-19 13:39:03</t>
  </si>
  <si>
    <t>4096188</t>
  </si>
  <si>
    <t>曼谷百丽思酒店</t>
  </si>
  <si>
    <t>Kalmakhelidze Dina,Kalmakhelidze Dina</t>
  </si>
  <si>
    <t>709.00</t>
  </si>
  <si>
    <t>2023-10-19 14:32:40</t>
  </si>
  <si>
    <t>4096246</t>
  </si>
  <si>
    <t>ZHANG GUILIN,LI LING</t>
  </si>
  <si>
    <t>351.00</t>
  </si>
  <si>
    <t>2023-10-19 13:59:36</t>
  </si>
  <si>
    <t>4096257</t>
  </si>
  <si>
    <t>曼谷优本纳朗双酒店</t>
  </si>
  <si>
    <t>jiang zhidong,jin jianshan</t>
  </si>
  <si>
    <t>2046.00</t>
  </si>
  <si>
    <t>2023-10-19 15:15:23</t>
  </si>
  <si>
    <t>4096416</t>
  </si>
  <si>
    <t>曼谷金玉素旺纳普酒店</t>
  </si>
  <si>
    <t>LI BIN</t>
  </si>
  <si>
    <t>171.00</t>
  </si>
  <si>
    <t>2023-10-19 14:46:11</t>
  </si>
  <si>
    <t>4096494</t>
  </si>
  <si>
    <t>灵狮铂金酒店</t>
  </si>
  <si>
    <t>ARUN ZULKIFLI</t>
  </si>
  <si>
    <t>270.00</t>
  </si>
  <si>
    <t>2023-10-19 15:04:33</t>
  </si>
  <si>
    <t>4096771</t>
  </si>
  <si>
    <t>MOK CHEE MUN</t>
  </si>
  <si>
    <t>2023-10-19 19:34:13</t>
  </si>
  <si>
    <t>4096801</t>
  </si>
  <si>
    <t>Salman Sayed Faisal</t>
  </si>
  <si>
    <t>741.00</t>
  </si>
  <si>
    <t>2023-10-19 16:18:10</t>
  </si>
  <si>
    <t>4096834</t>
  </si>
  <si>
    <t>KANG SHUYA</t>
  </si>
  <si>
    <t>540.00</t>
  </si>
  <si>
    <t>2023-10-19 15:45:04</t>
  </si>
  <si>
    <t>4096851</t>
  </si>
  <si>
    <t>曼谷爱湾酒店</t>
  </si>
  <si>
    <t>LEONG CHENG YEE</t>
  </si>
  <si>
    <t>342.00</t>
  </si>
  <si>
    <t>2023-10-19 16:04:09</t>
  </si>
  <si>
    <t>4096878</t>
  </si>
  <si>
    <t>ALFAQIHALHAMIRI ALI OMAR MOHAMMED</t>
  </si>
  <si>
    <t>2023-10-19 16:22:53</t>
  </si>
  <si>
    <t>4096882</t>
  </si>
  <si>
    <t>曼谷萨通JC凯文酒店</t>
  </si>
  <si>
    <t>CHEN YAN</t>
  </si>
  <si>
    <t>2023-10-19 16:16:38</t>
  </si>
  <si>
    <t>4096895</t>
  </si>
  <si>
    <t>LIU WEN</t>
  </si>
  <si>
    <t>2023-10-19 16:24:53</t>
  </si>
  <si>
    <t>4097130</t>
  </si>
  <si>
    <t>丁索度假村</t>
  </si>
  <si>
    <t>HO KAI CHUNG,WU CHONG MENG</t>
  </si>
  <si>
    <t>2668.00</t>
  </si>
  <si>
    <t>2023-10-19 16:46:24</t>
  </si>
  <si>
    <t>4097142</t>
  </si>
  <si>
    <t>CO SDN BHD AUTO PARTS MANUFACTURERS</t>
  </si>
  <si>
    <t>2023-10-19 16:56:36</t>
  </si>
  <si>
    <t>4097219</t>
  </si>
  <si>
    <t>曼谷阿尔梅洛兹酒店 - 主要清真饭店</t>
  </si>
  <si>
    <t>SHI WENBIN</t>
  </si>
  <si>
    <t>2023-10-19 17:57:18</t>
  </si>
  <si>
    <t>4097490</t>
  </si>
  <si>
    <t>LIN MEIJUAN,ZOU WENXIN</t>
  </si>
  <si>
    <t>1118.00</t>
  </si>
  <si>
    <t>2023-10-19 17:42:17</t>
  </si>
  <si>
    <t>4097551</t>
  </si>
  <si>
    <t>亚庇凯城酒店</t>
  </si>
  <si>
    <t>MD FAUZI DG NURULJANAH SAZIELA</t>
  </si>
  <si>
    <t>343.00</t>
  </si>
  <si>
    <t>2023-10-19 19:21:49</t>
  </si>
  <si>
    <t>4097572</t>
  </si>
  <si>
    <t>芭堤雅贝斯特韦斯特优质尼克森酒店-SHA认证</t>
  </si>
  <si>
    <t>SONG PENGYU</t>
  </si>
  <si>
    <t>2023-10-19 18:03:19</t>
  </si>
  <si>
    <t>4097913</t>
  </si>
  <si>
    <t>DALASOUK MALAYPHONE</t>
  </si>
  <si>
    <t>1090.00</t>
  </si>
  <si>
    <t>2023-10-19 18:57:45</t>
  </si>
  <si>
    <t>4097940</t>
  </si>
  <si>
    <t>zhang li</t>
  </si>
  <si>
    <t>1313.00</t>
  </si>
  <si>
    <t>2023-10-20 12:10:05</t>
  </si>
  <si>
    <t>4098700</t>
  </si>
  <si>
    <t>SHINTAKU TAKAHIRO,NGUYEN THI KHANH HUYEN</t>
  </si>
  <si>
    <t>688.00</t>
  </si>
  <si>
    <t>2023-10-20 08:50:18</t>
  </si>
  <si>
    <t>4098713</t>
  </si>
  <si>
    <t>曼谷SC 公园酒店</t>
  </si>
  <si>
    <t>PANTHONG CHANANTHIDA</t>
  </si>
  <si>
    <t>333.00</t>
  </si>
  <si>
    <t>2023-10-20 11:28:15</t>
  </si>
  <si>
    <t>4098722</t>
  </si>
  <si>
    <t>BAILEE PICHANOK</t>
  </si>
  <si>
    <t>2023-10-21 11:13:35</t>
  </si>
  <si>
    <t>4098740</t>
  </si>
  <si>
    <t>铂尔曼琅勃拉邦酒店</t>
  </si>
  <si>
    <t>YIN JIAO,TANG QING</t>
  </si>
  <si>
    <t>3464.00</t>
  </si>
  <si>
    <t>2023-10-20 10:58:57</t>
  </si>
  <si>
    <t>4098941</t>
  </si>
  <si>
    <t>Kalogirou Christos</t>
  </si>
  <si>
    <t>1904.00</t>
  </si>
  <si>
    <t>2023-10-20 11:10:32</t>
  </si>
  <si>
    <t>4098982</t>
  </si>
  <si>
    <t>PHOPHAI PHUCHONG,SRIWISUTTHIKUL PHAWINEE,GOMONHIRUN AMORNTHEB</t>
  </si>
  <si>
    <t>2023-10-19 21:51:02</t>
  </si>
  <si>
    <t>4099007</t>
  </si>
  <si>
    <t>Bilfeldt Peter</t>
  </si>
  <si>
    <t>278.00</t>
  </si>
  <si>
    <t>-278</t>
  </si>
  <si>
    <t>2023-10-20 17:18:05</t>
  </si>
  <si>
    <t>4099025</t>
  </si>
  <si>
    <t>ZHANG WEI</t>
  </si>
  <si>
    <t>2023-10-20 09:44:51</t>
  </si>
  <si>
    <t>4099059</t>
  </si>
  <si>
    <t>拉威棕榈滩度假酒店(SHA Extra Plus)</t>
  </si>
  <si>
    <t>PHORNPHONG TANAWAN</t>
  </si>
  <si>
    <t>2023-10-20 11:44:40</t>
  </si>
  <si>
    <t>4099097</t>
  </si>
  <si>
    <t>HU YONGJUN VINCENT</t>
  </si>
  <si>
    <t>501.00</t>
  </si>
  <si>
    <t>2023-10-20 09:29:07</t>
  </si>
  <si>
    <t>4099273</t>
  </si>
  <si>
    <t>Lopez Albert,Lopez Albert</t>
  </si>
  <si>
    <t>2023-10-19 22:47:43</t>
  </si>
  <si>
    <t>4099330</t>
  </si>
  <si>
    <t>TIAN YUMING</t>
  </si>
  <si>
    <t>858.00</t>
  </si>
  <si>
    <t>2023-10-20 10:17:08</t>
  </si>
  <si>
    <t>4099334</t>
  </si>
  <si>
    <t>LENG JIAXIN,WANG WENNAN</t>
  </si>
  <si>
    <t>2023-10-20 10:21:43</t>
  </si>
  <si>
    <t>4099338</t>
  </si>
  <si>
    <t>KUMAR SHANTANU</t>
  </si>
  <si>
    <t>2023-10-20 12:51:19</t>
  </si>
  <si>
    <t>4099359</t>
  </si>
  <si>
    <t>WAN MIN</t>
  </si>
  <si>
    <t>428.00</t>
  </si>
  <si>
    <t>2023-10-20 10:58:25</t>
  </si>
  <si>
    <t>4099392</t>
  </si>
  <si>
    <t>FAH SI JUN</t>
  </si>
  <si>
    <t>2023-10-20 10:05:36</t>
  </si>
  <si>
    <t>4099431</t>
  </si>
  <si>
    <t>曼谷贵都酒店</t>
  </si>
  <si>
    <t>JIANG DONGYU</t>
  </si>
  <si>
    <t>2023-10-20 10:15:17</t>
  </si>
  <si>
    <t>4099488</t>
  </si>
  <si>
    <t>Jin Kang</t>
  </si>
  <si>
    <t>3679.00</t>
  </si>
  <si>
    <t>2023-10-20 10:18:17</t>
  </si>
  <si>
    <t>4099569</t>
  </si>
  <si>
    <t>LI JING</t>
  </si>
  <si>
    <t>2023-10-20 11:07:45</t>
  </si>
  <si>
    <t>4099611</t>
  </si>
  <si>
    <t>LIU YONG QING,FU BIN</t>
  </si>
  <si>
    <t>616.00</t>
  </si>
  <si>
    <t>2023-10-20 08:29:58</t>
  </si>
  <si>
    <t>4099626</t>
  </si>
  <si>
    <t>Pupha Arisara,Pupha Arisara</t>
  </si>
  <si>
    <t>2023-10-20 09:54:02</t>
  </si>
  <si>
    <t>4099674</t>
  </si>
  <si>
    <t>Kavak Abdullah</t>
  </si>
  <si>
    <t>752.00</t>
  </si>
  <si>
    <t>2023-10-20 10:02:17</t>
  </si>
  <si>
    <t>4099710</t>
  </si>
  <si>
    <t>HUANG NONGXIANG</t>
  </si>
  <si>
    <t>308.00</t>
  </si>
  <si>
    <t>2023-10-20 08:29:23</t>
  </si>
  <si>
    <t>4099725</t>
  </si>
  <si>
    <t>LEE SIEW WAH,KOH TZE KAD</t>
  </si>
  <si>
    <t>1384.00</t>
  </si>
  <si>
    <t>2023-10-20 09:08:49</t>
  </si>
  <si>
    <t>4099753</t>
  </si>
  <si>
    <t>NING SEEKAOW</t>
  </si>
  <si>
    <t>2023-10-20 08:32:38</t>
  </si>
  <si>
    <t>4099755</t>
  </si>
  <si>
    <t>HU Chaopeng</t>
  </si>
  <si>
    <t>2023-10-20 08:33:47</t>
  </si>
  <si>
    <t>4099758</t>
  </si>
  <si>
    <t>WANG WENJING</t>
  </si>
  <si>
    <t>2023-10-20 09:14:29</t>
  </si>
  <si>
    <t>4099822</t>
  </si>
  <si>
    <t>DU GECHUN</t>
  </si>
  <si>
    <t>245.00</t>
  </si>
  <si>
    <t>2023-10-20 10:23:35</t>
  </si>
  <si>
    <t>4099882</t>
  </si>
  <si>
    <t>YANG ZHIMENG</t>
  </si>
  <si>
    <t>2023-10-20 10:25:09</t>
  </si>
  <si>
    <t>4099967</t>
  </si>
  <si>
    <t>SILVANO CARLITO</t>
  </si>
  <si>
    <t>377.00</t>
  </si>
  <si>
    <t>2023-10-20 10:21:47</t>
  </si>
  <si>
    <t>4099973</t>
  </si>
  <si>
    <t>ITO YASUNARI</t>
  </si>
  <si>
    <t>2023-10-20 14:26:02</t>
  </si>
  <si>
    <t>4100093</t>
  </si>
  <si>
    <t>La Victoria Shelmar Kitch,La Victoria Shelmar Kitch</t>
  </si>
  <si>
    <t>2023-10-20 08:54:07</t>
  </si>
  <si>
    <t>4100210</t>
  </si>
  <si>
    <t>ZHONG YAN,HAO ZHIQIANG</t>
  </si>
  <si>
    <t>2023-10-20 10:12:27</t>
  </si>
  <si>
    <t>4100227</t>
  </si>
  <si>
    <t>曼谷湄南河四季酒店</t>
  </si>
  <si>
    <t>KIM HANSANG,YOU YEJI</t>
  </si>
  <si>
    <t>7540.00</t>
  </si>
  <si>
    <t>2023-10-20 09:51:39</t>
  </si>
  <si>
    <t>4100415</t>
  </si>
  <si>
    <t>吉隆坡·觅酒店，傲途格精选</t>
  </si>
  <si>
    <t>HU JIDAN</t>
  </si>
  <si>
    <t>534.00</t>
  </si>
  <si>
    <t>2023-10-21 00:12:56</t>
  </si>
  <si>
    <t>4100461</t>
  </si>
  <si>
    <t>曼谷137柱公寓酒店</t>
  </si>
  <si>
    <t>Chen Jiangjian</t>
  </si>
  <si>
    <t>1976.00</t>
  </si>
  <si>
    <t>2023-10-20 10:40:43</t>
  </si>
  <si>
    <t>4100507</t>
  </si>
  <si>
    <t>2023-10-20 11:01:25</t>
  </si>
  <si>
    <t>4100662</t>
  </si>
  <si>
    <t>SAULIUS FARIZI</t>
  </si>
  <si>
    <t>2023-10-20 15:51:53</t>
  </si>
  <si>
    <t>4100670</t>
  </si>
  <si>
    <t>LARINGO JAMBEI SARTE,CHIZ FELIX</t>
  </si>
  <si>
    <t>1080.00</t>
  </si>
  <si>
    <t>2023-10-20 11:36:31</t>
  </si>
  <si>
    <t>4100676</t>
  </si>
  <si>
    <t>Dupleva Natalia,Dupleva Natalia</t>
  </si>
  <si>
    <t>2023-10-20 11:45:04</t>
  </si>
  <si>
    <t>4100701</t>
  </si>
  <si>
    <t>LEE CHENG KANG</t>
  </si>
  <si>
    <t>373.00</t>
  </si>
  <si>
    <t>2023-10-20 11:53:39</t>
  </si>
  <si>
    <t>4100702</t>
  </si>
  <si>
    <t>LIU YONGGANG</t>
  </si>
  <si>
    <t>2023-10-20 12:03:41</t>
  </si>
  <si>
    <t>4100731</t>
  </si>
  <si>
    <t>WALKE NITESH SUHAS</t>
  </si>
  <si>
    <t>1263.00</t>
  </si>
  <si>
    <t>2023-10-20 12:05:14</t>
  </si>
  <si>
    <t>4100771</t>
  </si>
  <si>
    <t>CHIANG MICHELLE</t>
  </si>
  <si>
    <t>2023-10-20 15:10:52</t>
  </si>
  <si>
    <t>4100996</t>
  </si>
  <si>
    <t>LIN XINHUA</t>
  </si>
  <si>
    <t>3608.00</t>
  </si>
  <si>
    <t>2023-10-20 12:13:44</t>
  </si>
  <si>
    <t>4101046</t>
  </si>
  <si>
    <t>GO! Hotel Si Racha at Central Si Racha</t>
  </si>
  <si>
    <t>NGAMSANGICM PRAPATSON</t>
  </si>
  <si>
    <t>238.00</t>
  </si>
  <si>
    <t>2023-10-20 12:35:05</t>
  </si>
  <si>
    <t>4101098</t>
  </si>
  <si>
    <t>HAN RUICONG</t>
  </si>
  <si>
    <t>2023-10-20 13:08:42</t>
  </si>
  <si>
    <t>4101334</t>
  </si>
  <si>
    <t>WANG LINGQI</t>
  </si>
  <si>
    <t>2122.00</t>
  </si>
  <si>
    <t>2023-10-20 14:02:45</t>
  </si>
  <si>
    <t>4101355</t>
  </si>
  <si>
    <t>POWELL GAVIN</t>
  </si>
  <si>
    <t>2023-10-20 13:24:56</t>
  </si>
  <si>
    <t>4101435</t>
  </si>
  <si>
    <t>WANG JING</t>
  </si>
  <si>
    <t>2023-10-20 14:05:10</t>
  </si>
  <si>
    <t>4101461</t>
  </si>
  <si>
    <t>双威金字塔酒店</t>
  </si>
  <si>
    <t>Das Sambit kumar</t>
  </si>
  <si>
    <t>537.00</t>
  </si>
  <si>
    <t>2023-10-21 10:25:49</t>
  </si>
  <si>
    <t>4101728</t>
  </si>
  <si>
    <t>ANANNUKUL KEWARIN</t>
  </si>
  <si>
    <t>426.00</t>
  </si>
  <si>
    <t>2023-10-20 15:19:43</t>
  </si>
  <si>
    <t>4101831</t>
  </si>
  <si>
    <t>普吉岛城市海港度假酒店 (SHA Extra Plus)</t>
  </si>
  <si>
    <t>Alitr Hamad</t>
  </si>
  <si>
    <t>280.00</t>
  </si>
  <si>
    <t>2023-10-21 10:17:52</t>
  </si>
  <si>
    <t>4102003</t>
  </si>
  <si>
    <t>BUNGATAYONG ISTIKAMAH</t>
  </si>
  <si>
    <t>2023-10-20 15:18:45</t>
  </si>
  <si>
    <t>4102113</t>
  </si>
  <si>
    <t>KIT YEE LOH</t>
  </si>
  <si>
    <t>2023-10-20 16:03:37</t>
  </si>
  <si>
    <t>4102115</t>
  </si>
  <si>
    <t>云顶高原●至尊玖霄明阁大酒店</t>
  </si>
  <si>
    <t>WANG ZENZONG</t>
  </si>
  <si>
    <t>538.00</t>
  </si>
  <si>
    <t>2023-10-20 16:18:06</t>
  </si>
  <si>
    <t>4102165</t>
  </si>
  <si>
    <t>LIU GUOQING,SUN WEIWEI</t>
  </si>
  <si>
    <t>700.00</t>
  </si>
  <si>
    <t>2023-10-20 16:05:31</t>
  </si>
  <si>
    <t>4102172</t>
  </si>
  <si>
    <t>普吉岛华庭假日酒店</t>
  </si>
  <si>
    <t>sun nini,sun nini</t>
  </si>
  <si>
    <t>2023-10-20 16:18:11</t>
  </si>
  <si>
    <t>4102321</t>
  </si>
  <si>
    <t>Changtaisong Poramin,Changtaisong Poramin</t>
  </si>
  <si>
    <t>282.00</t>
  </si>
  <si>
    <t>2023-10-20 16:55:33</t>
  </si>
  <si>
    <t>4102338</t>
  </si>
  <si>
    <t>金边娱乐综合大楼酒店</t>
  </si>
  <si>
    <t>MEI JASON</t>
  </si>
  <si>
    <t>1030.00</t>
  </si>
  <si>
    <t>2023-10-20 16:37:27</t>
  </si>
  <si>
    <t>柬埔寨</t>
  </si>
  <si>
    <t>4102731</t>
  </si>
  <si>
    <t>贝斯特韦斯特纳达廊曼机场酒店</t>
  </si>
  <si>
    <t>ONKEO SOUDTHIDA</t>
  </si>
  <si>
    <t>2023-10-20 18:34:31</t>
  </si>
  <si>
    <t>4102742</t>
  </si>
  <si>
    <t>盛泰澜拉普崂中央广场酒店</t>
  </si>
  <si>
    <t>CHUANG HSINHUA</t>
  </si>
  <si>
    <t>889.00</t>
  </si>
  <si>
    <t>2023-10-20 18:17:52</t>
  </si>
  <si>
    <t>4102749</t>
  </si>
  <si>
    <t>Bakakoo Charisa</t>
  </si>
  <si>
    <t>2023-10-20 17:48:41</t>
  </si>
  <si>
    <t>4103375</t>
  </si>
  <si>
    <t>GUNA NAVIN</t>
  </si>
  <si>
    <t>344.00</t>
  </si>
  <si>
    <t>2023-10-20 22:32:22</t>
  </si>
  <si>
    <t>4103739</t>
  </si>
  <si>
    <t>ROSLY AHMAD HAFIZUDDIN</t>
  </si>
  <si>
    <t>665.00</t>
  </si>
  <si>
    <t>2023-10-21 13:54:58</t>
  </si>
  <si>
    <t>4104057</t>
  </si>
  <si>
    <t>SRIPET KRONGYOS,SRIPET KRONGYOS</t>
  </si>
  <si>
    <t>2023-10-20 21:34:43</t>
  </si>
  <si>
    <t>4104065</t>
  </si>
  <si>
    <t>2023-10-21 09:55:45</t>
  </si>
  <si>
    <t>4104547</t>
  </si>
  <si>
    <t>YANG XIN,QIN DAN</t>
  </si>
  <si>
    <t>2023-10-21 11:16:10</t>
  </si>
  <si>
    <t>4104550</t>
  </si>
  <si>
    <t>ALI HAFIYAH</t>
  </si>
  <si>
    <t>2023-10-21 09:35:30</t>
  </si>
  <si>
    <t>4104611</t>
  </si>
  <si>
    <t>Rerksiri Karntaphong,Rerksiri Karntaphong</t>
  </si>
  <si>
    <t>2023-10-20 23:00:08</t>
  </si>
  <si>
    <t>4104613</t>
  </si>
  <si>
    <t>ISMAIL AHMAD FAKHRUL ANUAR</t>
  </si>
  <si>
    <t>2023-10-21 10:52:57</t>
  </si>
  <si>
    <t>4104781</t>
  </si>
  <si>
    <t>MOHD FAIRUS NUR ALISYA SHAZWINA</t>
  </si>
  <si>
    <t>2023-10-21 16:13:27</t>
  </si>
  <si>
    <t>4104786</t>
  </si>
  <si>
    <t>ISHAK SHAHARUDDIN</t>
  </si>
  <si>
    <t>2023-10-21 11:02:30</t>
  </si>
  <si>
    <t>4104792</t>
  </si>
  <si>
    <t>ABDUL MANAF HASMIRA</t>
  </si>
  <si>
    <t>2023-10-21 09:09:54</t>
  </si>
  <si>
    <t>4104977</t>
  </si>
  <si>
    <t>YANG YONGMING</t>
  </si>
  <si>
    <t>2023-10-21 10:46:12</t>
  </si>
  <si>
    <t>4105057</t>
  </si>
  <si>
    <t>MAENGMINAM LEELAWADEE</t>
  </si>
  <si>
    <t>181.00</t>
  </si>
  <si>
    <t>2023-10-21 09:48:11</t>
  </si>
  <si>
    <t>4105221</t>
  </si>
  <si>
    <t>Manaspiti Kolmanas,Manaspiti Kolmanas</t>
  </si>
  <si>
    <t>2023-10-21 12:31:59</t>
  </si>
  <si>
    <t>4105250</t>
  </si>
  <si>
    <t>2023-10-21 09:57:27</t>
  </si>
  <si>
    <t>4105588</t>
  </si>
  <si>
    <t>2023-10-21 08:16:02</t>
  </si>
  <si>
    <t>4105878</t>
  </si>
  <si>
    <t>KANG XIAOYU,HE QING</t>
  </si>
  <si>
    <t>2023-10-21 10:46:19</t>
  </si>
  <si>
    <t>4106127</t>
  </si>
  <si>
    <t>gindana Bryan</t>
  </si>
  <si>
    <t>2023-10-21 11:59:21</t>
  </si>
  <si>
    <t>4106161</t>
  </si>
  <si>
    <t>LIN XIAOGENG</t>
  </si>
  <si>
    <t>2023-10-21 12:17:34</t>
  </si>
  <si>
    <t>4106420</t>
  </si>
  <si>
    <t>TONAWAN RUETAIKARN</t>
  </si>
  <si>
    <t>183.00</t>
  </si>
  <si>
    <t>2023-10-21 12:09:10</t>
  </si>
  <si>
    <t>4106466</t>
  </si>
  <si>
    <t>HU MING</t>
  </si>
  <si>
    <t>518.00</t>
  </si>
  <si>
    <t>2023-10-21 12:48:48</t>
  </si>
  <si>
    <t>4106485</t>
  </si>
  <si>
    <t>AMRAN MOHD AZMIRAN</t>
  </si>
  <si>
    <t>2023-10-21 14:20:11</t>
  </si>
  <si>
    <t>4106830</t>
  </si>
  <si>
    <t>WANG YONGAN</t>
  </si>
  <si>
    <t>2023-10-21 13:44:17</t>
  </si>
  <si>
    <t>4106848</t>
  </si>
  <si>
    <t>chumpolweerapong prajak</t>
  </si>
  <si>
    <t>141.00</t>
  </si>
  <si>
    <t>2023-10-21 14:24:38</t>
  </si>
  <si>
    <t>4106881</t>
  </si>
  <si>
    <t>ZHANG XINYUE</t>
  </si>
  <si>
    <t>213.00</t>
  </si>
  <si>
    <t>2023-10-21 14:03:29</t>
  </si>
  <si>
    <t>4107120</t>
  </si>
  <si>
    <t>MILIOTI NADTAYA</t>
  </si>
  <si>
    <t>2023-10-21 14:43:50</t>
  </si>
  <si>
    <t>4107153</t>
  </si>
  <si>
    <t>宿务峰会广场酒店</t>
  </si>
  <si>
    <t>RETANA ORSON ROMANITO</t>
  </si>
  <si>
    <t>2023-10-21 15:24:09</t>
  </si>
  <si>
    <t>4107490</t>
  </si>
  <si>
    <t>Syed Azhar</t>
  </si>
  <si>
    <t>2023-10-21 15:58:21</t>
  </si>
  <si>
    <t>4107713</t>
  </si>
  <si>
    <t>KHOMNIN SUNIDA</t>
  </si>
  <si>
    <t>2023-10-21 16:47:18</t>
  </si>
  <si>
    <t>4107780</t>
  </si>
  <si>
    <t>安纳塔拉东方曼格罗夫阿布扎比酒店</t>
  </si>
  <si>
    <t>WANG CHANGGUO,YAN WEI</t>
  </si>
  <si>
    <t>1360.00</t>
  </si>
  <si>
    <t>2023-10-21 17:15:25</t>
  </si>
  <si>
    <t>4108044</t>
  </si>
  <si>
    <t>SHORINA NATALYA</t>
  </si>
  <si>
    <t>228.00</t>
  </si>
  <si>
    <t>2023-10-21 17:36:15</t>
  </si>
  <si>
    <t>4108055</t>
  </si>
  <si>
    <t>ZHANG AIGUO,Xu liuquan,GONG ZHIJUN,Han yong</t>
  </si>
  <si>
    <t>2072.00</t>
  </si>
  <si>
    <t>2023-10-21 17:53:05</t>
  </si>
  <si>
    <t>4108059</t>
  </si>
  <si>
    <t>Song Hua</t>
  </si>
  <si>
    <t>2023-10-21 17:53:48</t>
  </si>
  <si>
    <t>4108104</t>
  </si>
  <si>
    <t>马尼拉新世界酒店</t>
  </si>
  <si>
    <t>LIU GANG</t>
  </si>
  <si>
    <t>2023-10-21 18:32:35</t>
  </si>
  <si>
    <t>4108486</t>
  </si>
  <si>
    <t>GAO MIN</t>
  </si>
  <si>
    <t>1700.00</t>
  </si>
  <si>
    <t>2023-10-21 19:26:17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</si>
</sst>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614</xdr:row>
      <xdr:rowOff>0</xdr:rowOff>
    </xdr:from>
    <xdr:to>
      <xdr:col>13</xdr:col>
      <xdr:colOff>514350</xdr:colOff>
      <xdr:row>644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585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33"/>
  <sheetViews>
    <sheetView topLeftCell="A338" workbookViewId="0">
      <selection activeCell="A338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45216</v>
      </c>
      <c r="G2" s="7">
        <v>45217</v>
      </c>
      <c r="H2" s="5">
        <v>1</v>
      </c>
      <c r="I2" s="5">
        <v>1</v>
      </c>
      <c r="J2" s="5">
        <v>1</v>
      </c>
      <c r="K2" s="5" t="s">
        <v>30</v>
      </c>
      <c r="L2" s="5">
        <v>1048</v>
      </c>
      <c r="M2" s="5">
        <v>1048</v>
      </c>
      <c r="N2" s="5" t="s">
        <v>31</v>
      </c>
      <c r="O2" s="5" t="s">
        <v>32</v>
      </c>
      <c r="P2" s="5" t="s">
        <v>33</v>
      </c>
      <c r="Q2" s="5">
        <v>0</v>
      </c>
      <c r="R2" s="8">
        <v>45034</v>
      </c>
      <c r="S2" s="7">
        <v>45220</v>
      </c>
      <c r="T2" s="5" t="s">
        <v>34</v>
      </c>
      <c r="U2" s="5">
        <v>1048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45213</v>
      </c>
      <c r="G3" s="7">
        <v>45217</v>
      </c>
      <c r="H3" s="5">
        <v>1</v>
      </c>
      <c r="I3" s="5">
        <v>4</v>
      </c>
      <c r="J3" s="5">
        <v>4</v>
      </c>
      <c r="K3" s="5" t="s">
        <v>30</v>
      </c>
      <c r="L3" s="5">
        <v>1808</v>
      </c>
      <c r="M3" s="5">
        <v>1808</v>
      </c>
      <c r="N3" s="5" t="s">
        <v>40</v>
      </c>
      <c r="O3" s="5" t="s">
        <v>32</v>
      </c>
      <c r="P3" s="5" t="s">
        <v>33</v>
      </c>
      <c r="Q3" s="5">
        <v>0</v>
      </c>
      <c r="R3" s="8">
        <v>45100</v>
      </c>
      <c r="S3" s="7">
        <v>45220</v>
      </c>
      <c r="T3" s="5" t="s">
        <v>34</v>
      </c>
      <c r="U3" s="5">
        <v>1808</v>
      </c>
      <c r="V3" s="5">
        <v>0</v>
      </c>
      <c r="W3" s="5">
        <v>0</v>
      </c>
      <c r="X3" s="5" t="s">
        <v>36</v>
      </c>
      <c r="Y3" s="5" t="s">
        <v>36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45213</v>
      </c>
      <c r="G4" s="7">
        <v>45217</v>
      </c>
      <c r="H4" s="5">
        <v>1</v>
      </c>
      <c r="I4" s="5">
        <v>4</v>
      </c>
      <c r="J4" s="5">
        <v>4</v>
      </c>
      <c r="K4" s="5" t="s">
        <v>30</v>
      </c>
      <c r="L4" s="5">
        <v>4640</v>
      </c>
      <c r="M4" s="5">
        <v>4640</v>
      </c>
      <c r="N4" s="5" t="s">
        <v>44</v>
      </c>
      <c r="O4" s="5" t="s">
        <v>32</v>
      </c>
      <c r="P4" s="5" t="s">
        <v>33</v>
      </c>
      <c r="Q4" s="5">
        <v>0</v>
      </c>
      <c r="R4" s="8">
        <v>45130</v>
      </c>
      <c r="S4" s="7">
        <v>45220</v>
      </c>
      <c r="T4" s="5" t="s">
        <v>34</v>
      </c>
      <c r="U4" s="5">
        <v>4640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45214</v>
      </c>
      <c r="G5" s="7">
        <v>45217</v>
      </c>
      <c r="H5" s="5">
        <v>1</v>
      </c>
      <c r="I5" s="5">
        <v>3</v>
      </c>
      <c r="J5" s="5">
        <v>3</v>
      </c>
      <c r="K5" s="5" t="s">
        <v>30</v>
      </c>
      <c r="L5" s="5">
        <v>1200</v>
      </c>
      <c r="M5" s="5">
        <v>1200</v>
      </c>
      <c r="N5" s="5" t="s">
        <v>50</v>
      </c>
      <c r="O5" s="5" t="s">
        <v>32</v>
      </c>
      <c r="P5" s="5" t="s">
        <v>33</v>
      </c>
      <c r="Q5" s="5">
        <v>0</v>
      </c>
      <c r="R5" s="8">
        <v>45140.0000115741</v>
      </c>
      <c r="S5" s="7">
        <v>45220</v>
      </c>
      <c r="T5" s="5" t="s">
        <v>34</v>
      </c>
      <c r="U5" s="5">
        <v>1200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45217</v>
      </c>
      <c r="G6" s="7">
        <v>45219</v>
      </c>
      <c r="H6" s="5">
        <v>1</v>
      </c>
      <c r="I6" s="5">
        <v>2</v>
      </c>
      <c r="J6" s="5">
        <v>2</v>
      </c>
      <c r="K6" s="5" t="s">
        <v>30</v>
      </c>
      <c r="L6" s="5">
        <v>2762</v>
      </c>
      <c r="M6" s="5">
        <v>2762</v>
      </c>
      <c r="N6" s="5" t="s">
        <v>56</v>
      </c>
      <c r="O6" s="5" t="s">
        <v>32</v>
      </c>
      <c r="P6" s="5" t="s">
        <v>33</v>
      </c>
      <c r="Q6" s="5">
        <v>0</v>
      </c>
      <c r="R6" s="8">
        <v>45145</v>
      </c>
      <c r="S6" s="7">
        <v>45220</v>
      </c>
      <c r="T6" s="5" t="s">
        <v>34</v>
      </c>
      <c r="U6" s="5">
        <v>2762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45217</v>
      </c>
      <c r="G7" s="7">
        <v>45219</v>
      </c>
      <c r="H7" s="5">
        <v>1</v>
      </c>
      <c r="I7" s="5">
        <v>2</v>
      </c>
      <c r="J7" s="5">
        <v>2</v>
      </c>
      <c r="K7" s="5" t="s">
        <v>30</v>
      </c>
      <c r="L7" s="5">
        <v>3840</v>
      </c>
      <c r="M7" s="5">
        <v>3840</v>
      </c>
      <c r="N7" s="5" t="s">
        <v>62</v>
      </c>
      <c r="O7" s="5" t="s">
        <v>32</v>
      </c>
      <c r="P7" s="5" t="s">
        <v>33</v>
      </c>
      <c r="Q7" s="5">
        <v>0</v>
      </c>
      <c r="R7" s="8">
        <v>45151</v>
      </c>
      <c r="S7" s="7">
        <v>45220</v>
      </c>
      <c r="T7" s="5" t="s">
        <v>34</v>
      </c>
      <c r="U7" s="5">
        <v>3840</v>
      </c>
      <c r="V7" s="5">
        <v>0</v>
      </c>
      <c r="W7" s="5">
        <v>3500</v>
      </c>
      <c r="X7" s="5" t="s">
        <v>63</v>
      </c>
      <c r="Y7" s="5" t="s">
        <v>36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45218</v>
      </c>
      <c r="G8" s="7">
        <v>45219</v>
      </c>
      <c r="H8" s="5">
        <v>1</v>
      </c>
      <c r="I8" s="5">
        <v>1</v>
      </c>
      <c r="J8" s="5">
        <v>1</v>
      </c>
      <c r="K8" s="5" t="s">
        <v>30</v>
      </c>
      <c r="L8" s="5">
        <v>411</v>
      </c>
      <c r="M8" s="5">
        <v>411</v>
      </c>
      <c r="N8" s="5" t="s">
        <v>67</v>
      </c>
      <c r="O8" s="5" t="s">
        <v>32</v>
      </c>
      <c r="P8" s="5" t="s">
        <v>33</v>
      </c>
      <c r="Q8" s="5">
        <v>0</v>
      </c>
      <c r="R8" s="8">
        <v>45154.0000115741</v>
      </c>
      <c r="S8" s="7">
        <v>45220</v>
      </c>
      <c r="T8" s="5" t="s">
        <v>34</v>
      </c>
      <c r="U8" s="5">
        <v>411</v>
      </c>
      <c r="V8" s="5">
        <v>0</v>
      </c>
      <c r="W8" s="5">
        <v>0</v>
      </c>
      <c r="X8" s="5" t="s">
        <v>68</v>
      </c>
      <c r="Y8" s="5" t="s">
        <v>36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54</v>
      </c>
      <c r="E9" s="5" t="s">
        <v>55</v>
      </c>
      <c r="F9" s="7">
        <v>45214</v>
      </c>
      <c r="G9" s="7">
        <v>45219</v>
      </c>
      <c r="H9" s="5">
        <v>1</v>
      </c>
      <c r="I9" s="5">
        <v>5</v>
      </c>
      <c r="J9" s="5">
        <v>5</v>
      </c>
      <c r="K9" s="5" t="s">
        <v>30</v>
      </c>
      <c r="L9" s="5">
        <v>6905</v>
      </c>
      <c r="M9" s="5">
        <v>6905</v>
      </c>
      <c r="N9" s="5" t="s">
        <v>70</v>
      </c>
      <c r="O9" s="5" t="s">
        <v>32</v>
      </c>
      <c r="P9" s="5" t="s">
        <v>33</v>
      </c>
      <c r="Q9" s="5">
        <v>0</v>
      </c>
      <c r="R9" s="8">
        <v>45157</v>
      </c>
      <c r="S9" s="7">
        <v>45220</v>
      </c>
      <c r="T9" s="5" t="s">
        <v>34</v>
      </c>
      <c r="U9" s="5">
        <v>6905</v>
      </c>
      <c r="V9" s="5">
        <v>0</v>
      </c>
      <c r="W9" s="5">
        <v>0</v>
      </c>
      <c r="X9" s="5" t="s">
        <v>71</v>
      </c>
      <c r="Y9" s="5" t="s">
        <v>36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73</v>
      </c>
      <c r="E10" s="5" t="s">
        <v>74</v>
      </c>
      <c r="F10" s="7">
        <v>45218</v>
      </c>
      <c r="G10" s="7">
        <v>45219</v>
      </c>
      <c r="H10" s="5">
        <v>1</v>
      </c>
      <c r="I10" s="5">
        <v>1</v>
      </c>
      <c r="J10" s="5">
        <v>1</v>
      </c>
      <c r="K10" s="5" t="s">
        <v>30</v>
      </c>
      <c r="L10" s="5">
        <v>968</v>
      </c>
      <c r="M10" s="5">
        <v>968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45164.0000115741</v>
      </c>
      <c r="S10" s="7">
        <v>45220</v>
      </c>
      <c r="T10" s="5" t="s">
        <v>34</v>
      </c>
      <c r="U10" s="5">
        <v>968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45215</v>
      </c>
      <c r="G11" s="7">
        <v>45219</v>
      </c>
      <c r="H11" s="5">
        <v>1</v>
      </c>
      <c r="I11" s="5">
        <v>4</v>
      </c>
      <c r="J11" s="5">
        <v>4</v>
      </c>
      <c r="K11" s="5" t="s">
        <v>30</v>
      </c>
      <c r="L11" s="5">
        <v>1596</v>
      </c>
      <c r="M11" s="5">
        <v>1596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45167</v>
      </c>
      <c r="S11" s="7">
        <v>45220</v>
      </c>
      <c r="T11" s="5" t="s">
        <v>34</v>
      </c>
      <c r="U11" s="5">
        <v>1596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45214</v>
      </c>
      <c r="G12" s="7">
        <v>45219</v>
      </c>
      <c r="H12" s="5">
        <v>1</v>
      </c>
      <c r="I12" s="5">
        <v>5</v>
      </c>
      <c r="J12" s="5">
        <v>5</v>
      </c>
      <c r="K12" s="5" t="s">
        <v>30</v>
      </c>
      <c r="L12" s="5">
        <v>1695</v>
      </c>
      <c r="M12" s="5">
        <v>1695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45168.0000115741</v>
      </c>
      <c r="S12" s="7">
        <v>45220</v>
      </c>
      <c r="T12" s="5" t="s">
        <v>34</v>
      </c>
      <c r="U12" s="5">
        <v>1695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45217</v>
      </c>
      <c r="G13" s="7">
        <v>45219</v>
      </c>
      <c r="H13" s="5">
        <v>1</v>
      </c>
      <c r="I13" s="5">
        <v>2</v>
      </c>
      <c r="J13" s="5">
        <v>2</v>
      </c>
      <c r="K13" s="5" t="s">
        <v>30</v>
      </c>
      <c r="L13" s="5">
        <v>510</v>
      </c>
      <c r="M13" s="5">
        <v>510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45174.0000115741</v>
      </c>
      <c r="S13" s="7">
        <v>45220</v>
      </c>
      <c r="T13" s="5" t="s">
        <v>34</v>
      </c>
      <c r="U13" s="5">
        <v>510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45216</v>
      </c>
      <c r="G14" s="7">
        <v>45219</v>
      </c>
      <c r="H14" s="5">
        <v>5</v>
      </c>
      <c r="I14" s="5">
        <v>3</v>
      </c>
      <c r="J14" s="5">
        <v>15</v>
      </c>
      <c r="K14" s="5" t="s">
        <v>30</v>
      </c>
      <c r="L14" s="5">
        <v>4755</v>
      </c>
      <c r="M14" s="5">
        <v>4755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45176</v>
      </c>
      <c r="S14" s="7">
        <v>45220</v>
      </c>
      <c r="T14" s="5" t="s">
        <v>34</v>
      </c>
      <c r="U14" s="5">
        <v>4755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45217</v>
      </c>
      <c r="G15" s="7">
        <v>45219</v>
      </c>
      <c r="H15" s="5">
        <v>1</v>
      </c>
      <c r="I15" s="5">
        <v>2</v>
      </c>
      <c r="J15" s="5">
        <v>2</v>
      </c>
      <c r="K15" s="5" t="s">
        <v>30</v>
      </c>
      <c r="L15" s="5">
        <v>2570</v>
      </c>
      <c r="M15" s="5">
        <v>2570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45178.0000115741</v>
      </c>
      <c r="S15" s="7">
        <v>45220</v>
      </c>
      <c r="T15" s="5" t="s">
        <v>34</v>
      </c>
      <c r="U15" s="5">
        <v>2570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45218</v>
      </c>
      <c r="G16" s="7">
        <v>45219</v>
      </c>
      <c r="H16" s="5">
        <v>1</v>
      </c>
      <c r="I16" s="5">
        <v>1</v>
      </c>
      <c r="J16" s="5">
        <v>1</v>
      </c>
      <c r="K16" s="5" t="s">
        <v>30</v>
      </c>
      <c r="L16" s="5">
        <v>430</v>
      </c>
      <c r="M16" s="5">
        <v>430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45180.0000115741</v>
      </c>
      <c r="S16" s="7">
        <v>45220</v>
      </c>
      <c r="T16" s="5" t="s">
        <v>34</v>
      </c>
      <c r="U16" s="5">
        <v>430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45217</v>
      </c>
      <c r="G17" s="7">
        <v>45219</v>
      </c>
      <c r="H17" s="5">
        <v>1</v>
      </c>
      <c r="I17" s="5">
        <v>2</v>
      </c>
      <c r="J17" s="5">
        <v>2</v>
      </c>
      <c r="K17" s="5" t="s">
        <v>30</v>
      </c>
      <c r="L17" s="5">
        <v>4824</v>
      </c>
      <c r="M17" s="5">
        <v>4824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45180.0000115741</v>
      </c>
      <c r="S17" s="7">
        <v>45220</v>
      </c>
      <c r="T17" s="5" t="s">
        <v>34</v>
      </c>
      <c r="U17" s="5">
        <v>4824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45216</v>
      </c>
      <c r="G18" s="7">
        <v>45219</v>
      </c>
      <c r="H18" s="5">
        <v>1</v>
      </c>
      <c r="I18" s="5">
        <v>3</v>
      </c>
      <c r="J18" s="5">
        <v>3</v>
      </c>
      <c r="K18" s="5" t="s">
        <v>30</v>
      </c>
      <c r="L18" s="5">
        <v>927</v>
      </c>
      <c r="M18" s="5">
        <v>927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45181</v>
      </c>
      <c r="S18" s="7">
        <v>45220</v>
      </c>
      <c r="T18" s="5" t="s">
        <v>34</v>
      </c>
      <c r="U18" s="5">
        <v>927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45216</v>
      </c>
      <c r="G19" s="7">
        <v>45219</v>
      </c>
      <c r="H19" s="5">
        <v>1</v>
      </c>
      <c r="I19" s="5">
        <v>3</v>
      </c>
      <c r="J19" s="5">
        <v>3</v>
      </c>
      <c r="K19" s="5" t="s">
        <v>30</v>
      </c>
      <c r="L19" s="5">
        <v>924</v>
      </c>
      <c r="M19" s="5">
        <v>924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45182</v>
      </c>
      <c r="S19" s="7">
        <v>45220</v>
      </c>
      <c r="T19" s="5" t="s">
        <v>34</v>
      </c>
      <c r="U19" s="5">
        <v>924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130</v>
      </c>
      <c r="E20" s="5" t="s">
        <v>131</v>
      </c>
      <c r="F20" s="7">
        <v>45214</v>
      </c>
      <c r="G20" s="7">
        <v>45219</v>
      </c>
      <c r="H20" s="5">
        <v>1</v>
      </c>
      <c r="I20" s="5">
        <v>5</v>
      </c>
      <c r="J20" s="5">
        <v>5</v>
      </c>
      <c r="K20" s="5" t="s">
        <v>30</v>
      </c>
      <c r="L20" s="5">
        <v>1500</v>
      </c>
      <c r="M20" s="5">
        <v>1500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45182</v>
      </c>
      <c r="S20" s="7">
        <v>45220</v>
      </c>
      <c r="T20" s="5" t="s">
        <v>34</v>
      </c>
      <c r="U20" s="5">
        <v>1500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54</v>
      </c>
      <c r="E21" s="5" t="s">
        <v>55</v>
      </c>
      <c r="F21" s="7">
        <v>45218</v>
      </c>
      <c r="G21" s="7">
        <v>45219</v>
      </c>
      <c r="H21" s="5">
        <v>1</v>
      </c>
      <c r="I21" s="5">
        <v>1</v>
      </c>
      <c r="J21" s="5">
        <v>1</v>
      </c>
      <c r="K21" s="5" t="s">
        <v>30</v>
      </c>
      <c r="L21" s="5">
        <v>1490</v>
      </c>
      <c r="M21" s="5">
        <v>1490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45183.0000115741</v>
      </c>
      <c r="S21" s="7">
        <v>45220</v>
      </c>
      <c r="T21" s="5" t="s">
        <v>34</v>
      </c>
      <c r="U21" s="5">
        <v>1490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45216</v>
      </c>
      <c r="G22" s="7">
        <v>45219</v>
      </c>
      <c r="H22" s="5">
        <v>1</v>
      </c>
      <c r="I22" s="5">
        <v>3</v>
      </c>
      <c r="J22" s="5">
        <v>3</v>
      </c>
      <c r="K22" s="5" t="s">
        <v>30</v>
      </c>
      <c r="L22" s="5">
        <v>2472</v>
      </c>
      <c r="M22" s="5">
        <v>2472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45183</v>
      </c>
      <c r="S22" s="7">
        <v>45220</v>
      </c>
      <c r="T22" s="5" t="s">
        <v>34</v>
      </c>
      <c r="U22" s="5">
        <v>2472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45218</v>
      </c>
      <c r="G23" s="7">
        <v>45219</v>
      </c>
      <c r="H23" s="5">
        <v>1</v>
      </c>
      <c r="I23" s="5">
        <v>1</v>
      </c>
      <c r="J23" s="5">
        <v>1</v>
      </c>
      <c r="K23" s="5" t="s">
        <v>30</v>
      </c>
      <c r="L23" s="5">
        <v>486</v>
      </c>
      <c r="M23" s="5">
        <v>486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45184</v>
      </c>
      <c r="S23" s="7">
        <v>45220</v>
      </c>
      <c r="T23" s="5" t="s">
        <v>34</v>
      </c>
      <c r="U23" s="5">
        <v>486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152</v>
      </c>
      <c r="E24" s="5" t="s">
        <v>153</v>
      </c>
      <c r="F24" s="7">
        <v>45217</v>
      </c>
      <c r="G24" s="7">
        <v>45219</v>
      </c>
      <c r="H24" s="5">
        <v>2</v>
      </c>
      <c r="I24" s="5">
        <v>2</v>
      </c>
      <c r="J24" s="5">
        <v>4</v>
      </c>
      <c r="K24" s="5" t="s">
        <v>30</v>
      </c>
      <c r="L24" s="5">
        <v>4262</v>
      </c>
      <c r="M24" s="5">
        <v>4262</v>
      </c>
      <c r="N24" s="5" t="s">
        <v>154</v>
      </c>
      <c r="O24" s="5" t="s">
        <v>32</v>
      </c>
      <c r="P24" s="5" t="s">
        <v>33</v>
      </c>
      <c r="Q24" s="5">
        <v>0</v>
      </c>
      <c r="R24" s="8">
        <v>45187.0000115741</v>
      </c>
      <c r="S24" s="7">
        <v>45220</v>
      </c>
      <c r="T24" s="5" t="s">
        <v>34</v>
      </c>
      <c r="U24" s="5">
        <v>4262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140</v>
      </c>
      <c r="E25" s="5" t="s">
        <v>141</v>
      </c>
      <c r="F25" s="7">
        <v>45215</v>
      </c>
      <c r="G25" s="7">
        <v>45219</v>
      </c>
      <c r="H25" s="5">
        <v>1</v>
      </c>
      <c r="I25" s="5">
        <v>4</v>
      </c>
      <c r="J25" s="5">
        <v>4</v>
      </c>
      <c r="K25" s="5" t="s">
        <v>30</v>
      </c>
      <c r="L25" s="5">
        <v>3296</v>
      </c>
      <c r="M25" s="5">
        <v>3296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45188</v>
      </c>
      <c r="S25" s="7">
        <v>45220</v>
      </c>
      <c r="T25" s="5" t="s">
        <v>34</v>
      </c>
      <c r="U25" s="5">
        <v>3296</v>
      </c>
      <c r="V25" s="5">
        <v>0</v>
      </c>
      <c r="W25" s="5">
        <v>0</v>
      </c>
      <c r="X25" s="5" t="s">
        <v>159</v>
      </c>
      <c r="Y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60</v>
      </c>
      <c r="E26" s="5" t="s">
        <v>162</v>
      </c>
      <c r="F26" s="7">
        <v>45213</v>
      </c>
      <c r="G26" s="7">
        <v>45219</v>
      </c>
      <c r="H26" s="5">
        <v>1</v>
      </c>
      <c r="I26" s="5">
        <v>6</v>
      </c>
      <c r="J26" s="5">
        <v>6</v>
      </c>
      <c r="K26" s="5" t="s">
        <v>30</v>
      </c>
      <c r="L26" s="5">
        <v>9480</v>
      </c>
      <c r="M26" s="5">
        <v>9480</v>
      </c>
      <c r="N26" s="5" t="s">
        <v>163</v>
      </c>
      <c r="O26" s="5" t="s">
        <v>32</v>
      </c>
      <c r="P26" s="5" t="s">
        <v>33</v>
      </c>
      <c r="Q26" s="5">
        <v>0</v>
      </c>
      <c r="R26" s="8">
        <v>45189.0000115741</v>
      </c>
      <c r="S26" s="7">
        <v>45220</v>
      </c>
      <c r="T26" s="5" t="s">
        <v>34</v>
      </c>
      <c r="U26" s="5">
        <v>9480</v>
      </c>
      <c r="V26" s="5">
        <v>0</v>
      </c>
      <c r="W26" s="5">
        <v>0</v>
      </c>
      <c r="X26" s="5" t="s">
        <v>164</v>
      </c>
      <c r="Y26" s="5" t="s">
        <v>165</v>
      </c>
    </row>
    <row r="27" s="5" customFormat="1" spans="1:25">
      <c r="A27" s="5" t="s">
        <v>166</v>
      </c>
      <c r="B27" s="5" t="s">
        <v>26</v>
      </c>
      <c r="C27" s="5" t="s">
        <v>27</v>
      </c>
      <c r="D27" s="5" t="s">
        <v>167</v>
      </c>
      <c r="E27" s="5" t="s">
        <v>168</v>
      </c>
      <c r="F27" s="7">
        <v>45217</v>
      </c>
      <c r="G27" s="7">
        <v>45219</v>
      </c>
      <c r="H27" s="5">
        <v>1</v>
      </c>
      <c r="I27" s="5">
        <v>2</v>
      </c>
      <c r="J27" s="5">
        <v>2</v>
      </c>
      <c r="K27" s="5" t="s">
        <v>30</v>
      </c>
      <c r="L27" s="5">
        <v>898</v>
      </c>
      <c r="M27" s="5">
        <v>898</v>
      </c>
      <c r="N27" s="5" t="s">
        <v>169</v>
      </c>
      <c r="O27" s="5" t="s">
        <v>32</v>
      </c>
      <c r="P27" s="5" t="s">
        <v>33</v>
      </c>
      <c r="Q27" s="5">
        <v>0</v>
      </c>
      <c r="R27" s="8">
        <v>45191</v>
      </c>
      <c r="S27" s="7">
        <v>45220</v>
      </c>
      <c r="T27" s="5" t="s">
        <v>34</v>
      </c>
      <c r="U27" s="5">
        <v>898</v>
      </c>
      <c r="V27" s="5">
        <v>0</v>
      </c>
      <c r="W27" s="5">
        <v>0</v>
      </c>
      <c r="X27" s="5" t="s">
        <v>170</v>
      </c>
      <c r="Y27" s="5" t="s">
        <v>171</v>
      </c>
    </row>
    <row r="28" s="5" customFormat="1" spans="1:25">
      <c r="A28" s="5" t="s">
        <v>172</v>
      </c>
      <c r="B28" s="5" t="s">
        <v>26</v>
      </c>
      <c r="C28" s="5" t="s">
        <v>27</v>
      </c>
      <c r="D28" s="5" t="s">
        <v>173</v>
      </c>
      <c r="E28" s="5" t="s">
        <v>174</v>
      </c>
      <c r="F28" s="7">
        <v>45217</v>
      </c>
      <c r="G28" s="7">
        <v>45219</v>
      </c>
      <c r="H28" s="5">
        <v>2</v>
      </c>
      <c r="I28" s="5">
        <v>2</v>
      </c>
      <c r="J28" s="5">
        <v>4</v>
      </c>
      <c r="K28" s="5" t="s">
        <v>30</v>
      </c>
      <c r="L28" s="5">
        <v>6608</v>
      </c>
      <c r="M28" s="5">
        <v>6608</v>
      </c>
      <c r="N28" s="5" t="s">
        <v>175</v>
      </c>
      <c r="O28" s="5" t="s">
        <v>32</v>
      </c>
      <c r="P28" s="5" t="s">
        <v>33</v>
      </c>
      <c r="Q28" s="5">
        <v>0</v>
      </c>
      <c r="R28" s="8">
        <v>45191.0000115741</v>
      </c>
      <c r="S28" s="7">
        <v>45220</v>
      </c>
      <c r="T28" s="5" t="s">
        <v>34</v>
      </c>
      <c r="U28" s="5">
        <v>6608</v>
      </c>
      <c r="V28" s="5">
        <v>0</v>
      </c>
      <c r="W28" s="5">
        <v>0</v>
      </c>
      <c r="X28" s="5" t="s">
        <v>176</v>
      </c>
      <c r="Y28" s="5" t="s">
        <v>36</v>
      </c>
    </row>
    <row r="29" s="5" customFormat="1" spans="1:25">
      <c r="A29" s="5" t="s">
        <v>177</v>
      </c>
      <c r="B29" s="5" t="s">
        <v>26</v>
      </c>
      <c r="C29" s="5" t="s">
        <v>27</v>
      </c>
      <c r="D29" s="5" t="s">
        <v>178</v>
      </c>
      <c r="E29" s="5" t="s">
        <v>179</v>
      </c>
      <c r="F29" s="7">
        <v>45218</v>
      </c>
      <c r="G29" s="7">
        <v>45219</v>
      </c>
      <c r="H29" s="5">
        <v>1</v>
      </c>
      <c r="I29" s="5">
        <v>1</v>
      </c>
      <c r="J29" s="5">
        <v>1</v>
      </c>
      <c r="K29" s="5" t="s">
        <v>30</v>
      </c>
      <c r="L29" s="5">
        <v>378</v>
      </c>
      <c r="M29" s="5">
        <v>378</v>
      </c>
      <c r="N29" s="5" t="s">
        <v>180</v>
      </c>
      <c r="O29" s="5" t="s">
        <v>32</v>
      </c>
      <c r="P29" s="5" t="s">
        <v>33</v>
      </c>
      <c r="Q29" s="5">
        <v>0</v>
      </c>
      <c r="R29" s="8">
        <v>45191.0000115741</v>
      </c>
      <c r="S29" s="7">
        <v>45220</v>
      </c>
      <c r="T29" s="5" t="s">
        <v>34</v>
      </c>
      <c r="U29" s="5">
        <v>378</v>
      </c>
      <c r="V29" s="5">
        <v>0</v>
      </c>
      <c r="W29" s="5">
        <v>0</v>
      </c>
      <c r="X29" s="5" t="s">
        <v>181</v>
      </c>
      <c r="Y29" s="5" t="s">
        <v>182</v>
      </c>
    </row>
    <row r="30" s="5" customFormat="1" spans="1:25">
      <c r="A30" s="5" t="s">
        <v>183</v>
      </c>
      <c r="B30" s="5" t="s">
        <v>26</v>
      </c>
      <c r="C30" s="5" t="s">
        <v>27</v>
      </c>
      <c r="D30" s="5" t="s">
        <v>184</v>
      </c>
      <c r="E30" s="5" t="s">
        <v>185</v>
      </c>
      <c r="F30" s="7">
        <v>45217</v>
      </c>
      <c r="G30" s="7">
        <v>45219</v>
      </c>
      <c r="H30" s="5">
        <v>1</v>
      </c>
      <c r="I30" s="5">
        <v>2</v>
      </c>
      <c r="J30" s="5">
        <v>2</v>
      </c>
      <c r="K30" s="5" t="s">
        <v>30</v>
      </c>
      <c r="L30" s="5">
        <v>4814</v>
      </c>
      <c r="M30" s="5">
        <v>4814</v>
      </c>
      <c r="N30" s="5" t="s">
        <v>186</v>
      </c>
      <c r="O30" s="5" t="s">
        <v>32</v>
      </c>
      <c r="P30" s="5" t="s">
        <v>33</v>
      </c>
      <c r="Q30" s="5">
        <v>0</v>
      </c>
      <c r="R30" s="8">
        <v>45191</v>
      </c>
      <c r="S30" s="7">
        <v>45220</v>
      </c>
      <c r="T30" s="5" t="s">
        <v>34</v>
      </c>
      <c r="U30" s="5">
        <v>4814</v>
      </c>
      <c r="V30" s="5">
        <v>0</v>
      </c>
      <c r="W30" s="5">
        <v>0</v>
      </c>
      <c r="X30" s="5" t="s">
        <v>187</v>
      </c>
      <c r="Y30" s="5" t="s">
        <v>188</v>
      </c>
    </row>
    <row r="31" s="5" customFormat="1" spans="1:25">
      <c r="A31" s="5" t="s">
        <v>189</v>
      </c>
      <c r="B31" s="5" t="s">
        <v>26</v>
      </c>
      <c r="C31" s="5" t="s">
        <v>27</v>
      </c>
      <c r="D31" s="5" t="s">
        <v>190</v>
      </c>
      <c r="E31" s="5" t="s">
        <v>191</v>
      </c>
      <c r="F31" s="7">
        <v>45215</v>
      </c>
      <c r="G31" s="7">
        <v>45219</v>
      </c>
      <c r="H31" s="5">
        <v>1</v>
      </c>
      <c r="I31" s="5">
        <v>4</v>
      </c>
      <c r="J31" s="5">
        <v>4</v>
      </c>
      <c r="K31" s="5" t="s">
        <v>30</v>
      </c>
      <c r="L31" s="5">
        <v>5320</v>
      </c>
      <c r="M31" s="5">
        <v>5320</v>
      </c>
      <c r="N31" s="5" t="s">
        <v>192</v>
      </c>
      <c r="O31" s="5" t="s">
        <v>32</v>
      </c>
      <c r="P31" s="5" t="s">
        <v>33</v>
      </c>
      <c r="Q31" s="5">
        <v>0</v>
      </c>
      <c r="R31" s="8">
        <v>45194.0000115741</v>
      </c>
      <c r="S31" s="7">
        <v>45220</v>
      </c>
      <c r="T31" s="5" t="s">
        <v>34</v>
      </c>
      <c r="U31" s="5">
        <v>5320</v>
      </c>
      <c r="V31" s="5">
        <v>0</v>
      </c>
      <c r="W31" s="5">
        <v>0</v>
      </c>
      <c r="X31" s="5" t="s">
        <v>193</v>
      </c>
      <c r="Y31" s="5" t="s">
        <v>194</v>
      </c>
    </row>
    <row r="32" s="5" customFormat="1" spans="1:25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197</v>
      </c>
      <c r="F32" s="7">
        <v>45217</v>
      </c>
      <c r="G32" s="7">
        <v>45219</v>
      </c>
      <c r="H32" s="5">
        <v>1</v>
      </c>
      <c r="I32" s="5">
        <v>2</v>
      </c>
      <c r="J32" s="5">
        <v>2</v>
      </c>
      <c r="K32" s="5" t="s">
        <v>30</v>
      </c>
      <c r="L32" s="5">
        <v>624</v>
      </c>
      <c r="M32" s="5">
        <v>624</v>
      </c>
      <c r="N32" s="5" t="s">
        <v>198</v>
      </c>
      <c r="O32" s="5" t="s">
        <v>32</v>
      </c>
      <c r="P32" s="5" t="s">
        <v>33</v>
      </c>
      <c r="Q32" s="5">
        <v>0</v>
      </c>
      <c r="R32" s="8">
        <v>45194</v>
      </c>
      <c r="S32" s="7">
        <v>45220</v>
      </c>
      <c r="T32" s="5" t="s">
        <v>34</v>
      </c>
      <c r="U32" s="5">
        <v>624</v>
      </c>
      <c r="V32" s="5">
        <v>0</v>
      </c>
      <c r="W32" s="5">
        <v>0</v>
      </c>
      <c r="X32" s="5" t="s">
        <v>199</v>
      </c>
      <c r="Y32" s="5" t="s">
        <v>200</v>
      </c>
    </row>
    <row r="33" s="5" customFormat="1" spans="1:25">
      <c r="A33" s="5" t="s">
        <v>201</v>
      </c>
      <c r="B33" s="5" t="s">
        <v>26</v>
      </c>
      <c r="C33" s="5" t="s">
        <v>27</v>
      </c>
      <c r="D33" s="5" t="s">
        <v>202</v>
      </c>
      <c r="E33" s="5" t="s">
        <v>203</v>
      </c>
      <c r="F33" s="7">
        <v>45217</v>
      </c>
      <c r="G33" s="7">
        <v>45219</v>
      </c>
      <c r="H33" s="5">
        <v>1</v>
      </c>
      <c r="I33" s="5">
        <v>2</v>
      </c>
      <c r="J33" s="5">
        <v>2</v>
      </c>
      <c r="K33" s="5" t="s">
        <v>30</v>
      </c>
      <c r="L33" s="5">
        <v>2510</v>
      </c>
      <c r="M33" s="5">
        <v>2510</v>
      </c>
      <c r="N33" s="5" t="s">
        <v>204</v>
      </c>
      <c r="O33" s="5" t="s">
        <v>32</v>
      </c>
      <c r="P33" s="5" t="s">
        <v>33</v>
      </c>
      <c r="Q33" s="5">
        <v>0</v>
      </c>
      <c r="R33" s="8">
        <v>45197.0000115741</v>
      </c>
      <c r="S33" s="7">
        <v>45220</v>
      </c>
      <c r="T33" s="5" t="s">
        <v>34</v>
      </c>
      <c r="U33" s="5">
        <v>2510</v>
      </c>
      <c r="V33" s="5">
        <v>0</v>
      </c>
      <c r="W33" s="5">
        <v>0</v>
      </c>
      <c r="X33" s="5" t="s">
        <v>205</v>
      </c>
      <c r="Y33" s="5" t="s">
        <v>206</v>
      </c>
    </row>
    <row r="34" s="5" customFormat="1" spans="1:25">
      <c r="A34" s="5" t="s">
        <v>207</v>
      </c>
      <c r="B34" s="5" t="s">
        <v>26</v>
      </c>
      <c r="C34" s="5" t="s">
        <v>27</v>
      </c>
      <c r="D34" s="5" t="s">
        <v>103</v>
      </c>
      <c r="E34" s="5" t="s">
        <v>208</v>
      </c>
      <c r="F34" s="7">
        <v>45217</v>
      </c>
      <c r="G34" s="7">
        <v>45219</v>
      </c>
      <c r="H34" s="5">
        <v>1</v>
      </c>
      <c r="I34" s="5">
        <v>2</v>
      </c>
      <c r="J34" s="5">
        <v>2</v>
      </c>
      <c r="K34" s="5" t="s">
        <v>30</v>
      </c>
      <c r="L34" s="5">
        <v>2694</v>
      </c>
      <c r="M34" s="5">
        <v>2694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45197</v>
      </c>
      <c r="S34" s="7">
        <v>45220</v>
      </c>
      <c r="T34" s="5" t="s">
        <v>34</v>
      </c>
      <c r="U34" s="5">
        <v>2694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213</v>
      </c>
      <c r="E35" s="5" t="s">
        <v>214</v>
      </c>
      <c r="F35" s="7">
        <v>45217</v>
      </c>
      <c r="G35" s="7">
        <v>45219</v>
      </c>
      <c r="H35" s="5">
        <v>1</v>
      </c>
      <c r="I35" s="5">
        <v>2</v>
      </c>
      <c r="J35" s="5">
        <v>2</v>
      </c>
      <c r="K35" s="5" t="s">
        <v>30</v>
      </c>
      <c r="L35" s="5">
        <v>1226</v>
      </c>
      <c r="M35" s="5">
        <v>1226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45197</v>
      </c>
      <c r="S35" s="7">
        <v>45220</v>
      </c>
      <c r="T35" s="5" t="s">
        <v>34</v>
      </c>
      <c r="U35" s="5">
        <v>1226</v>
      </c>
      <c r="V35" s="5">
        <v>0</v>
      </c>
      <c r="W35" s="5">
        <v>0</v>
      </c>
      <c r="X35" s="5" t="s">
        <v>216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219</v>
      </c>
      <c r="E36" s="5" t="s">
        <v>220</v>
      </c>
      <c r="F36" s="7">
        <v>45218</v>
      </c>
      <c r="G36" s="7">
        <v>45219</v>
      </c>
      <c r="H36" s="5">
        <v>1</v>
      </c>
      <c r="I36" s="5">
        <v>1</v>
      </c>
      <c r="J36" s="5">
        <v>1</v>
      </c>
      <c r="K36" s="5" t="s">
        <v>30</v>
      </c>
      <c r="L36" s="5">
        <v>825</v>
      </c>
      <c r="M36" s="5">
        <v>825</v>
      </c>
      <c r="N36" s="5" t="s">
        <v>221</v>
      </c>
      <c r="O36" s="5" t="s">
        <v>32</v>
      </c>
      <c r="P36" s="5" t="s">
        <v>33</v>
      </c>
      <c r="Q36" s="5">
        <v>0</v>
      </c>
      <c r="R36" s="8">
        <v>45199.0000115741</v>
      </c>
      <c r="S36" s="7">
        <v>45220</v>
      </c>
      <c r="T36" s="5" t="s">
        <v>34</v>
      </c>
      <c r="U36" s="5">
        <v>825</v>
      </c>
      <c r="V36" s="5">
        <v>0</v>
      </c>
      <c r="W36" s="5">
        <v>0</v>
      </c>
      <c r="X36" s="5" t="s">
        <v>222</v>
      </c>
      <c r="Y36" s="5" t="s">
        <v>223</v>
      </c>
    </row>
    <row r="37" s="5" customFormat="1" spans="1:25">
      <c r="A37" s="5" t="s">
        <v>224</v>
      </c>
      <c r="B37" s="5" t="s">
        <v>26</v>
      </c>
      <c r="C37" s="5" t="s">
        <v>27</v>
      </c>
      <c r="D37" s="5" t="s">
        <v>225</v>
      </c>
      <c r="E37" s="5" t="s">
        <v>226</v>
      </c>
      <c r="F37" s="7">
        <v>45215</v>
      </c>
      <c r="G37" s="7">
        <v>45219</v>
      </c>
      <c r="H37" s="5">
        <v>1</v>
      </c>
      <c r="I37" s="5">
        <v>4</v>
      </c>
      <c r="J37" s="5">
        <v>4</v>
      </c>
      <c r="K37" s="5" t="s">
        <v>30</v>
      </c>
      <c r="L37" s="5">
        <v>2964</v>
      </c>
      <c r="M37" s="5">
        <v>2964</v>
      </c>
      <c r="N37" s="5" t="s">
        <v>227</v>
      </c>
      <c r="O37" s="5" t="s">
        <v>32</v>
      </c>
      <c r="P37" s="5" t="s">
        <v>33</v>
      </c>
      <c r="Q37" s="5">
        <v>0</v>
      </c>
      <c r="R37" s="8">
        <v>45202.0000115741</v>
      </c>
      <c r="S37" s="7">
        <v>45220</v>
      </c>
      <c r="T37" s="5" t="s">
        <v>34</v>
      </c>
      <c r="U37" s="5">
        <v>2964</v>
      </c>
      <c r="V37" s="5">
        <v>0</v>
      </c>
      <c r="W37" s="5">
        <v>0</v>
      </c>
      <c r="X37" s="5" t="s">
        <v>228</v>
      </c>
      <c r="Y37" s="5" t="s">
        <v>229</v>
      </c>
    </row>
    <row r="38" s="5" customFormat="1" spans="1:25">
      <c r="A38" s="5" t="s">
        <v>230</v>
      </c>
      <c r="B38" s="5" t="s">
        <v>26</v>
      </c>
      <c r="C38" s="5" t="s">
        <v>27</v>
      </c>
      <c r="D38" s="5" t="s">
        <v>231</v>
      </c>
      <c r="E38" s="5" t="s">
        <v>232</v>
      </c>
      <c r="F38" s="7">
        <v>45217</v>
      </c>
      <c r="G38" s="7">
        <v>45219</v>
      </c>
      <c r="H38" s="5">
        <v>1</v>
      </c>
      <c r="I38" s="5">
        <v>2</v>
      </c>
      <c r="J38" s="5">
        <v>2</v>
      </c>
      <c r="K38" s="5" t="s">
        <v>30</v>
      </c>
      <c r="L38" s="5">
        <v>792</v>
      </c>
      <c r="M38" s="5">
        <v>792</v>
      </c>
      <c r="N38" s="5" t="s">
        <v>233</v>
      </c>
      <c r="O38" s="5" t="s">
        <v>32</v>
      </c>
      <c r="P38" s="5" t="s">
        <v>33</v>
      </c>
      <c r="Q38" s="5">
        <v>0</v>
      </c>
      <c r="R38" s="8">
        <v>45203.0000115741</v>
      </c>
      <c r="S38" s="7">
        <v>45220</v>
      </c>
      <c r="T38" s="5" t="s">
        <v>34</v>
      </c>
      <c r="U38" s="5">
        <v>792</v>
      </c>
      <c r="V38" s="5">
        <v>0</v>
      </c>
      <c r="W38" s="5">
        <v>0</v>
      </c>
      <c r="X38" s="5" t="s">
        <v>234</v>
      </c>
      <c r="Y38" s="5" t="s">
        <v>235</v>
      </c>
    </row>
    <row r="39" s="5" customFormat="1" spans="1:26">
      <c r="A39" s="5" t="s">
        <v>236</v>
      </c>
      <c r="B39" s="5" t="s">
        <v>26</v>
      </c>
      <c r="C39" s="5" t="s">
        <v>27</v>
      </c>
      <c r="D39" s="5" t="s">
        <v>237</v>
      </c>
      <c r="E39" s="5" t="s">
        <v>238</v>
      </c>
      <c r="F39" s="7">
        <v>45216</v>
      </c>
      <c r="G39" s="7">
        <v>45219</v>
      </c>
      <c r="H39" s="5">
        <v>2</v>
      </c>
      <c r="I39" s="5">
        <v>3</v>
      </c>
      <c r="J39" s="5">
        <v>6</v>
      </c>
      <c r="K39" s="5" t="s">
        <v>30</v>
      </c>
      <c r="L39" s="5">
        <v>1932</v>
      </c>
      <c r="M39" s="5">
        <v>1932</v>
      </c>
      <c r="N39" s="5" t="s">
        <v>239</v>
      </c>
      <c r="O39" s="5" t="s">
        <v>32</v>
      </c>
      <c r="P39" s="5" t="s">
        <v>33</v>
      </c>
      <c r="Q39" s="5">
        <v>0</v>
      </c>
      <c r="R39" s="8">
        <v>45203.0000115741</v>
      </c>
      <c r="S39" s="7">
        <v>45220</v>
      </c>
      <c r="T39" s="5" t="s">
        <v>34</v>
      </c>
      <c r="U39" s="5">
        <v>1932</v>
      </c>
      <c r="V39" s="5">
        <v>0</v>
      </c>
      <c r="W39" s="5">
        <v>0</v>
      </c>
      <c r="X39" s="5" t="s">
        <v>240</v>
      </c>
      <c r="Y39" s="5">
        <v>400226</v>
      </c>
      <c r="Z39" s="5" t="s">
        <v>241</v>
      </c>
    </row>
    <row r="40" s="5" customFormat="1" spans="1:25">
      <c r="A40" s="5" t="s">
        <v>242</v>
      </c>
      <c r="B40" s="5" t="s">
        <v>26</v>
      </c>
      <c r="C40" s="5" t="s">
        <v>27</v>
      </c>
      <c r="D40" s="5" t="s">
        <v>243</v>
      </c>
      <c r="E40" s="5" t="s">
        <v>244</v>
      </c>
      <c r="F40" s="7">
        <v>45217</v>
      </c>
      <c r="G40" s="7">
        <v>45219</v>
      </c>
      <c r="H40" s="5">
        <v>1</v>
      </c>
      <c r="I40" s="5">
        <v>2</v>
      </c>
      <c r="J40" s="5">
        <v>2</v>
      </c>
      <c r="K40" s="5" t="s">
        <v>30</v>
      </c>
      <c r="L40" s="5">
        <v>2652</v>
      </c>
      <c r="M40" s="5">
        <v>2652</v>
      </c>
      <c r="N40" s="5" t="s">
        <v>245</v>
      </c>
      <c r="O40" s="5" t="s">
        <v>32</v>
      </c>
      <c r="P40" s="5" t="s">
        <v>33</v>
      </c>
      <c r="Q40" s="5">
        <v>0</v>
      </c>
      <c r="R40" s="8">
        <v>45203</v>
      </c>
      <c r="S40" s="7">
        <v>45220</v>
      </c>
      <c r="T40" s="5" t="s">
        <v>34</v>
      </c>
      <c r="U40" s="5">
        <v>2652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249</v>
      </c>
      <c r="E41" s="5" t="s">
        <v>250</v>
      </c>
      <c r="F41" s="7">
        <v>45216</v>
      </c>
      <c r="G41" s="7">
        <v>45219</v>
      </c>
      <c r="H41" s="5">
        <v>2</v>
      </c>
      <c r="I41" s="5">
        <v>3</v>
      </c>
      <c r="J41" s="5">
        <v>6</v>
      </c>
      <c r="K41" s="5" t="s">
        <v>30</v>
      </c>
      <c r="L41" s="5">
        <v>7500</v>
      </c>
      <c r="M41" s="5">
        <v>7500</v>
      </c>
      <c r="N41" s="5" t="s">
        <v>251</v>
      </c>
      <c r="O41" s="5" t="s">
        <v>32</v>
      </c>
      <c r="P41" s="5" t="s">
        <v>33</v>
      </c>
      <c r="Q41" s="5">
        <v>0</v>
      </c>
      <c r="R41" s="8">
        <v>45204.0000115741</v>
      </c>
      <c r="S41" s="7">
        <v>45220</v>
      </c>
      <c r="T41" s="5" t="s">
        <v>34</v>
      </c>
      <c r="U41" s="5">
        <v>7500</v>
      </c>
      <c r="V41" s="5">
        <v>0</v>
      </c>
      <c r="W41" s="5">
        <v>0</v>
      </c>
      <c r="X41" s="5" t="s">
        <v>252</v>
      </c>
      <c r="Y41" s="5" t="s">
        <v>253</v>
      </c>
    </row>
    <row r="42" s="5" customFormat="1" spans="1:25">
      <c r="A42" s="5" t="s">
        <v>254</v>
      </c>
      <c r="B42" s="5" t="s">
        <v>26</v>
      </c>
      <c r="C42" s="5" t="s">
        <v>27</v>
      </c>
      <c r="D42" s="5" t="s">
        <v>249</v>
      </c>
      <c r="E42" s="5" t="s">
        <v>255</v>
      </c>
      <c r="F42" s="7">
        <v>45216</v>
      </c>
      <c r="G42" s="7">
        <v>45219</v>
      </c>
      <c r="H42" s="5">
        <v>1</v>
      </c>
      <c r="I42" s="5">
        <v>3</v>
      </c>
      <c r="J42" s="5">
        <v>3</v>
      </c>
      <c r="K42" s="5" t="s">
        <v>30</v>
      </c>
      <c r="L42" s="5">
        <v>2640</v>
      </c>
      <c r="M42" s="5">
        <v>2640</v>
      </c>
      <c r="N42" s="5" t="s">
        <v>251</v>
      </c>
      <c r="O42" s="5" t="s">
        <v>32</v>
      </c>
      <c r="P42" s="5" t="s">
        <v>33</v>
      </c>
      <c r="Q42" s="5">
        <v>0</v>
      </c>
      <c r="R42" s="8">
        <v>45204.0000115741</v>
      </c>
      <c r="S42" s="7">
        <v>45220</v>
      </c>
      <c r="T42" s="5" t="s">
        <v>34</v>
      </c>
      <c r="U42" s="5">
        <v>2640</v>
      </c>
      <c r="V42" s="5">
        <v>0</v>
      </c>
      <c r="W42" s="5">
        <v>0</v>
      </c>
      <c r="X42" s="5" t="s">
        <v>256</v>
      </c>
      <c r="Y42" s="5" t="s">
        <v>256</v>
      </c>
    </row>
    <row r="43" s="5" customFormat="1" spans="1:25">
      <c r="A43" s="5" t="s">
        <v>257</v>
      </c>
      <c r="B43" s="5" t="s">
        <v>26</v>
      </c>
      <c r="C43" s="5" t="s">
        <v>27</v>
      </c>
      <c r="D43" s="5" t="s">
        <v>258</v>
      </c>
      <c r="E43" s="5" t="s">
        <v>259</v>
      </c>
      <c r="F43" s="7">
        <v>45216</v>
      </c>
      <c r="G43" s="7">
        <v>45219</v>
      </c>
      <c r="H43" s="5">
        <v>2</v>
      </c>
      <c r="I43" s="5">
        <v>3</v>
      </c>
      <c r="J43" s="5">
        <v>6</v>
      </c>
      <c r="K43" s="5" t="s">
        <v>30</v>
      </c>
      <c r="L43" s="5">
        <v>4080</v>
      </c>
      <c r="M43" s="5">
        <v>4080</v>
      </c>
      <c r="N43" s="5" t="s">
        <v>260</v>
      </c>
      <c r="O43" s="5" t="s">
        <v>32</v>
      </c>
      <c r="P43" s="5" t="s">
        <v>33</v>
      </c>
      <c r="Q43" s="5">
        <v>0</v>
      </c>
      <c r="R43" s="8">
        <v>45204</v>
      </c>
      <c r="S43" s="7">
        <v>45220</v>
      </c>
      <c r="T43" s="5" t="s">
        <v>34</v>
      </c>
      <c r="U43" s="5">
        <v>4080</v>
      </c>
      <c r="V43" s="5">
        <v>0</v>
      </c>
      <c r="W43" s="5">
        <v>0</v>
      </c>
      <c r="X43" s="5" t="s">
        <v>261</v>
      </c>
      <c r="Y43" s="5" t="s">
        <v>262</v>
      </c>
    </row>
    <row r="44" s="5" customFormat="1" spans="1:25">
      <c r="A44" s="5" t="s">
        <v>263</v>
      </c>
      <c r="B44" s="5" t="s">
        <v>26</v>
      </c>
      <c r="C44" s="5" t="s">
        <v>27</v>
      </c>
      <c r="D44" s="5" t="s">
        <v>264</v>
      </c>
      <c r="E44" s="5" t="s">
        <v>265</v>
      </c>
      <c r="F44" s="7">
        <v>45218</v>
      </c>
      <c r="G44" s="7">
        <v>45219</v>
      </c>
      <c r="H44" s="5">
        <v>1</v>
      </c>
      <c r="I44" s="5">
        <v>1</v>
      </c>
      <c r="J44" s="5">
        <v>1</v>
      </c>
      <c r="K44" s="5" t="s">
        <v>30</v>
      </c>
      <c r="L44" s="5">
        <v>846</v>
      </c>
      <c r="M44" s="5">
        <v>846</v>
      </c>
      <c r="N44" s="5" t="s">
        <v>266</v>
      </c>
      <c r="O44" s="5" t="s">
        <v>32</v>
      </c>
      <c r="P44" s="5" t="s">
        <v>33</v>
      </c>
      <c r="Q44" s="5">
        <v>0</v>
      </c>
      <c r="R44" s="8">
        <v>45204.0000115741</v>
      </c>
      <c r="S44" s="7">
        <v>45220</v>
      </c>
      <c r="T44" s="5" t="s">
        <v>34</v>
      </c>
      <c r="U44" s="5">
        <v>846</v>
      </c>
      <c r="V44" s="5">
        <v>0</v>
      </c>
      <c r="W44" s="5">
        <v>0</v>
      </c>
      <c r="X44" s="5" t="s">
        <v>267</v>
      </c>
      <c r="Y44" s="5" t="s">
        <v>36</v>
      </c>
    </row>
    <row r="45" s="5" customFormat="1" spans="1:25">
      <c r="A45" s="5" t="s">
        <v>268</v>
      </c>
      <c r="B45" s="5" t="s">
        <v>26</v>
      </c>
      <c r="C45" s="5" t="s">
        <v>27</v>
      </c>
      <c r="D45" s="5" t="s">
        <v>269</v>
      </c>
      <c r="E45" s="5" t="s">
        <v>270</v>
      </c>
      <c r="F45" s="7">
        <v>45216</v>
      </c>
      <c r="G45" s="7">
        <v>45219</v>
      </c>
      <c r="H45" s="5">
        <v>1</v>
      </c>
      <c r="I45" s="5">
        <v>3</v>
      </c>
      <c r="J45" s="5">
        <v>3</v>
      </c>
      <c r="K45" s="5" t="s">
        <v>30</v>
      </c>
      <c r="L45" s="5">
        <v>6348</v>
      </c>
      <c r="M45" s="5">
        <v>6348</v>
      </c>
      <c r="N45" s="5" t="s">
        <v>271</v>
      </c>
      <c r="O45" s="5" t="s">
        <v>32</v>
      </c>
      <c r="P45" s="5" t="s">
        <v>33</v>
      </c>
      <c r="Q45" s="5">
        <v>0</v>
      </c>
      <c r="R45" s="8">
        <v>45204.0000115741</v>
      </c>
      <c r="S45" s="7">
        <v>45220</v>
      </c>
      <c r="T45" s="5" t="s">
        <v>34</v>
      </c>
      <c r="U45" s="5">
        <v>6348</v>
      </c>
      <c r="V45" s="5">
        <v>0</v>
      </c>
      <c r="W45" s="5">
        <v>0</v>
      </c>
      <c r="X45" s="5" t="s">
        <v>272</v>
      </c>
      <c r="Y45" s="5" t="s">
        <v>273</v>
      </c>
    </row>
    <row r="46" s="5" customFormat="1" spans="1:25">
      <c r="A46" s="5" t="s">
        <v>274</v>
      </c>
      <c r="B46" s="5" t="s">
        <v>26</v>
      </c>
      <c r="C46" s="5" t="s">
        <v>27</v>
      </c>
      <c r="D46" s="5" t="s">
        <v>178</v>
      </c>
      <c r="E46" s="5" t="s">
        <v>179</v>
      </c>
      <c r="F46" s="7">
        <v>45218</v>
      </c>
      <c r="G46" s="7">
        <v>45219</v>
      </c>
      <c r="H46" s="5">
        <v>1</v>
      </c>
      <c r="I46" s="5">
        <v>1</v>
      </c>
      <c r="J46" s="5">
        <v>1</v>
      </c>
      <c r="K46" s="5" t="s">
        <v>30</v>
      </c>
      <c r="L46" s="5">
        <v>399</v>
      </c>
      <c r="M46" s="5">
        <v>399</v>
      </c>
      <c r="N46" s="5" t="s">
        <v>275</v>
      </c>
      <c r="O46" s="5" t="s">
        <v>32</v>
      </c>
      <c r="P46" s="5" t="s">
        <v>33</v>
      </c>
      <c r="Q46" s="5">
        <v>0</v>
      </c>
      <c r="R46" s="8">
        <v>45205.0000115741</v>
      </c>
      <c r="S46" s="7">
        <v>45220</v>
      </c>
      <c r="T46" s="5" t="s">
        <v>34</v>
      </c>
      <c r="U46" s="5">
        <v>399</v>
      </c>
      <c r="V46" s="5">
        <v>0</v>
      </c>
      <c r="W46" s="5">
        <v>0</v>
      </c>
      <c r="X46" s="5" t="s">
        <v>276</v>
      </c>
      <c r="Y46" s="5" t="s">
        <v>277</v>
      </c>
    </row>
    <row r="47" s="5" customFormat="1" spans="1:25">
      <c r="A47" s="5" t="s">
        <v>278</v>
      </c>
      <c r="B47" s="5" t="s">
        <v>26</v>
      </c>
      <c r="C47" s="5" t="s">
        <v>27</v>
      </c>
      <c r="D47" s="5" t="s">
        <v>279</v>
      </c>
      <c r="E47" s="5" t="s">
        <v>280</v>
      </c>
      <c r="F47" s="7">
        <v>45217</v>
      </c>
      <c r="G47" s="7">
        <v>45219</v>
      </c>
      <c r="H47" s="5">
        <v>1</v>
      </c>
      <c r="I47" s="5">
        <v>2</v>
      </c>
      <c r="J47" s="5">
        <v>2</v>
      </c>
      <c r="K47" s="5" t="s">
        <v>30</v>
      </c>
      <c r="L47" s="5">
        <v>2302</v>
      </c>
      <c r="M47" s="5">
        <v>2302</v>
      </c>
      <c r="N47" s="5" t="s">
        <v>281</v>
      </c>
      <c r="O47" s="5" t="s">
        <v>32</v>
      </c>
      <c r="P47" s="5" t="s">
        <v>33</v>
      </c>
      <c r="Q47" s="5">
        <v>0</v>
      </c>
      <c r="R47" s="8">
        <v>45206.0000115741</v>
      </c>
      <c r="S47" s="7">
        <v>45220</v>
      </c>
      <c r="T47" s="5" t="s">
        <v>34</v>
      </c>
      <c r="U47" s="5">
        <v>2302</v>
      </c>
      <c r="V47" s="5">
        <v>0</v>
      </c>
      <c r="W47" s="5">
        <v>0</v>
      </c>
      <c r="X47" s="5" t="s">
        <v>282</v>
      </c>
      <c r="Y47" s="5" t="s">
        <v>283</v>
      </c>
    </row>
    <row r="48" s="5" customFormat="1" spans="1:25">
      <c r="A48" s="5" t="s">
        <v>284</v>
      </c>
      <c r="B48" s="5" t="s">
        <v>26</v>
      </c>
      <c r="C48" s="5" t="s">
        <v>27</v>
      </c>
      <c r="D48" s="5" t="s">
        <v>219</v>
      </c>
      <c r="E48" s="5" t="s">
        <v>220</v>
      </c>
      <c r="F48" s="7">
        <v>45214</v>
      </c>
      <c r="G48" s="7">
        <v>45219</v>
      </c>
      <c r="H48" s="5">
        <v>1</v>
      </c>
      <c r="I48" s="5">
        <v>5</v>
      </c>
      <c r="J48" s="5">
        <v>5</v>
      </c>
      <c r="K48" s="5" t="s">
        <v>30</v>
      </c>
      <c r="L48" s="5">
        <v>4125</v>
      </c>
      <c r="M48" s="5">
        <v>4125</v>
      </c>
      <c r="N48" s="5" t="s">
        <v>285</v>
      </c>
      <c r="O48" s="5" t="s">
        <v>32</v>
      </c>
      <c r="P48" s="5" t="s">
        <v>33</v>
      </c>
      <c r="Q48" s="5">
        <v>0</v>
      </c>
      <c r="R48" s="8">
        <v>45206.0000115741</v>
      </c>
      <c r="S48" s="7">
        <v>45220</v>
      </c>
      <c r="T48" s="5" t="s">
        <v>34</v>
      </c>
      <c r="U48" s="5">
        <v>4125</v>
      </c>
      <c r="V48" s="5">
        <v>0</v>
      </c>
      <c r="W48" s="5">
        <v>0</v>
      </c>
      <c r="X48" s="5" t="s">
        <v>286</v>
      </c>
      <c r="Y48" s="5" t="s">
        <v>287</v>
      </c>
    </row>
    <row r="49" s="5" customFormat="1" spans="1:25">
      <c r="A49" s="5" t="s">
        <v>288</v>
      </c>
      <c r="B49" s="5" t="s">
        <v>26</v>
      </c>
      <c r="C49" s="5" t="s">
        <v>27</v>
      </c>
      <c r="D49" s="5" t="s">
        <v>219</v>
      </c>
      <c r="E49" s="5" t="s">
        <v>289</v>
      </c>
      <c r="F49" s="7">
        <v>45214</v>
      </c>
      <c r="G49" s="7">
        <v>45219</v>
      </c>
      <c r="H49" s="5">
        <v>1</v>
      </c>
      <c r="I49" s="5">
        <v>5</v>
      </c>
      <c r="J49" s="5">
        <v>5</v>
      </c>
      <c r="K49" s="5" t="s">
        <v>30</v>
      </c>
      <c r="L49" s="5">
        <v>4450</v>
      </c>
      <c r="M49" s="5">
        <v>4450</v>
      </c>
      <c r="N49" s="5" t="s">
        <v>290</v>
      </c>
      <c r="O49" s="5" t="s">
        <v>32</v>
      </c>
      <c r="P49" s="5" t="s">
        <v>33</v>
      </c>
      <c r="Q49" s="5">
        <v>0</v>
      </c>
      <c r="R49" s="8">
        <v>45206</v>
      </c>
      <c r="S49" s="7">
        <v>45220</v>
      </c>
      <c r="T49" s="5" t="s">
        <v>34</v>
      </c>
      <c r="U49" s="5">
        <v>4450</v>
      </c>
      <c r="V49" s="5">
        <v>0</v>
      </c>
      <c r="W49" s="5">
        <v>0</v>
      </c>
      <c r="X49" s="5" t="s">
        <v>291</v>
      </c>
      <c r="Y49" s="5" t="s">
        <v>292</v>
      </c>
    </row>
    <row r="50" s="5" customFormat="1" spans="1:25">
      <c r="A50" s="5" t="s">
        <v>293</v>
      </c>
      <c r="B50" s="5" t="s">
        <v>26</v>
      </c>
      <c r="C50" s="5" t="s">
        <v>27</v>
      </c>
      <c r="D50" s="5" t="s">
        <v>219</v>
      </c>
      <c r="E50" s="5" t="s">
        <v>294</v>
      </c>
      <c r="F50" s="7">
        <v>45214</v>
      </c>
      <c r="G50" s="7">
        <v>45219</v>
      </c>
      <c r="H50" s="5">
        <v>1</v>
      </c>
      <c r="I50" s="5">
        <v>5</v>
      </c>
      <c r="J50" s="5">
        <v>5</v>
      </c>
      <c r="K50" s="5" t="s">
        <v>30</v>
      </c>
      <c r="L50" s="5">
        <v>4450</v>
      </c>
      <c r="M50" s="5">
        <v>4450</v>
      </c>
      <c r="N50" s="5" t="s">
        <v>295</v>
      </c>
      <c r="O50" s="5" t="s">
        <v>32</v>
      </c>
      <c r="P50" s="5" t="s">
        <v>33</v>
      </c>
      <c r="Q50" s="5">
        <v>0</v>
      </c>
      <c r="R50" s="8">
        <v>45206</v>
      </c>
      <c r="S50" s="7">
        <v>45220</v>
      </c>
      <c r="T50" s="5" t="s">
        <v>34</v>
      </c>
      <c r="U50" s="5">
        <v>4450</v>
      </c>
      <c r="V50" s="5">
        <v>0</v>
      </c>
      <c r="W50" s="5">
        <v>0</v>
      </c>
      <c r="X50" s="5" t="s">
        <v>296</v>
      </c>
      <c r="Y50" s="5" t="s">
        <v>297</v>
      </c>
    </row>
    <row r="51" s="5" customFormat="1" spans="1:25">
      <c r="A51" s="5" t="s">
        <v>298</v>
      </c>
      <c r="B51" s="5" t="s">
        <v>26</v>
      </c>
      <c r="C51" s="5" t="s">
        <v>27</v>
      </c>
      <c r="D51" s="5" t="s">
        <v>299</v>
      </c>
      <c r="E51" s="5" t="s">
        <v>300</v>
      </c>
      <c r="F51" s="7">
        <v>45218</v>
      </c>
      <c r="G51" s="7">
        <v>45219</v>
      </c>
      <c r="H51" s="5">
        <v>1</v>
      </c>
      <c r="I51" s="5">
        <v>1</v>
      </c>
      <c r="J51" s="5">
        <v>1</v>
      </c>
      <c r="K51" s="5" t="s">
        <v>30</v>
      </c>
      <c r="L51" s="5">
        <v>890</v>
      </c>
      <c r="M51" s="5">
        <v>890</v>
      </c>
      <c r="N51" s="5" t="s">
        <v>301</v>
      </c>
      <c r="O51" s="5" t="s">
        <v>32</v>
      </c>
      <c r="P51" s="5" t="s">
        <v>33</v>
      </c>
      <c r="Q51" s="5">
        <v>0</v>
      </c>
      <c r="R51" s="8">
        <v>45207.0000115741</v>
      </c>
      <c r="S51" s="7">
        <v>45220</v>
      </c>
      <c r="T51" s="5" t="s">
        <v>34</v>
      </c>
      <c r="U51" s="5">
        <v>890</v>
      </c>
      <c r="V51" s="5">
        <v>0</v>
      </c>
      <c r="W51" s="5">
        <v>0</v>
      </c>
      <c r="X51" s="5" t="s">
        <v>302</v>
      </c>
      <c r="Y51" s="5" t="s">
        <v>303</v>
      </c>
    </row>
    <row r="52" s="5" customFormat="1" spans="1:25">
      <c r="A52" s="5" t="s">
        <v>304</v>
      </c>
      <c r="B52" s="5" t="s">
        <v>26</v>
      </c>
      <c r="C52" s="5" t="s">
        <v>27</v>
      </c>
      <c r="D52" s="5" t="s">
        <v>269</v>
      </c>
      <c r="E52" s="5" t="s">
        <v>305</v>
      </c>
      <c r="F52" s="7">
        <v>45217</v>
      </c>
      <c r="G52" s="7">
        <v>45219</v>
      </c>
      <c r="H52" s="5">
        <v>1</v>
      </c>
      <c r="I52" s="5">
        <v>2</v>
      </c>
      <c r="J52" s="5">
        <v>2</v>
      </c>
      <c r="K52" s="5" t="s">
        <v>30</v>
      </c>
      <c r="L52" s="5">
        <v>5454</v>
      </c>
      <c r="M52" s="5">
        <v>5454</v>
      </c>
      <c r="N52" s="5" t="s">
        <v>306</v>
      </c>
      <c r="O52" s="5" t="s">
        <v>32</v>
      </c>
      <c r="P52" s="5" t="s">
        <v>33</v>
      </c>
      <c r="Q52" s="5">
        <v>0</v>
      </c>
      <c r="R52" s="8">
        <v>45208</v>
      </c>
      <c r="S52" s="7">
        <v>45220</v>
      </c>
      <c r="T52" s="5" t="s">
        <v>34</v>
      </c>
      <c r="U52" s="5">
        <v>5454</v>
      </c>
      <c r="V52" s="5">
        <v>0</v>
      </c>
      <c r="W52" s="5">
        <v>0</v>
      </c>
      <c r="X52" s="5" t="s">
        <v>307</v>
      </c>
      <c r="Y52" s="5" t="s">
        <v>308</v>
      </c>
    </row>
    <row r="53" s="5" customFormat="1" spans="1:25">
      <c r="A53" s="5" t="s">
        <v>172</v>
      </c>
      <c r="B53" s="5" t="s">
        <v>26</v>
      </c>
      <c r="C53" s="5" t="s">
        <v>309</v>
      </c>
      <c r="D53" s="5" t="s">
        <v>173</v>
      </c>
      <c r="E53" s="5" t="s">
        <v>174</v>
      </c>
      <c r="F53" s="7">
        <v>45217</v>
      </c>
      <c r="G53" s="7">
        <v>45219</v>
      </c>
      <c r="H53" s="5">
        <v>2</v>
      </c>
      <c r="I53" s="5">
        <v>2</v>
      </c>
      <c r="J53" s="5">
        <v>4</v>
      </c>
      <c r="K53" s="5" t="s">
        <v>30</v>
      </c>
      <c r="L53" s="5">
        <v>-6608</v>
      </c>
      <c r="M53" s="5">
        <v>-6608</v>
      </c>
      <c r="N53" s="5" t="s">
        <v>175</v>
      </c>
      <c r="O53" s="5" t="s">
        <v>32</v>
      </c>
      <c r="P53" s="5" t="s">
        <v>33</v>
      </c>
      <c r="Q53" s="5">
        <v>0</v>
      </c>
      <c r="R53" s="8">
        <v>45191.0000115741</v>
      </c>
      <c r="S53" s="7">
        <v>45220</v>
      </c>
      <c r="T53" s="5" t="s">
        <v>34</v>
      </c>
      <c r="U53" s="5">
        <v>-6608</v>
      </c>
      <c r="V53" s="5">
        <v>0</v>
      </c>
      <c r="W53" s="5">
        <v>0</v>
      </c>
      <c r="X53" s="5" t="s">
        <v>176</v>
      </c>
      <c r="Y53" s="5" t="s">
        <v>36</v>
      </c>
    </row>
    <row r="54" s="5" customFormat="1" spans="1:25">
      <c r="A54" s="5" t="s">
        <v>310</v>
      </c>
      <c r="B54" s="5" t="s">
        <v>26</v>
      </c>
      <c r="C54" s="5" t="s">
        <v>27</v>
      </c>
      <c r="D54" s="5" t="s">
        <v>311</v>
      </c>
      <c r="E54" s="5" t="s">
        <v>147</v>
      </c>
      <c r="F54" s="7">
        <v>45217</v>
      </c>
      <c r="G54" s="7">
        <v>45219</v>
      </c>
      <c r="H54" s="5">
        <v>2</v>
      </c>
      <c r="I54" s="5">
        <v>2</v>
      </c>
      <c r="J54" s="5">
        <v>4</v>
      </c>
      <c r="K54" s="5" t="s">
        <v>30</v>
      </c>
      <c r="L54" s="5">
        <v>1028</v>
      </c>
      <c r="M54" s="5">
        <v>1028</v>
      </c>
      <c r="N54" s="5" t="s">
        <v>312</v>
      </c>
      <c r="O54" s="5" t="s">
        <v>32</v>
      </c>
      <c r="P54" s="5" t="s">
        <v>33</v>
      </c>
      <c r="Q54" s="5">
        <v>0</v>
      </c>
      <c r="R54" s="8">
        <v>45208</v>
      </c>
      <c r="S54" s="7">
        <v>45220</v>
      </c>
      <c r="T54" s="5" t="s">
        <v>34</v>
      </c>
      <c r="U54" s="5">
        <v>1028</v>
      </c>
      <c r="V54" s="5">
        <v>0</v>
      </c>
      <c r="W54" s="5">
        <v>0</v>
      </c>
      <c r="X54" s="5" t="s">
        <v>313</v>
      </c>
      <c r="Y54" s="5" t="s">
        <v>314</v>
      </c>
    </row>
    <row r="55" s="5" customFormat="1" spans="1:25">
      <c r="A55" s="5" t="s">
        <v>315</v>
      </c>
      <c r="B55" s="5" t="s">
        <v>26</v>
      </c>
      <c r="C55" s="5" t="s">
        <v>27</v>
      </c>
      <c r="D55" s="5" t="s">
        <v>225</v>
      </c>
      <c r="E55" s="5" t="s">
        <v>226</v>
      </c>
      <c r="F55" s="7">
        <v>45217</v>
      </c>
      <c r="G55" s="7">
        <v>45219</v>
      </c>
      <c r="H55" s="5">
        <v>1</v>
      </c>
      <c r="I55" s="5">
        <v>2</v>
      </c>
      <c r="J55" s="5">
        <v>2</v>
      </c>
      <c r="K55" s="5" t="s">
        <v>30</v>
      </c>
      <c r="L55" s="5">
        <v>1454</v>
      </c>
      <c r="M55" s="5">
        <v>1454</v>
      </c>
      <c r="N55" s="5" t="s">
        <v>316</v>
      </c>
      <c r="O55" s="5" t="s">
        <v>32</v>
      </c>
      <c r="P55" s="5" t="s">
        <v>33</v>
      </c>
      <c r="Q55" s="5">
        <v>0</v>
      </c>
      <c r="R55" s="8">
        <v>45208</v>
      </c>
      <c r="S55" s="7">
        <v>45220</v>
      </c>
      <c r="T55" s="5" t="s">
        <v>34</v>
      </c>
      <c r="U55" s="5">
        <v>1454</v>
      </c>
      <c r="V55" s="5">
        <v>0</v>
      </c>
      <c r="W55" s="5">
        <v>0</v>
      </c>
      <c r="X55" s="5" t="s">
        <v>317</v>
      </c>
      <c r="Y55" s="5" t="s">
        <v>318</v>
      </c>
    </row>
    <row r="56" s="5" customFormat="1" spans="1:25">
      <c r="A56" s="5" t="s">
        <v>319</v>
      </c>
      <c r="B56" s="5" t="s">
        <v>26</v>
      </c>
      <c r="C56" s="5" t="s">
        <v>27</v>
      </c>
      <c r="D56" s="5" t="s">
        <v>320</v>
      </c>
      <c r="E56" s="5" t="s">
        <v>321</v>
      </c>
      <c r="F56" s="7">
        <v>45218</v>
      </c>
      <c r="G56" s="7">
        <v>45219</v>
      </c>
      <c r="H56" s="5">
        <v>3</v>
      </c>
      <c r="I56" s="5">
        <v>1</v>
      </c>
      <c r="J56" s="5">
        <v>3</v>
      </c>
      <c r="K56" s="5" t="s">
        <v>30</v>
      </c>
      <c r="L56" s="5">
        <v>2034</v>
      </c>
      <c r="M56" s="5">
        <v>2034</v>
      </c>
      <c r="N56" s="5" t="s">
        <v>322</v>
      </c>
      <c r="O56" s="5" t="s">
        <v>32</v>
      </c>
      <c r="P56" s="5" t="s">
        <v>33</v>
      </c>
      <c r="Q56" s="5">
        <v>0</v>
      </c>
      <c r="R56" s="8">
        <v>45208.0000115741</v>
      </c>
      <c r="S56" s="7">
        <v>45220</v>
      </c>
      <c r="T56" s="5" t="s">
        <v>34</v>
      </c>
      <c r="U56" s="5">
        <v>2034</v>
      </c>
      <c r="V56" s="5">
        <v>0</v>
      </c>
      <c r="W56" s="5">
        <v>0</v>
      </c>
      <c r="X56" s="5" t="s">
        <v>323</v>
      </c>
      <c r="Y56" s="5" t="s">
        <v>324</v>
      </c>
    </row>
    <row r="57" s="5" customFormat="1" spans="1:25">
      <c r="A57" s="5" t="s">
        <v>325</v>
      </c>
      <c r="B57" s="5" t="s">
        <v>26</v>
      </c>
      <c r="C57" s="5" t="s">
        <v>27</v>
      </c>
      <c r="D57" s="5" t="s">
        <v>219</v>
      </c>
      <c r="E57" s="5" t="s">
        <v>220</v>
      </c>
      <c r="F57" s="7">
        <v>45218</v>
      </c>
      <c r="G57" s="7">
        <v>45219</v>
      </c>
      <c r="H57" s="5">
        <v>1</v>
      </c>
      <c r="I57" s="5">
        <v>1</v>
      </c>
      <c r="J57" s="5">
        <v>1</v>
      </c>
      <c r="K57" s="5" t="s">
        <v>30</v>
      </c>
      <c r="L57" s="5">
        <v>838</v>
      </c>
      <c r="M57" s="5">
        <v>838</v>
      </c>
      <c r="N57" s="5" t="s">
        <v>326</v>
      </c>
      <c r="O57" s="5" t="s">
        <v>32</v>
      </c>
      <c r="P57" s="5" t="s">
        <v>33</v>
      </c>
      <c r="Q57" s="5">
        <v>0</v>
      </c>
      <c r="R57" s="8">
        <v>45208</v>
      </c>
      <c r="S57" s="7">
        <v>45220</v>
      </c>
      <c r="T57" s="5" t="s">
        <v>34</v>
      </c>
      <c r="U57" s="5">
        <v>838</v>
      </c>
      <c r="V57" s="5">
        <v>0</v>
      </c>
      <c r="W57" s="5">
        <v>0</v>
      </c>
      <c r="X57" s="5" t="s">
        <v>327</v>
      </c>
      <c r="Y57" s="5" t="s">
        <v>328</v>
      </c>
    </row>
    <row r="58" s="5" customFormat="1" spans="1:25">
      <c r="A58" s="5" t="s">
        <v>329</v>
      </c>
      <c r="B58" s="5" t="s">
        <v>26</v>
      </c>
      <c r="C58" s="5" t="s">
        <v>27</v>
      </c>
      <c r="D58" s="5" t="s">
        <v>330</v>
      </c>
      <c r="E58" s="5" t="s">
        <v>331</v>
      </c>
      <c r="F58" s="7">
        <v>45217</v>
      </c>
      <c r="G58" s="7">
        <v>45219</v>
      </c>
      <c r="H58" s="5">
        <v>2</v>
      </c>
      <c r="I58" s="5">
        <v>2</v>
      </c>
      <c r="J58" s="5">
        <v>4</v>
      </c>
      <c r="K58" s="5" t="s">
        <v>30</v>
      </c>
      <c r="L58" s="5">
        <v>1768</v>
      </c>
      <c r="M58" s="5">
        <v>1768</v>
      </c>
      <c r="N58" s="5" t="s">
        <v>332</v>
      </c>
      <c r="O58" s="5" t="s">
        <v>32</v>
      </c>
      <c r="P58" s="5" t="s">
        <v>33</v>
      </c>
      <c r="Q58" s="5">
        <v>0</v>
      </c>
      <c r="R58" s="8">
        <v>45209.0000115741</v>
      </c>
      <c r="S58" s="7">
        <v>45220</v>
      </c>
      <c r="T58" s="5" t="s">
        <v>34</v>
      </c>
      <c r="U58" s="5">
        <v>1768</v>
      </c>
      <c r="V58" s="5">
        <v>0</v>
      </c>
      <c r="W58" s="5">
        <v>0</v>
      </c>
      <c r="X58" s="5" t="s">
        <v>333</v>
      </c>
      <c r="Y58" s="5" t="s">
        <v>334</v>
      </c>
    </row>
    <row r="59" s="5" customFormat="1" spans="1:25">
      <c r="A59" s="5" t="s">
        <v>335</v>
      </c>
      <c r="B59" s="5" t="s">
        <v>26</v>
      </c>
      <c r="C59" s="5" t="s">
        <v>27</v>
      </c>
      <c r="D59" s="5" t="s">
        <v>336</v>
      </c>
      <c r="E59" s="5" t="s">
        <v>337</v>
      </c>
      <c r="F59" s="7">
        <v>45213</v>
      </c>
      <c r="G59" s="7">
        <v>45219</v>
      </c>
      <c r="H59" s="5">
        <v>1</v>
      </c>
      <c r="I59" s="5">
        <v>6</v>
      </c>
      <c r="J59" s="5">
        <v>6</v>
      </c>
      <c r="K59" s="5" t="s">
        <v>30</v>
      </c>
      <c r="L59" s="5">
        <v>2382</v>
      </c>
      <c r="M59" s="5">
        <v>2382</v>
      </c>
      <c r="N59" s="5" t="s">
        <v>338</v>
      </c>
      <c r="O59" s="5" t="s">
        <v>32</v>
      </c>
      <c r="P59" s="5" t="s">
        <v>33</v>
      </c>
      <c r="Q59" s="5">
        <v>0</v>
      </c>
      <c r="R59" s="8">
        <v>45209</v>
      </c>
      <c r="S59" s="7">
        <v>45220</v>
      </c>
      <c r="T59" s="5" t="s">
        <v>34</v>
      </c>
      <c r="U59" s="5">
        <v>2382</v>
      </c>
      <c r="V59" s="5">
        <v>0</v>
      </c>
      <c r="W59" s="5">
        <v>0</v>
      </c>
      <c r="X59" s="5" t="s">
        <v>339</v>
      </c>
      <c r="Y59" s="5" t="s">
        <v>339</v>
      </c>
    </row>
    <row r="60" s="5" customFormat="1" spans="1:25">
      <c r="A60" s="5" t="s">
        <v>340</v>
      </c>
      <c r="B60" s="5" t="s">
        <v>26</v>
      </c>
      <c r="C60" s="5" t="s">
        <v>27</v>
      </c>
      <c r="D60" s="5" t="s">
        <v>341</v>
      </c>
      <c r="E60" s="5" t="s">
        <v>342</v>
      </c>
      <c r="F60" s="7">
        <v>45218</v>
      </c>
      <c r="G60" s="7">
        <v>45219</v>
      </c>
      <c r="H60" s="5">
        <v>1</v>
      </c>
      <c r="I60" s="5">
        <v>1</v>
      </c>
      <c r="J60" s="5">
        <v>1</v>
      </c>
      <c r="K60" s="5" t="s">
        <v>30</v>
      </c>
      <c r="L60" s="5">
        <v>490</v>
      </c>
      <c r="M60" s="5">
        <v>490</v>
      </c>
      <c r="N60" s="5" t="s">
        <v>343</v>
      </c>
      <c r="O60" s="5" t="s">
        <v>32</v>
      </c>
      <c r="P60" s="5" t="s">
        <v>33</v>
      </c>
      <c r="Q60" s="5">
        <v>0</v>
      </c>
      <c r="R60" s="8">
        <v>45209</v>
      </c>
      <c r="S60" s="7">
        <v>45220</v>
      </c>
      <c r="T60" s="5" t="s">
        <v>34</v>
      </c>
      <c r="U60" s="5">
        <v>490</v>
      </c>
      <c r="V60" s="5">
        <v>0</v>
      </c>
      <c r="W60" s="5">
        <v>0</v>
      </c>
      <c r="X60" s="5" t="s">
        <v>344</v>
      </c>
      <c r="Y60" s="5" t="s">
        <v>345</v>
      </c>
    </row>
    <row r="61" s="5" customFormat="1" spans="1:25">
      <c r="A61" s="5" t="s">
        <v>346</v>
      </c>
      <c r="B61" s="5" t="s">
        <v>26</v>
      </c>
      <c r="C61" s="5" t="s">
        <v>27</v>
      </c>
      <c r="D61" s="5" t="s">
        <v>347</v>
      </c>
      <c r="E61" s="5" t="s">
        <v>348</v>
      </c>
      <c r="F61" s="7">
        <v>45217</v>
      </c>
      <c r="G61" s="7">
        <v>45219</v>
      </c>
      <c r="H61" s="5">
        <v>1</v>
      </c>
      <c r="I61" s="5">
        <v>2</v>
      </c>
      <c r="J61" s="5">
        <v>2</v>
      </c>
      <c r="K61" s="5" t="s">
        <v>30</v>
      </c>
      <c r="L61" s="5">
        <v>566</v>
      </c>
      <c r="M61" s="5">
        <v>566</v>
      </c>
      <c r="N61" s="5" t="s">
        <v>349</v>
      </c>
      <c r="O61" s="5" t="s">
        <v>32</v>
      </c>
      <c r="P61" s="5" t="s">
        <v>33</v>
      </c>
      <c r="Q61" s="5">
        <v>0</v>
      </c>
      <c r="R61" s="8">
        <v>45209.0000115741</v>
      </c>
      <c r="S61" s="7">
        <v>45220</v>
      </c>
      <c r="T61" s="5" t="s">
        <v>34</v>
      </c>
      <c r="U61" s="5">
        <v>566</v>
      </c>
      <c r="V61" s="5">
        <v>0</v>
      </c>
      <c r="W61" s="5">
        <v>0</v>
      </c>
      <c r="X61" s="5" t="s">
        <v>350</v>
      </c>
      <c r="Y61" s="5" t="s">
        <v>351</v>
      </c>
    </row>
    <row r="62" s="5" customFormat="1" spans="1:25">
      <c r="A62" s="5" t="s">
        <v>352</v>
      </c>
      <c r="B62" s="5" t="s">
        <v>26</v>
      </c>
      <c r="C62" s="5" t="s">
        <v>27</v>
      </c>
      <c r="D62" s="5" t="s">
        <v>353</v>
      </c>
      <c r="E62" s="5" t="s">
        <v>354</v>
      </c>
      <c r="F62" s="7">
        <v>45215</v>
      </c>
      <c r="G62" s="7">
        <v>45219</v>
      </c>
      <c r="H62" s="5">
        <v>1</v>
      </c>
      <c r="I62" s="5">
        <v>4</v>
      </c>
      <c r="J62" s="5">
        <v>4</v>
      </c>
      <c r="K62" s="5" t="s">
        <v>30</v>
      </c>
      <c r="L62" s="5">
        <v>2208</v>
      </c>
      <c r="M62" s="5">
        <v>2208</v>
      </c>
      <c r="N62" s="5" t="s">
        <v>355</v>
      </c>
      <c r="O62" s="5" t="s">
        <v>32</v>
      </c>
      <c r="P62" s="5" t="s">
        <v>33</v>
      </c>
      <c r="Q62" s="5">
        <v>0</v>
      </c>
      <c r="R62" s="8">
        <v>45209.0000115741</v>
      </c>
      <c r="S62" s="7">
        <v>45220</v>
      </c>
      <c r="T62" s="5" t="s">
        <v>34</v>
      </c>
      <c r="U62" s="5">
        <v>2208</v>
      </c>
      <c r="V62" s="5">
        <v>0</v>
      </c>
      <c r="W62" s="5">
        <v>0</v>
      </c>
      <c r="X62" s="5" t="s">
        <v>356</v>
      </c>
      <c r="Y62" s="5" t="s">
        <v>357</v>
      </c>
    </row>
    <row r="63" s="5" customFormat="1" spans="1:25">
      <c r="A63" s="5" t="s">
        <v>358</v>
      </c>
      <c r="B63" s="5" t="s">
        <v>26</v>
      </c>
      <c r="C63" s="5" t="s">
        <v>27</v>
      </c>
      <c r="D63" s="5" t="s">
        <v>359</v>
      </c>
      <c r="E63" s="5" t="s">
        <v>360</v>
      </c>
      <c r="F63" s="7">
        <v>45218</v>
      </c>
      <c r="G63" s="7">
        <v>45219</v>
      </c>
      <c r="H63" s="5">
        <v>1</v>
      </c>
      <c r="I63" s="5">
        <v>1</v>
      </c>
      <c r="J63" s="5">
        <v>1</v>
      </c>
      <c r="K63" s="5" t="s">
        <v>30</v>
      </c>
      <c r="L63" s="5">
        <v>379</v>
      </c>
      <c r="M63" s="5">
        <v>379</v>
      </c>
      <c r="N63" s="5" t="s">
        <v>361</v>
      </c>
      <c r="O63" s="5" t="s">
        <v>32</v>
      </c>
      <c r="P63" s="5" t="s">
        <v>33</v>
      </c>
      <c r="Q63" s="5">
        <v>0</v>
      </c>
      <c r="R63" s="8">
        <v>45210</v>
      </c>
      <c r="S63" s="7">
        <v>45220</v>
      </c>
      <c r="T63" s="5" t="s">
        <v>34</v>
      </c>
      <c r="U63" s="5">
        <v>379</v>
      </c>
      <c r="V63" s="5">
        <v>0</v>
      </c>
      <c r="W63" s="5">
        <v>0</v>
      </c>
      <c r="X63" s="5" t="s">
        <v>362</v>
      </c>
      <c r="Y63" s="5" t="s">
        <v>363</v>
      </c>
    </row>
    <row r="64" s="5" customFormat="1" spans="1:25">
      <c r="A64" s="5" t="s">
        <v>364</v>
      </c>
      <c r="B64" s="5" t="s">
        <v>26</v>
      </c>
      <c r="C64" s="5" t="s">
        <v>27</v>
      </c>
      <c r="D64" s="5" t="s">
        <v>365</v>
      </c>
      <c r="E64" s="5" t="s">
        <v>366</v>
      </c>
      <c r="F64" s="7">
        <v>45218</v>
      </c>
      <c r="G64" s="7">
        <v>45219</v>
      </c>
      <c r="H64" s="5">
        <v>1</v>
      </c>
      <c r="I64" s="5">
        <v>1</v>
      </c>
      <c r="J64" s="5">
        <v>1</v>
      </c>
      <c r="K64" s="5" t="s">
        <v>30</v>
      </c>
      <c r="L64" s="5">
        <v>276</v>
      </c>
      <c r="M64" s="5">
        <v>276</v>
      </c>
      <c r="N64" s="5" t="s">
        <v>367</v>
      </c>
      <c r="O64" s="5" t="s">
        <v>32</v>
      </c>
      <c r="P64" s="5" t="s">
        <v>33</v>
      </c>
      <c r="Q64" s="5">
        <v>0</v>
      </c>
      <c r="R64" s="8">
        <v>45210.0000115741</v>
      </c>
      <c r="S64" s="7">
        <v>45220</v>
      </c>
      <c r="T64" s="5" t="s">
        <v>34</v>
      </c>
      <c r="U64" s="5">
        <v>276</v>
      </c>
      <c r="V64" s="5">
        <v>0</v>
      </c>
      <c r="W64" s="5">
        <v>0</v>
      </c>
      <c r="X64" s="5" t="s">
        <v>368</v>
      </c>
      <c r="Y64" s="5" t="s">
        <v>369</v>
      </c>
    </row>
    <row r="65" s="5" customFormat="1" spans="1:25">
      <c r="A65" s="5" t="s">
        <v>370</v>
      </c>
      <c r="B65" s="5" t="s">
        <v>26</v>
      </c>
      <c r="C65" s="5" t="s">
        <v>27</v>
      </c>
      <c r="D65" s="5" t="s">
        <v>371</v>
      </c>
      <c r="E65" s="5" t="s">
        <v>372</v>
      </c>
      <c r="F65" s="7">
        <v>45213</v>
      </c>
      <c r="G65" s="7">
        <v>45219</v>
      </c>
      <c r="H65" s="5">
        <v>1</v>
      </c>
      <c r="I65" s="5">
        <v>6</v>
      </c>
      <c r="J65" s="5">
        <v>6</v>
      </c>
      <c r="K65" s="5" t="s">
        <v>30</v>
      </c>
      <c r="L65" s="5">
        <v>2202</v>
      </c>
      <c r="M65" s="5">
        <v>2202</v>
      </c>
      <c r="N65" s="5" t="s">
        <v>373</v>
      </c>
      <c r="O65" s="5" t="s">
        <v>32</v>
      </c>
      <c r="P65" s="5" t="s">
        <v>33</v>
      </c>
      <c r="Q65" s="5">
        <v>0</v>
      </c>
      <c r="R65" s="8">
        <v>45210.0000115741</v>
      </c>
      <c r="S65" s="7">
        <v>45220</v>
      </c>
      <c r="T65" s="5" t="s">
        <v>34</v>
      </c>
      <c r="U65" s="5">
        <v>2202</v>
      </c>
      <c r="V65" s="5">
        <v>0</v>
      </c>
      <c r="W65" s="5">
        <v>0</v>
      </c>
      <c r="X65" s="5" t="s">
        <v>374</v>
      </c>
      <c r="Y65" s="5" t="s">
        <v>375</v>
      </c>
    </row>
    <row r="66" s="5" customFormat="1" spans="1:25">
      <c r="A66" s="5" t="s">
        <v>376</v>
      </c>
      <c r="B66" s="5" t="s">
        <v>26</v>
      </c>
      <c r="C66" s="5" t="s">
        <v>27</v>
      </c>
      <c r="D66" s="5" t="s">
        <v>219</v>
      </c>
      <c r="E66" s="5" t="s">
        <v>220</v>
      </c>
      <c r="F66" s="7">
        <v>45216</v>
      </c>
      <c r="G66" s="7">
        <v>45219</v>
      </c>
      <c r="H66" s="5">
        <v>1</v>
      </c>
      <c r="I66" s="5">
        <v>3</v>
      </c>
      <c r="J66" s="5">
        <v>3</v>
      </c>
      <c r="K66" s="5" t="s">
        <v>30</v>
      </c>
      <c r="L66" s="5">
        <v>2508</v>
      </c>
      <c r="M66" s="5">
        <v>2508</v>
      </c>
      <c r="N66" s="5" t="s">
        <v>377</v>
      </c>
      <c r="O66" s="5" t="s">
        <v>32</v>
      </c>
      <c r="P66" s="5" t="s">
        <v>33</v>
      </c>
      <c r="Q66" s="5">
        <v>0</v>
      </c>
      <c r="R66" s="8">
        <v>45210.0000115741</v>
      </c>
      <c r="S66" s="7">
        <v>45220</v>
      </c>
      <c r="T66" s="5" t="s">
        <v>34</v>
      </c>
      <c r="U66" s="5">
        <v>2508</v>
      </c>
      <c r="V66" s="5">
        <v>0</v>
      </c>
      <c r="W66" s="5">
        <v>0</v>
      </c>
      <c r="X66" s="5" t="s">
        <v>378</v>
      </c>
      <c r="Y66" s="5" t="s">
        <v>379</v>
      </c>
    </row>
    <row r="67" s="5" customFormat="1" spans="1:25">
      <c r="A67" s="5" t="s">
        <v>380</v>
      </c>
      <c r="B67" s="5" t="s">
        <v>26</v>
      </c>
      <c r="C67" s="5" t="s">
        <v>27</v>
      </c>
      <c r="D67" s="5" t="s">
        <v>381</v>
      </c>
      <c r="E67" s="5" t="s">
        <v>382</v>
      </c>
      <c r="F67" s="7">
        <v>45217</v>
      </c>
      <c r="G67" s="7">
        <v>45219</v>
      </c>
      <c r="H67" s="5">
        <v>1</v>
      </c>
      <c r="I67" s="5">
        <v>2</v>
      </c>
      <c r="J67" s="5">
        <v>2</v>
      </c>
      <c r="K67" s="5" t="s">
        <v>30</v>
      </c>
      <c r="L67" s="5">
        <v>1012</v>
      </c>
      <c r="M67" s="5">
        <v>1012</v>
      </c>
      <c r="N67" s="5" t="s">
        <v>383</v>
      </c>
      <c r="O67" s="5" t="s">
        <v>32</v>
      </c>
      <c r="P67" s="5" t="s">
        <v>33</v>
      </c>
      <c r="Q67" s="5">
        <v>0</v>
      </c>
      <c r="R67" s="8">
        <v>45210</v>
      </c>
      <c r="S67" s="7">
        <v>45220</v>
      </c>
      <c r="T67" s="5" t="s">
        <v>34</v>
      </c>
      <c r="U67" s="5">
        <v>1012</v>
      </c>
      <c r="V67" s="5">
        <v>0</v>
      </c>
      <c r="W67" s="5">
        <v>0</v>
      </c>
      <c r="X67" s="5" t="s">
        <v>384</v>
      </c>
      <c r="Y67" s="5" t="s">
        <v>385</v>
      </c>
    </row>
    <row r="68" s="5" customFormat="1" spans="1:25">
      <c r="A68" s="5" t="s">
        <v>386</v>
      </c>
      <c r="B68" s="5" t="s">
        <v>26</v>
      </c>
      <c r="C68" s="5" t="s">
        <v>27</v>
      </c>
      <c r="D68" s="5" t="s">
        <v>225</v>
      </c>
      <c r="E68" s="5" t="s">
        <v>387</v>
      </c>
      <c r="F68" s="7">
        <v>45217</v>
      </c>
      <c r="G68" s="7">
        <v>45219</v>
      </c>
      <c r="H68" s="5">
        <v>1</v>
      </c>
      <c r="I68" s="5">
        <v>2</v>
      </c>
      <c r="J68" s="5">
        <v>2</v>
      </c>
      <c r="K68" s="5" t="s">
        <v>30</v>
      </c>
      <c r="L68" s="5">
        <v>1440</v>
      </c>
      <c r="M68" s="5">
        <v>1440</v>
      </c>
      <c r="N68" s="5" t="s">
        <v>388</v>
      </c>
      <c r="O68" s="5" t="s">
        <v>32</v>
      </c>
      <c r="P68" s="5" t="s">
        <v>33</v>
      </c>
      <c r="Q68" s="5">
        <v>0</v>
      </c>
      <c r="R68" s="8">
        <v>45210</v>
      </c>
      <c r="S68" s="7">
        <v>45220</v>
      </c>
      <c r="T68" s="5" t="s">
        <v>34</v>
      </c>
      <c r="U68" s="5">
        <v>1440</v>
      </c>
      <c r="V68" s="5">
        <v>0</v>
      </c>
      <c r="W68" s="5">
        <v>0</v>
      </c>
      <c r="X68" s="5" t="s">
        <v>389</v>
      </c>
      <c r="Y68" s="5" t="s">
        <v>390</v>
      </c>
    </row>
    <row r="69" s="5" customFormat="1" spans="1:25">
      <c r="A69" s="5" t="s">
        <v>391</v>
      </c>
      <c r="B69" s="5" t="s">
        <v>26</v>
      </c>
      <c r="C69" s="5" t="s">
        <v>27</v>
      </c>
      <c r="D69" s="5" t="s">
        <v>196</v>
      </c>
      <c r="E69" s="5" t="s">
        <v>392</v>
      </c>
      <c r="F69" s="7">
        <v>45218</v>
      </c>
      <c r="G69" s="7">
        <v>45219</v>
      </c>
      <c r="H69" s="5">
        <v>1</v>
      </c>
      <c r="I69" s="5">
        <v>1</v>
      </c>
      <c r="J69" s="5">
        <v>1</v>
      </c>
      <c r="K69" s="5" t="s">
        <v>30</v>
      </c>
      <c r="L69" s="5">
        <v>286</v>
      </c>
      <c r="M69" s="5">
        <v>286</v>
      </c>
      <c r="N69" s="5" t="s">
        <v>393</v>
      </c>
      <c r="O69" s="5" t="s">
        <v>32</v>
      </c>
      <c r="P69" s="5" t="s">
        <v>33</v>
      </c>
      <c r="Q69" s="5">
        <v>0</v>
      </c>
      <c r="R69" s="8">
        <v>45210</v>
      </c>
      <c r="S69" s="7">
        <v>45220</v>
      </c>
      <c r="T69" s="5" t="s">
        <v>34</v>
      </c>
      <c r="U69" s="5">
        <v>286</v>
      </c>
      <c r="V69" s="5">
        <v>0</v>
      </c>
      <c r="W69" s="5">
        <v>0</v>
      </c>
      <c r="X69" s="5" t="s">
        <v>394</v>
      </c>
      <c r="Y69" s="5" t="s">
        <v>395</v>
      </c>
    </row>
    <row r="70" s="5" customFormat="1" spans="1:25">
      <c r="A70" s="5" t="s">
        <v>396</v>
      </c>
      <c r="B70" s="5" t="s">
        <v>26</v>
      </c>
      <c r="C70" s="5" t="s">
        <v>27</v>
      </c>
      <c r="D70" s="5" t="s">
        <v>397</v>
      </c>
      <c r="E70" s="5" t="s">
        <v>398</v>
      </c>
      <c r="F70" s="7">
        <v>45215</v>
      </c>
      <c r="G70" s="7">
        <v>45219</v>
      </c>
      <c r="H70" s="5">
        <v>1</v>
      </c>
      <c r="I70" s="5">
        <v>4</v>
      </c>
      <c r="J70" s="5">
        <v>4</v>
      </c>
      <c r="K70" s="5" t="s">
        <v>30</v>
      </c>
      <c r="L70" s="5">
        <v>3500</v>
      </c>
      <c r="M70" s="5">
        <v>3500</v>
      </c>
      <c r="N70" s="5" t="s">
        <v>399</v>
      </c>
      <c r="O70" s="5" t="s">
        <v>32</v>
      </c>
      <c r="P70" s="5" t="s">
        <v>33</v>
      </c>
      <c r="Q70" s="5">
        <v>0</v>
      </c>
      <c r="R70" s="8">
        <v>45210.0000115741</v>
      </c>
      <c r="S70" s="7">
        <v>45220</v>
      </c>
      <c r="T70" s="5" t="s">
        <v>34</v>
      </c>
      <c r="U70" s="5">
        <v>3500</v>
      </c>
      <c r="V70" s="5">
        <v>0</v>
      </c>
      <c r="W70" s="5">
        <v>0</v>
      </c>
      <c r="X70" s="5" t="s">
        <v>400</v>
      </c>
      <c r="Y70" s="5" t="s">
        <v>401</v>
      </c>
    </row>
    <row r="71" s="5" customFormat="1" spans="1:25">
      <c r="A71" s="5" t="s">
        <v>402</v>
      </c>
      <c r="B71" s="5" t="s">
        <v>26</v>
      </c>
      <c r="C71" s="5" t="s">
        <v>27</v>
      </c>
      <c r="D71" s="5" t="s">
        <v>403</v>
      </c>
      <c r="E71" s="5" t="s">
        <v>404</v>
      </c>
      <c r="F71" s="7">
        <v>45217</v>
      </c>
      <c r="G71" s="7">
        <v>45219</v>
      </c>
      <c r="H71" s="5">
        <v>1</v>
      </c>
      <c r="I71" s="5">
        <v>2</v>
      </c>
      <c r="J71" s="5">
        <v>2</v>
      </c>
      <c r="K71" s="5" t="s">
        <v>30</v>
      </c>
      <c r="L71" s="5">
        <v>718</v>
      </c>
      <c r="M71" s="5">
        <v>718</v>
      </c>
      <c r="N71" s="5" t="s">
        <v>405</v>
      </c>
      <c r="O71" s="5" t="s">
        <v>32</v>
      </c>
      <c r="P71" s="5" t="s">
        <v>33</v>
      </c>
      <c r="Q71" s="5">
        <v>0</v>
      </c>
      <c r="R71" s="8">
        <v>45211.0000115741</v>
      </c>
      <c r="S71" s="7">
        <v>45220</v>
      </c>
      <c r="T71" s="5" t="s">
        <v>34</v>
      </c>
      <c r="U71" s="5">
        <v>718</v>
      </c>
      <c r="V71" s="5">
        <v>0</v>
      </c>
      <c r="W71" s="5">
        <v>0</v>
      </c>
      <c r="X71" s="5" t="s">
        <v>406</v>
      </c>
      <c r="Y71" s="5" t="s">
        <v>407</v>
      </c>
    </row>
    <row r="72" s="5" customFormat="1" spans="1:25">
      <c r="A72" s="5" t="s">
        <v>408</v>
      </c>
      <c r="B72" s="5" t="s">
        <v>26</v>
      </c>
      <c r="C72" s="5" t="s">
        <v>27</v>
      </c>
      <c r="D72" s="5" t="s">
        <v>409</v>
      </c>
      <c r="E72" s="5" t="s">
        <v>410</v>
      </c>
      <c r="F72" s="7">
        <v>45218</v>
      </c>
      <c r="G72" s="7">
        <v>45219</v>
      </c>
      <c r="H72" s="5">
        <v>1</v>
      </c>
      <c r="I72" s="5">
        <v>1</v>
      </c>
      <c r="J72" s="5">
        <v>1</v>
      </c>
      <c r="K72" s="5" t="s">
        <v>30</v>
      </c>
      <c r="L72" s="5">
        <v>3561</v>
      </c>
      <c r="M72" s="5">
        <v>3561</v>
      </c>
      <c r="N72" s="5" t="s">
        <v>411</v>
      </c>
      <c r="O72" s="5" t="s">
        <v>32</v>
      </c>
      <c r="P72" s="5" t="s">
        <v>33</v>
      </c>
      <c r="Q72" s="5">
        <v>0</v>
      </c>
      <c r="R72" s="8">
        <v>45211.0000115741</v>
      </c>
      <c r="S72" s="7">
        <v>45220</v>
      </c>
      <c r="T72" s="5" t="s">
        <v>34</v>
      </c>
      <c r="U72" s="5">
        <v>3561</v>
      </c>
      <c r="V72" s="5">
        <v>0</v>
      </c>
      <c r="W72" s="5">
        <v>0</v>
      </c>
      <c r="X72" s="5" t="s">
        <v>412</v>
      </c>
      <c r="Y72" s="5" t="s">
        <v>413</v>
      </c>
    </row>
    <row r="73" s="5" customFormat="1" spans="1:25">
      <c r="A73" s="5" t="s">
        <v>414</v>
      </c>
      <c r="B73" s="5" t="s">
        <v>26</v>
      </c>
      <c r="C73" s="5" t="s">
        <v>27</v>
      </c>
      <c r="D73" s="5" t="s">
        <v>415</v>
      </c>
      <c r="E73" s="5" t="s">
        <v>416</v>
      </c>
      <c r="F73" s="7">
        <v>45218</v>
      </c>
      <c r="G73" s="7">
        <v>45219</v>
      </c>
      <c r="H73" s="5">
        <v>1</v>
      </c>
      <c r="I73" s="5">
        <v>1</v>
      </c>
      <c r="J73" s="5">
        <v>1</v>
      </c>
      <c r="K73" s="5" t="s">
        <v>30</v>
      </c>
      <c r="L73" s="5">
        <v>606</v>
      </c>
      <c r="M73" s="5">
        <v>606</v>
      </c>
      <c r="N73" s="5" t="s">
        <v>417</v>
      </c>
      <c r="O73" s="5" t="s">
        <v>32</v>
      </c>
      <c r="P73" s="5" t="s">
        <v>33</v>
      </c>
      <c r="Q73" s="5">
        <v>0</v>
      </c>
      <c r="R73" s="8">
        <v>45212</v>
      </c>
      <c r="S73" s="7">
        <v>45220</v>
      </c>
      <c r="T73" s="5" t="s">
        <v>34</v>
      </c>
      <c r="U73" s="5">
        <v>606</v>
      </c>
      <c r="V73" s="5">
        <v>0</v>
      </c>
      <c r="W73" s="5">
        <v>0</v>
      </c>
      <c r="X73" s="5" t="s">
        <v>418</v>
      </c>
      <c r="Y73" s="5" t="s">
        <v>419</v>
      </c>
    </row>
    <row r="74" s="5" customFormat="1" spans="1:25">
      <c r="A74" s="5" t="s">
        <v>420</v>
      </c>
      <c r="B74" s="5" t="s">
        <v>26</v>
      </c>
      <c r="C74" s="5" t="s">
        <v>27</v>
      </c>
      <c r="D74" s="5" t="s">
        <v>140</v>
      </c>
      <c r="E74" s="5" t="s">
        <v>421</v>
      </c>
      <c r="F74" s="7">
        <v>45218</v>
      </c>
      <c r="G74" s="7">
        <v>45219</v>
      </c>
      <c r="H74" s="5">
        <v>1</v>
      </c>
      <c r="I74" s="5">
        <v>1</v>
      </c>
      <c r="J74" s="5">
        <v>1</v>
      </c>
      <c r="K74" s="5" t="s">
        <v>30</v>
      </c>
      <c r="L74" s="5">
        <v>1273</v>
      </c>
      <c r="M74" s="5">
        <v>1273</v>
      </c>
      <c r="N74" s="5" t="s">
        <v>422</v>
      </c>
      <c r="O74" s="5" t="s">
        <v>32</v>
      </c>
      <c r="P74" s="5" t="s">
        <v>33</v>
      </c>
      <c r="Q74" s="5">
        <v>0</v>
      </c>
      <c r="R74" s="8">
        <v>45212</v>
      </c>
      <c r="S74" s="7">
        <v>45220</v>
      </c>
      <c r="T74" s="5" t="s">
        <v>34</v>
      </c>
      <c r="U74" s="5">
        <v>1273</v>
      </c>
      <c r="V74" s="5">
        <v>0</v>
      </c>
      <c r="W74" s="5">
        <v>0</v>
      </c>
      <c r="X74" s="5" t="s">
        <v>423</v>
      </c>
      <c r="Y74" s="5" t="s">
        <v>424</v>
      </c>
    </row>
    <row r="75" s="5" customFormat="1" spans="1:25">
      <c r="A75" s="5" t="s">
        <v>425</v>
      </c>
      <c r="B75" s="5" t="s">
        <v>26</v>
      </c>
      <c r="C75" s="5" t="s">
        <v>27</v>
      </c>
      <c r="D75" s="5" t="s">
        <v>140</v>
      </c>
      <c r="E75" s="5" t="s">
        <v>426</v>
      </c>
      <c r="F75" s="7">
        <v>45218</v>
      </c>
      <c r="G75" s="7">
        <v>45219</v>
      </c>
      <c r="H75" s="5">
        <v>1</v>
      </c>
      <c r="I75" s="5">
        <v>1</v>
      </c>
      <c r="J75" s="5">
        <v>1</v>
      </c>
      <c r="K75" s="5" t="s">
        <v>30</v>
      </c>
      <c r="L75" s="5">
        <v>1182</v>
      </c>
      <c r="M75" s="5">
        <v>1182</v>
      </c>
      <c r="N75" s="5" t="s">
        <v>427</v>
      </c>
      <c r="O75" s="5" t="s">
        <v>32</v>
      </c>
      <c r="P75" s="5" t="s">
        <v>33</v>
      </c>
      <c r="Q75" s="5">
        <v>0</v>
      </c>
      <c r="R75" s="8">
        <v>45212.0000115741</v>
      </c>
      <c r="S75" s="7">
        <v>45220</v>
      </c>
      <c r="T75" s="5" t="s">
        <v>34</v>
      </c>
      <c r="U75" s="5">
        <v>1182</v>
      </c>
      <c r="V75" s="5">
        <v>0</v>
      </c>
      <c r="W75" s="5">
        <v>0</v>
      </c>
      <c r="X75" s="5" t="s">
        <v>428</v>
      </c>
      <c r="Y75" s="5" t="s">
        <v>429</v>
      </c>
    </row>
    <row r="76" s="5" customFormat="1" spans="1:25">
      <c r="A76" s="5" t="s">
        <v>430</v>
      </c>
      <c r="B76" s="5" t="s">
        <v>26</v>
      </c>
      <c r="C76" s="5" t="s">
        <v>27</v>
      </c>
      <c r="D76" s="5" t="s">
        <v>431</v>
      </c>
      <c r="E76" s="5" t="s">
        <v>432</v>
      </c>
      <c r="F76" s="7">
        <v>45217</v>
      </c>
      <c r="G76" s="7">
        <v>45219</v>
      </c>
      <c r="H76" s="5">
        <v>1</v>
      </c>
      <c r="I76" s="5">
        <v>2</v>
      </c>
      <c r="J76" s="5">
        <v>2</v>
      </c>
      <c r="K76" s="5" t="s">
        <v>30</v>
      </c>
      <c r="L76" s="5">
        <v>536</v>
      </c>
      <c r="M76" s="5">
        <v>536</v>
      </c>
      <c r="N76" s="5" t="s">
        <v>433</v>
      </c>
      <c r="O76" s="5" t="s">
        <v>32</v>
      </c>
      <c r="P76" s="5" t="s">
        <v>33</v>
      </c>
      <c r="Q76" s="5">
        <v>0</v>
      </c>
      <c r="R76" s="8">
        <v>45212</v>
      </c>
      <c r="S76" s="7">
        <v>45220</v>
      </c>
      <c r="T76" s="5" t="s">
        <v>34</v>
      </c>
      <c r="U76" s="5">
        <v>536</v>
      </c>
      <c r="V76" s="5">
        <v>0</v>
      </c>
      <c r="W76" s="5">
        <v>0</v>
      </c>
      <c r="X76" s="5" t="s">
        <v>434</v>
      </c>
      <c r="Y76" s="5" t="s">
        <v>435</v>
      </c>
    </row>
    <row r="77" s="5" customFormat="1" spans="1:25">
      <c r="A77" s="5" t="s">
        <v>436</v>
      </c>
      <c r="B77" s="5" t="s">
        <v>26</v>
      </c>
      <c r="C77" s="5" t="s">
        <v>27</v>
      </c>
      <c r="D77" s="5" t="s">
        <v>353</v>
      </c>
      <c r="E77" s="5" t="s">
        <v>437</v>
      </c>
      <c r="F77" s="7">
        <v>45215</v>
      </c>
      <c r="G77" s="7">
        <v>45219</v>
      </c>
      <c r="H77" s="5">
        <v>1</v>
      </c>
      <c r="I77" s="5">
        <v>4</v>
      </c>
      <c r="J77" s="5">
        <v>4</v>
      </c>
      <c r="K77" s="5" t="s">
        <v>30</v>
      </c>
      <c r="L77" s="5">
        <v>1892</v>
      </c>
      <c r="M77" s="5">
        <v>1892</v>
      </c>
      <c r="N77" s="5" t="s">
        <v>438</v>
      </c>
      <c r="O77" s="5" t="s">
        <v>32</v>
      </c>
      <c r="P77" s="5" t="s">
        <v>33</v>
      </c>
      <c r="Q77" s="5">
        <v>0</v>
      </c>
      <c r="R77" s="8">
        <v>45213.0000115741</v>
      </c>
      <c r="S77" s="7">
        <v>45220</v>
      </c>
      <c r="T77" s="5" t="s">
        <v>34</v>
      </c>
      <c r="U77" s="5">
        <v>1892</v>
      </c>
      <c r="V77" s="5">
        <v>0</v>
      </c>
      <c r="W77" s="5">
        <v>0</v>
      </c>
      <c r="X77" s="5" t="s">
        <v>439</v>
      </c>
      <c r="Y77" s="5" t="s">
        <v>440</v>
      </c>
    </row>
    <row r="78" s="5" customFormat="1" spans="1:25">
      <c r="A78" s="5" t="s">
        <v>441</v>
      </c>
      <c r="B78" s="5" t="s">
        <v>26</v>
      </c>
      <c r="C78" s="5" t="s">
        <v>27</v>
      </c>
      <c r="D78" s="5" t="s">
        <v>397</v>
      </c>
      <c r="E78" s="5" t="s">
        <v>442</v>
      </c>
      <c r="F78" s="7">
        <v>45216</v>
      </c>
      <c r="G78" s="7">
        <v>45219</v>
      </c>
      <c r="H78" s="5">
        <v>1</v>
      </c>
      <c r="I78" s="5">
        <v>3</v>
      </c>
      <c r="J78" s="5">
        <v>3</v>
      </c>
      <c r="K78" s="5" t="s">
        <v>30</v>
      </c>
      <c r="L78" s="5">
        <v>2649</v>
      </c>
      <c r="M78" s="5">
        <v>2649</v>
      </c>
      <c r="N78" s="5" t="s">
        <v>443</v>
      </c>
      <c r="O78" s="5" t="s">
        <v>32</v>
      </c>
      <c r="P78" s="5" t="s">
        <v>33</v>
      </c>
      <c r="Q78" s="5">
        <v>0</v>
      </c>
      <c r="R78" s="8">
        <v>45213</v>
      </c>
      <c r="S78" s="7">
        <v>45220</v>
      </c>
      <c r="T78" s="5" t="s">
        <v>34</v>
      </c>
      <c r="U78" s="5">
        <v>2649</v>
      </c>
      <c r="V78" s="5">
        <v>0</v>
      </c>
      <c r="W78" s="5">
        <v>0</v>
      </c>
      <c r="X78" s="5" t="s">
        <v>444</v>
      </c>
      <c r="Y78" s="5" t="s">
        <v>445</v>
      </c>
    </row>
    <row r="79" s="5" customFormat="1" spans="1:25">
      <c r="A79" s="5" t="s">
        <v>446</v>
      </c>
      <c r="B79" s="5" t="s">
        <v>26</v>
      </c>
      <c r="C79" s="5" t="s">
        <v>27</v>
      </c>
      <c r="D79" s="5" t="s">
        <v>431</v>
      </c>
      <c r="E79" s="5" t="s">
        <v>432</v>
      </c>
      <c r="F79" s="7">
        <v>45218</v>
      </c>
      <c r="G79" s="7">
        <v>45219</v>
      </c>
      <c r="H79" s="5">
        <v>1</v>
      </c>
      <c r="I79" s="5">
        <v>1</v>
      </c>
      <c r="J79" s="5">
        <v>1</v>
      </c>
      <c r="K79" s="5" t="s">
        <v>30</v>
      </c>
      <c r="L79" s="5">
        <v>268</v>
      </c>
      <c r="M79" s="5">
        <v>268</v>
      </c>
      <c r="N79" s="5" t="s">
        <v>447</v>
      </c>
      <c r="O79" s="5" t="s">
        <v>32</v>
      </c>
      <c r="P79" s="5" t="s">
        <v>33</v>
      </c>
      <c r="Q79" s="5">
        <v>0</v>
      </c>
      <c r="R79" s="8">
        <v>45213</v>
      </c>
      <c r="S79" s="7">
        <v>45220</v>
      </c>
      <c r="T79" s="5" t="s">
        <v>34</v>
      </c>
      <c r="U79" s="5">
        <v>268</v>
      </c>
      <c r="V79" s="5">
        <v>0</v>
      </c>
      <c r="W79" s="5">
        <v>0</v>
      </c>
      <c r="X79" s="5" t="s">
        <v>448</v>
      </c>
      <c r="Y79" s="5" t="s">
        <v>449</v>
      </c>
    </row>
    <row r="80" s="5" customFormat="1" spans="1:25">
      <c r="A80" s="5" t="s">
        <v>450</v>
      </c>
      <c r="B80" s="5" t="s">
        <v>26</v>
      </c>
      <c r="C80" s="5" t="s">
        <v>27</v>
      </c>
      <c r="D80" s="5" t="s">
        <v>451</v>
      </c>
      <c r="E80" s="5" t="s">
        <v>452</v>
      </c>
      <c r="F80" s="7">
        <v>45216</v>
      </c>
      <c r="G80" s="7">
        <v>45219</v>
      </c>
      <c r="H80" s="5">
        <v>1</v>
      </c>
      <c r="I80" s="5">
        <v>3</v>
      </c>
      <c r="J80" s="5">
        <v>3</v>
      </c>
      <c r="K80" s="5" t="s">
        <v>30</v>
      </c>
      <c r="L80" s="5">
        <v>1845</v>
      </c>
      <c r="M80" s="5">
        <v>1845</v>
      </c>
      <c r="N80" s="5" t="s">
        <v>453</v>
      </c>
      <c r="O80" s="5" t="s">
        <v>32</v>
      </c>
      <c r="P80" s="5" t="s">
        <v>33</v>
      </c>
      <c r="Q80" s="5">
        <v>0</v>
      </c>
      <c r="R80" s="8">
        <v>45213</v>
      </c>
      <c r="S80" s="7">
        <v>45220</v>
      </c>
      <c r="T80" s="5" t="s">
        <v>34</v>
      </c>
      <c r="U80" s="5">
        <v>1845</v>
      </c>
      <c r="V80" s="5">
        <v>0</v>
      </c>
      <c r="W80" s="5">
        <v>0</v>
      </c>
      <c r="X80" s="5" t="s">
        <v>454</v>
      </c>
      <c r="Y80" s="5" t="s">
        <v>455</v>
      </c>
    </row>
    <row r="81" s="5" customFormat="1" spans="1:25">
      <c r="A81" s="5" t="s">
        <v>456</v>
      </c>
      <c r="B81" s="5" t="s">
        <v>26</v>
      </c>
      <c r="C81" s="5" t="s">
        <v>27</v>
      </c>
      <c r="D81" s="5" t="s">
        <v>457</v>
      </c>
      <c r="E81" s="5" t="s">
        <v>458</v>
      </c>
      <c r="F81" s="7">
        <v>45218</v>
      </c>
      <c r="G81" s="7">
        <v>45219</v>
      </c>
      <c r="H81" s="5">
        <v>1</v>
      </c>
      <c r="I81" s="5">
        <v>1</v>
      </c>
      <c r="J81" s="5">
        <v>1</v>
      </c>
      <c r="K81" s="5" t="s">
        <v>30</v>
      </c>
      <c r="L81" s="5">
        <v>345</v>
      </c>
      <c r="M81" s="5">
        <v>345</v>
      </c>
      <c r="N81" s="5" t="s">
        <v>459</v>
      </c>
      <c r="O81" s="5" t="s">
        <v>32</v>
      </c>
      <c r="P81" s="5" t="s">
        <v>33</v>
      </c>
      <c r="Q81" s="5">
        <v>0</v>
      </c>
      <c r="R81" s="8">
        <v>45213.0000115741</v>
      </c>
      <c r="S81" s="7">
        <v>45220</v>
      </c>
      <c r="T81" s="5" t="s">
        <v>34</v>
      </c>
      <c r="U81" s="5">
        <v>345</v>
      </c>
      <c r="V81" s="5">
        <v>0</v>
      </c>
      <c r="W81" s="5">
        <v>0</v>
      </c>
      <c r="X81" s="5" t="s">
        <v>460</v>
      </c>
      <c r="Y81" s="5" t="s">
        <v>461</v>
      </c>
    </row>
    <row r="82" s="5" customFormat="1" spans="1:25">
      <c r="A82" s="5" t="s">
        <v>462</v>
      </c>
      <c r="B82" s="5" t="s">
        <v>26</v>
      </c>
      <c r="C82" s="5" t="s">
        <v>27</v>
      </c>
      <c r="D82" s="5" t="s">
        <v>457</v>
      </c>
      <c r="E82" s="5" t="s">
        <v>463</v>
      </c>
      <c r="F82" s="7">
        <v>45218</v>
      </c>
      <c r="G82" s="7">
        <v>45219</v>
      </c>
      <c r="H82" s="5">
        <v>1</v>
      </c>
      <c r="I82" s="5">
        <v>1</v>
      </c>
      <c r="J82" s="5">
        <v>1</v>
      </c>
      <c r="K82" s="5" t="s">
        <v>30</v>
      </c>
      <c r="L82" s="5">
        <v>345</v>
      </c>
      <c r="M82" s="5">
        <v>345</v>
      </c>
      <c r="N82" s="5" t="s">
        <v>459</v>
      </c>
      <c r="O82" s="5" t="s">
        <v>32</v>
      </c>
      <c r="P82" s="5" t="s">
        <v>33</v>
      </c>
      <c r="Q82" s="5">
        <v>0</v>
      </c>
      <c r="R82" s="8">
        <v>45213</v>
      </c>
      <c r="S82" s="7">
        <v>45220</v>
      </c>
      <c r="T82" s="5" t="s">
        <v>34</v>
      </c>
      <c r="U82" s="5">
        <v>345</v>
      </c>
      <c r="V82" s="5">
        <v>0</v>
      </c>
      <c r="W82" s="5">
        <v>0</v>
      </c>
      <c r="X82" s="5" t="s">
        <v>464</v>
      </c>
      <c r="Y82" s="5" t="s">
        <v>465</v>
      </c>
    </row>
    <row r="83" s="5" customFormat="1" spans="1:25">
      <c r="A83" s="5" t="s">
        <v>466</v>
      </c>
      <c r="B83" s="5" t="s">
        <v>26</v>
      </c>
      <c r="C83" s="5" t="s">
        <v>27</v>
      </c>
      <c r="D83" s="5" t="s">
        <v>397</v>
      </c>
      <c r="E83" s="5" t="s">
        <v>467</v>
      </c>
      <c r="F83" s="7">
        <v>45216</v>
      </c>
      <c r="G83" s="7">
        <v>45219</v>
      </c>
      <c r="H83" s="5">
        <v>1</v>
      </c>
      <c r="I83" s="5">
        <v>3</v>
      </c>
      <c r="J83" s="5">
        <v>3</v>
      </c>
      <c r="K83" s="5" t="s">
        <v>30</v>
      </c>
      <c r="L83" s="5">
        <v>3345</v>
      </c>
      <c r="M83" s="5">
        <v>3345</v>
      </c>
      <c r="N83" s="5" t="s">
        <v>468</v>
      </c>
      <c r="O83" s="5" t="s">
        <v>32</v>
      </c>
      <c r="P83" s="5" t="s">
        <v>33</v>
      </c>
      <c r="Q83" s="5">
        <v>0</v>
      </c>
      <c r="R83" s="8">
        <v>45213.0000115741</v>
      </c>
      <c r="S83" s="7">
        <v>45220</v>
      </c>
      <c r="T83" s="5" t="s">
        <v>34</v>
      </c>
      <c r="U83" s="5">
        <v>3345</v>
      </c>
      <c r="V83" s="5">
        <v>0</v>
      </c>
      <c r="W83" s="5">
        <v>0</v>
      </c>
      <c r="X83" s="5" t="s">
        <v>469</v>
      </c>
      <c r="Y83" s="5" t="s">
        <v>470</v>
      </c>
    </row>
    <row r="84" s="5" customFormat="1" spans="1:25">
      <c r="A84" s="5" t="s">
        <v>471</v>
      </c>
      <c r="B84" s="5" t="s">
        <v>26</v>
      </c>
      <c r="C84" s="5" t="s">
        <v>27</v>
      </c>
      <c r="D84" s="5" t="s">
        <v>472</v>
      </c>
      <c r="E84" s="5" t="s">
        <v>473</v>
      </c>
      <c r="F84" s="7">
        <v>45217</v>
      </c>
      <c r="G84" s="7">
        <v>45219</v>
      </c>
      <c r="H84" s="5">
        <v>2</v>
      </c>
      <c r="I84" s="5">
        <v>2</v>
      </c>
      <c r="J84" s="5">
        <v>4</v>
      </c>
      <c r="K84" s="5" t="s">
        <v>30</v>
      </c>
      <c r="L84" s="5">
        <v>2684</v>
      </c>
      <c r="M84" s="5">
        <v>2684</v>
      </c>
      <c r="N84" s="5" t="s">
        <v>474</v>
      </c>
      <c r="O84" s="5" t="s">
        <v>32</v>
      </c>
      <c r="P84" s="5" t="s">
        <v>33</v>
      </c>
      <c r="Q84" s="5">
        <v>0</v>
      </c>
      <c r="R84" s="8">
        <v>45213</v>
      </c>
      <c r="S84" s="7">
        <v>45220</v>
      </c>
      <c r="T84" s="5" t="s">
        <v>34</v>
      </c>
      <c r="U84" s="5">
        <v>2684</v>
      </c>
      <c r="V84" s="5">
        <v>0</v>
      </c>
      <c r="W84" s="5">
        <v>0</v>
      </c>
      <c r="X84" s="5" t="s">
        <v>475</v>
      </c>
      <c r="Y84" s="5" t="s">
        <v>476</v>
      </c>
    </row>
    <row r="85" s="5" customFormat="1" spans="1:25">
      <c r="A85" s="5" t="s">
        <v>477</v>
      </c>
      <c r="B85" s="5" t="s">
        <v>26</v>
      </c>
      <c r="C85" s="5" t="s">
        <v>27</v>
      </c>
      <c r="D85" s="5" t="s">
        <v>478</v>
      </c>
      <c r="E85" s="5" t="s">
        <v>479</v>
      </c>
      <c r="F85" s="7">
        <v>45214</v>
      </c>
      <c r="G85" s="7">
        <v>45219</v>
      </c>
      <c r="H85" s="5">
        <v>1</v>
      </c>
      <c r="I85" s="5">
        <v>5</v>
      </c>
      <c r="J85" s="5">
        <v>5</v>
      </c>
      <c r="K85" s="5" t="s">
        <v>30</v>
      </c>
      <c r="L85" s="5">
        <v>1667</v>
      </c>
      <c r="M85" s="5">
        <v>1667</v>
      </c>
      <c r="N85" s="5" t="s">
        <v>480</v>
      </c>
      <c r="O85" s="5" t="s">
        <v>32</v>
      </c>
      <c r="P85" s="5" t="s">
        <v>33</v>
      </c>
      <c r="Q85" s="5">
        <v>0</v>
      </c>
      <c r="R85" s="8">
        <v>45213</v>
      </c>
      <c r="S85" s="7">
        <v>45220</v>
      </c>
      <c r="T85" s="5" t="s">
        <v>34</v>
      </c>
      <c r="U85" s="5">
        <v>1667</v>
      </c>
      <c r="V85" s="5">
        <v>0</v>
      </c>
      <c r="W85" s="5">
        <v>0</v>
      </c>
      <c r="X85" s="5" t="s">
        <v>481</v>
      </c>
      <c r="Y85" s="5" t="s">
        <v>482</v>
      </c>
    </row>
    <row r="86" s="5" customFormat="1" spans="1:25">
      <c r="A86" s="5" t="s">
        <v>483</v>
      </c>
      <c r="B86" s="5" t="s">
        <v>26</v>
      </c>
      <c r="C86" s="5" t="s">
        <v>27</v>
      </c>
      <c r="D86" s="5" t="s">
        <v>484</v>
      </c>
      <c r="E86" s="5" t="s">
        <v>485</v>
      </c>
      <c r="F86" s="7">
        <v>45215</v>
      </c>
      <c r="G86" s="7">
        <v>45219</v>
      </c>
      <c r="H86" s="5">
        <v>2</v>
      </c>
      <c r="I86" s="5">
        <v>4</v>
      </c>
      <c r="J86" s="5">
        <v>8</v>
      </c>
      <c r="K86" s="5" t="s">
        <v>30</v>
      </c>
      <c r="L86" s="5">
        <v>1430</v>
      </c>
      <c r="M86" s="5">
        <v>1430</v>
      </c>
      <c r="N86" s="5" t="s">
        <v>486</v>
      </c>
      <c r="O86" s="5" t="s">
        <v>32</v>
      </c>
      <c r="P86" s="5" t="s">
        <v>33</v>
      </c>
      <c r="Q86" s="5">
        <v>0</v>
      </c>
      <c r="R86" s="8">
        <v>45213.0000115741</v>
      </c>
      <c r="S86" s="7">
        <v>45220</v>
      </c>
      <c r="T86" s="5" t="s">
        <v>34</v>
      </c>
      <c r="U86" s="5">
        <v>1430</v>
      </c>
      <c r="V86" s="5">
        <v>0</v>
      </c>
      <c r="W86" s="5">
        <v>0</v>
      </c>
      <c r="X86" s="5" t="s">
        <v>487</v>
      </c>
      <c r="Y86" s="5" t="s">
        <v>487</v>
      </c>
    </row>
    <row r="87" s="5" customFormat="1" spans="1:25">
      <c r="A87" s="5" t="s">
        <v>488</v>
      </c>
      <c r="B87" s="5" t="s">
        <v>26</v>
      </c>
      <c r="C87" s="5" t="s">
        <v>27</v>
      </c>
      <c r="D87" s="5" t="s">
        <v>489</v>
      </c>
      <c r="E87" s="5" t="s">
        <v>490</v>
      </c>
      <c r="F87" s="7">
        <v>45217</v>
      </c>
      <c r="G87" s="7">
        <v>45219</v>
      </c>
      <c r="H87" s="5">
        <v>1</v>
      </c>
      <c r="I87" s="5">
        <v>2</v>
      </c>
      <c r="J87" s="5">
        <v>2</v>
      </c>
      <c r="K87" s="5" t="s">
        <v>30</v>
      </c>
      <c r="L87" s="5">
        <v>652</v>
      </c>
      <c r="M87" s="5">
        <v>652</v>
      </c>
      <c r="N87" s="5" t="s">
        <v>491</v>
      </c>
      <c r="O87" s="5" t="s">
        <v>32</v>
      </c>
      <c r="P87" s="5" t="s">
        <v>33</v>
      </c>
      <c r="Q87" s="5">
        <v>0</v>
      </c>
      <c r="R87" s="8">
        <v>45213.0000115741</v>
      </c>
      <c r="S87" s="7">
        <v>45220</v>
      </c>
      <c r="T87" s="5" t="s">
        <v>34</v>
      </c>
      <c r="U87" s="5">
        <v>652</v>
      </c>
      <c r="V87" s="5">
        <v>0</v>
      </c>
      <c r="W87" s="5">
        <v>0</v>
      </c>
      <c r="X87" s="5" t="s">
        <v>492</v>
      </c>
      <c r="Y87" s="5" t="s">
        <v>493</v>
      </c>
    </row>
    <row r="88" s="5" customFormat="1" spans="1:25">
      <c r="A88" s="5" t="s">
        <v>494</v>
      </c>
      <c r="B88" s="5" t="s">
        <v>26</v>
      </c>
      <c r="C88" s="5" t="s">
        <v>27</v>
      </c>
      <c r="D88" s="5" t="s">
        <v>146</v>
      </c>
      <c r="E88" s="5" t="s">
        <v>255</v>
      </c>
      <c r="F88" s="7">
        <v>45218</v>
      </c>
      <c r="G88" s="7">
        <v>45219</v>
      </c>
      <c r="H88" s="5">
        <v>1</v>
      </c>
      <c r="I88" s="5">
        <v>1</v>
      </c>
      <c r="J88" s="5">
        <v>1</v>
      </c>
      <c r="K88" s="5" t="s">
        <v>30</v>
      </c>
      <c r="L88" s="5">
        <v>423</v>
      </c>
      <c r="M88" s="5">
        <v>423</v>
      </c>
      <c r="N88" s="5" t="s">
        <v>495</v>
      </c>
      <c r="O88" s="5" t="s">
        <v>32</v>
      </c>
      <c r="P88" s="5" t="s">
        <v>33</v>
      </c>
      <c r="Q88" s="5">
        <v>0</v>
      </c>
      <c r="R88" s="8">
        <v>45213.0000115741</v>
      </c>
      <c r="S88" s="7">
        <v>45220</v>
      </c>
      <c r="T88" s="5" t="s">
        <v>34</v>
      </c>
      <c r="U88" s="5">
        <v>423</v>
      </c>
      <c r="V88" s="5">
        <v>0</v>
      </c>
      <c r="W88" s="5">
        <v>0</v>
      </c>
      <c r="X88" s="5" t="s">
        <v>496</v>
      </c>
      <c r="Y88" s="5" t="s">
        <v>497</v>
      </c>
    </row>
    <row r="89" s="5" customFormat="1" spans="1:25">
      <c r="A89" s="5" t="s">
        <v>498</v>
      </c>
      <c r="B89" s="5" t="s">
        <v>26</v>
      </c>
      <c r="C89" s="5" t="s">
        <v>27</v>
      </c>
      <c r="D89" s="5" t="s">
        <v>499</v>
      </c>
      <c r="E89" s="5" t="s">
        <v>500</v>
      </c>
      <c r="F89" s="7">
        <v>45216</v>
      </c>
      <c r="G89" s="7">
        <v>45219</v>
      </c>
      <c r="H89" s="5">
        <v>1</v>
      </c>
      <c r="I89" s="5">
        <v>3</v>
      </c>
      <c r="J89" s="5">
        <v>3</v>
      </c>
      <c r="K89" s="5" t="s">
        <v>30</v>
      </c>
      <c r="L89" s="5">
        <v>2025</v>
      </c>
      <c r="M89" s="5">
        <v>2025</v>
      </c>
      <c r="N89" s="5" t="s">
        <v>501</v>
      </c>
      <c r="O89" s="5" t="s">
        <v>32</v>
      </c>
      <c r="P89" s="5" t="s">
        <v>33</v>
      </c>
      <c r="Q89" s="5">
        <v>0</v>
      </c>
      <c r="R89" s="8">
        <v>45213</v>
      </c>
      <c r="S89" s="7">
        <v>45220</v>
      </c>
      <c r="T89" s="5" t="s">
        <v>34</v>
      </c>
      <c r="U89" s="5">
        <v>2025</v>
      </c>
      <c r="V89" s="5">
        <v>0</v>
      </c>
      <c r="W89" s="5">
        <v>0</v>
      </c>
      <c r="X89" s="5" t="s">
        <v>502</v>
      </c>
      <c r="Y89" s="5" t="s">
        <v>503</v>
      </c>
    </row>
    <row r="90" s="5" customFormat="1" spans="1:25">
      <c r="A90" s="5" t="s">
        <v>504</v>
      </c>
      <c r="B90" s="5" t="s">
        <v>26</v>
      </c>
      <c r="C90" s="5" t="s">
        <v>27</v>
      </c>
      <c r="D90" s="5" t="s">
        <v>79</v>
      </c>
      <c r="E90" s="5" t="s">
        <v>505</v>
      </c>
      <c r="F90" s="7">
        <v>45218</v>
      </c>
      <c r="G90" s="7">
        <v>45219</v>
      </c>
      <c r="H90" s="5">
        <v>1</v>
      </c>
      <c r="I90" s="5">
        <v>1</v>
      </c>
      <c r="J90" s="5">
        <v>1</v>
      </c>
      <c r="K90" s="5" t="s">
        <v>30</v>
      </c>
      <c r="L90" s="5">
        <v>385</v>
      </c>
      <c r="M90" s="5">
        <v>385</v>
      </c>
      <c r="N90" s="5" t="s">
        <v>506</v>
      </c>
      <c r="O90" s="5" t="s">
        <v>32</v>
      </c>
      <c r="P90" s="5" t="s">
        <v>33</v>
      </c>
      <c r="Q90" s="5">
        <v>0</v>
      </c>
      <c r="R90" s="8">
        <v>45213.0000115741</v>
      </c>
      <c r="S90" s="7">
        <v>45220</v>
      </c>
      <c r="T90" s="5" t="s">
        <v>34</v>
      </c>
      <c r="U90" s="5">
        <v>385</v>
      </c>
      <c r="V90" s="5">
        <v>0</v>
      </c>
      <c r="W90" s="5">
        <v>0</v>
      </c>
      <c r="X90" s="5" t="s">
        <v>507</v>
      </c>
      <c r="Y90" s="5" t="s">
        <v>508</v>
      </c>
    </row>
    <row r="91" s="5" customFormat="1" spans="1:25">
      <c r="A91" s="5" t="s">
        <v>509</v>
      </c>
      <c r="B91" s="5" t="s">
        <v>26</v>
      </c>
      <c r="C91" s="5" t="s">
        <v>27</v>
      </c>
      <c r="D91" s="5" t="s">
        <v>510</v>
      </c>
      <c r="E91" s="5" t="s">
        <v>511</v>
      </c>
      <c r="F91" s="7">
        <v>45217</v>
      </c>
      <c r="G91" s="7">
        <v>45219</v>
      </c>
      <c r="H91" s="5">
        <v>1</v>
      </c>
      <c r="I91" s="5">
        <v>2</v>
      </c>
      <c r="J91" s="5">
        <v>2</v>
      </c>
      <c r="K91" s="5" t="s">
        <v>30</v>
      </c>
      <c r="L91" s="5">
        <v>368</v>
      </c>
      <c r="M91" s="5">
        <v>368</v>
      </c>
      <c r="N91" s="5" t="s">
        <v>512</v>
      </c>
      <c r="O91" s="5" t="s">
        <v>32</v>
      </c>
      <c r="P91" s="5" t="s">
        <v>33</v>
      </c>
      <c r="Q91" s="5">
        <v>0</v>
      </c>
      <c r="R91" s="8">
        <v>45214.0000115741</v>
      </c>
      <c r="S91" s="7">
        <v>45220</v>
      </c>
      <c r="T91" s="5" t="s">
        <v>34</v>
      </c>
      <c r="U91" s="5">
        <v>368</v>
      </c>
      <c r="V91" s="5">
        <v>0</v>
      </c>
      <c r="W91" s="5">
        <v>0</v>
      </c>
      <c r="X91" s="5" t="s">
        <v>513</v>
      </c>
      <c r="Y91" s="5" t="s">
        <v>514</v>
      </c>
    </row>
    <row r="92" s="5" customFormat="1" spans="1:25">
      <c r="A92" s="5" t="s">
        <v>515</v>
      </c>
      <c r="B92" s="5" t="s">
        <v>26</v>
      </c>
      <c r="C92" s="5" t="s">
        <v>27</v>
      </c>
      <c r="D92" s="5" t="s">
        <v>359</v>
      </c>
      <c r="E92" s="5" t="s">
        <v>516</v>
      </c>
      <c r="F92" s="7">
        <v>45217</v>
      </c>
      <c r="G92" s="7">
        <v>45219</v>
      </c>
      <c r="H92" s="5">
        <v>1</v>
      </c>
      <c r="I92" s="5">
        <v>2</v>
      </c>
      <c r="J92" s="5">
        <v>2</v>
      </c>
      <c r="K92" s="5" t="s">
        <v>30</v>
      </c>
      <c r="L92" s="5">
        <v>780</v>
      </c>
      <c r="M92" s="5">
        <v>780</v>
      </c>
      <c r="N92" s="5" t="s">
        <v>517</v>
      </c>
      <c r="O92" s="5" t="s">
        <v>32</v>
      </c>
      <c r="P92" s="5" t="s">
        <v>33</v>
      </c>
      <c r="Q92" s="5">
        <v>0</v>
      </c>
      <c r="R92" s="8">
        <v>45214.0000115741</v>
      </c>
      <c r="S92" s="7">
        <v>45220</v>
      </c>
      <c r="T92" s="5" t="s">
        <v>34</v>
      </c>
      <c r="U92" s="5">
        <v>780</v>
      </c>
      <c r="V92" s="5">
        <v>0</v>
      </c>
      <c r="W92" s="5">
        <v>0</v>
      </c>
      <c r="X92" s="5" t="s">
        <v>518</v>
      </c>
      <c r="Y92" s="5" t="s">
        <v>519</v>
      </c>
    </row>
    <row r="93" s="5" customFormat="1" spans="1:25">
      <c r="A93" s="5" t="s">
        <v>520</v>
      </c>
      <c r="B93" s="5" t="s">
        <v>26</v>
      </c>
      <c r="C93" s="5" t="s">
        <v>27</v>
      </c>
      <c r="D93" s="5" t="s">
        <v>521</v>
      </c>
      <c r="E93" s="5" t="s">
        <v>522</v>
      </c>
      <c r="F93" s="7">
        <v>45215</v>
      </c>
      <c r="G93" s="7">
        <v>45219</v>
      </c>
      <c r="H93" s="5">
        <v>1</v>
      </c>
      <c r="I93" s="5">
        <v>4</v>
      </c>
      <c r="J93" s="5">
        <v>4</v>
      </c>
      <c r="K93" s="5" t="s">
        <v>30</v>
      </c>
      <c r="L93" s="5">
        <v>1204</v>
      </c>
      <c r="M93" s="5">
        <v>1204</v>
      </c>
      <c r="N93" s="5" t="s">
        <v>523</v>
      </c>
      <c r="O93" s="5" t="s">
        <v>32</v>
      </c>
      <c r="P93" s="5" t="s">
        <v>33</v>
      </c>
      <c r="Q93" s="5">
        <v>0</v>
      </c>
      <c r="R93" s="8">
        <v>45214</v>
      </c>
      <c r="S93" s="7">
        <v>45220</v>
      </c>
      <c r="T93" s="5" t="s">
        <v>34</v>
      </c>
      <c r="U93" s="5">
        <v>1204</v>
      </c>
      <c r="V93" s="5">
        <v>0</v>
      </c>
      <c r="W93" s="5">
        <v>0</v>
      </c>
      <c r="X93" s="5" t="s">
        <v>524</v>
      </c>
      <c r="Y93" s="5" t="s">
        <v>525</v>
      </c>
    </row>
    <row r="94" s="5" customFormat="1" spans="1:25">
      <c r="A94" s="5" t="s">
        <v>526</v>
      </c>
      <c r="B94" s="5" t="s">
        <v>26</v>
      </c>
      <c r="C94" s="5" t="s">
        <v>27</v>
      </c>
      <c r="D94" s="5" t="s">
        <v>527</v>
      </c>
      <c r="E94" s="5" t="s">
        <v>528</v>
      </c>
      <c r="F94" s="7">
        <v>45216</v>
      </c>
      <c r="G94" s="7">
        <v>45219</v>
      </c>
      <c r="H94" s="5">
        <v>3</v>
      </c>
      <c r="I94" s="5">
        <v>3</v>
      </c>
      <c r="J94" s="5">
        <v>9</v>
      </c>
      <c r="K94" s="5" t="s">
        <v>30</v>
      </c>
      <c r="L94" s="5">
        <v>7122</v>
      </c>
      <c r="M94" s="5">
        <v>7122</v>
      </c>
      <c r="N94" s="5" t="s">
        <v>529</v>
      </c>
      <c r="O94" s="5" t="s">
        <v>32</v>
      </c>
      <c r="P94" s="5" t="s">
        <v>33</v>
      </c>
      <c r="Q94" s="5">
        <v>0</v>
      </c>
      <c r="R94" s="8">
        <v>45214.0000115741</v>
      </c>
      <c r="S94" s="7">
        <v>45220</v>
      </c>
      <c r="T94" s="5" t="s">
        <v>34</v>
      </c>
      <c r="U94" s="5">
        <v>7122</v>
      </c>
      <c r="V94" s="5">
        <v>0</v>
      </c>
      <c r="W94" s="5">
        <v>0</v>
      </c>
      <c r="X94" s="5" t="s">
        <v>530</v>
      </c>
      <c r="Y94" s="5" t="s">
        <v>36</v>
      </c>
    </row>
    <row r="95" s="5" customFormat="1" spans="1:27">
      <c r="A95" s="5" t="s">
        <v>531</v>
      </c>
      <c r="B95" s="5" t="s">
        <v>26</v>
      </c>
      <c r="C95" s="5" t="s">
        <v>27</v>
      </c>
      <c r="D95" s="5" t="s">
        <v>478</v>
      </c>
      <c r="E95" s="5" t="s">
        <v>479</v>
      </c>
      <c r="F95" s="7">
        <v>45218</v>
      </c>
      <c r="G95" s="7">
        <v>45219</v>
      </c>
      <c r="H95" s="5">
        <v>3</v>
      </c>
      <c r="I95" s="5">
        <v>1</v>
      </c>
      <c r="J95" s="5">
        <v>3</v>
      </c>
      <c r="K95" s="5" t="s">
        <v>30</v>
      </c>
      <c r="L95" s="5">
        <v>999</v>
      </c>
      <c r="M95" s="5">
        <v>999</v>
      </c>
      <c r="N95" s="5" t="s">
        <v>532</v>
      </c>
      <c r="O95" s="5" t="s">
        <v>32</v>
      </c>
      <c r="P95" s="5" t="s">
        <v>33</v>
      </c>
      <c r="Q95" s="5">
        <v>0</v>
      </c>
      <c r="R95" s="8">
        <v>45214.0000115741</v>
      </c>
      <c r="S95" s="7">
        <v>45220</v>
      </c>
      <c r="T95" s="5" t="s">
        <v>34</v>
      </c>
      <c r="U95" s="5">
        <v>999</v>
      </c>
      <c r="V95" s="5">
        <v>0</v>
      </c>
      <c r="W95" s="5">
        <v>0</v>
      </c>
      <c r="X95" s="5" t="s">
        <v>533</v>
      </c>
      <c r="Y95" s="5" t="s">
        <v>534</v>
      </c>
      <c r="Z95" s="5" t="s">
        <v>535</v>
      </c>
      <c r="AA95" s="5" t="s">
        <v>536</v>
      </c>
    </row>
    <row r="96" s="5" customFormat="1" spans="1:25">
      <c r="A96" s="5" t="s">
        <v>537</v>
      </c>
      <c r="B96" s="5" t="s">
        <v>26</v>
      </c>
      <c r="C96" s="5" t="s">
        <v>27</v>
      </c>
      <c r="D96" s="5" t="s">
        <v>478</v>
      </c>
      <c r="E96" s="5" t="s">
        <v>479</v>
      </c>
      <c r="F96" s="7">
        <v>45214</v>
      </c>
      <c r="G96" s="7">
        <v>45219</v>
      </c>
      <c r="H96" s="5">
        <v>2</v>
      </c>
      <c r="I96" s="5">
        <v>5</v>
      </c>
      <c r="J96" s="5">
        <v>10</v>
      </c>
      <c r="K96" s="5" t="s">
        <v>30</v>
      </c>
      <c r="L96" s="5">
        <v>3338</v>
      </c>
      <c r="M96" s="5">
        <v>3338</v>
      </c>
      <c r="N96" s="5" t="s">
        <v>538</v>
      </c>
      <c r="O96" s="5" t="s">
        <v>32</v>
      </c>
      <c r="P96" s="5" t="s">
        <v>33</v>
      </c>
      <c r="Q96" s="5">
        <v>0</v>
      </c>
      <c r="R96" s="8">
        <v>45214.0000115741</v>
      </c>
      <c r="S96" s="7">
        <v>45220</v>
      </c>
      <c r="T96" s="5" t="s">
        <v>34</v>
      </c>
      <c r="U96" s="5">
        <v>3338</v>
      </c>
      <c r="V96" s="5">
        <v>0</v>
      </c>
      <c r="W96" s="5">
        <v>0</v>
      </c>
      <c r="X96" s="5" t="s">
        <v>539</v>
      </c>
      <c r="Y96" s="5" t="s">
        <v>540</v>
      </c>
    </row>
    <row r="97" s="5" customFormat="1" spans="1:26">
      <c r="A97" s="5" t="s">
        <v>541</v>
      </c>
      <c r="B97" s="5" t="s">
        <v>26</v>
      </c>
      <c r="C97" s="5" t="s">
        <v>27</v>
      </c>
      <c r="D97" s="5" t="s">
        <v>140</v>
      </c>
      <c r="E97" s="5" t="s">
        <v>426</v>
      </c>
      <c r="F97" s="7">
        <v>45218</v>
      </c>
      <c r="G97" s="7">
        <v>45219</v>
      </c>
      <c r="H97" s="5">
        <v>2</v>
      </c>
      <c r="I97" s="5">
        <v>1</v>
      </c>
      <c r="J97" s="5">
        <v>2</v>
      </c>
      <c r="K97" s="5" t="s">
        <v>30</v>
      </c>
      <c r="L97" s="5">
        <v>2364</v>
      </c>
      <c r="M97" s="5">
        <v>2364</v>
      </c>
      <c r="N97" s="5" t="s">
        <v>542</v>
      </c>
      <c r="O97" s="5" t="s">
        <v>32</v>
      </c>
      <c r="P97" s="5" t="s">
        <v>33</v>
      </c>
      <c r="Q97" s="5">
        <v>0</v>
      </c>
      <c r="R97" s="8">
        <v>45214.0000115741</v>
      </c>
      <c r="S97" s="7">
        <v>45220</v>
      </c>
      <c r="T97" s="5" t="s">
        <v>34</v>
      </c>
      <c r="U97" s="5">
        <v>2364</v>
      </c>
      <c r="V97" s="5">
        <v>0</v>
      </c>
      <c r="W97" s="5">
        <v>0</v>
      </c>
      <c r="X97" s="5" t="s">
        <v>543</v>
      </c>
      <c r="Y97" s="5">
        <v>1258857</v>
      </c>
      <c r="Z97" s="5" t="s">
        <v>544</v>
      </c>
    </row>
    <row r="98" s="5" customFormat="1" spans="1:25">
      <c r="A98" s="5" t="s">
        <v>526</v>
      </c>
      <c r="B98" s="5" t="s">
        <v>26</v>
      </c>
      <c r="C98" s="5" t="s">
        <v>309</v>
      </c>
      <c r="D98" s="5" t="s">
        <v>527</v>
      </c>
      <c r="E98" s="5" t="s">
        <v>528</v>
      </c>
      <c r="F98" s="7">
        <v>45216</v>
      </c>
      <c r="G98" s="7">
        <v>45219</v>
      </c>
      <c r="H98" s="5">
        <v>3</v>
      </c>
      <c r="I98" s="5">
        <v>3</v>
      </c>
      <c r="J98" s="5">
        <v>9</v>
      </c>
      <c r="K98" s="5" t="s">
        <v>30</v>
      </c>
      <c r="L98" s="5">
        <v>-7122</v>
      </c>
      <c r="M98" s="5">
        <v>-7122</v>
      </c>
      <c r="N98" s="5" t="s">
        <v>529</v>
      </c>
      <c r="O98" s="5" t="s">
        <v>32</v>
      </c>
      <c r="P98" s="5" t="s">
        <v>33</v>
      </c>
      <c r="Q98" s="5">
        <v>0</v>
      </c>
      <c r="R98" s="8">
        <v>45214.0000115741</v>
      </c>
      <c r="S98" s="7">
        <v>45220</v>
      </c>
      <c r="T98" s="5" t="s">
        <v>34</v>
      </c>
      <c r="U98" s="5">
        <v>-7122</v>
      </c>
      <c r="V98" s="5">
        <v>0</v>
      </c>
      <c r="W98" s="5">
        <v>0</v>
      </c>
      <c r="X98" s="5" t="s">
        <v>530</v>
      </c>
      <c r="Y98" s="5" t="s">
        <v>36</v>
      </c>
    </row>
    <row r="99" s="5" customFormat="1" spans="1:25">
      <c r="A99" s="5" t="s">
        <v>545</v>
      </c>
      <c r="B99" s="5" t="s">
        <v>26</v>
      </c>
      <c r="C99" s="5" t="s">
        <v>27</v>
      </c>
      <c r="D99" s="5" t="s">
        <v>546</v>
      </c>
      <c r="E99" s="5" t="s">
        <v>547</v>
      </c>
      <c r="F99" s="7">
        <v>45216</v>
      </c>
      <c r="G99" s="7">
        <v>45219</v>
      </c>
      <c r="H99" s="5">
        <v>1</v>
      </c>
      <c r="I99" s="5">
        <v>3</v>
      </c>
      <c r="J99" s="5">
        <v>3</v>
      </c>
      <c r="K99" s="5" t="s">
        <v>30</v>
      </c>
      <c r="L99" s="5">
        <v>1398</v>
      </c>
      <c r="M99" s="5">
        <v>1398</v>
      </c>
      <c r="N99" s="5" t="s">
        <v>548</v>
      </c>
      <c r="O99" s="5" t="s">
        <v>32</v>
      </c>
      <c r="P99" s="5" t="s">
        <v>33</v>
      </c>
      <c r="Q99" s="5">
        <v>0</v>
      </c>
      <c r="R99" s="8">
        <v>45214</v>
      </c>
      <c r="S99" s="7">
        <v>45220</v>
      </c>
      <c r="T99" s="5" t="s">
        <v>34</v>
      </c>
      <c r="U99" s="5">
        <v>1398</v>
      </c>
      <c r="V99" s="5">
        <v>0</v>
      </c>
      <c r="W99" s="5">
        <v>0</v>
      </c>
      <c r="X99" s="5" t="s">
        <v>549</v>
      </c>
      <c r="Y99" s="5" t="s">
        <v>550</v>
      </c>
    </row>
    <row r="100" s="5" customFormat="1" spans="1:25">
      <c r="A100" s="5" t="s">
        <v>551</v>
      </c>
      <c r="B100" s="5" t="s">
        <v>26</v>
      </c>
      <c r="C100" s="5" t="s">
        <v>27</v>
      </c>
      <c r="D100" s="5" t="s">
        <v>552</v>
      </c>
      <c r="E100" s="5" t="s">
        <v>553</v>
      </c>
      <c r="F100" s="7">
        <v>45215</v>
      </c>
      <c r="G100" s="7">
        <v>45219</v>
      </c>
      <c r="H100" s="5">
        <v>1</v>
      </c>
      <c r="I100" s="5">
        <v>4</v>
      </c>
      <c r="J100" s="5">
        <v>4</v>
      </c>
      <c r="K100" s="5" t="s">
        <v>30</v>
      </c>
      <c r="L100" s="5">
        <v>1020</v>
      </c>
      <c r="M100" s="5">
        <v>1020</v>
      </c>
      <c r="N100" s="5" t="s">
        <v>554</v>
      </c>
      <c r="O100" s="5" t="s">
        <v>32</v>
      </c>
      <c r="P100" s="5" t="s">
        <v>33</v>
      </c>
      <c r="Q100" s="5">
        <v>0</v>
      </c>
      <c r="R100" s="8">
        <v>45214.0000115741</v>
      </c>
      <c r="S100" s="7">
        <v>45220</v>
      </c>
      <c r="T100" s="5" t="s">
        <v>34</v>
      </c>
      <c r="U100" s="5">
        <v>1020</v>
      </c>
      <c r="V100" s="5">
        <v>0</v>
      </c>
      <c r="W100" s="5">
        <v>0</v>
      </c>
      <c r="X100" s="5" t="s">
        <v>555</v>
      </c>
      <c r="Y100" s="5" t="s">
        <v>556</v>
      </c>
    </row>
    <row r="101" s="5" customFormat="1" spans="1:25">
      <c r="A101" s="5" t="s">
        <v>557</v>
      </c>
      <c r="B101" s="5" t="s">
        <v>26</v>
      </c>
      <c r="C101" s="5" t="s">
        <v>27</v>
      </c>
      <c r="D101" s="5" t="s">
        <v>558</v>
      </c>
      <c r="E101" s="5" t="s">
        <v>559</v>
      </c>
      <c r="F101" s="7">
        <v>45216</v>
      </c>
      <c r="G101" s="7">
        <v>45219</v>
      </c>
      <c r="H101" s="5">
        <v>1</v>
      </c>
      <c r="I101" s="5">
        <v>3</v>
      </c>
      <c r="J101" s="5">
        <v>3</v>
      </c>
      <c r="K101" s="5" t="s">
        <v>30</v>
      </c>
      <c r="L101" s="5">
        <v>2193</v>
      </c>
      <c r="M101" s="5">
        <v>2193</v>
      </c>
      <c r="N101" s="5" t="s">
        <v>560</v>
      </c>
      <c r="O101" s="5" t="s">
        <v>32</v>
      </c>
      <c r="P101" s="5" t="s">
        <v>33</v>
      </c>
      <c r="Q101" s="5">
        <v>0</v>
      </c>
      <c r="R101" s="8">
        <v>45214.0000115741</v>
      </c>
      <c r="S101" s="7">
        <v>45220</v>
      </c>
      <c r="T101" s="5" t="s">
        <v>34</v>
      </c>
      <c r="U101" s="5">
        <v>2193</v>
      </c>
      <c r="V101" s="5">
        <v>0</v>
      </c>
      <c r="W101" s="5">
        <v>0</v>
      </c>
      <c r="X101" s="5" t="s">
        <v>561</v>
      </c>
      <c r="Y101" s="5" t="s">
        <v>36</v>
      </c>
    </row>
    <row r="102" s="5" customFormat="1" spans="1:25">
      <c r="A102" s="5" t="s">
        <v>557</v>
      </c>
      <c r="B102" s="5" t="s">
        <v>26</v>
      </c>
      <c r="C102" s="5" t="s">
        <v>309</v>
      </c>
      <c r="D102" s="5" t="s">
        <v>558</v>
      </c>
      <c r="E102" s="5" t="s">
        <v>559</v>
      </c>
      <c r="F102" s="7">
        <v>45216</v>
      </c>
      <c r="G102" s="7">
        <v>45219</v>
      </c>
      <c r="H102" s="5">
        <v>1</v>
      </c>
      <c r="I102" s="5">
        <v>3</v>
      </c>
      <c r="J102" s="5">
        <v>3</v>
      </c>
      <c r="K102" s="5" t="s">
        <v>30</v>
      </c>
      <c r="L102" s="5">
        <v>-2193</v>
      </c>
      <c r="M102" s="5">
        <v>-2193</v>
      </c>
      <c r="N102" s="5" t="s">
        <v>560</v>
      </c>
      <c r="O102" s="5" t="s">
        <v>32</v>
      </c>
      <c r="P102" s="5" t="s">
        <v>33</v>
      </c>
      <c r="Q102" s="5">
        <v>0</v>
      </c>
      <c r="R102" s="8">
        <v>45214.0000115741</v>
      </c>
      <c r="S102" s="7">
        <v>45220</v>
      </c>
      <c r="T102" s="5" t="s">
        <v>34</v>
      </c>
      <c r="U102" s="5">
        <v>-2193</v>
      </c>
      <c r="V102" s="5">
        <v>0</v>
      </c>
      <c r="W102" s="5">
        <v>0</v>
      </c>
      <c r="X102" s="5" t="s">
        <v>561</v>
      </c>
      <c r="Y102" s="5" t="s">
        <v>36</v>
      </c>
    </row>
    <row r="103" s="5" customFormat="1" spans="1:25">
      <c r="A103" s="5" t="s">
        <v>562</v>
      </c>
      <c r="B103" s="5" t="s">
        <v>26</v>
      </c>
      <c r="C103" s="5" t="s">
        <v>27</v>
      </c>
      <c r="D103" s="5" t="s">
        <v>563</v>
      </c>
      <c r="E103" s="5" t="s">
        <v>564</v>
      </c>
      <c r="F103" s="7">
        <v>45216</v>
      </c>
      <c r="G103" s="7">
        <v>45219</v>
      </c>
      <c r="H103" s="5">
        <v>1</v>
      </c>
      <c r="I103" s="5">
        <v>3</v>
      </c>
      <c r="J103" s="5">
        <v>3</v>
      </c>
      <c r="K103" s="5" t="s">
        <v>30</v>
      </c>
      <c r="L103" s="5">
        <v>1845</v>
      </c>
      <c r="M103" s="5">
        <v>1845</v>
      </c>
      <c r="N103" s="5" t="s">
        <v>560</v>
      </c>
      <c r="O103" s="5" t="s">
        <v>32</v>
      </c>
      <c r="P103" s="5" t="s">
        <v>33</v>
      </c>
      <c r="Q103" s="5">
        <v>0</v>
      </c>
      <c r="R103" s="8">
        <v>45214</v>
      </c>
      <c r="S103" s="7">
        <v>45220</v>
      </c>
      <c r="T103" s="5" t="s">
        <v>34</v>
      </c>
      <c r="U103" s="5">
        <v>1845</v>
      </c>
      <c r="V103" s="5">
        <v>0</v>
      </c>
      <c r="W103" s="5">
        <v>0</v>
      </c>
      <c r="X103" s="5" t="s">
        <v>565</v>
      </c>
      <c r="Y103" s="5" t="s">
        <v>566</v>
      </c>
    </row>
    <row r="104" s="5" customFormat="1" spans="1:25">
      <c r="A104" s="5" t="s">
        <v>567</v>
      </c>
      <c r="B104" s="5" t="s">
        <v>26</v>
      </c>
      <c r="C104" s="5" t="s">
        <v>27</v>
      </c>
      <c r="D104" s="5" t="s">
        <v>237</v>
      </c>
      <c r="E104" s="5" t="s">
        <v>568</v>
      </c>
      <c r="F104" s="7">
        <v>45216</v>
      </c>
      <c r="G104" s="7">
        <v>45219</v>
      </c>
      <c r="H104" s="5">
        <v>1</v>
      </c>
      <c r="I104" s="5">
        <v>3</v>
      </c>
      <c r="J104" s="5">
        <v>3</v>
      </c>
      <c r="K104" s="5" t="s">
        <v>30</v>
      </c>
      <c r="L104" s="5">
        <v>1114</v>
      </c>
      <c r="M104" s="5">
        <v>1114</v>
      </c>
      <c r="N104" s="5" t="s">
        <v>569</v>
      </c>
      <c r="O104" s="5" t="s">
        <v>32</v>
      </c>
      <c r="P104" s="5" t="s">
        <v>33</v>
      </c>
      <c r="Q104" s="5">
        <v>0</v>
      </c>
      <c r="R104" s="8">
        <v>45214</v>
      </c>
      <c r="S104" s="7">
        <v>45220</v>
      </c>
      <c r="T104" s="5" t="s">
        <v>34</v>
      </c>
      <c r="U104" s="5">
        <v>1114</v>
      </c>
      <c r="V104" s="5">
        <v>0</v>
      </c>
      <c r="W104" s="5">
        <v>0</v>
      </c>
      <c r="X104" s="5" t="s">
        <v>570</v>
      </c>
      <c r="Y104" s="5" t="s">
        <v>571</v>
      </c>
    </row>
    <row r="105" s="5" customFormat="1" spans="1:25">
      <c r="A105" s="5" t="s">
        <v>572</v>
      </c>
      <c r="B105" s="5" t="s">
        <v>26</v>
      </c>
      <c r="C105" s="5" t="s">
        <v>27</v>
      </c>
      <c r="D105" s="5" t="s">
        <v>28</v>
      </c>
      <c r="E105" s="5" t="s">
        <v>573</v>
      </c>
      <c r="F105" s="7">
        <v>45217</v>
      </c>
      <c r="G105" s="7">
        <v>45219</v>
      </c>
      <c r="H105" s="5">
        <v>1</v>
      </c>
      <c r="I105" s="5">
        <v>2</v>
      </c>
      <c r="J105" s="5">
        <v>2</v>
      </c>
      <c r="K105" s="5" t="s">
        <v>30</v>
      </c>
      <c r="L105" s="5">
        <v>2064</v>
      </c>
      <c r="M105" s="5">
        <v>2064</v>
      </c>
      <c r="N105" s="5" t="s">
        <v>574</v>
      </c>
      <c r="O105" s="5" t="s">
        <v>32</v>
      </c>
      <c r="P105" s="5" t="s">
        <v>33</v>
      </c>
      <c r="Q105" s="5">
        <v>0</v>
      </c>
      <c r="R105" s="8">
        <v>45214</v>
      </c>
      <c r="S105" s="7">
        <v>45220</v>
      </c>
      <c r="T105" s="5" t="s">
        <v>34</v>
      </c>
      <c r="U105" s="5">
        <v>2064</v>
      </c>
      <c r="V105" s="5">
        <v>0</v>
      </c>
      <c r="W105" s="5">
        <v>0</v>
      </c>
      <c r="X105" s="5" t="s">
        <v>575</v>
      </c>
      <c r="Y105" s="5" t="s">
        <v>576</v>
      </c>
    </row>
    <row r="106" s="5" customFormat="1" spans="1:25">
      <c r="A106" s="5" t="s">
        <v>577</v>
      </c>
      <c r="B106" s="5" t="s">
        <v>26</v>
      </c>
      <c r="C106" s="5" t="s">
        <v>27</v>
      </c>
      <c r="D106" s="5" t="s">
        <v>578</v>
      </c>
      <c r="E106" s="5" t="s">
        <v>579</v>
      </c>
      <c r="F106" s="7">
        <v>45217</v>
      </c>
      <c r="G106" s="7">
        <v>45219</v>
      </c>
      <c r="H106" s="5">
        <v>1</v>
      </c>
      <c r="I106" s="5">
        <v>2</v>
      </c>
      <c r="J106" s="5">
        <v>2</v>
      </c>
      <c r="K106" s="5" t="s">
        <v>30</v>
      </c>
      <c r="L106" s="5">
        <v>2980</v>
      </c>
      <c r="M106" s="5">
        <v>2980</v>
      </c>
      <c r="N106" s="5" t="s">
        <v>580</v>
      </c>
      <c r="O106" s="5" t="s">
        <v>32</v>
      </c>
      <c r="P106" s="5" t="s">
        <v>33</v>
      </c>
      <c r="Q106" s="5">
        <v>0</v>
      </c>
      <c r="R106" s="8">
        <v>45214.0000115741</v>
      </c>
      <c r="S106" s="7">
        <v>45220</v>
      </c>
      <c r="T106" s="5" t="s">
        <v>34</v>
      </c>
      <c r="U106" s="5">
        <v>2980</v>
      </c>
      <c r="V106" s="5">
        <v>0</v>
      </c>
      <c r="W106" s="5">
        <v>0</v>
      </c>
      <c r="X106" s="5" t="s">
        <v>581</v>
      </c>
      <c r="Y106" s="5" t="s">
        <v>582</v>
      </c>
    </row>
    <row r="107" s="5" customFormat="1" spans="1:25">
      <c r="A107" s="5" t="s">
        <v>583</v>
      </c>
      <c r="B107" s="5" t="s">
        <v>26</v>
      </c>
      <c r="C107" s="5" t="s">
        <v>27</v>
      </c>
      <c r="D107" s="5" t="s">
        <v>584</v>
      </c>
      <c r="E107" s="5" t="s">
        <v>585</v>
      </c>
      <c r="F107" s="7">
        <v>45216</v>
      </c>
      <c r="G107" s="7">
        <v>45219</v>
      </c>
      <c r="H107" s="5">
        <v>1</v>
      </c>
      <c r="I107" s="5">
        <v>3</v>
      </c>
      <c r="J107" s="5">
        <v>3</v>
      </c>
      <c r="K107" s="5" t="s">
        <v>30</v>
      </c>
      <c r="L107" s="5">
        <v>2625</v>
      </c>
      <c r="M107" s="5">
        <v>2625</v>
      </c>
      <c r="N107" s="5" t="s">
        <v>586</v>
      </c>
      <c r="O107" s="5" t="s">
        <v>32</v>
      </c>
      <c r="P107" s="5" t="s">
        <v>33</v>
      </c>
      <c r="Q107" s="5">
        <v>0</v>
      </c>
      <c r="R107" s="8">
        <v>45215.0000115741</v>
      </c>
      <c r="S107" s="7">
        <v>45220</v>
      </c>
      <c r="T107" s="5" t="s">
        <v>34</v>
      </c>
      <c r="U107" s="5">
        <v>2625</v>
      </c>
      <c r="V107" s="5">
        <v>0</v>
      </c>
      <c r="W107" s="5">
        <v>0</v>
      </c>
      <c r="X107" s="5" t="s">
        <v>587</v>
      </c>
      <c r="Y107" s="5" t="s">
        <v>588</v>
      </c>
    </row>
    <row r="108" s="5" customFormat="1" spans="1:25">
      <c r="A108" s="5" t="s">
        <v>589</v>
      </c>
      <c r="B108" s="5" t="s">
        <v>26</v>
      </c>
      <c r="C108" s="5" t="s">
        <v>27</v>
      </c>
      <c r="D108" s="5" t="s">
        <v>590</v>
      </c>
      <c r="E108" s="5" t="s">
        <v>591</v>
      </c>
      <c r="F108" s="7">
        <v>45217</v>
      </c>
      <c r="G108" s="7">
        <v>45219</v>
      </c>
      <c r="H108" s="5">
        <v>3</v>
      </c>
      <c r="I108" s="5">
        <v>2</v>
      </c>
      <c r="J108" s="5">
        <v>6</v>
      </c>
      <c r="K108" s="5" t="s">
        <v>30</v>
      </c>
      <c r="L108" s="5">
        <v>4410</v>
      </c>
      <c r="M108" s="5">
        <v>4410</v>
      </c>
      <c r="N108" s="5" t="s">
        <v>592</v>
      </c>
      <c r="O108" s="5" t="s">
        <v>32</v>
      </c>
      <c r="P108" s="5" t="s">
        <v>33</v>
      </c>
      <c r="Q108" s="5">
        <v>0</v>
      </c>
      <c r="R108" s="8">
        <v>45215.0000115741</v>
      </c>
      <c r="S108" s="7">
        <v>45220</v>
      </c>
      <c r="T108" s="5" t="s">
        <v>34</v>
      </c>
      <c r="U108" s="5">
        <v>4410</v>
      </c>
      <c r="V108" s="5">
        <v>0</v>
      </c>
      <c r="W108" s="5">
        <v>0</v>
      </c>
      <c r="X108" s="5" t="s">
        <v>593</v>
      </c>
      <c r="Y108" s="5" t="s">
        <v>594</v>
      </c>
    </row>
    <row r="109" s="5" customFormat="1" spans="1:25">
      <c r="A109" s="5" t="s">
        <v>595</v>
      </c>
      <c r="B109" s="5" t="s">
        <v>26</v>
      </c>
      <c r="C109" s="5" t="s">
        <v>27</v>
      </c>
      <c r="D109" s="5" t="s">
        <v>596</v>
      </c>
      <c r="E109" s="5" t="s">
        <v>597</v>
      </c>
      <c r="F109" s="7">
        <v>45218</v>
      </c>
      <c r="G109" s="7">
        <v>45219</v>
      </c>
      <c r="H109" s="5">
        <v>1</v>
      </c>
      <c r="I109" s="5">
        <v>1</v>
      </c>
      <c r="J109" s="5">
        <v>1</v>
      </c>
      <c r="K109" s="5" t="s">
        <v>30</v>
      </c>
      <c r="L109" s="5">
        <v>390</v>
      </c>
      <c r="M109" s="5">
        <v>390</v>
      </c>
      <c r="N109" s="5" t="s">
        <v>598</v>
      </c>
      <c r="O109" s="5" t="s">
        <v>32</v>
      </c>
      <c r="P109" s="5" t="s">
        <v>33</v>
      </c>
      <c r="Q109" s="5">
        <v>0</v>
      </c>
      <c r="R109" s="8">
        <v>45215.0000115741</v>
      </c>
      <c r="S109" s="7">
        <v>45220</v>
      </c>
      <c r="T109" s="5" t="s">
        <v>34</v>
      </c>
      <c r="U109" s="5">
        <v>390</v>
      </c>
      <c r="V109" s="5">
        <v>0</v>
      </c>
      <c r="W109" s="5">
        <v>0</v>
      </c>
      <c r="X109" s="5" t="s">
        <v>599</v>
      </c>
      <c r="Y109" s="5" t="s">
        <v>600</v>
      </c>
    </row>
    <row r="110" s="5" customFormat="1" spans="1:25">
      <c r="A110" s="5" t="s">
        <v>601</v>
      </c>
      <c r="B110" s="5" t="s">
        <v>26</v>
      </c>
      <c r="C110" s="5" t="s">
        <v>27</v>
      </c>
      <c r="D110" s="5" t="s">
        <v>546</v>
      </c>
      <c r="E110" s="5" t="s">
        <v>602</v>
      </c>
      <c r="F110" s="7">
        <v>45217</v>
      </c>
      <c r="G110" s="7">
        <v>45219</v>
      </c>
      <c r="H110" s="5">
        <v>1</v>
      </c>
      <c r="I110" s="5">
        <v>2</v>
      </c>
      <c r="J110" s="5">
        <v>2</v>
      </c>
      <c r="K110" s="5" t="s">
        <v>30</v>
      </c>
      <c r="L110" s="5">
        <v>822</v>
      </c>
      <c r="M110" s="5">
        <v>822</v>
      </c>
      <c r="N110" s="5" t="s">
        <v>603</v>
      </c>
      <c r="O110" s="5" t="s">
        <v>32</v>
      </c>
      <c r="P110" s="5" t="s">
        <v>33</v>
      </c>
      <c r="Q110" s="5">
        <v>0</v>
      </c>
      <c r="R110" s="8">
        <v>45215.0000115741</v>
      </c>
      <c r="S110" s="7">
        <v>45220</v>
      </c>
      <c r="T110" s="5" t="s">
        <v>34</v>
      </c>
      <c r="U110" s="5">
        <v>822</v>
      </c>
      <c r="V110" s="5">
        <v>0</v>
      </c>
      <c r="W110" s="5">
        <v>0</v>
      </c>
      <c r="X110" s="5" t="s">
        <v>604</v>
      </c>
      <c r="Y110" s="5" t="s">
        <v>605</v>
      </c>
    </row>
    <row r="111" s="5" customFormat="1" spans="1:25">
      <c r="A111" s="5" t="s">
        <v>606</v>
      </c>
      <c r="B111" s="5" t="s">
        <v>26</v>
      </c>
      <c r="C111" s="5" t="s">
        <v>27</v>
      </c>
      <c r="D111" s="5" t="s">
        <v>546</v>
      </c>
      <c r="E111" s="5" t="s">
        <v>547</v>
      </c>
      <c r="F111" s="7">
        <v>45217</v>
      </c>
      <c r="G111" s="7">
        <v>45219</v>
      </c>
      <c r="H111" s="5">
        <v>2</v>
      </c>
      <c r="I111" s="5">
        <v>2</v>
      </c>
      <c r="J111" s="5">
        <v>4</v>
      </c>
      <c r="K111" s="5" t="s">
        <v>30</v>
      </c>
      <c r="L111" s="5">
        <v>1864</v>
      </c>
      <c r="M111" s="5">
        <v>1864</v>
      </c>
      <c r="N111" s="5" t="s">
        <v>607</v>
      </c>
      <c r="O111" s="5" t="s">
        <v>32</v>
      </c>
      <c r="P111" s="5" t="s">
        <v>33</v>
      </c>
      <c r="Q111" s="5">
        <v>0</v>
      </c>
      <c r="R111" s="8">
        <v>45215.0000115741</v>
      </c>
      <c r="S111" s="7">
        <v>45220</v>
      </c>
      <c r="T111" s="5" t="s">
        <v>34</v>
      </c>
      <c r="U111" s="5">
        <v>1864</v>
      </c>
      <c r="V111" s="5">
        <v>0</v>
      </c>
      <c r="W111" s="5">
        <v>0</v>
      </c>
      <c r="X111" s="5" t="s">
        <v>608</v>
      </c>
      <c r="Y111" s="5" t="s">
        <v>608</v>
      </c>
    </row>
    <row r="112" s="5" customFormat="1" spans="1:25">
      <c r="A112" s="5" t="s">
        <v>609</v>
      </c>
      <c r="B112" s="5" t="s">
        <v>26</v>
      </c>
      <c r="C112" s="5" t="s">
        <v>27</v>
      </c>
      <c r="D112" s="5" t="s">
        <v>610</v>
      </c>
      <c r="E112" s="5" t="s">
        <v>611</v>
      </c>
      <c r="F112" s="7">
        <v>45217</v>
      </c>
      <c r="G112" s="7">
        <v>45219</v>
      </c>
      <c r="H112" s="5">
        <v>1</v>
      </c>
      <c r="I112" s="5">
        <v>2</v>
      </c>
      <c r="J112" s="5">
        <v>2</v>
      </c>
      <c r="K112" s="5" t="s">
        <v>30</v>
      </c>
      <c r="L112" s="5">
        <v>710</v>
      </c>
      <c r="M112" s="5">
        <v>710</v>
      </c>
      <c r="N112" s="5" t="s">
        <v>612</v>
      </c>
      <c r="O112" s="5" t="s">
        <v>32</v>
      </c>
      <c r="P112" s="5" t="s">
        <v>33</v>
      </c>
      <c r="Q112" s="5">
        <v>0</v>
      </c>
      <c r="R112" s="8">
        <v>45215.0000115741</v>
      </c>
      <c r="S112" s="7">
        <v>45220</v>
      </c>
      <c r="T112" s="5" t="s">
        <v>34</v>
      </c>
      <c r="U112" s="5">
        <v>710</v>
      </c>
      <c r="V112" s="5">
        <v>0</v>
      </c>
      <c r="W112" s="5">
        <v>0</v>
      </c>
      <c r="X112" s="5" t="s">
        <v>613</v>
      </c>
      <c r="Y112" s="5" t="s">
        <v>614</v>
      </c>
    </row>
    <row r="113" s="5" customFormat="1" spans="1:25">
      <c r="A113" s="5" t="s">
        <v>615</v>
      </c>
      <c r="B113" s="5" t="s">
        <v>26</v>
      </c>
      <c r="C113" s="5" t="s">
        <v>27</v>
      </c>
      <c r="D113" s="5" t="s">
        <v>616</v>
      </c>
      <c r="E113" s="5" t="s">
        <v>617</v>
      </c>
      <c r="F113" s="7">
        <v>45218</v>
      </c>
      <c r="G113" s="7">
        <v>45219</v>
      </c>
      <c r="H113" s="5">
        <v>1</v>
      </c>
      <c r="I113" s="5">
        <v>1</v>
      </c>
      <c r="J113" s="5">
        <v>1</v>
      </c>
      <c r="K113" s="5" t="s">
        <v>30</v>
      </c>
      <c r="L113" s="5">
        <v>448</v>
      </c>
      <c r="M113" s="5">
        <v>448</v>
      </c>
      <c r="N113" s="5" t="s">
        <v>618</v>
      </c>
      <c r="O113" s="5" t="s">
        <v>32</v>
      </c>
      <c r="P113" s="5" t="s">
        <v>33</v>
      </c>
      <c r="Q113" s="5">
        <v>0</v>
      </c>
      <c r="R113" s="8">
        <v>45216</v>
      </c>
      <c r="S113" s="7">
        <v>45220</v>
      </c>
      <c r="T113" s="5" t="s">
        <v>34</v>
      </c>
      <c r="U113" s="5">
        <v>448</v>
      </c>
      <c r="V113" s="5">
        <v>0</v>
      </c>
      <c r="W113" s="5">
        <v>0</v>
      </c>
      <c r="X113" s="5" t="s">
        <v>619</v>
      </c>
      <c r="Y113" s="5" t="s">
        <v>620</v>
      </c>
    </row>
    <row r="114" s="5" customFormat="1" spans="1:25">
      <c r="A114" s="5" t="s">
        <v>621</v>
      </c>
      <c r="B114" s="5" t="s">
        <v>26</v>
      </c>
      <c r="C114" s="5" t="s">
        <v>27</v>
      </c>
      <c r="D114" s="5" t="s">
        <v>622</v>
      </c>
      <c r="E114" s="5" t="s">
        <v>623</v>
      </c>
      <c r="F114" s="7">
        <v>45216</v>
      </c>
      <c r="G114" s="7">
        <v>45219</v>
      </c>
      <c r="H114" s="5">
        <v>1</v>
      </c>
      <c r="I114" s="5">
        <v>3</v>
      </c>
      <c r="J114" s="5">
        <v>3</v>
      </c>
      <c r="K114" s="5" t="s">
        <v>30</v>
      </c>
      <c r="L114" s="5">
        <v>2160</v>
      </c>
      <c r="M114" s="5">
        <v>2160</v>
      </c>
      <c r="N114" s="5" t="s">
        <v>624</v>
      </c>
      <c r="O114" s="5" t="s">
        <v>32</v>
      </c>
      <c r="P114" s="5" t="s">
        <v>33</v>
      </c>
      <c r="Q114" s="5">
        <v>0</v>
      </c>
      <c r="R114" s="8">
        <v>45216.0000115741</v>
      </c>
      <c r="S114" s="7">
        <v>45220</v>
      </c>
      <c r="T114" s="5" t="s">
        <v>34</v>
      </c>
      <c r="U114" s="5">
        <v>2160</v>
      </c>
      <c r="V114" s="5">
        <v>0</v>
      </c>
      <c r="W114" s="5">
        <v>0</v>
      </c>
      <c r="X114" s="5" t="s">
        <v>625</v>
      </c>
      <c r="Y114" s="5" t="s">
        <v>626</v>
      </c>
    </row>
    <row r="115" s="5" customFormat="1" spans="1:25">
      <c r="A115" s="5" t="s">
        <v>627</v>
      </c>
      <c r="B115" s="5" t="s">
        <v>26</v>
      </c>
      <c r="C115" s="5" t="s">
        <v>27</v>
      </c>
      <c r="D115" s="5" t="s">
        <v>628</v>
      </c>
      <c r="E115" s="5" t="s">
        <v>629</v>
      </c>
      <c r="F115" s="7">
        <v>45217</v>
      </c>
      <c r="G115" s="7">
        <v>45219</v>
      </c>
      <c r="H115" s="5">
        <v>1</v>
      </c>
      <c r="I115" s="5">
        <v>2</v>
      </c>
      <c r="J115" s="5">
        <v>2</v>
      </c>
      <c r="K115" s="5" t="s">
        <v>30</v>
      </c>
      <c r="L115" s="5">
        <v>1034</v>
      </c>
      <c r="M115" s="5">
        <v>1034</v>
      </c>
      <c r="N115" s="5" t="s">
        <v>630</v>
      </c>
      <c r="O115" s="5" t="s">
        <v>32</v>
      </c>
      <c r="P115" s="5" t="s">
        <v>33</v>
      </c>
      <c r="Q115" s="5">
        <v>0</v>
      </c>
      <c r="R115" s="8">
        <v>45216</v>
      </c>
      <c r="S115" s="7">
        <v>45220</v>
      </c>
      <c r="T115" s="5" t="s">
        <v>34</v>
      </c>
      <c r="U115" s="5">
        <v>1034</v>
      </c>
      <c r="V115" s="5">
        <v>0</v>
      </c>
      <c r="W115" s="5">
        <v>0</v>
      </c>
      <c r="X115" s="5" t="s">
        <v>631</v>
      </c>
      <c r="Y115" s="5" t="s">
        <v>36</v>
      </c>
    </row>
    <row r="116" s="5" customFormat="1" spans="1:25">
      <c r="A116" s="5" t="s">
        <v>627</v>
      </c>
      <c r="B116" s="5" t="s">
        <v>26</v>
      </c>
      <c r="C116" s="5" t="s">
        <v>309</v>
      </c>
      <c r="D116" s="5" t="s">
        <v>628</v>
      </c>
      <c r="E116" s="5" t="s">
        <v>629</v>
      </c>
      <c r="F116" s="7">
        <v>45217</v>
      </c>
      <c r="G116" s="7">
        <v>45219</v>
      </c>
      <c r="H116" s="5">
        <v>1</v>
      </c>
      <c r="I116" s="5">
        <v>2</v>
      </c>
      <c r="J116" s="5">
        <v>2</v>
      </c>
      <c r="K116" s="5" t="s">
        <v>30</v>
      </c>
      <c r="L116" s="5">
        <v>-1034</v>
      </c>
      <c r="M116" s="5">
        <v>-1034</v>
      </c>
      <c r="N116" s="5" t="s">
        <v>630</v>
      </c>
      <c r="O116" s="5" t="s">
        <v>32</v>
      </c>
      <c r="P116" s="5" t="s">
        <v>33</v>
      </c>
      <c r="Q116" s="5">
        <v>0</v>
      </c>
      <c r="R116" s="8">
        <v>45216</v>
      </c>
      <c r="S116" s="7">
        <v>45220</v>
      </c>
      <c r="T116" s="5" t="s">
        <v>34</v>
      </c>
      <c r="U116" s="5">
        <v>-1034</v>
      </c>
      <c r="V116" s="5">
        <v>0</v>
      </c>
      <c r="W116" s="5">
        <v>0</v>
      </c>
      <c r="X116" s="5" t="s">
        <v>631</v>
      </c>
      <c r="Y116" s="5" t="s">
        <v>36</v>
      </c>
    </row>
    <row r="117" s="5" customFormat="1" spans="1:25">
      <c r="A117" s="5" t="s">
        <v>632</v>
      </c>
      <c r="B117" s="5" t="s">
        <v>26</v>
      </c>
      <c r="C117" s="5" t="s">
        <v>27</v>
      </c>
      <c r="D117" s="5" t="s">
        <v>633</v>
      </c>
      <c r="E117" s="5" t="s">
        <v>634</v>
      </c>
      <c r="F117" s="7">
        <v>45216</v>
      </c>
      <c r="G117" s="7">
        <v>45219</v>
      </c>
      <c r="H117" s="5">
        <v>1</v>
      </c>
      <c r="I117" s="5">
        <v>3</v>
      </c>
      <c r="J117" s="5">
        <v>3</v>
      </c>
      <c r="K117" s="5" t="s">
        <v>30</v>
      </c>
      <c r="L117" s="5">
        <v>1191</v>
      </c>
      <c r="M117" s="5">
        <v>1191</v>
      </c>
      <c r="N117" s="5" t="s">
        <v>635</v>
      </c>
      <c r="O117" s="5" t="s">
        <v>32</v>
      </c>
      <c r="P117" s="5" t="s">
        <v>33</v>
      </c>
      <c r="Q117" s="5">
        <v>0</v>
      </c>
      <c r="R117" s="8">
        <v>45216</v>
      </c>
      <c r="S117" s="7">
        <v>45220</v>
      </c>
      <c r="T117" s="5" t="s">
        <v>34</v>
      </c>
      <c r="U117" s="5">
        <v>1191</v>
      </c>
      <c r="V117" s="5">
        <v>0</v>
      </c>
      <c r="W117" s="5">
        <v>0</v>
      </c>
      <c r="X117" s="5" t="s">
        <v>636</v>
      </c>
      <c r="Y117" s="5" t="s">
        <v>637</v>
      </c>
    </row>
    <row r="118" s="5" customFormat="1" spans="1:25">
      <c r="A118" s="5" t="s">
        <v>638</v>
      </c>
      <c r="B118" s="5" t="s">
        <v>26</v>
      </c>
      <c r="C118" s="5" t="s">
        <v>27</v>
      </c>
      <c r="D118" s="5" t="s">
        <v>639</v>
      </c>
      <c r="E118" s="5" t="s">
        <v>360</v>
      </c>
      <c r="F118" s="7">
        <v>45217</v>
      </c>
      <c r="G118" s="7">
        <v>45219</v>
      </c>
      <c r="H118" s="5">
        <v>1</v>
      </c>
      <c r="I118" s="5">
        <v>2</v>
      </c>
      <c r="J118" s="5">
        <v>2</v>
      </c>
      <c r="K118" s="5" t="s">
        <v>30</v>
      </c>
      <c r="L118" s="5">
        <v>476</v>
      </c>
      <c r="M118" s="5">
        <v>476</v>
      </c>
      <c r="N118" s="5" t="s">
        <v>640</v>
      </c>
      <c r="O118" s="5" t="s">
        <v>32</v>
      </c>
      <c r="P118" s="5" t="s">
        <v>33</v>
      </c>
      <c r="Q118" s="5">
        <v>0</v>
      </c>
      <c r="R118" s="8">
        <v>45216.0000115741</v>
      </c>
      <c r="S118" s="7">
        <v>45220</v>
      </c>
      <c r="T118" s="5" t="s">
        <v>34</v>
      </c>
      <c r="U118" s="5">
        <v>476</v>
      </c>
      <c r="V118" s="5">
        <v>0</v>
      </c>
      <c r="W118" s="5">
        <v>0</v>
      </c>
      <c r="X118" s="5" t="s">
        <v>641</v>
      </c>
      <c r="Y118" s="5" t="s">
        <v>642</v>
      </c>
    </row>
    <row r="119" s="5" customFormat="1" spans="1:25">
      <c r="A119" s="5" t="s">
        <v>643</v>
      </c>
      <c r="B119" s="5" t="s">
        <v>26</v>
      </c>
      <c r="C119" s="5" t="s">
        <v>27</v>
      </c>
      <c r="D119" s="5" t="s">
        <v>644</v>
      </c>
      <c r="E119" s="5" t="s">
        <v>645</v>
      </c>
      <c r="F119" s="7">
        <v>45216</v>
      </c>
      <c r="G119" s="7">
        <v>45219</v>
      </c>
      <c r="H119" s="5">
        <v>1</v>
      </c>
      <c r="I119" s="5">
        <v>3</v>
      </c>
      <c r="J119" s="5">
        <v>3</v>
      </c>
      <c r="K119" s="5" t="s">
        <v>30</v>
      </c>
      <c r="L119" s="5">
        <v>1500</v>
      </c>
      <c r="M119" s="5">
        <v>1500</v>
      </c>
      <c r="N119" s="5" t="s">
        <v>646</v>
      </c>
      <c r="O119" s="5" t="s">
        <v>32</v>
      </c>
      <c r="P119" s="5" t="s">
        <v>33</v>
      </c>
      <c r="Q119" s="5">
        <v>0</v>
      </c>
      <c r="R119" s="8">
        <v>45216</v>
      </c>
      <c r="S119" s="7">
        <v>45220</v>
      </c>
      <c r="T119" s="5" t="s">
        <v>34</v>
      </c>
      <c r="U119" s="5">
        <v>1500</v>
      </c>
      <c r="V119" s="5">
        <v>0</v>
      </c>
      <c r="W119" s="5">
        <v>0</v>
      </c>
      <c r="X119" s="5" t="s">
        <v>647</v>
      </c>
      <c r="Y119" s="5" t="s">
        <v>648</v>
      </c>
    </row>
    <row r="120" s="5" customFormat="1" spans="1:25">
      <c r="A120" s="5" t="s">
        <v>649</v>
      </c>
      <c r="B120" s="5" t="s">
        <v>26</v>
      </c>
      <c r="C120" s="5" t="s">
        <v>27</v>
      </c>
      <c r="D120" s="5" t="s">
        <v>499</v>
      </c>
      <c r="E120" s="5" t="s">
        <v>650</v>
      </c>
      <c r="F120" s="7">
        <v>45217</v>
      </c>
      <c r="G120" s="7">
        <v>45219</v>
      </c>
      <c r="H120" s="5">
        <v>1</v>
      </c>
      <c r="I120" s="5">
        <v>2</v>
      </c>
      <c r="J120" s="5">
        <v>2</v>
      </c>
      <c r="K120" s="5" t="s">
        <v>30</v>
      </c>
      <c r="L120" s="5">
        <v>1350</v>
      </c>
      <c r="M120" s="5">
        <v>1350</v>
      </c>
      <c r="N120" s="5" t="s">
        <v>651</v>
      </c>
      <c r="O120" s="5" t="s">
        <v>32</v>
      </c>
      <c r="P120" s="5" t="s">
        <v>33</v>
      </c>
      <c r="Q120" s="5">
        <v>0</v>
      </c>
      <c r="R120" s="8">
        <v>45216</v>
      </c>
      <c r="S120" s="7">
        <v>45220</v>
      </c>
      <c r="T120" s="5" t="s">
        <v>34</v>
      </c>
      <c r="U120" s="5">
        <v>1350</v>
      </c>
      <c r="V120" s="5">
        <v>0</v>
      </c>
      <c r="W120" s="5">
        <v>0</v>
      </c>
      <c r="X120" s="5" t="s">
        <v>652</v>
      </c>
      <c r="Y120" s="5" t="s">
        <v>653</v>
      </c>
    </row>
    <row r="121" s="5" customFormat="1" spans="1:25">
      <c r="A121" s="5" t="s">
        <v>654</v>
      </c>
      <c r="B121" s="5" t="s">
        <v>26</v>
      </c>
      <c r="C121" s="5" t="s">
        <v>27</v>
      </c>
      <c r="D121" s="5" t="s">
        <v>130</v>
      </c>
      <c r="E121" s="5" t="s">
        <v>655</v>
      </c>
      <c r="F121" s="7">
        <v>45216</v>
      </c>
      <c r="G121" s="7">
        <v>45219</v>
      </c>
      <c r="H121" s="5">
        <v>1</v>
      </c>
      <c r="I121" s="5">
        <v>3</v>
      </c>
      <c r="J121" s="5">
        <v>3</v>
      </c>
      <c r="K121" s="5" t="s">
        <v>30</v>
      </c>
      <c r="L121" s="5">
        <v>865</v>
      </c>
      <c r="M121" s="5">
        <v>865</v>
      </c>
      <c r="N121" s="5" t="s">
        <v>656</v>
      </c>
      <c r="O121" s="5" t="s">
        <v>32</v>
      </c>
      <c r="P121" s="5" t="s">
        <v>33</v>
      </c>
      <c r="Q121" s="5">
        <v>0</v>
      </c>
      <c r="R121" s="8">
        <v>45216</v>
      </c>
      <c r="S121" s="7">
        <v>45220</v>
      </c>
      <c r="T121" s="5" t="s">
        <v>34</v>
      </c>
      <c r="U121" s="5">
        <v>865</v>
      </c>
      <c r="V121" s="5">
        <v>0</v>
      </c>
      <c r="W121" s="5">
        <v>0</v>
      </c>
      <c r="X121" s="5" t="s">
        <v>657</v>
      </c>
      <c r="Y121" s="5" t="s">
        <v>658</v>
      </c>
    </row>
    <row r="122" s="5" customFormat="1" spans="1:25">
      <c r="A122" s="5" t="s">
        <v>659</v>
      </c>
      <c r="B122" s="5" t="s">
        <v>26</v>
      </c>
      <c r="C122" s="5" t="s">
        <v>27</v>
      </c>
      <c r="D122" s="5" t="s">
        <v>660</v>
      </c>
      <c r="E122" s="5" t="s">
        <v>661</v>
      </c>
      <c r="F122" s="7">
        <v>45217</v>
      </c>
      <c r="G122" s="7">
        <v>45219</v>
      </c>
      <c r="H122" s="5">
        <v>1</v>
      </c>
      <c r="I122" s="5">
        <v>2</v>
      </c>
      <c r="J122" s="5">
        <v>2</v>
      </c>
      <c r="K122" s="5" t="s">
        <v>30</v>
      </c>
      <c r="L122" s="5">
        <v>400</v>
      </c>
      <c r="M122" s="5">
        <v>400</v>
      </c>
      <c r="N122" s="5" t="s">
        <v>662</v>
      </c>
      <c r="O122" s="5" t="s">
        <v>32</v>
      </c>
      <c r="P122" s="5" t="s">
        <v>33</v>
      </c>
      <c r="Q122" s="5">
        <v>0</v>
      </c>
      <c r="R122" s="8">
        <v>45216</v>
      </c>
      <c r="S122" s="7">
        <v>45220</v>
      </c>
      <c r="T122" s="5" t="s">
        <v>34</v>
      </c>
      <c r="U122" s="5">
        <v>400</v>
      </c>
      <c r="V122" s="5">
        <v>0</v>
      </c>
      <c r="W122" s="5">
        <v>0</v>
      </c>
      <c r="X122" s="5" t="s">
        <v>663</v>
      </c>
      <c r="Y122" s="5" t="s">
        <v>664</v>
      </c>
    </row>
    <row r="123" s="5" customFormat="1" spans="1:25">
      <c r="A123" s="5" t="s">
        <v>665</v>
      </c>
      <c r="B123" s="5" t="s">
        <v>26</v>
      </c>
      <c r="C123" s="5" t="s">
        <v>27</v>
      </c>
      <c r="D123" s="5" t="s">
        <v>666</v>
      </c>
      <c r="E123" s="5" t="s">
        <v>667</v>
      </c>
      <c r="F123" s="7">
        <v>45217</v>
      </c>
      <c r="G123" s="7">
        <v>45219</v>
      </c>
      <c r="H123" s="5">
        <v>1</v>
      </c>
      <c r="I123" s="5">
        <v>2</v>
      </c>
      <c r="J123" s="5">
        <v>2</v>
      </c>
      <c r="K123" s="5" t="s">
        <v>30</v>
      </c>
      <c r="L123" s="5">
        <v>780</v>
      </c>
      <c r="M123" s="5">
        <v>780</v>
      </c>
      <c r="N123" s="5" t="s">
        <v>668</v>
      </c>
      <c r="O123" s="5" t="s">
        <v>32</v>
      </c>
      <c r="P123" s="5" t="s">
        <v>33</v>
      </c>
      <c r="Q123" s="5">
        <v>0</v>
      </c>
      <c r="R123" s="8">
        <v>45216</v>
      </c>
      <c r="S123" s="7">
        <v>45220</v>
      </c>
      <c r="T123" s="5" t="s">
        <v>34</v>
      </c>
      <c r="U123" s="5">
        <v>780</v>
      </c>
      <c r="V123" s="5">
        <v>0</v>
      </c>
      <c r="W123" s="5">
        <v>0</v>
      </c>
      <c r="X123" s="5" t="s">
        <v>669</v>
      </c>
      <c r="Y123" s="5" t="s">
        <v>670</v>
      </c>
    </row>
    <row r="124" s="5" customFormat="1" spans="1:25">
      <c r="A124" s="5" t="s">
        <v>671</v>
      </c>
      <c r="B124" s="5" t="s">
        <v>26</v>
      </c>
      <c r="C124" s="5" t="s">
        <v>27</v>
      </c>
      <c r="D124" s="5" t="s">
        <v>660</v>
      </c>
      <c r="E124" s="5" t="s">
        <v>661</v>
      </c>
      <c r="F124" s="7">
        <v>45218</v>
      </c>
      <c r="G124" s="7">
        <v>45219</v>
      </c>
      <c r="H124" s="5">
        <v>1</v>
      </c>
      <c r="I124" s="5">
        <v>1</v>
      </c>
      <c r="J124" s="5">
        <v>1</v>
      </c>
      <c r="K124" s="5" t="s">
        <v>30</v>
      </c>
      <c r="L124" s="5">
        <v>200</v>
      </c>
      <c r="M124" s="5">
        <v>200</v>
      </c>
      <c r="N124" s="5" t="s">
        <v>672</v>
      </c>
      <c r="O124" s="5" t="s">
        <v>32</v>
      </c>
      <c r="P124" s="5" t="s">
        <v>33</v>
      </c>
      <c r="Q124" s="5">
        <v>0</v>
      </c>
      <c r="R124" s="8">
        <v>45216.0000115741</v>
      </c>
      <c r="S124" s="7">
        <v>45220</v>
      </c>
      <c r="T124" s="5" t="s">
        <v>34</v>
      </c>
      <c r="U124" s="5">
        <v>200</v>
      </c>
      <c r="V124" s="5">
        <v>0</v>
      </c>
      <c r="W124" s="5">
        <v>0</v>
      </c>
      <c r="X124" s="5" t="s">
        <v>673</v>
      </c>
      <c r="Y124" s="5" t="s">
        <v>674</v>
      </c>
    </row>
    <row r="125" s="5" customFormat="1" spans="1:25">
      <c r="A125" s="5" t="s">
        <v>675</v>
      </c>
      <c r="B125" s="5" t="s">
        <v>26</v>
      </c>
      <c r="C125" s="5" t="s">
        <v>27</v>
      </c>
      <c r="D125" s="5" t="s">
        <v>660</v>
      </c>
      <c r="E125" s="5" t="s">
        <v>661</v>
      </c>
      <c r="F125" s="7">
        <v>45218</v>
      </c>
      <c r="G125" s="7">
        <v>45219</v>
      </c>
      <c r="H125" s="5">
        <v>1</v>
      </c>
      <c r="I125" s="5">
        <v>1</v>
      </c>
      <c r="J125" s="5">
        <v>1</v>
      </c>
      <c r="K125" s="5" t="s">
        <v>30</v>
      </c>
      <c r="L125" s="5">
        <v>200</v>
      </c>
      <c r="M125" s="5">
        <v>200</v>
      </c>
      <c r="N125" s="5" t="s">
        <v>672</v>
      </c>
      <c r="O125" s="5" t="s">
        <v>32</v>
      </c>
      <c r="P125" s="5" t="s">
        <v>33</v>
      </c>
      <c r="Q125" s="5">
        <v>0</v>
      </c>
      <c r="R125" s="8">
        <v>45216</v>
      </c>
      <c r="S125" s="7">
        <v>45220</v>
      </c>
      <c r="T125" s="5" t="s">
        <v>34</v>
      </c>
      <c r="U125" s="5">
        <v>200</v>
      </c>
      <c r="V125" s="5">
        <v>0</v>
      </c>
      <c r="W125" s="5">
        <v>0</v>
      </c>
      <c r="X125" s="5" t="s">
        <v>676</v>
      </c>
      <c r="Y125" s="5" t="s">
        <v>677</v>
      </c>
    </row>
    <row r="126" s="5" customFormat="1" spans="1:25">
      <c r="A126" s="5" t="s">
        <v>678</v>
      </c>
      <c r="B126" s="5" t="s">
        <v>26</v>
      </c>
      <c r="C126" s="5" t="s">
        <v>27</v>
      </c>
      <c r="D126" s="5" t="s">
        <v>660</v>
      </c>
      <c r="E126" s="5" t="s">
        <v>505</v>
      </c>
      <c r="F126" s="7">
        <v>45218</v>
      </c>
      <c r="G126" s="7">
        <v>45219</v>
      </c>
      <c r="H126" s="5">
        <v>1</v>
      </c>
      <c r="I126" s="5">
        <v>1</v>
      </c>
      <c r="J126" s="5">
        <v>1</v>
      </c>
      <c r="K126" s="5" t="s">
        <v>30</v>
      </c>
      <c r="L126" s="5">
        <v>200</v>
      </c>
      <c r="M126" s="5">
        <v>200</v>
      </c>
      <c r="N126" s="5" t="s">
        <v>672</v>
      </c>
      <c r="O126" s="5" t="s">
        <v>32</v>
      </c>
      <c r="P126" s="5" t="s">
        <v>33</v>
      </c>
      <c r="Q126" s="5">
        <v>0</v>
      </c>
      <c r="R126" s="8">
        <v>45216.0000115741</v>
      </c>
      <c r="S126" s="7">
        <v>45220</v>
      </c>
      <c r="T126" s="5" t="s">
        <v>34</v>
      </c>
      <c r="U126" s="5">
        <v>200</v>
      </c>
      <c r="V126" s="5">
        <v>0</v>
      </c>
      <c r="W126" s="5">
        <v>0</v>
      </c>
      <c r="X126" s="5" t="s">
        <v>679</v>
      </c>
      <c r="Y126" s="5" t="s">
        <v>680</v>
      </c>
    </row>
    <row r="127" s="5" customFormat="1" spans="1:25">
      <c r="A127" s="5" t="s">
        <v>681</v>
      </c>
      <c r="B127" s="5" t="s">
        <v>26</v>
      </c>
      <c r="C127" s="5" t="s">
        <v>27</v>
      </c>
      <c r="D127" s="5" t="s">
        <v>682</v>
      </c>
      <c r="E127" s="5" t="s">
        <v>683</v>
      </c>
      <c r="F127" s="7">
        <v>45217</v>
      </c>
      <c r="G127" s="7">
        <v>45219</v>
      </c>
      <c r="H127" s="5">
        <v>1</v>
      </c>
      <c r="I127" s="5">
        <v>2</v>
      </c>
      <c r="J127" s="5">
        <v>2</v>
      </c>
      <c r="K127" s="5" t="s">
        <v>30</v>
      </c>
      <c r="L127" s="5">
        <v>5536</v>
      </c>
      <c r="M127" s="5">
        <v>5536</v>
      </c>
      <c r="N127" s="5" t="s">
        <v>684</v>
      </c>
      <c r="O127" s="5" t="s">
        <v>32</v>
      </c>
      <c r="P127" s="5" t="s">
        <v>33</v>
      </c>
      <c r="Q127" s="5">
        <v>0</v>
      </c>
      <c r="R127" s="8">
        <v>45216.0000115741</v>
      </c>
      <c r="S127" s="7">
        <v>45220</v>
      </c>
      <c r="T127" s="5" t="s">
        <v>34</v>
      </c>
      <c r="U127" s="5">
        <v>5536</v>
      </c>
      <c r="V127" s="5">
        <v>0</v>
      </c>
      <c r="W127" s="5">
        <v>0</v>
      </c>
      <c r="X127" s="5" t="s">
        <v>685</v>
      </c>
      <c r="Y127" s="5" t="s">
        <v>686</v>
      </c>
    </row>
    <row r="128" s="5" customFormat="1" spans="1:25">
      <c r="A128" s="5" t="s">
        <v>687</v>
      </c>
      <c r="B128" s="5" t="s">
        <v>26</v>
      </c>
      <c r="C128" s="5" t="s">
        <v>27</v>
      </c>
      <c r="D128" s="5" t="s">
        <v>359</v>
      </c>
      <c r="E128" s="5" t="s">
        <v>688</v>
      </c>
      <c r="F128" s="7">
        <v>45218</v>
      </c>
      <c r="G128" s="7">
        <v>45219</v>
      </c>
      <c r="H128" s="5">
        <v>1</v>
      </c>
      <c r="I128" s="5">
        <v>1</v>
      </c>
      <c r="J128" s="5">
        <v>1</v>
      </c>
      <c r="K128" s="5" t="s">
        <v>30</v>
      </c>
      <c r="L128" s="5">
        <v>380</v>
      </c>
      <c r="M128" s="5">
        <v>380</v>
      </c>
      <c r="N128" s="5" t="s">
        <v>689</v>
      </c>
      <c r="O128" s="5" t="s">
        <v>32</v>
      </c>
      <c r="P128" s="5" t="s">
        <v>33</v>
      </c>
      <c r="Q128" s="5">
        <v>0</v>
      </c>
      <c r="R128" s="8">
        <v>45216</v>
      </c>
      <c r="S128" s="7">
        <v>45220</v>
      </c>
      <c r="T128" s="5" t="s">
        <v>34</v>
      </c>
      <c r="U128" s="5">
        <v>380</v>
      </c>
      <c r="V128" s="5">
        <v>0</v>
      </c>
      <c r="W128" s="5">
        <v>0</v>
      </c>
      <c r="X128" s="5" t="s">
        <v>690</v>
      </c>
      <c r="Y128" s="5" t="s">
        <v>36</v>
      </c>
    </row>
    <row r="129" s="5" customFormat="1" spans="1:25">
      <c r="A129" s="5" t="s">
        <v>691</v>
      </c>
      <c r="B129" s="5" t="s">
        <v>26</v>
      </c>
      <c r="C129" s="5" t="s">
        <v>27</v>
      </c>
      <c r="D129" s="5" t="s">
        <v>692</v>
      </c>
      <c r="E129" s="5" t="s">
        <v>693</v>
      </c>
      <c r="F129" s="7">
        <v>45217</v>
      </c>
      <c r="G129" s="7">
        <v>45219</v>
      </c>
      <c r="H129" s="5">
        <v>1</v>
      </c>
      <c r="I129" s="5">
        <v>2</v>
      </c>
      <c r="J129" s="5">
        <v>2</v>
      </c>
      <c r="K129" s="5" t="s">
        <v>30</v>
      </c>
      <c r="L129" s="5">
        <v>698</v>
      </c>
      <c r="M129" s="5">
        <v>698</v>
      </c>
      <c r="N129" s="5" t="s">
        <v>694</v>
      </c>
      <c r="O129" s="5" t="s">
        <v>32</v>
      </c>
      <c r="P129" s="5" t="s">
        <v>33</v>
      </c>
      <c r="Q129" s="5">
        <v>0</v>
      </c>
      <c r="R129" s="8">
        <v>45217.0000115741</v>
      </c>
      <c r="S129" s="7">
        <v>45220</v>
      </c>
      <c r="T129" s="5" t="s">
        <v>34</v>
      </c>
      <c r="U129" s="5">
        <v>698</v>
      </c>
      <c r="V129" s="5">
        <v>0</v>
      </c>
      <c r="W129" s="5">
        <v>0</v>
      </c>
      <c r="X129" s="5" t="s">
        <v>695</v>
      </c>
      <c r="Y129" s="5" t="s">
        <v>696</v>
      </c>
    </row>
    <row r="130" s="5" customFormat="1" spans="1:25">
      <c r="A130" s="5" t="s">
        <v>697</v>
      </c>
      <c r="B130" s="5" t="s">
        <v>26</v>
      </c>
      <c r="C130" s="5" t="s">
        <v>27</v>
      </c>
      <c r="D130" s="5" t="s">
        <v>457</v>
      </c>
      <c r="E130" s="5" t="s">
        <v>698</v>
      </c>
      <c r="F130" s="7">
        <v>45217</v>
      </c>
      <c r="G130" s="7">
        <v>45219</v>
      </c>
      <c r="H130" s="5">
        <v>1</v>
      </c>
      <c r="I130" s="5">
        <v>2</v>
      </c>
      <c r="J130" s="5">
        <v>2</v>
      </c>
      <c r="K130" s="5" t="s">
        <v>30</v>
      </c>
      <c r="L130" s="5">
        <v>684</v>
      </c>
      <c r="M130" s="5">
        <v>684</v>
      </c>
      <c r="N130" s="5" t="s">
        <v>699</v>
      </c>
      <c r="O130" s="5" t="s">
        <v>32</v>
      </c>
      <c r="P130" s="5" t="s">
        <v>33</v>
      </c>
      <c r="Q130" s="5">
        <v>0</v>
      </c>
      <c r="R130" s="8">
        <v>45217.0000115741</v>
      </c>
      <c r="S130" s="7">
        <v>45220</v>
      </c>
      <c r="T130" s="5" t="s">
        <v>34</v>
      </c>
      <c r="U130" s="5">
        <v>684</v>
      </c>
      <c r="V130" s="5">
        <v>0</v>
      </c>
      <c r="W130" s="5">
        <v>0</v>
      </c>
      <c r="X130" s="5" t="s">
        <v>700</v>
      </c>
      <c r="Y130" s="5" t="s">
        <v>701</v>
      </c>
    </row>
    <row r="131" s="5" customFormat="1" spans="1:25">
      <c r="A131" s="5" t="s">
        <v>702</v>
      </c>
      <c r="B131" s="5" t="s">
        <v>26</v>
      </c>
      <c r="C131" s="5" t="s">
        <v>27</v>
      </c>
      <c r="D131" s="5" t="s">
        <v>703</v>
      </c>
      <c r="E131" s="5" t="s">
        <v>704</v>
      </c>
      <c r="F131" s="7">
        <v>45217</v>
      </c>
      <c r="G131" s="7">
        <v>45219</v>
      </c>
      <c r="H131" s="5">
        <v>1</v>
      </c>
      <c r="I131" s="5">
        <v>2</v>
      </c>
      <c r="J131" s="5">
        <v>2</v>
      </c>
      <c r="K131" s="5" t="s">
        <v>30</v>
      </c>
      <c r="L131" s="5">
        <v>1264</v>
      </c>
      <c r="M131" s="5">
        <v>1264</v>
      </c>
      <c r="N131" s="5" t="s">
        <v>705</v>
      </c>
      <c r="O131" s="5" t="s">
        <v>32</v>
      </c>
      <c r="P131" s="5" t="s">
        <v>33</v>
      </c>
      <c r="Q131" s="5">
        <v>0</v>
      </c>
      <c r="R131" s="8">
        <v>45217</v>
      </c>
      <c r="S131" s="7">
        <v>45220</v>
      </c>
      <c r="T131" s="5" t="s">
        <v>34</v>
      </c>
      <c r="U131" s="5">
        <v>1264</v>
      </c>
      <c r="V131" s="5">
        <v>0</v>
      </c>
      <c r="W131" s="5">
        <v>0</v>
      </c>
      <c r="X131" s="5" t="s">
        <v>706</v>
      </c>
      <c r="Y131" s="5" t="s">
        <v>707</v>
      </c>
    </row>
    <row r="132" s="5" customFormat="1" spans="1:25">
      <c r="A132" s="5" t="s">
        <v>708</v>
      </c>
      <c r="B132" s="5" t="s">
        <v>26</v>
      </c>
      <c r="C132" s="5" t="s">
        <v>27</v>
      </c>
      <c r="D132" s="5" t="s">
        <v>709</v>
      </c>
      <c r="E132" s="5" t="s">
        <v>360</v>
      </c>
      <c r="F132" s="7">
        <v>45218</v>
      </c>
      <c r="G132" s="7">
        <v>45219</v>
      </c>
      <c r="H132" s="5">
        <v>1</v>
      </c>
      <c r="I132" s="5">
        <v>1</v>
      </c>
      <c r="J132" s="5">
        <v>1</v>
      </c>
      <c r="K132" s="5" t="s">
        <v>30</v>
      </c>
      <c r="L132" s="5">
        <v>370</v>
      </c>
      <c r="M132" s="5">
        <v>370</v>
      </c>
      <c r="N132" s="5" t="s">
        <v>710</v>
      </c>
      <c r="O132" s="5" t="s">
        <v>32</v>
      </c>
      <c r="P132" s="5" t="s">
        <v>33</v>
      </c>
      <c r="Q132" s="5">
        <v>0</v>
      </c>
      <c r="R132" s="8">
        <v>45217</v>
      </c>
      <c r="S132" s="7">
        <v>45220</v>
      </c>
      <c r="T132" s="5" t="s">
        <v>34</v>
      </c>
      <c r="U132" s="5">
        <v>370</v>
      </c>
      <c r="V132" s="5">
        <v>0</v>
      </c>
      <c r="W132" s="5">
        <v>0</v>
      </c>
      <c r="X132" s="5" t="s">
        <v>711</v>
      </c>
      <c r="Y132" s="5" t="s">
        <v>712</v>
      </c>
    </row>
    <row r="133" s="5" customFormat="1" spans="1:25">
      <c r="A133" s="5" t="s">
        <v>713</v>
      </c>
      <c r="B133" s="5" t="s">
        <v>26</v>
      </c>
      <c r="C133" s="5" t="s">
        <v>27</v>
      </c>
      <c r="D133" s="5" t="s">
        <v>478</v>
      </c>
      <c r="E133" s="5" t="s">
        <v>479</v>
      </c>
      <c r="F133" s="7">
        <v>45217</v>
      </c>
      <c r="G133" s="7">
        <v>45219</v>
      </c>
      <c r="H133" s="5">
        <v>1</v>
      </c>
      <c r="I133" s="5">
        <v>2</v>
      </c>
      <c r="J133" s="5">
        <v>2</v>
      </c>
      <c r="K133" s="5" t="s">
        <v>30</v>
      </c>
      <c r="L133" s="5">
        <v>680</v>
      </c>
      <c r="M133" s="5">
        <v>680</v>
      </c>
      <c r="N133" s="5" t="s">
        <v>714</v>
      </c>
      <c r="O133" s="5" t="s">
        <v>32</v>
      </c>
      <c r="P133" s="5" t="s">
        <v>33</v>
      </c>
      <c r="Q133" s="5">
        <v>0</v>
      </c>
      <c r="R133" s="8">
        <v>45217</v>
      </c>
      <c r="S133" s="7">
        <v>45220</v>
      </c>
      <c r="T133" s="5" t="s">
        <v>34</v>
      </c>
      <c r="U133" s="5">
        <v>680</v>
      </c>
      <c r="V133" s="5">
        <v>0</v>
      </c>
      <c r="W133" s="5">
        <v>0</v>
      </c>
      <c r="X133" s="5" t="s">
        <v>715</v>
      </c>
      <c r="Y133" s="5" t="s">
        <v>716</v>
      </c>
    </row>
    <row r="134" s="5" customFormat="1" spans="1:25">
      <c r="A134" s="5" t="s">
        <v>717</v>
      </c>
      <c r="B134" s="5" t="s">
        <v>26</v>
      </c>
      <c r="C134" s="5" t="s">
        <v>27</v>
      </c>
      <c r="D134" s="5" t="s">
        <v>510</v>
      </c>
      <c r="E134" s="5" t="s">
        <v>718</v>
      </c>
      <c r="F134" s="7">
        <v>45217</v>
      </c>
      <c r="G134" s="7">
        <v>45219</v>
      </c>
      <c r="H134" s="5">
        <v>1</v>
      </c>
      <c r="I134" s="5">
        <v>2</v>
      </c>
      <c r="J134" s="5">
        <v>2</v>
      </c>
      <c r="K134" s="5" t="s">
        <v>30</v>
      </c>
      <c r="L134" s="5">
        <v>416</v>
      </c>
      <c r="M134" s="5">
        <v>416</v>
      </c>
      <c r="N134" s="5" t="s">
        <v>719</v>
      </c>
      <c r="O134" s="5" t="s">
        <v>32</v>
      </c>
      <c r="P134" s="5" t="s">
        <v>33</v>
      </c>
      <c r="Q134" s="5">
        <v>0</v>
      </c>
      <c r="R134" s="8">
        <v>45217</v>
      </c>
      <c r="S134" s="7">
        <v>45220</v>
      </c>
      <c r="T134" s="5" t="s">
        <v>34</v>
      </c>
      <c r="U134" s="5">
        <v>416</v>
      </c>
      <c r="V134" s="5">
        <v>0</v>
      </c>
      <c r="W134" s="5">
        <v>0</v>
      </c>
      <c r="X134" s="5" t="s">
        <v>720</v>
      </c>
      <c r="Y134" s="5" t="s">
        <v>721</v>
      </c>
    </row>
    <row r="135" s="5" customFormat="1" spans="1:25">
      <c r="A135" s="5" t="s">
        <v>722</v>
      </c>
      <c r="B135" s="5" t="s">
        <v>26</v>
      </c>
      <c r="C135" s="5" t="s">
        <v>27</v>
      </c>
      <c r="D135" s="5" t="s">
        <v>723</v>
      </c>
      <c r="E135" s="5" t="s">
        <v>724</v>
      </c>
      <c r="F135" s="7">
        <v>45218</v>
      </c>
      <c r="G135" s="7">
        <v>45219</v>
      </c>
      <c r="H135" s="5">
        <v>1</v>
      </c>
      <c r="I135" s="5">
        <v>1</v>
      </c>
      <c r="J135" s="5">
        <v>1</v>
      </c>
      <c r="K135" s="5" t="s">
        <v>30</v>
      </c>
      <c r="L135" s="5">
        <v>1434</v>
      </c>
      <c r="M135" s="5">
        <v>1434</v>
      </c>
      <c r="N135" s="5" t="s">
        <v>725</v>
      </c>
      <c r="O135" s="5" t="s">
        <v>32</v>
      </c>
      <c r="P135" s="5" t="s">
        <v>33</v>
      </c>
      <c r="Q135" s="5">
        <v>0</v>
      </c>
      <c r="R135" s="8">
        <v>45217.0000115741</v>
      </c>
      <c r="S135" s="7">
        <v>45220</v>
      </c>
      <c r="T135" s="5" t="s">
        <v>34</v>
      </c>
      <c r="U135" s="5">
        <v>1434</v>
      </c>
      <c r="V135" s="5">
        <v>0</v>
      </c>
      <c r="W135" s="5">
        <v>0</v>
      </c>
      <c r="X135" s="5" t="s">
        <v>726</v>
      </c>
      <c r="Y135" s="5" t="s">
        <v>727</v>
      </c>
    </row>
    <row r="136" s="5" customFormat="1" spans="1:25">
      <c r="A136" s="5" t="s">
        <v>728</v>
      </c>
      <c r="B136" s="5" t="s">
        <v>26</v>
      </c>
      <c r="C136" s="5" t="s">
        <v>27</v>
      </c>
      <c r="D136" s="5" t="s">
        <v>723</v>
      </c>
      <c r="E136" s="5" t="s">
        <v>724</v>
      </c>
      <c r="F136" s="7">
        <v>45218</v>
      </c>
      <c r="G136" s="7">
        <v>45219</v>
      </c>
      <c r="H136" s="5">
        <v>1</v>
      </c>
      <c r="I136" s="5">
        <v>1</v>
      </c>
      <c r="J136" s="5">
        <v>1</v>
      </c>
      <c r="K136" s="5" t="s">
        <v>30</v>
      </c>
      <c r="L136" s="5">
        <v>1434</v>
      </c>
      <c r="M136" s="5">
        <v>1434</v>
      </c>
      <c r="N136" s="5" t="s">
        <v>729</v>
      </c>
      <c r="O136" s="5" t="s">
        <v>32</v>
      </c>
      <c r="P136" s="5" t="s">
        <v>33</v>
      </c>
      <c r="Q136" s="5">
        <v>0</v>
      </c>
      <c r="R136" s="8">
        <v>45217.0000115741</v>
      </c>
      <c r="S136" s="7">
        <v>45220</v>
      </c>
      <c r="T136" s="5" t="s">
        <v>34</v>
      </c>
      <c r="U136" s="5">
        <v>1434</v>
      </c>
      <c r="V136" s="5">
        <v>0</v>
      </c>
      <c r="W136" s="5">
        <v>0</v>
      </c>
      <c r="X136" s="5" t="s">
        <v>730</v>
      </c>
      <c r="Y136" s="5" t="s">
        <v>731</v>
      </c>
    </row>
    <row r="137" s="5" customFormat="1" spans="1:25">
      <c r="A137" s="5" t="s">
        <v>732</v>
      </c>
      <c r="B137" s="5" t="s">
        <v>26</v>
      </c>
      <c r="C137" s="5" t="s">
        <v>27</v>
      </c>
      <c r="D137" s="5" t="s">
        <v>28</v>
      </c>
      <c r="E137" s="5" t="s">
        <v>573</v>
      </c>
      <c r="F137" s="7">
        <v>45217</v>
      </c>
      <c r="G137" s="7">
        <v>45219</v>
      </c>
      <c r="H137" s="5">
        <v>1</v>
      </c>
      <c r="I137" s="5">
        <v>2</v>
      </c>
      <c r="J137" s="5">
        <v>2</v>
      </c>
      <c r="K137" s="5" t="s">
        <v>30</v>
      </c>
      <c r="L137" s="5">
        <v>2064</v>
      </c>
      <c r="M137" s="5">
        <v>2064</v>
      </c>
      <c r="N137" s="5" t="s">
        <v>733</v>
      </c>
      <c r="O137" s="5" t="s">
        <v>32</v>
      </c>
      <c r="P137" s="5" t="s">
        <v>33</v>
      </c>
      <c r="Q137" s="5">
        <v>0</v>
      </c>
      <c r="R137" s="8">
        <v>45217.0000115741</v>
      </c>
      <c r="S137" s="7">
        <v>45220</v>
      </c>
      <c r="T137" s="5" t="s">
        <v>34</v>
      </c>
      <c r="U137" s="5">
        <v>2064</v>
      </c>
      <c r="V137" s="5">
        <v>0</v>
      </c>
      <c r="W137" s="5">
        <v>0</v>
      </c>
      <c r="X137" s="5" t="s">
        <v>734</v>
      </c>
      <c r="Y137" s="5" t="s">
        <v>735</v>
      </c>
    </row>
    <row r="138" s="5" customFormat="1" spans="1:25">
      <c r="A138" s="5" t="s">
        <v>736</v>
      </c>
      <c r="B138" s="5" t="s">
        <v>26</v>
      </c>
      <c r="C138" s="5" t="s">
        <v>27</v>
      </c>
      <c r="D138" s="5" t="s">
        <v>510</v>
      </c>
      <c r="E138" s="5" t="s">
        <v>718</v>
      </c>
      <c r="F138" s="7">
        <v>45217</v>
      </c>
      <c r="G138" s="7">
        <v>45219</v>
      </c>
      <c r="H138" s="5">
        <v>1</v>
      </c>
      <c r="I138" s="5">
        <v>2</v>
      </c>
      <c r="J138" s="5">
        <v>2</v>
      </c>
      <c r="K138" s="5" t="s">
        <v>30</v>
      </c>
      <c r="L138" s="5">
        <v>416</v>
      </c>
      <c r="M138" s="5">
        <v>416</v>
      </c>
      <c r="N138" s="5" t="s">
        <v>737</v>
      </c>
      <c r="O138" s="5" t="s">
        <v>32</v>
      </c>
      <c r="P138" s="5" t="s">
        <v>33</v>
      </c>
      <c r="Q138" s="5">
        <v>0</v>
      </c>
      <c r="R138" s="8">
        <v>45217.0000115741</v>
      </c>
      <c r="S138" s="7">
        <v>45220</v>
      </c>
      <c r="T138" s="5" t="s">
        <v>34</v>
      </c>
      <c r="U138" s="5">
        <v>416</v>
      </c>
      <c r="V138" s="5">
        <v>0</v>
      </c>
      <c r="W138" s="5">
        <v>0</v>
      </c>
      <c r="X138" s="5" t="s">
        <v>738</v>
      </c>
      <c r="Y138" s="5" t="s">
        <v>739</v>
      </c>
    </row>
    <row r="139" s="5" customFormat="1" spans="1:25">
      <c r="A139" s="5" t="s">
        <v>740</v>
      </c>
      <c r="B139" s="5" t="s">
        <v>26</v>
      </c>
      <c r="C139" s="5" t="s">
        <v>27</v>
      </c>
      <c r="D139" s="5" t="s">
        <v>741</v>
      </c>
      <c r="E139" s="5" t="s">
        <v>742</v>
      </c>
      <c r="F139" s="7">
        <v>45217</v>
      </c>
      <c r="G139" s="7">
        <v>45219</v>
      </c>
      <c r="H139" s="5">
        <v>1</v>
      </c>
      <c r="I139" s="5">
        <v>2</v>
      </c>
      <c r="J139" s="5">
        <v>2</v>
      </c>
      <c r="K139" s="5" t="s">
        <v>30</v>
      </c>
      <c r="L139" s="5">
        <v>312</v>
      </c>
      <c r="M139" s="5">
        <v>312</v>
      </c>
      <c r="N139" s="5" t="s">
        <v>743</v>
      </c>
      <c r="O139" s="5" t="s">
        <v>32</v>
      </c>
      <c r="P139" s="5" t="s">
        <v>33</v>
      </c>
      <c r="Q139" s="5">
        <v>0</v>
      </c>
      <c r="R139" s="8">
        <v>45217.0000115741</v>
      </c>
      <c r="S139" s="7">
        <v>45220</v>
      </c>
      <c r="T139" s="5" t="s">
        <v>34</v>
      </c>
      <c r="U139" s="5">
        <v>312</v>
      </c>
      <c r="V139" s="5">
        <v>0</v>
      </c>
      <c r="W139" s="5">
        <v>0</v>
      </c>
      <c r="X139" s="5" t="s">
        <v>744</v>
      </c>
      <c r="Y139" s="5" t="s">
        <v>745</v>
      </c>
    </row>
    <row r="140" s="5" customFormat="1" spans="1:25">
      <c r="A140" s="5" t="s">
        <v>746</v>
      </c>
      <c r="B140" s="5" t="s">
        <v>26</v>
      </c>
      <c r="C140" s="5" t="s">
        <v>27</v>
      </c>
      <c r="D140" s="5" t="s">
        <v>747</v>
      </c>
      <c r="E140" s="5" t="s">
        <v>748</v>
      </c>
      <c r="F140" s="7">
        <v>45218</v>
      </c>
      <c r="G140" s="7">
        <v>45219</v>
      </c>
      <c r="H140" s="5">
        <v>1</v>
      </c>
      <c r="I140" s="5">
        <v>1</v>
      </c>
      <c r="J140" s="5">
        <v>1</v>
      </c>
      <c r="K140" s="5" t="s">
        <v>30</v>
      </c>
      <c r="L140" s="5">
        <v>307</v>
      </c>
      <c r="M140" s="5">
        <v>307</v>
      </c>
      <c r="N140" s="5" t="s">
        <v>749</v>
      </c>
      <c r="O140" s="5" t="s">
        <v>32</v>
      </c>
      <c r="P140" s="5" t="s">
        <v>33</v>
      </c>
      <c r="Q140" s="5">
        <v>0</v>
      </c>
      <c r="R140" s="8">
        <v>45217.0000115741</v>
      </c>
      <c r="S140" s="7">
        <v>45220</v>
      </c>
      <c r="T140" s="5" t="s">
        <v>34</v>
      </c>
      <c r="U140" s="5">
        <v>307</v>
      </c>
      <c r="V140" s="5">
        <v>0</v>
      </c>
      <c r="W140" s="5">
        <v>0</v>
      </c>
      <c r="X140" s="5" t="s">
        <v>750</v>
      </c>
      <c r="Y140" s="5" t="s">
        <v>751</v>
      </c>
    </row>
    <row r="141" s="5" customFormat="1" spans="1:25">
      <c r="A141" s="5" t="s">
        <v>752</v>
      </c>
      <c r="B141" s="5" t="s">
        <v>26</v>
      </c>
      <c r="C141" s="5" t="s">
        <v>27</v>
      </c>
      <c r="D141" s="5" t="s">
        <v>596</v>
      </c>
      <c r="E141" s="5" t="s">
        <v>597</v>
      </c>
      <c r="F141" s="7">
        <v>45218</v>
      </c>
      <c r="G141" s="7">
        <v>45219</v>
      </c>
      <c r="H141" s="5">
        <v>1</v>
      </c>
      <c r="I141" s="5">
        <v>1</v>
      </c>
      <c r="J141" s="5">
        <v>1</v>
      </c>
      <c r="K141" s="5" t="s">
        <v>30</v>
      </c>
      <c r="L141" s="5">
        <v>388</v>
      </c>
      <c r="M141" s="5">
        <v>388</v>
      </c>
      <c r="N141" s="5" t="s">
        <v>753</v>
      </c>
      <c r="O141" s="5" t="s">
        <v>32</v>
      </c>
      <c r="P141" s="5" t="s">
        <v>33</v>
      </c>
      <c r="Q141" s="5">
        <v>0</v>
      </c>
      <c r="R141" s="8">
        <v>45217</v>
      </c>
      <c r="S141" s="7">
        <v>45220</v>
      </c>
      <c r="T141" s="5" t="s">
        <v>34</v>
      </c>
      <c r="U141" s="5">
        <v>388</v>
      </c>
      <c r="V141" s="5">
        <v>0</v>
      </c>
      <c r="W141" s="5">
        <v>0</v>
      </c>
      <c r="X141" s="5" t="s">
        <v>754</v>
      </c>
      <c r="Y141" s="5" t="s">
        <v>755</v>
      </c>
    </row>
    <row r="142" s="5" customFormat="1" spans="1:25">
      <c r="A142" s="5" t="s">
        <v>756</v>
      </c>
      <c r="B142" s="5" t="s">
        <v>26</v>
      </c>
      <c r="C142" s="5" t="s">
        <v>27</v>
      </c>
      <c r="D142" s="5" t="s">
        <v>365</v>
      </c>
      <c r="E142" s="5" t="s">
        <v>366</v>
      </c>
      <c r="F142" s="7">
        <v>45218</v>
      </c>
      <c r="G142" s="7">
        <v>45219</v>
      </c>
      <c r="H142" s="5">
        <v>1</v>
      </c>
      <c r="I142" s="5">
        <v>1</v>
      </c>
      <c r="J142" s="5">
        <v>1</v>
      </c>
      <c r="K142" s="5" t="s">
        <v>30</v>
      </c>
      <c r="L142" s="5">
        <v>275</v>
      </c>
      <c r="M142" s="5">
        <v>275</v>
      </c>
      <c r="N142" s="5" t="s">
        <v>757</v>
      </c>
      <c r="O142" s="5" t="s">
        <v>32</v>
      </c>
      <c r="P142" s="5" t="s">
        <v>33</v>
      </c>
      <c r="Q142" s="5">
        <v>0</v>
      </c>
      <c r="R142" s="8">
        <v>45217.0000115741</v>
      </c>
      <c r="S142" s="7">
        <v>45220</v>
      </c>
      <c r="T142" s="5" t="s">
        <v>34</v>
      </c>
      <c r="U142" s="5">
        <v>275</v>
      </c>
      <c r="V142" s="5">
        <v>0</v>
      </c>
      <c r="W142" s="5">
        <v>0</v>
      </c>
      <c r="X142" s="5" t="s">
        <v>758</v>
      </c>
      <c r="Y142" s="5" t="s">
        <v>759</v>
      </c>
    </row>
    <row r="143" s="5" customFormat="1" spans="1:25">
      <c r="A143" s="5" t="s">
        <v>760</v>
      </c>
      <c r="B143" s="5" t="s">
        <v>26</v>
      </c>
      <c r="C143" s="5" t="s">
        <v>27</v>
      </c>
      <c r="D143" s="5" t="s">
        <v>761</v>
      </c>
      <c r="E143" s="5" t="s">
        <v>762</v>
      </c>
      <c r="F143" s="7">
        <v>45218</v>
      </c>
      <c r="G143" s="7">
        <v>45219</v>
      </c>
      <c r="H143" s="5">
        <v>1</v>
      </c>
      <c r="I143" s="5">
        <v>1</v>
      </c>
      <c r="J143" s="5">
        <v>1</v>
      </c>
      <c r="K143" s="5" t="s">
        <v>30</v>
      </c>
      <c r="L143" s="5">
        <v>900</v>
      </c>
      <c r="M143" s="5">
        <v>900</v>
      </c>
      <c r="N143" s="5" t="s">
        <v>763</v>
      </c>
      <c r="O143" s="5" t="s">
        <v>32</v>
      </c>
      <c r="P143" s="5" t="s">
        <v>33</v>
      </c>
      <c r="Q143" s="5">
        <v>0</v>
      </c>
      <c r="R143" s="8">
        <v>45218.0000115741</v>
      </c>
      <c r="S143" s="7">
        <v>45220</v>
      </c>
      <c r="T143" s="5" t="s">
        <v>34</v>
      </c>
      <c r="U143" s="5">
        <v>900</v>
      </c>
      <c r="V143" s="5">
        <v>0</v>
      </c>
      <c r="W143" s="5">
        <v>0</v>
      </c>
      <c r="X143" s="5" t="s">
        <v>764</v>
      </c>
      <c r="Y143" s="5" t="s">
        <v>765</v>
      </c>
    </row>
    <row r="144" s="5" customFormat="1" spans="1:25">
      <c r="A144" s="5" t="s">
        <v>766</v>
      </c>
      <c r="B144" s="5" t="s">
        <v>26</v>
      </c>
      <c r="C144" s="5" t="s">
        <v>27</v>
      </c>
      <c r="D144" s="5" t="s">
        <v>767</v>
      </c>
      <c r="E144" s="5" t="s">
        <v>768</v>
      </c>
      <c r="F144" s="7">
        <v>45218</v>
      </c>
      <c r="G144" s="7">
        <v>45219</v>
      </c>
      <c r="H144" s="5">
        <v>1</v>
      </c>
      <c r="I144" s="5">
        <v>1</v>
      </c>
      <c r="J144" s="5">
        <v>1</v>
      </c>
      <c r="K144" s="5" t="s">
        <v>30</v>
      </c>
      <c r="L144" s="5">
        <v>187</v>
      </c>
      <c r="M144" s="5">
        <v>187</v>
      </c>
      <c r="N144" s="5" t="s">
        <v>769</v>
      </c>
      <c r="O144" s="5" t="s">
        <v>32</v>
      </c>
      <c r="P144" s="5" t="s">
        <v>33</v>
      </c>
      <c r="Q144" s="5">
        <v>0</v>
      </c>
      <c r="R144" s="8">
        <v>45218</v>
      </c>
      <c r="S144" s="7">
        <v>45220</v>
      </c>
      <c r="T144" s="5" t="s">
        <v>34</v>
      </c>
      <c r="U144" s="5">
        <v>187</v>
      </c>
      <c r="V144" s="5">
        <v>0</v>
      </c>
      <c r="W144" s="5">
        <v>0</v>
      </c>
      <c r="X144" s="5" t="s">
        <v>770</v>
      </c>
      <c r="Y144" s="5" t="s">
        <v>771</v>
      </c>
    </row>
    <row r="145" s="5" customFormat="1" spans="1:25">
      <c r="A145" s="5" t="s">
        <v>772</v>
      </c>
      <c r="B145" s="5" t="s">
        <v>26</v>
      </c>
      <c r="C145" s="5" t="s">
        <v>27</v>
      </c>
      <c r="D145" s="5" t="s">
        <v>773</v>
      </c>
      <c r="E145" s="5" t="s">
        <v>774</v>
      </c>
      <c r="F145" s="7">
        <v>45218</v>
      </c>
      <c r="G145" s="7">
        <v>45219</v>
      </c>
      <c r="H145" s="5">
        <v>1</v>
      </c>
      <c r="I145" s="5">
        <v>1</v>
      </c>
      <c r="J145" s="5">
        <v>1</v>
      </c>
      <c r="K145" s="5" t="s">
        <v>30</v>
      </c>
      <c r="L145" s="5">
        <v>526</v>
      </c>
      <c r="M145" s="5">
        <v>526</v>
      </c>
      <c r="N145" s="5" t="s">
        <v>775</v>
      </c>
      <c r="O145" s="5" t="s">
        <v>32</v>
      </c>
      <c r="P145" s="5" t="s">
        <v>33</v>
      </c>
      <c r="Q145" s="5">
        <v>0</v>
      </c>
      <c r="R145" s="8">
        <v>45218</v>
      </c>
      <c r="S145" s="7">
        <v>45220</v>
      </c>
      <c r="T145" s="5" t="s">
        <v>34</v>
      </c>
      <c r="U145" s="5">
        <v>526</v>
      </c>
      <c r="V145" s="5">
        <v>0</v>
      </c>
      <c r="W145" s="5">
        <v>0</v>
      </c>
      <c r="X145" s="5" t="s">
        <v>776</v>
      </c>
      <c r="Y145" s="5" t="s">
        <v>777</v>
      </c>
    </row>
    <row r="146" s="5" customFormat="1" spans="1:25">
      <c r="A146" s="5" t="s">
        <v>778</v>
      </c>
      <c r="B146" s="5" t="s">
        <v>26</v>
      </c>
      <c r="C146" s="5" t="s">
        <v>27</v>
      </c>
      <c r="D146" s="5" t="s">
        <v>660</v>
      </c>
      <c r="E146" s="5" t="s">
        <v>661</v>
      </c>
      <c r="F146" s="7">
        <v>45218</v>
      </c>
      <c r="G146" s="7">
        <v>45219</v>
      </c>
      <c r="H146" s="5">
        <v>1</v>
      </c>
      <c r="I146" s="5">
        <v>1</v>
      </c>
      <c r="J146" s="5">
        <v>1</v>
      </c>
      <c r="K146" s="5" t="s">
        <v>30</v>
      </c>
      <c r="L146" s="5">
        <v>200</v>
      </c>
      <c r="M146" s="5">
        <v>200</v>
      </c>
      <c r="N146" s="5" t="s">
        <v>779</v>
      </c>
      <c r="O146" s="5" t="s">
        <v>32</v>
      </c>
      <c r="P146" s="5" t="s">
        <v>33</v>
      </c>
      <c r="Q146" s="5">
        <v>0</v>
      </c>
      <c r="R146" s="8">
        <v>45218.0000115741</v>
      </c>
      <c r="S146" s="7">
        <v>45220</v>
      </c>
      <c r="T146" s="5" t="s">
        <v>34</v>
      </c>
      <c r="U146" s="5">
        <v>200</v>
      </c>
      <c r="V146" s="5">
        <v>0</v>
      </c>
      <c r="W146" s="5">
        <v>0</v>
      </c>
      <c r="X146" s="5" t="s">
        <v>780</v>
      </c>
      <c r="Y146" s="5" t="s">
        <v>781</v>
      </c>
    </row>
    <row r="147" s="5" customFormat="1" spans="1:25">
      <c r="A147" s="5" t="s">
        <v>782</v>
      </c>
      <c r="B147" s="5" t="s">
        <v>26</v>
      </c>
      <c r="C147" s="5" t="s">
        <v>27</v>
      </c>
      <c r="D147" s="5" t="s">
        <v>783</v>
      </c>
      <c r="E147" s="5" t="s">
        <v>784</v>
      </c>
      <c r="F147" s="7">
        <v>45218</v>
      </c>
      <c r="G147" s="7">
        <v>45219</v>
      </c>
      <c r="H147" s="5">
        <v>1</v>
      </c>
      <c r="I147" s="5">
        <v>1</v>
      </c>
      <c r="J147" s="5">
        <v>1</v>
      </c>
      <c r="K147" s="5" t="s">
        <v>30</v>
      </c>
      <c r="L147" s="5">
        <v>292</v>
      </c>
      <c r="M147" s="5">
        <v>292</v>
      </c>
      <c r="N147" s="5" t="s">
        <v>785</v>
      </c>
      <c r="O147" s="5" t="s">
        <v>32</v>
      </c>
      <c r="P147" s="5" t="s">
        <v>33</v>
      </c>
      <c r="Q147" s="5">
        <v>0</v>
      </c>
      <c r="R147" s="8">
        <v>45218</v>
      </c>
      <c r="S147" s="7">
        <v>45220</v>
      </c>
      <c r="T147" s="5" t="s">
        <v>34</v>
      </c>
      <c r="U147" s="5">
        <v>292</v>
      </c>
      <c r="V147" s="5">
        <v>0</v>
      </c>
      <c r="W147" s="5">
        <v>0</v>
      </c>
      <c r="X147" s="5" t="s">
        <v>786</v>
      </c>
      <c r="Y147" s="5" t="s">
        <v>787</v>
      </c>
    </row>
    <row r="148" s="5" customFormat="1" spans="1:25">
      <c r="A148" s="5" t="s">
        <v>788</v>
      </c>
      <c r="B148" s="5" t="s">
        <v>26</v>
      </c>
      <c r="C148" s="5" t="s">
        <v>27</v>
      </c>
      <c r="D148" s="5" t="s">
        <v>789</v>
      </c>
      <c r="E148" s="5" t="s">
        <v>790</v>
      </c>
      <c r="F148" s="7">
        <v>45218</v>
      </c>
      <c r="G148" s="7">
        <v>45219</v>
      </c>
      <c r="H148" s="5">
        <v>1</v>
      </c>
      <c r="I148" s="5">
        <v>1</v>
      </c>
      <c r="J148" s="5">
        <v>1</v>
      </c>
      <c r="K148" s="5" t="s">
        <v>30</v>
      </c>
      <c r="L148" s="5">
        <v>1176</v>
      </c>
      <c r="M148" s="5">
        <v>1176</v>
      </c>
      <c r="N148" s="5" t="s">
        <v>791</v>
      </c>
      <c r="O148" s="5" t="s">
        <v>32</v>
      </c>
      <c r="P148" s="5" t="s">
        <v>33</v>
      </c>
      <c r="Q148" s="5">
        <v>0</v>
      </c>
      <c r="R148" s="8">
        <v>45218.0000115741</v>
      </c>
      <c r="S148" s="7">
        <v>45220</v>
      </c>
      <c r="T148" s="5" t="s">
        <v>34</v>
      </c>
      <c r="U148" s="5">
        <v>1176</v>
      </c>
      <c r="V148" s="5">
        <v>0</v>
      </c>
      <c r="W148" s="5">
        <v>0</v>
      </c>
      <c r="X148" s="5" t="s">
        <v>792</v>
      </c>
      <c r="Y148" s="5" t="s">
        <v>793</v>
      </c>
    </row>
    <row r="149" s="5" customFormat="1" spans="1:25">
      <c r="A149" s="5" t="s">
        <v>794</v>
      </c>
      <c r="B149" s="5" t="s">
        <v>26</v>
      </c>
      <c r="C149" s="5" t="s">
        <v>27</v>
      </c>
      <c r="D149" s="5" t="s">
        <v>789</v>
      </c>
      <c r="E149" s="5" t="s">
        <v>790</v>
      </c>
      <c r="F149" s="7">
        <v>45218</v>
      </c>
      <c r="G149" s="7">
        <v>45219</v>
      </c>
      <c r="H149" s="5">
        <v>1</v>
      </c>
      <c r="I149" s="5">
        <v>1</v>
      </c>
      <c r="J149" s="5">
        <v>1</v>
      </c>
      <c r="K149" s="5" t="s">
        <v>30</v>
      </c>
      <c r="L149" s="5">
        <v>1227</v>
      </c>
      <c r="M149" s="5">
        <v>1227</v>
      </c>
      <c r="N149" s="5" t="s">
        <v>795</v>
      </c>
      <c r="O149" s="5" t="s">
        <v>32</v>
      </c>
      <c r="P149" s="5" t="s">
        <v>33</v>
      </c>
      <c r="Q149" s="5">
        <v>0</v>
      </c>
      <c r="R149" s="8">
        <v>45218</v>
      </c>
      <c r="S149" s="7">
        <v>45220</v>
      </c>
      <c r="T149" s="5" t="s">
        <v>34</v>
      </c>
      <c r="U149" s="5">
        <v>1227</v>
      </c>
      <c r="V149" s="5">
        <v>0</v>
      </c>
      <c r="W149" s="5">
        <v>0</v>
      </c>
      <c r="X149" s="5" t="s">
        <v>796</v>
      </c>
      <c r="Y149" s="5" t="s">
        <v>797</v>
      </c>
    </row>
    <row r="150" s="5" customFormat="1" spans="1:25">
      <c r="A150" s="5" t="s">
        <v>798</v>
      </c>
      <c r="B150" s="5" t="s">
        <v>26</v>
      </c>
      <c r="C150" s="5" t="s">
        <v>27</v>
      </c>
      <c r="D150" s="5" t="s">
        <v>799</v>
      </c>
      <c r="E150" s="5" t="s">
        <v>800</v>
      </c>
      <c r="F150" s="7">
        <v>45218</v>
      </c>
      <c r="G150" s="7">
        <v>45219</v>
      </c>
      <c r="H150" s="5">
        <v>1</v>
      </c>
      <c r="I150" s="5">
        <v>1</v>
      </c>
      <c r="J150" s="5">
        <v>1</v>
      </c>
      <c r="K150" s="5" t="s">
        <v>30</v>
      </c>
      <c r="L150" s="5">
        <v>1119</v>
      </c>
      <c r="M150" s="5">
        <v>1119</v>
      </c>
      <c r="N150" s="5" t="s">
        <v>801</v>
      </c>
      <c r="O150" s="5" t="s">
        <v>32</v>
      </c>
      <c r="P150" s="5" t="s">
        <v>33</v>
      </c>
      <c r="Q150" s="5">
        <v>0</v>
      </c>
      <c r="R150" s="8">
        <v>45218.0000115741</v>
      </c>
      <c r="S150" s="7">
        <v>45220</v>
      </c>
      <c r="T150" s="5" t="s">
        <v>34</v>
      </c>
      <c r="U150" s="5">
        <v>1119</v>
      </c>
      <c r="V150" s="5">
        <v>0</v>
      </c>
      <c r="W150" s="5">
        <v>0</v>
      </c>
      <c r="X150" s="5" t="s">
        <v>802</v>
      </c>
      <c r="Y150" s="5" t="s">
        <v>803</v>
      </c>
    </row>
    <row r="151" s="5" customFormat="1" spans="1:25">
      <c r="A151" s="5" t="s">
        <v>804</v>
      </c>
      <c r="B151" s="5" t="s">
        <v>26</v>
      </c>
      <c r="C151" s="5" t="s">
        <v>27</v>
      </c>
      <c r="D151" s="5" t="s">
        <v>805</v>
      </c>
      <c r="E151" s="5" t="s">
        <v>806</v>
      </c>
      <c r="F151" s="7">
        <v>45218</v>
      </c>
      <c r="G151" s="7">
        <v>45219</v>
      </c>
      <c r="H151" s="5">
        <v>1</v>
      </c>
      <c r="I151" s="5">
        <v>1</v>
      </c>
      <c r="J151" s="5">
        <v>1</v>
      </c>
      <c r="K151" s="5" t="s">
        <v>30</v>
      </c>
      <c r="L151" s="5">
        <v>281</v>
      </c>
      <c r="M151" s="5">
        <v>281</v>
      </c>
      <c r="N151" s="5" t="s">
        <v>807</v>
      </c>
      <c r="O151" s="5" t="s">
        <v>32</v>
      </c>
      <c r="P151" s="5" t="s">
        <v>33</v>
      </c>
      <c r="Q151" s="5">
        <v>0</v>
      </c>
      <c r="R151" s="8">
        <v>45218</v>
      </c>
      <c r="S151" s="7">
        <v>45220</v>
      </c>
      <c r="T151" s="5" t="s">
        <v>34</v>
      </c>
      <c r="U151" s="5">
        <v>281</v>
      </c>
      <c r="V151" s="5">
        <v>0</v>
      </c>
      <c r="W151" s="5">
        <v>0</v>
      </c>
      <c r="X151" s="5" t="s">
        <v>808</v>
      </c>
      <c r="Y151" s="5" t="s">
        <v>808</v>
      </c>
    </row>
    <row r="152" s="5" customFormat="1" spans="1:25">
      <c r="A152" s="5" t="s">
        <v>809</v>
      </c>
      <c r="B152" s="5" t="s">
        <v>26</v>
      </c>
      <c r="C152" s="5" t="s">
        <v>27</v>
      </c>
      <c r="D152" s="5" t="s">
        <v>28</v>
      </c>
      <c r="E152" s="5" t="s">
        <v>29</v>
      </c>
      <c r="F152" s="7">
        <v>45218</v>
      </c>
      <c r="G152" s="7">
        <v>45219</v>
      </c>
      <c r="H152" s="5">
        <v>1</v>
      </c>
      <c r="I152" s="5">
        <v>1</v>
      </c>
      <c r="J152" s="5">
        <v>1</v>
      </c>
      <c r="K152" s="5" t="s">
        <v>30</v>
      </c>
      <c r="L152" s="5">
        <v>1173</v>
      </c>
      <c r="M152" s="5">
        <v>1173</v>
      </c>
      <c r="N152" s="5" t="s">
        <v>810</v>
      </c>
      <c r="O152" s="5" t="s">
        <v>32</v>
      </c>
      <c r="P152" s="5" t="s">
        <v>33</v>
      </c>
      <c r="Q152" s="5">
        <v>0</v>
      </c>
      <c r="R152" s="8">
        <v>45218</v>
      </c>
      <c r="S152" s="7">
        <v>45220</v>
      </c>
      <c r="T152" s="5" t="s">
        <v>34</v>
      </c>
      <c r="U152" s="5">
        <v>1173</v>
      </c>
      <c r="V152" s="5">
        <v>0</v>
      </c>
      <c r="W152" s="5">
        <v>0</v>
      </c>
      <c r="X152" s="5" t="s">
        <v>811</v>
      </c>
      <c r="Y152" s="5" t="s">
        <v>812</v>
      </c>
    </row>
    <row r="153" s="5" customFormat="1" spans="1:25">
      <c r="A153" s="5" t="s">
        <v>813</v>
      </c>
      <c r="B153" s="5" t="s">
        <v>26</v>
      </c>
      <c r="C153" s="5" t="s">
        <v>27</v>
      </c>
      <c r="D153" s="5" t="s">
        <v>28</v>
      </c>
      <c r="E153" s="5" t="s">
        <v>814</v>
      </c>
      <c r="F153" s="7">
        <v>45218</v>
      </c>
      <c r="G153" s="7">
        <v>45219</v>
      </c>
      <c r="H153" s="5">
        <v>1</v>
      </c>
      <c r="I153" s="5">
        <v>1</v>
      </c>
      <c r="J153" s="5">
        <v>1</v>
      </c>
      <c r="K153" s="5" t="s">
        <v>30</v>
      </c>
      <c r="L153" s="5">
        <v>1178</v>
      </c>
      <c r="M153" s="5">
        <v>1178</v>
      </c>
      <c r="N153" s="5" t="s">
        <v>815</v>
      </c>
      <c r="O153" s="5" t="s">
        <v>32</v>
      </c>
      <c r="P153" s="5" t="s">
        <v>33</v>
      </c>
      <c r="Q153" s="5">
        <v>0</v>
      </c>
      <c r="R153" s="8">
        <v>45218.0000115741</v>
      </c>
      <c r="S153" s="7">
        <v>45220</v>
      </c>
      <c r="T153" s="5" t="s">
        <v>34</v>
      </c>
      <c r="U153" s="5">
        <v>1178</v>
      </c>
      <c r="V153" s="5">
        <v>0</v>
      </c>
      <c r="W153" s="5">
        <v>0</v>
      </c>
      <c r="X153" s="5" t="s">
        <v>816</v>
      </c>
      <c r="Y153" s="5" t="s">
        <v>817</v>
      </c>
    </row>
    <row r="154" s="5" customFormat="1" spans="1:25">
      <c r="A154" s="5" t="s">
        <v>818</v>
      </c>
      <c r="B154" s="5" t="s">
        <v>26</v>
      </c>
      <c r="C154" s="5" t="s">
        <v>27</v>
      </c>
      <c r="D154" s="5" t="s">
        <v>692</v>
      </c>
      <c r="E154" s="5" t="s">
        <v>819</v>
      </c>
      <c r="F154" s="7">
        <v>45218</v>
      </c>
      <c r="G154" s="7">
        <v>45219</v>
      </c>
      <c r="H154" s="5">
        <v>3</v>
      </c>
      <c r="I154" s="5">
        <v>1</v>
      </c>
      <c r="J154" s="5">
        <v>3</v>
      </c>
      <c r="K154" s="5" t="s">
        <v>30</v>
      </c>
      <c r="L154" s="5">
        <v>1053</v>
      </c>
      <c r="M154" s="5">
        <v>1053</v>
      </c>
      <c r="N154" s="5" t="s">
        <v>820</v>
      </c>
      <c r="O154" s="5" t="s">
        <v>32</v>
      </c>
      <c r="P154" s="5" t="s">
        <v>33</v>
      </c>
      <c r="Q154" s="5">
        <v>0</v>
      </c>
      <c r="R154" s="8">
        <v>45218.0000115741</v>
      </c>
      <c r="S154" s="7">
        <v>45220</v>
      </c>
      <c r="T154" s="5" t="s">
        <v>34</v>
      </c>
      <c r="U154" s="5">
        <v>1053</v>
      </c>
      <c r="V154" s="5">
        <v>0</v>
      </c>
      <c r="W154" s="5">
        <v>0</v>
      </c>
      <c r="X154" s="5" t="s">
        <v>821</v>
      </c>
      <c r="Y154" s="5" t="s">
        <v>822</v>
      </c>
    </row>
    <row r="155" s="5" customFormat="1" spans="1:25">
      <c r="A155" s="5" t="s">
        <v>823</v>
      </c>
      <c r="B155" s="5" t="s">
        <v>26</v>
      </c>
      <c r="C155" s="5" t="s">
        <v>27</v>
      </c>
      <c r="D155" s="5" t="s">
        <v>805</v>
      </c>
      <c r="E155" s="5" t="s">
        <v>824</v>
      </c>
      <c r="F155" s="7">
        <v>45218</v>
      </c>
      <c r="G155" s="7">
        <v>45219</v>
      </c>
      <c r="H155" s="5">
        <v>1</v>
      </c>
      <c r="I155" s="5">
        <v>1</v>
      </c>
      <c r="J155" s="5">
        <v>1</v>
      </c>
      <c r="K155" s="5" t="s">
        <v>30</v>
      </c>
      <c r="L155" s="5">
        <v>350</v>
      </c>
      <c r="M155" s="5">
        <v>350</v>
      </c>
      <c r="N155" s="5" t="s">
        <v>825</v>
      </c>
      <c r="O155" s="5" t="s">
        <v>32</v>
      </c>
      <c r="P155" s="5" t="s">
        <v>33</v>
      </c>
      <c r="Q155" s="5">
        <v>0</v>
      </c>
      <c r="R155" s="8">
        <v>45218</v>
      </c>
      <c r="S155" s="7">
        <v>45220</v>
      </c>
      <c r="T155" s="5" t="s">
        <v>34</v>
      </c>
      <c r="U155" s="5">
        <v>350</v>
      </c>
      <c r="V155" s="5">
        <v>0</v>
      </c>
      <c r="W155" s="5">
        <v>0</v>
      </c>
      <c r="X155" s="5" t="s">
        <v>826</v>
      </c>
      <c r="Y155" s="5" t="s">
        <v>827</v>
      </c>
    </row>
    <row r="156" s="5" customFormat="1" spans="1:25">
      <c r="A156" s="5" t="s">
        <v>828</v>
      </c>
      <c r="B156" s="5" t="s">
        <v>26</v>
      </c>
      <c r="C156" s="5" t="s">
        <v>27</v>
      </c>
      <c r="D156" s="5" t="s">
        <v>692</v>
      </c>
      <c r="E156" s="5" t="s">
        <v>819</v>
      </c>
      <c r="F156" s="7">
        <v>45218</v>
      </c>
      <c r="G156" s="7">
        <v>45219</v>
      </c>
      <c r="H156" s="5">
        <v>1</v>
      </c>
      <c r="I156" s="5">
        <v>1</v>
      </c>
      <c r="J156" s="5">
        <v>1</v>
      </c>
      <c r="K156" s="5" t="s">
        <v>30</v>
      </c>
      <c r="L156" s="5">
        <v>351</v>
      </c>
      <c r="M156" s="5">
        <v>351</v>
      </c>
      <c r="N156" s="5" t="s">
        <v>829</v>
      </c>
      <c r="O156" s="5" t="s">
        <v>32</v>
      </c>
      <c r="P156" s="5" t="s">
        <v>33</v>
      </c>
      <c r="Q156" s="5">
        <v>0</v>
      </c>
      <c r="R156" s="8">
        <v>45218.0000115741</v>
      </c>
      <c r="S156" s="7">
        <v>45220</v>
      </c>
      <c r="T156" s="5" t="s">
        <v>34</v>
      </c>
      <c r="U156" s="5">
        <v>351</v>
      </c>
      <c r="V156" s="5">
        <v>0</v>
      </c>
      <c r="W156" s="5">
        <v>0</v>
      </c>
      <c r="X156" s="5" t="s">
        <v>830</v>
      </c>
      <c r="Y156" s="5" t="s">
        <v>831</v>
      </c>
    </row>
    <row r="157" s="5" customFormat="1" spans="1:25">
      <c r="A157" s="5" t="s">
        <v>832</v>
      </c>
      <c r="B157" s="5" t="s">
        <v>26</v>
      </c>
      <c r="C157" s="5" t="s">
        <v>27</v>
      </c>
      <c r="D157" s="5" t="s">
        <v>833</v>
      </c>
      <c r="E157" s="5" t="s">
        <v>511</v>
      </c>
      <c r="F157" s="7">
        <v>45218</v>
      </c>
      <c r="G157" s="7">
        <v>45219</v>
      </c>
      <c r="H157" s="5">
        <v>1</v>
      </c>
      <c r="I157" s="5">
        <v>1</v>
      </c>
      <c r="J157" s="5">
        <v>1</v>
      </c>
      <c r="K157" s="5" t="s">
        <v>30</v>
      </c>
      <c r="L157" s="5">
        <v>171</v>
      </c>
      <c r="M157" s="5">
        <v>171</v>
      </c>
      <c r="N157" s="5" t="s">
        <v>834</v>
      </c>
      <c r="O157" s="5" t="s">
        <v>32</v>
      </c>
      <c r="P157" s="5" t="s">
        <v>33</v>
      </c>
      <c r="Q157" s="5">
        <v>0</v>
      </c>
      <c r="R157" s="8">
        <v>45218</v>
      </c>
      <c r="S157" s="7">
        <v>45220</v>
      </c>
      <c r="T157" s="5" t="s">
        <v>34</v>
      </c>
      <c r="U157" s="5">
        <v>171</v>
      </c>
      <c r="V157" s="5">
        <v>0</v>
      </c>
      <c r="W157" s="5">
        <v>0</v>
      </c>
      <c r="X157" s="5" t="s">
        <v>835</v>
      </c>
      <c r="Y157" s="5" t="s">
        <v>835</v>
      </c>
    </row>
    <row r="158" s="5" customFormat="1" spans="1:25">
      <c r="A158" s="5" t="s">
        <v>836</v>
      </c>
      <c r="B158" s="5" t="s">
        <v>26</v>
      </c>
      <c r="C158" s="5" t="s">
        <v>27</v>
      </c>
      <c r="D158" s="5" t="s">
        <v>622</v>
      </c>
      <c r="E158" s="5" t="s">
        <v>837</v>
      </c>
      <c r="F158" s="7">
        <v>45218</v>
      </c>
      <c r="G158" s="7">
        <v>45219</v>
      </c>
      <c r="H158" s="5">
        <v>1</v>
      </c>
      <c r="I158" s="5">
        <v>1</v>
      </c>
      <c r="J158" s="5">
        <v>1</v>
      </c>
      <c r="K158" s="5" t="s">
        <v>30</v>
      </c>
      <c r="L158" s="5">
        <v>540</v>
      </c>
      <c r="M158" s="5">
        <v>540</v>
      </c>
      <c r="N158" s="5" t="s">
        <v>838</v>
      </c>
      <c r="O158" s="5" t="s">
        <v>32</v>
      </c>
      <c r="P158" s="5" t="s">
        <v>33</v>
      </c>
      <c r="Q158" s="5">
        <v>0</v>
      </c>
      <c r="R158" s="8">
        <v>45218</v>
      </c>
      <c r="S158" s="7">
        <v>45220</v>
      </c>
      <c r="T158" s="5" t="s">
        <v>34</v>
      </c>
      <c r="U158" s="5">
        <v>540</v>
      </c>
      <c r="V158" s="5">
        <v>0</v>
      </c>
      <c r="W158" s="5">
        <v>0</v>
      </c>
      <c r="X158" s="5" t="s">
        <v>839</v>
      </c>
      <c r="Y158" s="5" t="s">
        <v>840</v>
      </c>
    </row>
    <row r="159" s="5" customFormat="1" spans="1:25">
      <c r="A159" s="5" t="s">
        <v>841</v>
      </c>
      <c r="B159" s="5" t="s">
        <v>26</v>
      </c>
      <c r="C159" s="5" t="s">
        <v>27</v>
      </c>
      <c r="D159" s="5" t="s">
        <v>805</v>
      </c>
      <c r="E159" s="5" t="s">
        <v>806</v>
      </c>
      <c r="F159" s="7">
        <v>45218</v>
      </c>
      <c r="G159" s="7">
        <v>45219</v>
      </c>
      <c r="H159" s="5">
        <v>1</v>
      </c>
      <c r="I159" s="5">
        <v>1</v>
      </c>
      <c r="J159" s="5">
        <v>1</v>
      </c>
      <c r="K159" s="5" t="s">
        <v>30</v>
      </c>
      <c r="L159" s="5">
        <v>281</v>
      </c>
      <c r="M159" s="5">
        <v>281</v>
      </c>
      <c r="N159" s="5" t="s">
        <v>842</v>
      </c>
      <c r="O159" s="5" t="s">
        <v>32</v>
      </c>
      <c r="P159" s="5" t="s">
        <v>33</v>
      </c>
      <c r="Q159" s="5">
        <v>0</v>
      </c>
      <c r="R159" s="8">
        <v>45218.0000115741</v>
      </c>
      <c r="S159" s="7">
        <v>45220</v>
      </c>
      <c r="T159" s="5" t="s">
        <v>34</v>
      </c>
      <c r="U159" s="5">
        <v>281</v>
      </c>
      <c r="V159" s="5">
        <v>0</v>
      </c>
      <c r="W159" s="5">
        <v>0</v>
      </c>
      <c r="X159" s="5" t="s">
        <v>843</v>
      </c>
      <c r="Y159" s="5" t="s">
        <v>844</v>
      </c>
    </row>
    <row r="160" s="5" customFormat="1" spans="1:25">
      <c r="A160" s="5" t="s">
        <v>845</v>
      </c>
      <c r="B160" s="5" t="s">
        <v>26</v>
      </c>
      <c r="C160" s="5" t="s">
        <v>27</v>
      </c>
      <c r="D160" s="5" t="s">
        <v>846</v>
      </c>
      <c r="E160" s="5" t="s">
        <v>847</v>
      </c>
      <c r="F160" s="7">
        <v>45218</v>
      </c>
      <c r="G160" s="7">
        <v>45219</v>
      </c>
      <c r="H160" s="5">
        <v>1</v>
      </c>
      <c r="I160" s="5">
        <v>1</v>
      </c>
      <c r="J160" s="5">
        <v>1</v>
      </c>
      <c r="K160" s="5" t="s">
        <v>30</v>
      </c>
      <c r="L160" s="5">
        <v>312</v>
      </c>
      <c r="M160" s="5">
        <v>312</v>
      </c>
      <c r="N160" s="5" t="s">
        <v>848</v>
      </c>
      <c r="O160" s="5" t="s">
        <v>32</v>
      </c>
      <c r="P160" s="5" t="s">
        <v>33</v>
      </c>
      <c r="Q160" s="5">
        <v>0</v>
      </c>
      <c r="R160" s="8">
        <v>45218.0000115741</v>
      </c>
      <c r="S160" s="7">
        <v>45220</v>
      </c>
      <c r="T160" s="5" t="s">
        <v>34</v>
      </c>
      <c r="U160" s="5">
        <v>312</v>
      </c>
      <c r="V160" s="5">
        <v>0</v>
      </c>
      <c r="W160" s="5">
        <v>0</v>
      </c>
      <c r="X160" s="5" t="s">
        <v>849</v>
      </c>
      <c r="Y160" s="5" t="s">
        <v>850</v>
      </c>
    </row>
    <row r="161" s="5" customFormat="1" spans="1:25">
      <c r="A161" s="5" t="s">
        <v>851</v>
      </c>
      <c r="B161" s="5" t="s">
        <v>26</v>
      </c>
      <c r="C161" s="5" t="s">
        <v>27</v>
      </c>
      <c r="D161" s="5" t="s">
        <v>852</v>
      </c>
      <c r="E161" s="5" t="s">
        <v>853</v>
      </c>
      <c r="F161" s="7">
        <v>45215</v>
      </c>
      <c r="G161" s="7">
        <v>45218</v>
      </c>
      <c r="H161" s="5">
        <v>1</v>
      </c>
      <c r="I161" s="5">
        <v>3</v>
      </c>
      <c r="J161" s="5">
        <v>3</v>
      </c>
      <c r="K161" s="5" t="s">
        <v>30</v>
      </c>
      <c r="L161" s="5">
        <v>4050</v>
      </c>
      <c r="M161" s="5">
        <v>4050</v>
      </c>
      <c r="N161" s="5" t="s">
        <v>854</v>
      </c>
      <c r="O161" s="5" t="s">
        <v>855</v>
      </c>
      <c r="P161" s="5" t="s">
        <v>33</v>
      </c>
      <c r="Q161" s="5">
        <v>0</v>
      </c>
      <c r="R161" s="8">
        <v>45076</v>
      </c>
      <c r="S161" s="7">
        <v>45221</v>
      </c>
      <c r="T161" s="5" t="s">
        <v>34</v>
      </c>
      <c r="U161" s="5">
        <v>4050</v>
      </c>
      <c r="V161" s="5">
        <v>0</v>
      </c>
      <c r="W161" s="5">
        <v>0</v>
      </c>
      <c r="X161" s="5" t="s">
        <v>856</v>
      </c>
      <c r="Y161" s="5" t="s">
        <v>857</v>
      </c>
    </row>
    <row r="162" s="5" customFormat="1" spans="1:25">
      <c r="A162" s="5" t="s">
        <v>858</v>
      </c>
      <c r="B162" s="5" t="s">
        <v>26</v>
      </c>
      <c r="C162" s="5" t="s">
        <v>27</v>
      </c>
      <c r="D162" s="5" t="s">
        <v>859</v>
      </c>
      <c r="E162" s="5" t="s">
        <v>860</v>
      </c>
      <c r="F162" s="7">
        <v>45215</v>
      </c>
      <c r="G162" s="7">
        <v>45218</v>
      </c>
      <c r="H162" s="5">
        <v>1</v>
      </c>
      <c r="I162" s="5">
        <v>3</v>
      </c>
      <c r="J162" s="5">
        <v>3</v>
      </c>
      <c r="K162" s="5" t="s">
        <v>30</v>
      </c>
      <c r="L162" s="5">
        <v>1950</v>
      </c>
      <c r="M162" s="5">
        <v>1950</v>
      </c>
      <c r="N162" s="5" t="s">
        <v>861</v>
      </c>
      <c r="O162" s="5" t="s">
        <v>855</v>
      </c>
      <c r="P162" s="5" t="s">
        <v>33</v>
      </c>
      <c r="Q162" s="5">
        <v>0</v>
      </c>
      <c r="R162" s="8">
        <v>45082.0000115741</v>
      </c>
      <c r="S162" s="7">
        <v>45221</v>
      </c>
      <c r="T162" s="5" t="s">
        <v>34</v>
      </c>
      <c r="U162" s="5">
        <v>1950</v>
      </c>
      <c r="V162" s="5">
        <v>0</v>
      </c>
      <c r="W162" s="5">
        <v>0</v>
      </c>
      <c r="X162" s="5" t="s">
        <v>862</v>
      </c>
      <c r="Y162" s="5" t="s">
        <v>36</v>
      </c>
    </row>
    <row r="163" s="5" customFormat="1" spans="1:25">
      <c r="A163" s="5" t="s">
        <v>863</v>
      </c>
      <c r="B163" s="5" t="s">
        <v>26</v>
      </c>
      <c r="C163" s="5" t="s">
        <v>27</v>
      </c>
      <c r="D163" s="5" t="s">
        <v>341</v>
      </c>
      <c r="E163" s="5" t="s">
        <v>864</v>
      </c>
      <c r="F163" s="7">
        <v>45215</v>
      </c>
      <c r="G163" s="7">
        <v>45218</v>
      </c>
      <c r="H163" s="5">
        <v>1</v>
      </c>
      <c r="I163" s="5">
        <v>3</v>
      </c>
      <c r="J163" s="5">
        <v>3</v>
      </c>
      <c r="K163" s="5" t="s">
        <v>30</v>
      </c>
      <c r="L163" s="5">
        <v>1296</v>
      </c>
      <c r="M163" s="5">
        <v>1296</v>
      </c>
      <c r="N163" s="5" t="s">
        <v>865</v>
      </c>
      <c r="O163" s="5" t="s">
        <v>855</v>
      </c>
      <c r="P163" s="5" t="s">
        <v>33</v>
      </c>
      <c r="Q163" s="5">
        <v>0</v>
      </c>
      <c r="R163" s="8">
        <v>45114.0000115741</v>
      </c>
      <c r="S163" s="7">
        <v>45221</v>
      </c>
      <c r="T163" s="5" t="s">
        <v>34</v>
      </c>
      <c r="U163" s="5">
        <v>1296</v>
      </c>
      <c r="V163" s="5">
        <v>0</v>
      </c>
      <c r="W163" s="5">
        <v>0</v>
      </c>
      <c r="X163" s="5" t="s">
        <v>866</v>
      </c>
      <c r="Y163" s="5" t="s">
        <v>36</v>
      </c>
    </row>
    <row r="164" s="5" customFormat="1" spans="1:25">
      <c r="A164" s="5" t="s">
        <v>867</v>
      </c>
      <c r="B164" s="5" t="s">
        <v>26</v>
      </c>
      <c r="C164" s="5" t="s">
        <v>27</v>
      </c>
      <c r="D164" s="5" t="s">
        <v>868</v>
      </c>
      <c r="E164" s="5" t="s">
        <v>869</v>
      </c>
      <c r="F164" s="7">
        <v>45213</v>
      </c>
      <c r="G164" s="7">
        <v>45218</v>
      </c>
      <c r="H164" s="5">
        <v>1</v>
      </c>
      <c r="I164" s="5">
        <v>5</v>
      </c>
      <c r="J164" s="5">
        <v>5</v>
      </c>
      <c r="K164" s="5" t="s">
        <v>30</v>
      </c>
      <c r="L164" s="5">
        <v>2762</v>
      </c>
      <c r="M164" s="5">
        <v>2762</v>
      </c>
      <c r="N164" s="5" t="s">
        <v>870</v>
      </c>
      <c r="O164" s="5" t="s">
        <v>855</v>
      </c>
      <c r="P164" s="5" t="s">
        <v>33</v>
      </c>
      <c r="Q164" s="5">
        <v>0</v>
      </c>
      <c r="R164" s="8">
        <v>45124.0000115741</v>
      </c>
      <c r="S164" s="7">
        <v>45221</v>
      </c>
      <c r="T164" s="5" t="s">
        <v>34</v>
      </c>
      <c r="U164" s="5">
        <v>2762</v>
      </c>
      <c r="V164" s="5">
        <v>0</v>
      </c>
      <c r="W164" s="5">
        <v>0</v>
      </c>
      <c r="X164" s="5" t="s">
        <v>871</v>
      </c>
      <c r="Y164" s="5" t="s">
        <v>872</v>
      </c>
    </row>
    <row r="165" s="5" customFormat="1" spans="1:25">
      <c r="A165" s="5" t="s">
        <v>873</v>
      </c>
      <c r="B165" s="5" t="s">
        <v>26</v>
      </c>
      <c r="C165" s="5" t="s">
        <v>27</v>
      </c>
      <c r="D165" s="5" t="s">
        <v>874</v>
      </c>
      <c r="E165" s="5" t="s">
        <v>875</v>
      </c>
      <c r="F165" s="7">
        <v>45216</v>
      </c>
      <c r="G165" s="7">
        <v>45218</v>
      </c>
      <c r="H165" s="5">
        <v>4</v>
      </c>
      <c r="I165" s="5">
        <v>2</v>
      </c>
      <c r="J165" s="5">
        <v>8</v>
      </c>
      <c r="K165" s="5" t="s">
        <v>30</v>
      </c>
      <c r="L165" s="5">
        <v>4264</v>
      </c>
      <c r="M165" s="5">
        <v>4264</v>
      </c>
      <c r="N165" s="5" t="s">
        <v>876</v>
      </c>
      <c r="O165" s="5" t="s">
        <v>855</v>
      </c>
      <c r="P165" s="5" t="s">
        <v>33</v>
      </c>
      <c r="Q165" s="5">
        <v>0</v>
      </c>
      <c r="R165" s="8">
        <v>45128.0000115741</v>
      </c>
      <c r="S165" s="7">
        <v>45221</v>
      </c>
      <c r="T165" s="5" t="s">
        <v>34</v>
      </c>
      <c r="U165" s="5">
        <v>4264</v>
      </c>
      <c r="V165" s="5">
        <v>0</v>
      </c>
      <c r="W165" s="5">
        <v>0</v>
      </c>
      <c r="X165" s="5" t="s">
        <v>877</v>
      </c>
      <c r="Y165" s="5" t="s">
        <v>878</v>
      </c>
    </row>
    <row r="166" s="5" customFormat="1" spans="1:25">
      <c r="A166" s="5" t="s">
        <v>879</v>
      </c>
      <c r="B166" s="5" t="s">
        <v>26</v>
      </c>
      <c r="C166" s="5" t="s">
        <v>27</v>
      </c>
      <c r="D166" s="5" t="s">
        <v>48</v>
      </c>
      <c r="E166" s="5" t="s">
        <v>49</v>
      </c>
      <c r="F166" s="7">
        <v>45215</v>
      </c>
      <c r="G166" s="7">
        <v>45218</v>
      </c>
      <c r="H166" s="5">
        <v>1</v>
      </c>
      <c r="I166" s="5">
        <v>3</v>
      </c>
      <c r="J166" s="5">
        <v>3</v>
      </c>
      <c r="K166" s="5" t="s">
        <v>30</v>
      </c>
      <c r="L166" s="5">
        <v>1200</v>
      </c>
      <c r="M166" s="5">
        <v>1200</v>
      </c>
      <c r="N166" s="5" t="s">
        <v>880</v>
      </c>
      <c r="O166" s="5" t="s">
        <v>855</v>
      </c>
      <c r="P166" s="5" t="s">
        <v>33</v>
      </c>
      <c r="Q166" s="5">
        <v>0</v>
      </c>
      <c r="R166" s="8">
        <v>45129.0000115741</v>
      </c>
      <c r="S166" s="7">
        <v>45221</v>
      </c>
      <c r="T166" s="5" t="s">
        <v>34</v>
      </c>
      <c r="U166" s="5">
        <v>1200</v>
      </c>
      <c r="V166" s="5">
        <v>0</v>
      </c>
      <c r="W166" s="5">
        <v>0</v>
      </c>
      <c r="X166" s="5" t="s">
        <v>881</v>
      </c>
      <c r="Y166" s="5" t="s">
        <v>882</v>
      </c>
    </row>
    <row r="167" s="5" customFormat="1" spans="1:25">
      <c r="A167" s="5" t="s">
        <v>883</v>
      </c>
      <c r="B167" s="5" t="s">
        <v>26</v>
      </c>
      <c r="C167" s="5" t="s">
        <v>27</v>
      </c>
      <c r="D167" s="5" t="s">
        <v>884</v>
      </c>
      <c r="E167" s="5" t="s">
        <v>885</v>
      </c>
      <c r="F167" s="7">
        <v>45215</v>
      </c>
      <c r="G167" s="7">
        <v>45218</v>
      </c>
      <c r="H167" s="5">
        <v>1</v>
      </c>
      <c r="I167" s="5">
        <v>3</v>
      </c>
      <c r="J167" s="5">
        <v>3</v>
      </c>
      <c r="K167" s="5" t="s">
        <v>30</v>
      </c>
      <c r="L167" s="5">
        <v>5235</v>
      </c>
      <c r="M167" s="5">
        <v>5235</v>
      </c>
      <c r="N167" s="5" t="s">
        <v>886</v>
      </c>
      <c r="O167" s="5" t="s">
        <v>855</v>
      </c>
      <c r="P167" s="5" t="s">
        <v>33</v>
      </c>
      <c r="Q167" s="5">
        <v>0</v>
      </c>
      <c r="R167" s="8">
        <v>45131</v>
      </c>
      <c r="S167" s="7">
        <v>45221</v>
      </c>
      <c r="T167" s="5" t="s">
        <v>34</v>
      </c>
      <c r="U167" s="5">
        <v>5235</v>
      </c>
      <c r="V167" s="5">
        <v>0</v>
      </c>
      <c r="W167" s="5">
        <v>0</v>
      </c>
      <c r="X167" s="5" t="s">
        <v>887</v>
      </c>
      <c r="Y167" s="5" t="s">
        <v>888</v>
      </c>
    </row>
    <row r="168" s="5" customFormat="1" spans="1:25">
      <c r="A168" s="5" t="s">
        <v>889</v>
      </c>
      <c r="B168" s="5" t="s">
        <v>26</v>
      </c>
      <c r="C168" s="5" t="s">
        <v>27</v>
      </c>
      <c r="D168" s="5" t="s">
        <v>874</v>
      </c>
      <c r="E168" s="5" t="s">
        <v>875</v>
      </c>
      <c r="F168" s="7">
        <v>45216</v>
      </c>
      <c r="G168" s="7">
        <v>45218</v>
      </c>
      <c r="H168" s="5">
        <v>1</v>
      </c>
      <c r="I168" s="5">
        <v>2</v>
      </c>
      <c r="J168" s="5">
        <v>2</v>
      </c>
      <c r="K168" s="5" t="s">
        <v>30</v>
      </c>
      <c r="L168" s="5">
        <v>1066</v>
      </c>
      <c r="M168" s="5">
        <v>1066</v>
      </c>
      <c r="N168" s="5" t="s">
        <v>890</v>
      </c>
      <c r="O168" s="5" t="s">
        <v>855</v>
      </c>
      <c r="P168" s="5" t="s">
        <v>33</v>
      </c>
      <c r="Q168" s="5">
        <v>0</v>
      </c>
      <c r="R168" s="8">
        <v>45131</v>
      </c>
      <c r="S168" s="7">
        <v>45221</v>
      </c>
      <c r="T168" s="5" t="s">
        <v>34</v>
      </c>
      <c r="U168" s="5">
        <v>1066</v>
      </c>
      <c r="V168" s="5">
        <v>0</v>
      </c>
      <c r="W168" s="5">
        <v>0</v>
      </c>
      <c r="X168" s="5" t="s">
        <v>891</v>
      </c>
      <c r="Y168" s="5" t="s">
        <v>892</v>
      </c>
    </row>
    <row r="169" s="5" customFormat="1" spans="1:25">
      <c r="A169" s="5" t="s">
        <v>893</v>
      </c>
      <c r="B169" s="5" t="s">
        <v>26</v>
      </c>
      <c r="C169" s="5" t="s">
        <v>27</v>
      </c>
      <c r="D169" s="5" t="s">
        <v>91</v>
      </c>
      <c r="E169" s="5" t="s">
        <v>894</v>
      </c>
      <c r="F169" s="7">
        <v>45216</v>
      </c>
      <c r="G169" s="7">
        <v>45218</v>
      </c>
      <c r="H169" s="5">
        <v>1</v>
      </c>
      <c r="I169" s="5">
        <v>2</v>
      </c>
      <c r="J169" s="5">
        <v>2</v>
      </c>
      <c r="K169" s="5" t="s">
        <v>30</v>
      </c>
      <c r="L169" s="5">
        <v>506</v>
      </c>
      <c r="M169" s="5">
        <v>506</v>
      </c>
      <c r="N169" s="5" t="s">
        <v>895</v>
      </c>
      <c r="O169" s="5" t="s">
        <v>855</v>
      </c>
      <c r="P169" s="5" t="s">
        <v>33</v>
      </c>
      <c r="Q169" s="5">
        <v>0</v>
      </c>
      <c r="R169" s="8">
        <v>45140</v>
      </c>
      <c r="S169" s="7">
        <v>45221</v>
      </c>
      <c r="T169" s="5" t="s">
        <v>34</v>
      </c>
      <c r="U169" s="5">
        <v>506</v>
      </c>
      <c r="V169" s="5">
        <v>0</v>
      </c>
      <c r="W169" s="5">
        <v>0</v>
      </c>
      <c r="X169" s="5" t="s">
        <v>896</v>
      </c>
      <c r="Y169" s="5" t="s">
        <v>897</v>
      </c>
    </row>
    <row r="170" s="5" customFormat="1" spans="1:25">
      <c r="A170" s="5" t="s">
        <v>898</v>
      </c>
      <c r="B170" s="5" t="s">
        <v>26</v>
      </c>
      <c r="C170" s="5" t="s">
        <v>27</v>
      </c>
      <c r="D170" s="5" t="s">
        <v>899</v>
      </c>
      <c r="E170" s="5" t="s">
        <v>900</v>
      </c>
      <c r="F170" s="7">
        <v>45219</v>
      </c>
      <c r="G170" s="7">
        <v>45220</v>
      </c>
      <c r="H170" s="5">
        <v>1</v>
      </c>
      <c r="I170" s="5">
        <v>1</v>
      </c>
      <c r="J170" s="5">
        <v>1</v>
      </c>
      <c r="K170" s="5" t="s">
        <v>30</v>
      </c>
      <c r="L170" s="5">
        <v>393</v>
      </c>
      <c r="M170" s="5">
        <v>393</v>
      </c>
      <c r="N170" s="5" t="s">
        <v>901</v>
      </c>
      <c r="O170" s="5" t="s">
        <v>855</v>
      </c>
      <c r="P170" s="5" t="s">
        <v>33</v>
      </c>
      <c r="Q170" s="5">
        <v>0</v>
      </c>
      <c r="R170" s="8">
        <v>45149.0000115741</v>
      </c>
      <c r="S170" s="7">
        <v>45221</v>
      </c>
      <c r="T170" s="5" t="s">
        <v>34</v>
      </c>
      <c r="U170" s="5">
        <v>393</v>
      </c>
      <c r="V170" s="5">
        <v>0</v>
      </c>
      <c r="W170" s="5">
        <v>0</v>
      </c>
      <c r="X170" s="5" t="s">
        <v>902</v>
      </c>
      <c r="Y170" s="5" t="s">
        <v>36</v>
      </c>
    </row>
    <row r="171" s="5" customFormat="1" spans="1:25">
      <c r="A171" s="5" t="s">
        <v>903</v>
      </c>
      <c r="B171" s="5" t="s">
        <v>26</v>
      </c>
      <c r="C171" s="5" t="s">
        <v>27</v>
      </c>
      <c r="D171" s="5" t="s">
        <v>904</v>
      </c>
      <c r="E171" s="5" t="s">
        <v>905</v>
      </c>
      <c r="F171" s="7">
        <v>45217</v>
      </c>
      <c r="G171" s="7">
        <v>45220</v>
      </c>
      <c r="H171" s="5">
        <v>1</v>
      </c>
      <c r="I171" s="5">
        <v>3</v>
      </c>
      <c r="J171" s="5">
        <v>3</v>
      </c>
      <c r="K171" s="5" t="s">
        <v>30</v>
      </c>
      <c r="L171" s="5">
        <v>5844</v>
      </c>
      <c r="M171" s="5">
        <v>5844</v>
      </c>
      <c r="N171" s="5" t="s">
        <v>906</v>
      </c>
      <c r="O171" s="5" t="s">
        <v>855</v>
      </c>
      <c r="P171" s="5" t="s">
        <v>33</v>
      </c>
      <c r="Q171" s="5">
        <v>0</v>
      </c>
      <c r="R171" s="8">
        <v>45150</v>
      </c>
      <c r="S171" s="7">
        <v>45221</v>
      </c>
      <c r="T171" s="5" t="s">
        <v>34</v>
      </c>
      <c r="U171" s="5">
        <v>5844</v>
      </c>
      <c r="V171" s="5">
        <v>0</v>
      </c>
      <c r="W171" s="5">
        <v>0</v>
      </c>
      <c r="X171" s="5" t="s">
        <v>907</v>
      </c>
      <c r="Y171" s="5" t="s">
        <v>908</v>
      </c>
    </row>
    <row r="172" s="5" customFormat="1" spans="1:26">
      <c r="A172" s="5" t="s">
        <v>909</v>
      </c>
      <c r="B172" s="5" t="s">
        <v>26</v>
      </c>
      <c r="C172" s="5" t="s">
        <v>27</v>
      </c>
      <c r="D172" s="5" t="s">
        <v>910</v>
      </c>
      <c r="E172" s="5" t="s">
        <v>911</v>
      </c>
      <c r="F172" s="7">
        <v>45217</v>
      </c>
      <c r="G172" s="7">
        <v>45220</v>
      </c>
      <c r="H172" s="5">
        <v>2</v>
      </c>
      <c r="I172" s="5">
        <v>3</v>
      </c>
      <c r="J172" s="5">
        <v>6</v>
      </c>
      <c r="K172" s="5" t="s">
        <v>30</v>
      </c>
      <c r="L172" s="5">
        <v>2604</v>
      </c>
      <c r="M172" s="5">
        <v>2604</v>
      </c>
      <c r="N172" s="5" t="s">
        <v>912</v>
      </c>
      <c r="O172" s="5" t="s">
        <v>855</v>
      </c>
      <c r="P172" s="5" t="s">
        <v>33</v>
      </c>
      <c r="Q172" s="5">
        <v>0</v>
      </c>
      <c r="R172" s="8">
        <v>45152.0000115741</v>
      </c>
      <c r="S172" s="7">
        <v>45221</v>
      </c>
      <c r="T172" s="5" t="s">
        <v>34</v>
      </c>
      <c r="U172" s="5">
        <v>2604</v>
      </c>
      <c r="V172" s="5">
        <v>0</v>
      </c>
      <c r="W172" s="5">
        <v>0</v>
      </c>
      <c r="X172" s="5" t="s">
        <v>913</v>
      </c>
      <c r="Y172" s="5">
        <v>475171</v>
      </c>
      <c r="Z172" s="5" t="s">
        <v>914</v>
      </c>
    </row>
    <row r="173" s="5" customFormat="1" spans="1:25">
      <c r="A173" s="5" t="s">
        <v>915</v>
      </c>
      <c r="B173" s="5" t="s">
        <v>26</v>
      </c>
      <c r="C173" s="5" t="s">
        <v>27</v>
      </c>
      <c r="D173" s="5" t="s">
        <v>910</v>
      </c>
      <c r="E173" s="5" t="s">
        <v>916</v>
      </c>
      <c r="F173" s="7">
        <v>45217</v>
      </c>
      <c r="G173" s="7">
        <v>45220</v>
      </c>
      <c r="H173" s="5">
        <v>1</v>
      </c>
      <c r="I173" s="5">
        <v>3</v>
      </c>
      <c r="J173" s="5">
        <v>3</v>
      </c>
      <c r="K173" s="5" t="s">
        <v>30</v>
      </c>
      <c r="L173" s="5">
        <v>1302</v>
      </c>
      <c r="M173" s="5">
        <v>1302</v>
      </c>
      <c r="N173" s="5" t="s">
        <v>917</v>
      </c>
      <c r="O173" s="5" t="s">
        <v>855</v>
      </c>
      <c r="P173" s="5" t="s">
        <v>33</v>
      </c>
      <c r="Q173" s="5">
        <v>0</v>
      </c>
      <c r="R173" s="8">
        <v>45152</v>
      </c>
      <c r="S173" s="7">
        <v>45221</v>
      </c>
      <c r="T173" s="5" t="s">
        <v>34</v>
      </c>
      <c r="U173" s="5">
        <v>1302</v>
      </c>
      <c r="V173" s="5">
        <v>0</v>
      </c>
      <c r="W173" s="5">
        <v>0</v>
      </c>
      <c r="X173" s="5" t="s">
        <v>918</v>
      </c>
      <c r="Y173" s="5" t="s">
        <v>919</v>
      </c>
    </row>
    <row r="174" s="5" customFormat="1" spans="1:25">
      <c r="A174" s="5" t="s">
        <v>920</v>
      </c>
      <c r="B174" s="5" t="s">
        <v>26</v>
      </c>
      <c r="C174" s="5" t="s">
        <v>27</v>
      </c>
      <c r="D174" s="5" t="s">
        <v>921</v>
      </c>
      <c r="E174" s="5" t="s">
        <v>49</v>
      </c>
      <c r="F174" s="7">
        <v>45217</v>
      </c>
      <c r="G174" s="7">
        <v>45220</v>
      </c>
      <c r="H174" s="5">
        <v>1</v>
      </c>
      <c r="I174" s="5">
        <v>3</v>
      </c>
      <c r="J174" s="5">
        <v>3</v>
      </c>
      <c r="K174" s="5" t="s">
        <v>30</v>
      </c>
      <c r="L174" s="5">
        <v>2094</v>
      </c>
      <c r="M174" s="5">
        <v>2094</v>
      </c>
      <c r="N174" s="5" t="s">
        <v>922</v>
      </c>
      <c r="O174" s="5" t="s">
        <v>855</v>
      </c>
      <c r="P174" s="5" t="s">
        <v>33</v>
      </c>
      <c r="Q174" s="5">
        <v>0</v>
      </c>
      <c r="R174" s="8">
        <v>45153</v>
      </c>
      <c r="S174" s="7">
        <v>45221</v>
      </c>
      <c r="T174" s="5" t="s">
        <v>34</v>
      </c>
      <c r="U174" s="5">
        <v>2094</v>
      </c>
      <c r="V174" s="5">
        <v>0</v>
      </c>
      <c r="W174" s="5">
        <v>0</v>
      </c>
      <c r="X174" s="5" t="s">
        <v>923</v>
      </c>
      <c r="Y174" s="5" t="s">
        <v>36</v>
      </c>
    </row>
    <row r="175" s="5" customFormat="1" spans="1:25">
      <c r="A175" s="5" t="s">
        <v>924</v>
      </c>
      <c r="B175" s="5" t="s">
        <v>26</v>
      </c>
      <c r="C175" s="5" t="s">
        <v>27</v>
      </c>
      <c r="D175" s="5" t="s">
        <v>874</v>
      </c>
      <c r="E175" s="5" t="s">
        <v>925</v>
      </c>
      <c r="F175" s="7">
        <v>45218</v>
      </c>
      <c r="G175" s="7">
        <v>45220</v>
      </c>
      <c r="H175" s="5">
        <v>1</v>
      </c>
      <c r="I175" s="5">
        <v>2</v>
      </c>
      <c r="J175" s="5">
        <v>2</v>
      </c>
      <c r="K175" s="5" t="s">
        <v>30</v>
      </c>
      <c r="L175" s="5">
        <v>1669</v>
      </c>
      <c r="M175" s="5">
        <v>1669</v>
      </c>
      <c r="N175" s="5" t="s">
        <v>926</v>
      </c>
      <c r="O175" s="5" t="s">
        <v>855</v>
      </c>
      <c r="P175" s="5" t="s">
        <v>33</v>
      </c>
      <c r="Q175" s="5">
        <v>0</v>
      </c>
      <c r="R175" s="8">
        <v>45157</v>
      </c>
      <c r="S175" s="7">
        <v>45221</v>
      </c>
      <c r="T175" s="5" t="s">
        <v>34</v>
      </c>
      <c r="U175" s="5">
        <v>1669</v>
      </c>
      <c r="V175" s="5">
        <v>0</v>
      </c>
      <c r="W175" s="5">
        <v>0</v>
      </c>
      <c r="X175" s="5" t="s">
        <v>927</v>
      </c>
      <c r="Y175" s="5" t="s">
        <v>36</v>
      </c>
    </row>
    <row r="176" s="5" customFormat="1" spans="1:25">
      <c r="A176" s="5" t="s">
        <v>928</v>
      </c>
      <c r="B176" s="5" t="s">
        <v>26</v>
      </c>
      <c r="C176" s="5" t="s">
        <v>27</v>
      </c>
      <c r="D176" s="5" t="s">
        <v>852</v>
      </c>
      <c r="E176" s="5" t="s">
        <v>929</v>
      </c>
      <c r="F176" s="7">
        <v>45218</v>
      </c>
      <c r="G176" s="7">
        <v>45220</v>
      </c>
      <c r="H176" s="5">
        <v>1</v>
      </c>
      <c r="I176" s="5">
        <v>2</v>
      </c>
      <c r="J176" s="5">
        <v>2</v>
      </c>
      <c r="K176" s="5" t="s">
        <v>30</v>
      </c>
      <c r="L176" s="5">
        <v>2200</v>
      </c>
      <c r="M176" s="5">
        <v>2200</v>
      </c>
      <c r="N176" s="5" t="s">
        <v>930</v>
      </c>
      <c r="O176" s="5" t="s">
        <v>855</v>
      </c>
      <c r="P176" s="5" t="s">
        <v>33</v>
      </c>
      <c r="Q176" s="5">
        <v>0</v>
      </c>
      <c r="R176" s="8">
        <v>45159</v>
      </c>
      <c r="S176" s="7">
        <v>45221</v>
      </c>
      <c r="T176" s="5" t="s">
        <v>34</v>
      </c>
      <c r="U176" s="5">
        <v>2200</v>
      </c>
      <c r="V176" s="5">
        <v>0</v>
      </c>
      <c r="W176" s="5">
        <v>0</v>
      </c>
      <c r="X176" s="5" t="s">
        <v>931</v>
      </c>
      <c r="Y176" s="5" t="s">
        <v>932</v>
      </c>
    </row>
    <row r="177" s="5" customFormat="1" spans="1:25">
      <c r="A177" s="5" t="s">
        <v>933</v>
      </c>
      <c r="B177" s="5" t="s">
        <v>26</v>
      </c>
      <c r="C177" s="5" t="s">
        <v>27</v>
      </c>
      <c r="D177" s="5" t="s">
        <v>279</v>
      </c>
      <c r="E177" s="5" t="s">
        <v>280</v>
      </c>
      <c r="F177" s="7">
        <v>45217</v>
      </c>
      <c r="G177" s="7">
        <v>45220</v>
      </c>
      <c r="H177" s="5">
        <v>1</v>
      </c>
      <c r="I177" s="5">
        <v>3</v>
      </c>
      <c r="J177" s="5">
        <v>3</v>
      </c>
      <c r="K177" s="5" t="s">
        <v>30</v>
      </c>
      <c r="L177" s="5">
        <v>3243</v>
      </c>
      <c r="M177" s="5">
        <v>3243</v>
      </c>
      <c r="N177" s="5" t="s">
        <v>934</v>
      </c>
      <c r="O177" s="5" t="s">
        <v>855</v>
      </c>
      <c r="P177" s="5" t="s">
        <v>33</v>
      </c>
      <c r="Q177" s="5">
        <v>0</v>
      </c>
      <c r="R177" s="8">
        <v>45168.0000115741</v>
      </c>
      <c r="S177" s="7">
        <v>45221</v>
      </c>
      <c r="T177" s="5" t="s">
        <v>34</v>
      </c>
      <c r="U177" s="5">
        <v>3243</v>
      </c>
      <c r="V177" s="5">
        <v>0</v>
      </c>
      <c r="W177" s="5">
        <v>0</v>
      </c>
      <c r="X177" s="5" t="s">
        <v>935</v>
      </c>
      <c r="Y177" s="5" t="s">
        <v>936</v>
      </c>
    </row>
    <row r="178" s="5" customFormat="1" spans="1:25">
      <c r="A178" s="5" t="s">
        <v>937</v>
      </c>
      <c r="B178" s="5" t="s">
        <v>26</v>
      </c>
      <c r="C178" s="5" t="s">
        <v>27</v>
      </c>
      <c r="D178" s="5" t="s">
        <v>140</v>
      </c>
      <c r="E178" s="5" t="s">
        <v>141</v>
      </c>
      <c r="F178" s="7">
        <v>45214</v>
      </c>
      <c r="G178" s="7">
        <v>45220</v>
      </c>
      <c r="H178" s="5">
        <v>1</v>
      </c>
      <c r="I178" s="5">
        <v>6</v>
      </c>
      <c r="J178" s="5">
        <v>6</v>
      </c>
      <c r="K178" s="5" t="s">
        <v>30</v>
      </c>
      <c r="L178" s="5">
        <v>4765</v>
      </c>
      <c r="M178" s="5">
        <v>4765</v>
      </c>
      <c r="N178" s="5" t="s">
        <v>938</v>
      </c>
      <c r="O178" s="5" t="s">
        <v>855</v>
      </c>
      <c r="P178" s="5" t="s">
        <v>33</v>
      </c>
      <c r="Q178" s="5">
        <v>0</v>
      </c>
      <c r="R178" s="8">
        <v>45171.0000115741</v>
      </c>
      <c r="S178" s="7">
        <v>45221</v>
      </c>
      <c r="T178" s="5" t="s">
        <v>34</v>
      </c>
      <c r="U178" s="5">
        <v>4765</v>
      </c>
      <c r="V178" s="5">
        <v>0</v>
      </c>
      <c r="W178" s="5">
        <v>0</v>
      </c>
      <c r="X178" s="5" t="s">
        <v>939</v>
      </c>
      <c r="Y178" s="5" t="s">
        <v>940</v>
      </c>
    </row>
    <row r="179" s="5" customFormat="1" spans="1:25">
      <c r="A179" s="5" t="s">
        <v>941</v>
      </c>
      <c r="B179" s="5" t="s">
        <v>26</v>
      </c>
      <c r="C179" s="5" t="s">
        <v>27</v>
      </c>
      <c r="D179" s="5" t="s">
        <v>942</v>
      </c>
      <c r="E179" s="5" t="s">
        <v>943</v>
      </c>
      <c r="F179" s="7">
        <v>45217</v>
      </c>
      <c r="G179" s="7">
        <v>45220</v>
      </c>
      <c r="H179" s="5">
        <v>3</v>
      </c>
      <c r="I179" s="5">
        <v>3</v>
      </c>
      <c r="J179" s="5">
        <v>9</v>
      </c>
      <c r="K179" s="5" t="s">
        <v>30</v>
      </c>
      <c r="L179" s="5">
        <v>6201</v>
      </c>
      <c r="M179" s="5">
        <v>6201</v>
      </c>
      <c r="N179" s="5" t="s">
        <v>944</v>
      </c>
      <c r="O179" s="5" t="s">
        <v>855</v>
      </c>
      <c r="P179" s="5" t="s">
        <v>33</v>
      </c>
      <c r="Q179" s="5">
        <v>0</v>
      </c>
      <c r="R179" s="8">
        <v>45171.0000115741</v>
      </c>
      <c r="S179" s="7">
        <v>45221</v>
      </c>
      <c r="T179" s="5" t="s">
        <v>34</v>
      </c>
      <c r="U179" s="5">
        <v>6201</v>
      </c>
      <c r="V179" s="5">
        <v>0</v>
      </c>
      <c r="W179" s="5">
        <v>0</v>
      </c>
      <c r="X179" s="5" t="s">
        <v>945</v>
      </c>
      <c r="Y179" s="5" t="s">
        <v>946</v>
      </c>
    </row>
    <row r="180" s="5" customFormat="1" spans="1:25">
      <c r="A180" s="5" t="s">
        <v>947</v>
      </c>
      <c r="B180" s="5" t="s">
        <v>26</v>
      </c>
      <c r="C180" s="5" t="s">
        <v>27</v>
      </c>
      <c r="D180" s="5" t="s">
        <v>279</v>
      </c>
      <c r="E180" s="5" t="s">
        <v>948</v>
      </c>
      <c r="F180" s="7">
        <v>45219</v>
      </c>
      <c r="G180" s="7">
        <v>45220</v>
      </c>
      <c r="H180" s="5">
        <v>1</v>
      </c>
      <c r="I180" s="5">
        <v>1</v>
      </c>
      <c r="J180" s="5">
        <v>1</v>
      </c>
      <c r="K180" s="5" t="s">
        <v>30</v>
      </c>
      <c r="L180" s="5">
        <v>1007</v>
      </c>
      <c r="M180" s="5">
        <v>1007</v>
      </c>
      <c r="N180" s="5" t="s">
        <v>949</v>
      </c>
      <c r="O180" s="5" t="s">
        <v>855</v>
      </c>
      <c r="P180" s="5" t="s">
        <v>33</v>
      </c>
      <c r="Q180" s="5">
        <v>0</v>
      </c>
      <c r="R180" s="8">
        <v>45174</v>
      </c>
      <c r="S180" s="7">
        <v>45221</v>
      </c>
      <c r="T180" s="5" t="s">
        <v>34</v>
      </c>
      <c r="U180" s="5">
        <v>1007</v>
      </c>
      <c r="V180" s="5">
        <v>0</v>
      </c>
      <c r="W180" s="5">
        <v>0</v>
      </c>
      <c r="X180" s="5" t="s">
        <v>950</v>
      </c>
      <c r="Y180" s="5" t="s">
        <v>951</v>
      </c>
    </row>
    <row r="181" s="5" customFormat="1" spans="1:25">
      <c r="A181" s="5" t="s">
        <v>952</v>
      </c>
      <c r="B181" s="5" t="s">
        <v>26</v>
      </c>
      <c r="C181" s="5" t="s">
        <v>27</v>
      </c>
      <c r="D181" s="5" t="s">
        <v>953</v>
      </c>
      <c r="E181" s="5" t="s">
        <v>954</v>
      </c>
      <c r="F181" s="7">
        <v>45218</v>
      </c>
      <c r="G181" s="7">
        <v>45220</v>
      </c>
      <c r="H181" s="5">
        <v>1</v>
      </c>
      <c r="I181" s="5">
        <v>2</v>
      </c>
      <c r="J181" s="5">
        <v>2</v>
      </c>
      <c r="K181" s="5" t="s">
        <v>30</v>
      </c>
      <c r="L181" s="5">
        <v>2228</v>
      </c>
      <c r="M181" s="5">
        <v>2228</v>
      </c>
      <c r="N181" s="5" t="s">
        <v>955</v>
      </c>
      <c r="O181" s="5" t="s">
        <v>855</v>
      </c>
      <c r="P181" s="5" t="s">
        <v>33</v>
      </c>
      <c r="Q181" s="5">
        <v>0</v>
      </c>
      <c r="R181" s="8">
        <v>45177</v>
      </c>
      <c r="S181" s="7">
        <v>45221</v>
      </c>
      <c r="T181" s="5" t="s">
        <v>34</v>
      </c>
      <c r="U181" s="5">
        <v>2228</v>
      </c>
      <c r="V181" s="5">
        <v>0</v>
      </c>
      <c r="W181" s="5">
        <v>0</v>
      </c>
      <c r="X181" s="5" t="s">
        <v>956</v>
      </c>
      <c r="Y181" s="5" t="s">
        <v>957</v>
      </c>
    </row>
    <row r="182" s="5" customFormat="1" spans="1:25">
      <c r="A182" s="5" t="s">
        <v>958</v>
      </c>
      <c r="B182" s="5" t="s">
        <v>26</v>
      </c>
      <c r="C182" s="5" t="s">
        <v>27</v>
      </c>
      <c r="D182" s="5" t="s">
        <v>953</v>
      </c>
      <c r="E182" s="5" t="s">
        <v>954</v>
      </c>
      <c r="F182" s="7">
        <v>45218</v>
      </c>
      <c r="G182" s="7">
        <v>45220</v>
      </c>
      <c r="H182" s="5">
        <v>1</v>
      </c>
      <c r="I182" s="5">
        <v>2</v>
      </c>
      <c r="J182" s="5">
        <v>2</v>
      </c>
      <c r="K182" s="5" t="s">
        <v>30</v>
      </c>
      <c r="L182" s="5">
        <v>2228</v>
      </c>
      <c r="M182" s="5">
        <v>2228</v>
      </c>
      <c r="N182" s="5" t="s">
        <v>955</v>
      </c>
      <c r="O182" s="5" t="s">
        <v>855</v>
      </c>
      <c r="P182" s="5" t="s">
        <v>33</v>
      </c>
      <c r="Q182" s="5">
        <v>0</v>
      </c>
      <c r="R182" s="8">
        <v>45177.0000115741</v>
      </c>
      <c r="S182" s="7">
        <v>45221</v>
      </c>
      <c r="T182" s="5" t="s">
        <v>34</v>
      </c>
      <c r="U182" s="5">
        <v>2228</v>
      </c>
      <c r="V182" s="5">
        <v>0</v>
      </c>
      <c r="W182" s="5">
        <v>0</v>
      </c>
      <c r="X182" s="5" t="s">
        <v>959</v>
      </c>
      <c r="Y182" s="5" t="s">
        <v>960</v>
      </c>
    </row>
    <row r="183" s="5" customFormat="1" spans="1:25">
      <c r="A183" s="5" t="s">
        <v>961</v>
      </c>
      <c r="B183" s="5" t="s">
        <v>26</v>
      </c>
      <c r="C183" s="5" t="s">
        <v>27</v>
      </c>
      <c r="D183" s="5" t="s">
        <v>962</v>
      </c>
      <c r="E183" s="5" t="s">
        <v>963</v>
      </c>
      <c r="F183" s="7">
        <v>45218</v>
      </c>
      <c r="G183" s="7">
        <v>45220</v>
      </c>
      <c r="H183" s="5">
        <v>1</v>
      </c>
      <c r="I183" s="5">
        <v>2</v>
      </c>
      <c r="J183" s="5">
        <v>2</v>
      </c>
      <c r="K183" s="5" t="s">
        <v>30</v>
      </c>
      <c r="L183" s="5">
        <v>1046</v>
      </c>
      <c r="M183" s="5">
        <v>1046</v>
      </c>
      <c r="N183" s="5" t="s">
        <v>964</v>
      </c>
      <c r="O183" s="5" t="s">
        <v>855</v>
      </c>
      <c r="P183" s="5" t="s">
        <v>33</v>
      </c>
      <c r="Q183" s="5">
        <v>0</v>
      </c>
      <c r="R183" s="8">
        <v>45182</v>
      </c>
      <c r="S183" s="7">
        <v>45221</v>
      </c>
      <c r="T183" s="5" t="s">
        <v>34</v>
      </c>
      <c r="U183" s="5">
        <v>1046</v>
      </c>
      <c r="V183" s="5">
        <v>0</v>
      </c>
      <c r="W183" s="5">
        <v>0</v>
      </c>
      <c r="X183" s="5" t="s">
        <v>965</v>
      </c>
      <c r="Y183" s="5" t="s">
        <v>966</v>
      </c>
    </row>
    <row r="184" s="5" customFormat="1" spans="1:25">
      <c r="A184" s="5" t="s">
        <v>967</v>
      </c>
      <c r="B184" s="5" t="s">
        <v>26</v>
      </c>
      <c r="C184" s="5" t="s">
        <v>27</v>
      </c>
      <c r="D184" s="5" t="s">
        <v>968</v>
      </c>
      <c r="E184" s="5" t="s">
        <v>969</v>
      </c>
      <c r="F184" s="7">
        <v>45217</v>
      </c>
      <c r="G184" s="7">
        <v>45220</v>
      </c>
      <c r="H184" s="5">
        <v>1</v>
      </c>
      <c r="I184" s="5">
        <v>3</v>
      </c>
      <c r="J184" s="5">
        <v>3</v>
      </c>
      <c r="K184" s="5" t="s">
        <v>30</v>
      </c>
      <c r="L184" s="5">
        <v>2289</v>
      </c>
      <c r="M184" s="5">
        <v>2289</v>
      </c>
      <c r="N184" s="5" t="s">
        <v>970</v>
      </c>
      <c r="O184" s="5" t="s">
        <v>855</v>
      </c>
      <c r="P184" s="5" t="s">
        <v>33</v>
      </c>
      <c r="Q184" s="5">
        <v>0</v>
      </c>
      <c r="R184" s="8">
        <v>45182.0000115741</v>
      </c>
      <c r="S184" s="7">
        <v>45221</v>
      </c>
      <c r="T184" s="5" t="s">
        <v>34</v>
      </c>
      <c r="U184" s="5">
        <v>2289</v>
      </c>
      <c r="V184" s="5">
        <v>0</v>
      </c>
      <c r="W184" s="5">
        <v>0</v>
      </c>
      <c r="X184" s="5" t="s">
        <v>971</v>
      </c>
      <c r="Y184" s="5" t="s">
        <v>972</v>
      </c>
    </row>
    <row r="185" s="5" customFormat="1" spans="1:25">
      <c r="A185" s="5" t="s">
        <v>973</v>
      </c>
      <c r="B185" s="5" t="s">
        <v>26</v>
      </c>
      <c r="C185" s="5" t="s">
        <v>27</v>
      </c>
      <c r="D185" s="5" t="s">
        <v>799</v>
      </c>
      <c r="E185" s="5" t="s">
        <v>974</v>
      </c>
      <c r="F185" s="7">
        <v>45214</v>
      </c>
      <c r="G185" s="7">
        <v>45220</v>
      </c>
      <c r="H185" s="5">
        <v>1</v>
      </c>
      <c r="I185" s="5">
        <v>6</v>
      </c>
      <c r="J185" s="5">
        <v>6</v>
      </c>
      <c r="K185" s="5" t="s">
        <v>30</v>
      </c>
      <c r="L185" s="5">
        <v>6638</v>
      </c>
      <c r="M185" s="5">
        <v>6638</v>
      </c>
      <c r="N185" s="5" t="s">
        <v>975</v>
      </c>
      <c r="O185" s="5" t="s">
        <v>855</v>
      </c>
      <c r="P185" s="5" t="s">
        <v>33</v>
      </c>
      <c r="Q185" s="5">
        <v>0</v>
      </c>
      <c r="R185" s="8">
        <v>45183</v>
      </c>
      <c r="S185" s="7">
        <v>45221</v>
      </c>
      <c r="T185" s="5" t="s">
        <v>34</v>
      </c>
      <c r="U185" s="5">
        <v>6638</v>
      </c>
      <c r="V185" s="5">
        <v>0</v>
      </c>
      <c r="W185" s="5">
        <v>0</v>
      </c>
      <c r="X185" s="5" t="s">
        <v>976</v>
      </c>
      <c r="Y185" s="5" t="s">
        <v>977</v>
      </c>
    </row>
    <row r="186" s="5" customFormat="1" spans="1:25">
      <c r="A186" s="5" t="s">
        <v>978</v>
      </c>
      <c r="B186" s="5" t="s">
        <v>26</v>
      </c>
      <c r="C186" s="5" t="s">
        <v>27</v>
      </c>
      <c r="D186" s="5" t="s">
        <v>979</v>
      </c>
      <c r="E186" s="5" t="s">
        <v>661</v>
      </c>
      <c r="F186" s="7">
        <v>45215</v>
      </c>
      <c r="G186" s="7">
        <v>45220</v>
      </c>
      <c r="H186" s="5">
        <v>1</v>
      </c>
      <c r="I186" s="5">
        <v>5</v>
      </c>
      <c r="J186" s="5">
        <v>5</v>
      </c>
      <c r="K186" s="5" t="s">
        <v>30</v>
      </c>
      <c r="L186" s="5">
        <v>1265</v>
      </c>
      <c r="M186" s="5">
        <v>1265</v>
      </c>
      <c r="N186" s="5" t="s">
        <v>980</v>
      </c>
      <c r="O186" s="5" t="s">
        <v>855</v>
      </c>
      <c r="P186" s="5" t="s">
        <v>33</v>
      </c>
      <c r="Q186" s="5">
        <v>0</v>
      </c>
      <c r="R186" s="8">
        <v>45187.0000115741</v>
      </c>
      <c r="S186" s="7">
        <v>45221</v>
      </c>
      <c r="T186" s="5" t="s">
        <v>34</v>
      </c>
      <c r="U186" s="5">
        <v>1265</v>
      </c>
      <c r="V186" s="5">
        <v>0</v>
      </c>
      <c r="W186" s="5">
        <v>0</v>
      </c>
      <c r="X186" s="5" t="s">
        <v>981</v>
      </c>
      <c r="Y186" s="5" t="s">
        <v>982</v>
      </c>
    </row>
    <row r="187" s="5" customFormat="1" spans="1:25">
      <c r="A187" s="5" t="s">
        <v>983</v>
      </c>
      <c r="B187" s="5" t="s">
        <v>26</v>
      </c>
      <c r="C187" s="5" t="s">
        <v>27</v>
      </c>
      <c r="D187" s="5" t="s">
        <v>984</v>
      </c>
      <c r="E187" s="5" t="s">
        <v>985</v>
      </c>
      <c r="F187" s="7">
        <v>45219</v>
      </c>
      <c r="G187" s="7">
        <v>45220</v>
      </c>
      <c r="H187" s="5">
        <v>1</v>
      </c>
      <c r="I187" s="5">
        <v>1</v>
      </c>
      <c r="J187" s="5">
        <v>1</v>
      </c>
      <c r="K187" s="5" t="s">
        <v>30</v>
      </c>
      <c r="L187" s="5">
        <v>2632</v>
      </c>
      <c r="M187" s="5">
        <v>2632</v>
      </c>
      <c r="N187" s="5" t="s">
        <v>986</v>
      </c>
      <c r="O187" s="5" t="s">
        <v>855</v>
      </c>
      <c r="P187" s="5" t="s">
        <v>33</v>
      </c>
      <c r="Q187" s="5">
        <v>0</v>
      </c>
      <c r="R187" s="8">
        <v>45187</v>
      </c>
      <c r="S187" s="7">
        <v>45221</v>
      </c>
      <c r="T187" s="5" t="s">
        <v>34</v>
      </c>
      <c r="U187" s="5">
        <v>2632</v>
      </c>
      <c r="V187" s="5">
        <v>0</v>
      </c>
      <c r="W187" s="5">
        <v>0</v>
      </c>
      <c r="X187" s="5" t="s">
        <v>987</v>
      </c>
      <c r="Y187" s="5" t="s">
        <v>988</v>
      </c>
    </row>
    <row r="188" s="5" customFormat="1" spans="1:25">
      <c r="A188" s="5" t="s">
        <v>989</v>
      </c>
      <c r="B188" s="5" t="s">
        <v>26</v>
      </c>
      <c r="C188" s="5" t="s">
        <v>27</v>
      </c>
      <c r="D188" s="5" t="s">
        <v>789</v>
      </c>
      <c r="E188" s="5" t="s">
        <v>790</v>
      </c>
      <c r="F188" s="7">
        <v>45219</v>
      </c>
      <c r="G188" s="7">
        <v>45220</v>
      </c>
      <c r="H188" s="5">
        <v>1</v>
      </c>
      <c r="I188" s="5">
        <v>1</v>
      </c>
      <c r="J188" s="5">
        <v>1</v>
      </c>
      <c r="K188" s="5" t="s">
        <v>30</v>
      </c>
      <c r="L188" s="5">
        <v>1176</v>
      </c>
      <c r="M188" s="5">
        <v>1176</v>
      </c>
      <c r="N188" s="5" t="s">
        <v>990</v>
      </c>
      <c r="O188" s="5" t="s">
        <v>855</v>
      </c>
      <c r="P188" s="5" t="s">
        <v>33</v>
      </c>
      <c r="Q188" s="5">
        <v>0</v>
      </c>
      <c r="R188" s="8">
        <v>45188.0000115741</v>
      </c>
      <c r="S188" s="7">
        <v>45221</v>
      </c>
      <c r="T188" s="5" t="s">
        <v>34</v>
      </c>
      <c r="U188" s="5">
        <v>1176</v>
      </c>
      <c r="V188" s="5">
        <v>0</v>
      </c>
      <c r="W188" s="5">
        <v>0</v>
      </c>
      <c r="X188" s="5" t="s">
        <v>991</v>
      </c>
      <c r="Y188" s="5" t="s">
        <v>992</v>
      </c>
    </row>
    <row r="189" s="5" customFormat="1" spans="1:25">
      <c r="A189" s="5" t="s">
        <v>993</v>
      </c>
      <c r="B189" s="5" t="s">
        <v>26</v>
      </c>
      <c r="C189" s="5" t="s">
        <v>27</v>
      </c>
      <c r="D189" s="5" t="s">
        <v>121</v>
      </c>
      <c r="E189" s="5" t="s">
        <v>122</v>
      </c>
      <c r="F189" s="7">
        <v>45216</v>
      </c>
      <c r="G189" s="7">
        <v>45220</v>
      </c>
      <c r="H189" s="5">
        <v>1</v>
      </c>
      <c r="I189" s="5">
        <v>4</v>
      </c>
      <c r="J189" s="5">
        <v>4</v>
      </c>
      <c r="K189" s="5" t="s">
        <v>30</v>
      </c>
      <c r="L189" s="5">
        <v>1228</v>
      </c>
      <c r="M189" s="5">
        <v>1228</v>
      </c>
      <c r="N189" s="5" t="s">
        <v>994</v>
      </c>
      <c r="O189" s="5" t="s">
        <v>855</v>
      </c>
      <c r="P189" s="5" t="s">
        <v>33</v>
      </c>
      <c r="Q189" s="5">
        <v>0</v>
      </c>
      <c r="R189" s="8">
        <v>45188.0000115741</v>
      </c>
      <c r="S189" s="7">
        <v>45221</v>
      </c>
      <c r="T189" s="5" t="s">
        <v>34</v>
      </c>
      <c r="U189" s="5">
        <v>1228</v>
      </c>
      <c r="V189" s="5">
        <v>0</v>
      </c>
      <c r="W189" s="5">
        <v>0</v>
      </c>
      <c r="X189" s="5" t="s">
        <v>995</v>
      </c>
      <c r="Y189" s="5" t="s">
        <v>996</v>
      </c>
    </row>
    <row r="190" s="5" customFormat="1" spans="1:25">
      <c r="A190" s="5" t="s">
        <v>997</v>
      </c>
      <c r="B190" s="5" t="s">
        <v>26</v>
      </c>
      <c r="C190" s="5" t="s">
        <v>27</v>
      </c>
      <c r="D190" s="5" t="s">
        <v>202</v>
      </c>
      <c r="E190" s="5" t="s">
        <v>998</v>
      </c>
      <c r="F190" s="7">
        <v>45217</v>
      </c>
      <c r="G190" s="7">
        <v>45220</v>
      </c>
      <c r="H190" s="5">
        <v>1</v>
      </c>
      <c r="I190" s="5">
        <v>3</v>
      </c>
      <c r="J190" s="5">
        <v>3</v>
      </c>
      <c r="K190" s="5" t="s">
        <v>30</v>
      </c>
      <c r="L190" s="5">
        <v>3621</v>
      </c>
      <c r="M190" s="5">
        <v>3621</v>
      </c>
      <c r="N190" s="5" t="s">
        <v>999</v>
      </c>
      <c r="O190" s="5" t="s">
        <v>855</v>
      </c>
      <c r="P190" s="5" t="s">
        <v>33</v>
      </c>
      <c r="Q190" s="5">
        <v>0</v>
      </c>
      <c r="R190" s="8">
        <v>45188.0000115741</v>
      </c>
      <c r="S190" s="7">
        <v>45221</v>
      </c>
      <c r="T190" s="5" t="s">
        <v>34</v>
      </c>
      <c r="U190" s="5">
        <v>3621</v>
      </c>
      <c r="V190" s="5">
        <v>0</v>
      </c>
      <c r="W190" s="5">
        <v>0</v>
      </c>
      <c r="X190" s="5" t="s">
        <v>1000</v>
      </c>
      <c r="Y190" s="5" t="s">
        <v>1001</v>
      </c>
    </row>
    <row r="191" s="5" customFormat="1" spans="1:25">
      <c r="A191" s="5" t="s">
        <v>1002</v>
      </c>
      <c r="B191" s="5" t="s">
        <v>26</v>
      </c>
      <c r="C191" s="5" t="s">
        <v>27</v>
      </c>
      <c r="D191" s="5" t="s">
        <v>121</v>
      </c>
      <c r="E191" s="5" t="s">
        <v>122</v>
      </c>
      <c r="F191" s="7">
        <v>45218</v>
      </c>
      <c r="G191" s="7">
        <v>45220</v>
      </c>
      <c r="H191" s="5">
        <v>1</v>
      </c>
      <c r="I191" s="5">
        <v>2</v>
      </c>
      <c r="J191" s="5">
        <v>2</v>
      </c>
      <c r="K191" s="5" t="s">
        <v>30</v>
      </c>
      <c r="L191" s="5">
        <v>614</v>
      </c>
      <c r="M191" s="5">
        <v>614</v>
      </c>
      <c r="N191" s="5" t="s">
        <v>1003</v>
      </c>
      <c r="O191" s="5" t="s">
        <v>855</v>
      </c>
      <c r="P191" s="5" t="s">
        <v>33</v>
      </c>
      <c r="Q191" s="5">
        <v>0</v>
      </c>
      <c r="R191" s="8">
        <v>45188.0000115741</v>
      </c>
      <c r="S191" s="7">
        <v>45221</v>
      </c>
      <c r="T191" s="5" t="s">
        <v>34</v>
      </c>
      <c r="U191" s="5">
        <v>614</v>
      </c>
      <c r="V191" s="5">
        <v>0</v>
      </c>
      <c r="W191" s="5">
        <v>0</v>
      </c>
      <c r="X191" s="5" t="s">
        <v>1004</v>
      </c>
      <c r="Y191" s="5" t="s">
        <v>1005</v>
      </c>
    </row>
    <row r="192" s="5" customFormat="1" spans="1:25">
      <c r="A192" s="5" t="s">
        <v>1006</v>
      </c>
      <c r="B192" s="5" t="s">
        <v>26</v>
      </c>
      <c r="C192" s="5" t="s">
        <v>27</v>
      </c>
      <c r="D192" s="5" t="s">
        <v>1007</v>
      </c>
      <c r="E192" s="5" t="s">
        <v>1008</v>
      </c>
      <c r="F192" s="7">
        <v>45216</v>
      </c>
      <c r="G192" s="7">
        <v>45220</v>
      </c>
      <c r="H192" s="5">
        <v>1</v>
      </c>
      <c r="I192" s="5">
        <v>4</v>
      </c>
      <c r="J192" s="5">
        <v>4</v>
      </c>
      <c r="K192" s="5" t="s">
        <v>30</v>
      </c>
      <c r="L192" s="5">
        <v>5004</v>
      </c>
      <c r="M192" s="5">
        <v>5004</v>
      </c>
      <c r="N192" s="5" t="s">
        <v>1009</v>
      </c>
      <c r="O192" s="5" t="s">
        <v>855</v>
      </c>
      <c r="P192" s="5" t="s">
        <v>33</v>
      </c>
      <c r="Q192" s="5">
        <v>0</v>
      </c>
      <c r="R192" s="8">
        <v>45189</v>
      </c>
      <c r="S192" s="7">
        <v>45221</v>
      </c>
      <c r="T192" s="5" t="s">
        <v>34</v>
      </c>
      <c r="U192" s="5">
        <v>5004</v>
      </c>
      <c r="V192" s="5">
        <v>0</v>
      </c>
      <c r="W192" s="5">
        <v>0</v>
      </c>
      <c r="X192" s="5" t="s">
        <v>1010</v>
      </c>
      <c r="Y192" s="5" t="s">
        <v>1011</v>
      </c>
    </row>
    <row r="193" s="5" customFormat="1" spans="1:25">
      <c r="A193" s="5" t="s">
        <v>1012</v>
      </c>
      <c r="B193" s="5" t="s">
        <v>26</v>
      </c>
      <c r="C193" s="5" t="s">
        <v>27</v>
      </c>
      <c r="D193" s="5" t="s">
        <v>968</v>
      </c>
      <c r="E193" s="5" t="s">
        <v>969</v>
      </c>
      <c r="F193" s="7">
        <v>45218</v>
      </c>
      <c r="G193" s="7">
        <v>45220</v>
      </c>
      <c r="H193" s="5">
        <v>1</v>
      </c>
      <c r="I193" s="5">
        <v>2</v>
      </c>
      <c r="J193" s="5">
        <v>2</v>
      </c>
      <c r="K193" s="5" t="s">
        <v>30</v>
      </c>
      <c r="L193" s="5">
        <v>1526</v>
      </c>
      <c r="M193" s="5">
        <v>1526</v>
      </c>
      <c r="N193" s="5" t="s">
        <v>1013</v>
      </c>
      <c r="O193" s="5" t="s">
        <v>855</v>
      </c>
      <c r="P193" s="5" t="s">
        <v>33</v>
      </c>
      <c r="Q193" s="5">
        <v>0</v>
      </c>
      <c r="R193" s="8">
        <v>45190.0000115741</v>
      </c>
      <c r="S193" s="7">
        <v>45221</v>
      </c>
      <c r="T193" s="5" t="s">
        <v>34</v>
      </c>
      <c r="U193" s="5">
        <v>1526</v>
      </c>
      <c r="V193" s="5">
        <v>0</v>
      </c>
      <c r="W193" s="5">
        <v>0</v>
      </c>
      <c r="X193" s="5" t="s">
        <v>1014</v>
      </c>
      <c r="Y193" s="5" t="s">
        <v>1015</v>
      </c>
    </row>
    <row r="194" s="5" customFormat="1" spans="1:25">
      <c r="A194" s="5" t="s">
        <v>1016</v>
      </c>
      <c r="B194" s="5" t="s">
        <v>26</v>
      </c>
      <c r="C194" s="5" t="s">
        <v>27</v>
      </c>
      <c r="D194" s="5" t="s">
        <v>1017</v>
      </c>
      <c r="E194" s="5" t="s">
        <v>1018</v>
      </c>
      <c r="F194" s="7">
        <v>45216</v>
      </c>
      <c r="G194" s="7">
        <v>45220</v>
      </c>
      <c r="H194" s="5">
        <v>2</v>
      </c>
      <c r="I194" s="5">
        <v>4</v>
      </c>
      <c r="J194" s="5">
        <v>8</v>
      </c>
      <c r="K194" s="5" t="s">
        <v>30</v>
      </c>
      <c r="L194" s="5">
        <v>2160</v>
      </c>
      <c r="M194" s="5">
        <v>2160</v>
      </c>
      <c r="N194" s="5" t="s">
        <v>1019</v>
      </c>
      <c r="O194" s="5" t="s">
        <v>855</v>
      </c>
      <c r="P194" s="5" t="s">
        <v>33</v>
      </c>
      <c r="Q194" s="5">
        <v>0</v>
      </c>
      <c r="R194" s="8">
        <v>45190</v>
      </c>
      <c r="S194" s="7">
        <v>45221</v>
      </c>
      <c r="T194" s="5" t="s">
        <v>34</v>
      </c>
      <c r="U194" s="5">
        <v>2160</v>
      </c>
      <c r="V194" s="5">
        <v>0</v>
      </c>
      <c r="W194" s="5">
        <v>0</v>
      </c>
      <c r="X194" s="5" t="s">
        <v>1020</v>
      </c>
      <c r="Y194" s="5" t="s">
        <v>1021</v>
      </c>
    </row>
    <row r="195" s="5" customFormat="1" spans="1:25">
      <c r="A195" s="5" t="s">
        <v>1022</v>
      </c>
      <c r="B195" s="5" t="s">
        <v>26</v>
      </c>
      <c r="C195" s="5" t="s">
        <v>27</v>
      </c>
      <c r="D195" s="5" t="s">
        <v>1023</v>
      </c>
      <c r="E195" s="5" t="s">
        <v>1024</v>
      </c>
      <c r="F195" s="7">
        <v>45219</v>
      </c>
      <c r="G195" s="7">
        <v>45220</v>
      </c>
      <c r="H195" s="5">
        <v>1</v>
      </c>
      <c r="I195" s="5">
        <v>1</v>
      </c>
      <c r="J195" s="5">
        <v>1</v>
      </c>
      <c r="K195" s="5" t="s">
        <v>30</v>
      </c>
      <c r="L195" s="5">
        <v>310</v>
      </c>
      <c r="M195" s="5">
        <v>310</v>
      </c>
      <c r="N195" s="5" t="s">
        <v>1025</v>
      </c>
      <c r="O195" s="5" t="s">
        <v>855</v>
      </c>
      <c r="P195" s="5" t="s">
        <v>33</v>
      </c>
      <c r="Q195" s="5">
        <v>0</v>
      </c>
      <c r="R195" s="8">
        <v>45191.0000115741</v>
      </c>
      <c r="S195" s="7">
        <v>45221</v>
      </c>
      <c r="T195" s="5" t="s">
        <v>34</v>
      </c>
      <c r="U195" s="5">
        <v>310</v>
      </c>
      <c r="V195" s="5">
        <v>0</v>
      </c>
      <c r="W195" s="5">
        <v>0</v>
      </c>
      <c r="X195" s="5" t="s">
        <v>1026</v>
      </c>
      <c r="Y195" s="5" t="s">
        <v>1027</v>
      </c>
    </row>
    <row r="196" s="5" customFormat="1" spans="1:25">
      <c r="A196" s="5" t="s">
        <v>1028</v>
      </c>
      <c r="B196" s="5" t="s">
        <v>26</v>
      </c>
      <c r="C196" s="5" t="s">
        <v>27</v>
      </c>
      <c r="D196" s="5" t="s">
        <v>1029</v>
      </c>
      <c r="E196" s="5" t="s">
        <v>1030</v>
      </c>
      <c r="F196" s="7">
        <v>45219</v>
      </c>
      <c r="G196" s="7">
        <v>45220</v>
      </c>
      <c r="H196" s="5">
        <v>1</v>
      </c>
      <c r="I196" s="5">
        <v>1</v>
      </c>
      <c r="J196" s="5">
        <v>1</v>
      </c>
      <c r="K196" s="5" t="s">
        <v>30</v>
      </c>
      <c r="L196" s="5">
        <v>6453</v>
      </c>
      <c r="M196" s="5">
        <v>6453</v>
      </c>
      <c r="N196" s="5" t="s">
        <v>1031</v>
      </c>
      <c r="O196" s="5" t="s">
        <v>855</v>
      </c>
      <c r="P196" s="5" t="s">
        <v>33</v>
      </c>
      <c r="Q196" s="5">
        <v>0</v>
      </c>
      <c r="R196" s="8">
        <v>45191.0000115741</v>
      </c>
      <c r="S196" s="7">
        <v>45221</v>
      </c>
      <c r="T196" s="5" t="s">
        <v>34</v>
      </c>
      <c r="U196" s="5">
        <v>6453</v>
      </c>
      <c r="V196" s="5">
        <v>0</v>
      </c>
      <c r="W196" s="5">
        <v>0</v>
      </c>
      <c r="X196" s="5" t="s">
        <v>1032</v>
      </c>
      <c r="Y196" s="5" t="s">
        <v>1033</v>
      </c>
    </row>
    <row r="197" s="5" customFormat="1" spans="1:25">
      <c r="A197" s="5" t="s">
        <v>1034</v>
      </c>
      <c r="B197" s="5" t="s">
        <v>26</v>
      </c>
      <c r="C197" s="5" t="s">
        <v>27</v>
      </c>
      <c r="D197" s="5" t="s">
        <v>1035</v>
      </c>
      <c r="E197" s="5" t="s">
        <v>1036</v>
      </c>
      <c r="F197" s="7">
        <v>45217</v>
      </c>
      <c r="G197" s="7">
        <v>45220</v>
      </c>
      <c r="H197" s="5">
        <v>1</v>
      </c>
      <c r="I197" s="5">
        <v>3</v>
      </c>
      <c r="J197" s="5">
        <v>3</v>
      </c>
      <c r="K197" s="5" t="s">
        <v>30</v>
      </c>
      <c r="L197" s="5">
        <v>1773</v>
      </c>
      <c r="M197" s="5">
        <v>1773</v>
      </c>
      <c r="N197" s="5" t="s">
        <v>1037</v>
      </c>
      <c r="O197" s="5" t="s">
        <v>855</v>
      </c>
      <c r="P197" s="5" t="s">
        <v>33</v>
      </c>
      <c r="Q197" s="5">
        <v>0</v>
      </c>
      <c r="R197" s="8">
        <v>45192.0000115741</v>
      </c>
      <c r="S197" s="7">
        <v>45221</v>
      </c>
      <c r="T197" s="5" t="s">
        <v>34</v>
      </c>
      <c r="U197" s="5">
        <v>1773</v>
      </c>
      <c r="V197" s="5">
        <v>0</v>
      </c>
      <c r="W197" s="5">
        <v>0</v>
      </c>
      <c r="X197" s="5" t="s">
        <v>1038</v>
      </c>
      <c r="Y197" s="5" t="s">
        <v>1039</v>
      </c>
    </row>
    <row r="198" s="5" customFormat="1" spans="1:25">
      <c r="A198" s="5" t="s">
        <v>1040</v>
      </c>
      <c r="B198" s="5" t="s">
        <v>26</v>
      </c>
      <c r="C198" s="5" t="s">
        <v>27</v>
      </c>
      <c r="D198" s="5" t="s">
        <v>1041</v>
      </c>
      <c r="E198" s="5" t="s">
        <v>1042</v>
      </c>
      <c r="F198" s="7">
        <v>45215</v>
      </c>
      <c r="G198" s="7">
        <v>45220</v>
      </c>
      <c r="H198" s="5">
        <v>1</v>
      </c>
      <c r="I198" s="5">
        <v>5</v>
      </c>
      <c r="J198" s="5">
        <v>5</v>
      </c>
      <c r="K198" s="5" t="s">
        <v>30</v>
      </c>
      <c r="L198" s="5">
        <v>8283</v>
      </c>
      <c r="M198" s="5">
        <v>8283</v>
      </c>
      <c r="N198" s="5" t="s">
        <v>1043</v>
      </c>
      <c r="O198" s="5" t="s">
        <v>855</v>
      </c>
      <c r="P198" s="5" t="s">
        <v>33</v>
      </c>
      <c r="Q198" s="5">
        <v>0</v>
      </c>
      <c r="R198" s="8">
        <v>45195</v>
      </c>
      <c r="S198" s="7">
        <v>45221</v>
      </c>
      <c r="T198" s="5" t="s">
        <v>34</v>
      </c>
      <c r="U198" s="5">
        <v>8283</v>
      </c>
      <c r="V198" s="5">
        <v>0</v>
      </c>
      <c r="W198" s="5">
        <v>0</v>
      </c>
      <c r="X198" s="5" t="s">
        <v>1044</v>
      </c>
      <c r="Y198" s="5" t="s">
        <v>1045</v>
      </c>
    </row>
    <row r="199" s="5" customFormat="1" spans="1:25">
      <c r="A199" s="5" t="s">
        <v>1046</v>
      </c>
      <c r="B199" s="5" t="s">
        <v>26</v>
      </c>
      <c r="C199" s="5" t="s">
        <v>27</v>
      </c>
      <c r="D199" s="5" t="s">
        <v>1047</v>
      </c>
      <c r="E199" s="5" t="s">
        <v>1048</v>
      </c>
      <c r="F199" s="7">
        <v>45219</v>
      </c>
      <c r="G199" s="7">
        <v>45220</v>
      </c>
      <c r="H199" s="5">
        <v>1</v>
      </c>
      <c r="I199" s="5">
        <v>1</v>
      </c>
      <c r="J199" s="5">
        <v>1</v>
      </c>
      <c r="K199" s="5" t="s">
        <v>30</v>
      </c>
      <c r="L199" s="5">
        <v>995</v>
      </c>
      <c r="M199" s="5">
        <v>995</v>
      </c>
      <c r="N199" s="5" t="s">
        <v>1049</v>
      </c>
      <c r="O199" s="5" t="s">
        <v>855</v>
      </c>
      <c r="P199" s="5" t="s">
        <v>33</v>
      </c>
      <c r="Q199" s="5">
        <v>0</v>
      </c>
      <c r="R199" s="8">
        <v>45195.0000115741</v>
      </c>
      <c r="S199" s="7">
        <v>45221</v>
      </c>
      <c r="T199" s="5" t="s">
        <v>34</v>
      </c>
      <c r="U199" s="5">
        <v>995</v>
      </c>
      <c r="V199" s="5">
        <v>0</v>
      </c>
      <c r="W199" s="5">
        <v>0</v>
      </c>
      <c r="X199" s="5" t="s">
        <v>1050</v>
      </c>
      <c r="Y199" s="5" t="s">
        <v>1051</v>
      </c>
    </row>
    <row r="200" s="5" customFormat="1" spans="1:25">
      <c r="A200" s="5" t="s">
        <v>1052</v>
      </c>
      <c r="B200" s="5" t="s">
        <v>26</v>
      </c>
      <c r="C200" s="5" t="s">
        <v>27</v>
      </c>
      <c r="D200" s="5" t="s">
        <v>91</v>
      </c>
      <c r="E200" s="5" t="s">
        <v>92</v>
      </c>
      <c r="F200" s="7">
        <v>45218</v>
      </c>
      <c r="G200" s="7">
        <v>45220</v>
      </c>
      <c r="H200" s="5">
        <v>1</v>
      </c>
      <c r="I200" s="5">
        <v>2</v>
      </c>
      <c r="J200" s="5">
        <v>2</v>
      </c>
      <c r="K200" s="5" t="s">
        <v>30</v>
      </c>
      <c r="L200" s="5">
        <v>490</v>
      </c>
      <c r="M200" s="5">
        <v>490</v>
      </c>
      <c r="N200" s="5" t="s">
        <v>1053</v>
      </c>
      <c r="O200" s="5" t="s">
        <v>855</v>
      </c>
      <c r="P200" s="5" t="s">
        <v>33</v>
      </c>
      <c r="Q200" s="5">
        <v>0</v>
      </c>
      <c r="R200" s="8">
        <v>45196</v>
      </c>
      <c r="S200" s="7">
        <v>45221</v>
      </c>
      <c r="T200" s="5" t="s">
        <v>34</v>
      </c>
      <c r="U200" s="5">
        <v>490</v>
      </c>
      <c r="V200" s="5">
        <v>0</v>
      </c>
      <c r="W200" s="5">
        <v>0</v>
      </c>
      <c r="X200" s="5" t="s">
        <v>1054</v>
      </c>
      <c r="Y200" s="5" t="s">
        <v>1055</v>
      </c>
    </row>
    <row r="201" s="5" customFormat="1" spans="1:25">
      <c r="A201" s="5" t="s">
        <v>1056</v>
      </c>
      <c r="B201" s="5" t="s">
        <v>26</v>
      </c>
      <c r="C201" s="5" t="s">
        <v>27</v>
      </c>
      <c r="D201" s="5" t="s">
        <v>1007</v>
      </c>
      <c r="E201" s="5" t="s">
        <v>1057</v>
      </c>
      <c r="F201" s="7">
        <v>45217</v>
      </c>
      <c r="G201" s="7">
        <v>45220</v>
      </c>
      <c r="H201" s="5">
        <v>1</v>
      </c>
      <c r="I201" s="5">
        <v>3</v>
      </c>
      <c r="J201" s="5">
        <v>3</v>
      </c>
      <c r="K201" s="5" t="s">
        <v>30</v>
      </c>
      <c r="L201" s="5">
        <v>3753</v>
      </c>
      <c r="M201" s="5">
        <v>3753</v>
      </c>
      <c r="N201" s="5" t="s">
        <v>1058</v>
      </c>
      <c r="O201" s="5" t="s">
        <v>855</v>
      </c>
      <c r="P201" s="5" t="s">
        <v>33</v>
      </c>
      <c r="Q201" s="5">
        <v>0</v>
      </c>
      <c r="R201" s="8">
        <v>45196</v>
      </c>
      <c r="S201" s="7">
        <v>45221</v>
      </c>
      <c r="T201" s="5" t="s">
        <v>34</v>
      </c>
      <c r="U201" s="5">
        <v>3753</v>
      </c>
      <c r="V201" s="5">
        <v>0</v>
      </c>
      <c r="W201" s="5">
        <v>0</v>
      </c>
      <c r="X201" s="5" t="s">
        <v>1059</v>
      </c>
      <c r="Y201" s="5" t="s">
        <v>1060</v>
      </c>
    </row>
    <row r="202" s="5" customFormat="1" spans="1:25">
      <c r="A202" s="5" t="s">
        <v>1061</v>
      </c>
      <c r="B202" s="5" t="s">
        <v>26</v>
      </c>
      <c r="C202" s="5" t="s">
        <v>27</v>
      </c>
      <c r="D202" s="5" t="s">
        <v>1007</v>
      </c>
      <c r="E202" s="5" t="s">
        <v>1062</v>
      </c>
      <c r="F202" s="7">
        <v>45217</v>
      </c>
      <c r="G202" s="7">
        <v>45220</v>
      </c>
      <c r="H202" s="5">
        <v>3</v>
      </c>
      <c r="I202" s="5">
        <v>3</v>
      </c>
      <c r="J202" s="5">
        <v>9</v>
      </c>
      <c r="K202" s="5" t="s">
        <v>30</v>
      </c>
      <c r="L202" s="5">
        <v>11259</v>
      </c>
      <c r="M202" s="5">
        <v>11259</v>
      </c>
      <c r="N202" s="5" t="s">
        <v>1063</v>
      </c>
      <c r="O202" s="5" t="s">
        <v>855</v>
      </c>
      <c r="P202" s="5" t="s">
        <v>33</v>
      </c>
      <c r="Q202" s="5">
        <v>0</v>
      </c>
      <c r="R202" s="8">
        <v>45196.0000115741</v>
      </c>
      <c r="S202" s="7">
        <v>45221</v>
      </c>
      <c r="T202" s="5" t="s">
        <v>34</v>
      </c>
      <c r="U202" s="5">
        <v>11259</v>
      </c>
      <c r="V202" s="5">
        <v>0</v>
      </c>
      <c r="W202" s="5">
        <v>0</v>
      </c>
      <c r="X202" s="5" t="s">
        <v>1064</v>
      </c>
      <c r="Y202" s="5" t="s">
        <v>1065</v>
      </c>
    </row>
    <row r="203" s="5" customFormat="1" spans="1:25">
      <c r="A203" s="5" t="s">
        <v>1066</v>
      </c>
      <c r="B203" s="5" t="s">
        <v>26</v>
      </c>
      <c r="C203" s="5" t="s">
        <v>27</v>
      </c>
      <c r="D203" s="5" t="s">
        <v>1023</v>
      </c>
      <c r="E203" s="5" t="s">
        <v>1024</v>
      </c>
      <c r="F203" s="7">
        <v>45219</v>
      </c>
      <c r="G203" s="7">
        <v>45220</v>
      </c>
      <c r="H203" s="5">
        <v>1</v>
      </c>
      <c r="I203" s="5">
        <v>1</v>
      </c>
      <c r="J203" s="5">
        <v>1</v>
      </c>
      <c r="K203" s="5" t="s">
        <v>30</v>
      </c>
      <c r="L203" s="5">
        <v>310</v>
      </c>
      <c r="M203" s="5">
        <v>310</v>
      </c>
      <c r="N203" s="5" t="s">
        <v>1067</v>
      </c>
      <c r="O203" s="5" t="s">
        <v>855</v>
      </c>
      <c r="P203" s="5" t="s">
        <v>33</v>
      </c>
      <c r="Q203" s="5">
        <v>0</v>
      </c>
      <c r="R203" s="8">
        <v>45197.0000115741</v>
      </c>
      <c r="S203" s="7">
        <v>45221</v>
      </c>
      <c r="T203" s="5" t="s">
        <v>34</v>
      </c>
      <c r="U203" s="5">
        <v>310</v>
      </c>
      <c r="V203" s="5">
        <v>0</v>
      </c>
      <c r="W203" s="5">
        <v>0</v>
      </c>
      <c r="X203" s="5" t="s">
        <v>1068</v>
      </c>
      <c r="Y203" s="5" t="s">
        <v>1069</v>
      </c>
    </row>
    <row r="204" s="5" customFormat="1" spans="1:25">
      <c r="A204" s="5" t="s">
        <v>1070</v>
      </c>
      <c r="B204" s="5" t="s">
        <v>26</v>
      </c>
      <c r="C204" s="5" t="s">
        <v>27</v>
      </c>
      <c r="D204" s="5" t="s">
        <v>146</v>
      </c>
      <c r="E204" s="5" t="s">
        <v>147</v>
      </c>
      <c r="F204" s="7">
        <v>45218</v>
      </c>
      <c r="G204" s="7">
        <v>45220</v>
      </c>
      <c r="H204" s="5">
        <v>1</v>
      </c>
      <c r="I204" s="5">
        <v>2</v>
      </c>
      <c r="J204" s="5">
        <v>2</v>
      </c>
      <c r="K204" s="5" t="s">
        <v>30</v>
      </c>
      <c r="L204" s="5">
        <v>972</v>
      </c>
      <c r="M204" s="5">
        <v>972</v>
      </c>
      <c r="N204" s="5" t="s">
        <v>1071</v>
      </c>
      <c r="O204" s="5" t="s">
        <v>855</v>
      </c>
      <c r="P204" s="5" t="s">
        <v>33</v>
      </c>
      <c r="Q204" s="5">
        <v>0</v>
      </c>
      <c r="R204" s="8">
        <v>45197.0000115741</v>
      </c>
      <c r="S204" s="7">
        <v>45221</v>
      </c>
      <c r="T204" s="5" t="s">
        <v>34</v>
      </c>
      <c r="U204" s="5">
        <v>972</v>
      </c>
      <c r="V204" s="5">
        <v>0</v>
      </c>
      <c r="W204" s="5">
        <v>0</v>
      </c>
      <c r="X204" s="5" t="s">
        <v>1072</v>
      </c>
      <c r="Y204" s="5" t="s">
        <v>1073</v>
      </c>
    </row>
    <row r="205" s="5" customFormat="1" spans="1:25">
      <c r="A205" s="5" t="s">
        <v>1074</v>
      </c>
      <c r="B205" s="5" t="s">
        <v>26</v>
      </c>
      <c r="C205" s="5" t="s">
        <v>27</v>
      </c>
      <c r="D205" s="5" t="s">
        <v>1075</v>
      </c>
      <c r="E205" s="5" t="s">
        <v>1076</v>
      </c>
      <c r="F205" s="7">
        <v>45219</v>
      </c>
      <c r="G205" s="7">
        <v>45220</v>
      </c>
      <c r="H205" s="5">
        <v>1</v>
      </c>
      <c r="I205" s="5">
        <v>1</v>
      </c>
      <c r="J205" s="5">
        <v>1</v>
      </c>
      <c r="K205" s="5" t="s">
        <v>30</v>
      </c>
      <c r="L205" s="5">
        <v>1720</v>
      </c>
      <c r="M205" s="5">
        <v>1720</v>
      </c>
      <c r="N205" s="5" t="s">
        <v>1077</v>
      </c>
      <c r="O205" s="5" t="s">
        <v>855</v>
      </c>
      <c r="P205" s="5" t="s">
        <v>33</v>
      </c>
      <c r="Q205" s="5">
        <v>0</v>
      </c>
      <c r="R205" s="8">
        <v>45197.0000115741</v>
      </c>
      <c r="S205" s="7">
        <v>45221</v>
      </c>
      <c r="T205" s="5" t="s">
        <v>34</v>
      </c>
      <c r="U205" s="5">
        <v>1720</v>
      </c>
      <c r="V205" s="5">
        <v>0</v>
      </c>
      <c r="W205" s="5">
        <v>0</v>
      </c>
      <c r="X205" s="5" t="s">
        <v>1078</v>
      </c>
      <c r="Y205" s="5" t="s">
        <v>1079</v>
      </c>
    </row>
    <row r="206" s="5" customFormat="1" spans="1:25">
      <c r="A206" s="5" t="s">
        <v>1080</v>
      </c>
      <c r="B206" s="5" t="s">
        <v>26</v>
      </c>
      <c r="C206" s="5" t="s">
        <v>27</v>
      </c>
      <c r="D206" s="5" t="s">
        <v>1023</v>
      </c>
      <c r="E206" s="5" t="s">
        <v>1024</v>
      </c>
      <c r="F206" s="7">
        <v>45216</v>
      </c>
      <c r="G206" s="7">
        <v>45220</v>
      </c>
      <c r="H206" s="5">
        <v>2</v>
      </c>
      <c r="I206" s="5">
        <v>4</v>
      </c>
      <c r="J206" s="5">
        <v>8</v>
      </c>
      <c r="K206" s="5" t="s">
        <v>30</v>
      </c>
      <c r="L206" s="5">
        <v>2480</v>
      </c>
      <c r="M206" s="5">
        <v>2480</v>
      </c>
      <c r="N206" s="5" t="s">
        <v>1081</v>
      </c>
      <c r="O206" s="5" t="s">
        <v>855</v>
      </c>
      <c r="P206" s="5" t="s">
        <v>33</v>
      </c>
      <c r="Q206" s="5">
        <v>0</v>
      </c>
      <c r="R206" s="8">
        <v>45198.0000115741</v>
      </c>
      <c r="S206" s="7">
        <v>45221</v>
      </c>
      <c r="T206" s="5" t="s">
        <v>34</v>
      </c>
      <c r="U206" s="5">
        <v>2480</v>
      </c>
      <c r="V206" s="5">
        <v>0</v>
      </c>
      <c r="W206" s="5">
        <v>0</v>
      </c>
      <c r="X206" s="5" t="s">
        <v>1082</v>
      </c>
      <c r="Y206" s="5" t="s">
        <v>1083</v>
      </c>
    </row>
    <row r="207" s="5" customFormat="1" spans="1:25">
      <c r="A207" s="5" t="s">
        <v>1084</v>
      </c>
      <c r="B207" s="5" t="s">
        <v>26</v>
      </c>
      <c r="C207" s="5" t="s">
        <v>27</v>
      </c>
      <c r="D207" s="5" t="s">
        <v>225</v>
      </c>
      <c r="E207" s="5" t="s">
        <v>226</v>
      </c>
      <c r="F207" s="7">
        <v>45218</v>
      </c>
      <c r="G207" s="7">
        <v>45220</v>
      </c>
      <c r="H207" s="5">
        <v>1</v>
      </c>
      <c r="I207" s="5">
        <v>2</v>
      </c>
      <c r="J207" s="5">
        <v>2</v>
      </c>
      <c r="K207" s="5" t="s">
        <v>30</v>
      </c>
      <c r="L207" s="5">
        <v>1482</v>
      </c>
      <c r="M207" s="5">
        <v>1482</v>
      </c>
      <c r="N207" s="5" t="s">
        <v>1085</v>
      </c>
      <c r="O207" s="5" t="s">
        <v>855</v>
      </c>
      <c r="P207" s="5" t="s">
        <v>33</v>
      </c>
      <c r="Q207" s="5">
        <v>0</v>
      </c>
      <c r="R207" s="8">
        <v>45200.0000115741</v>
      </c>
      <c r="S207" s="7">
        <v>45221</v>
      </c>
      <c r="T207" s="5" t="s">
        <v>34</v>
      </c>
      <c r="U207" s="5">
        <v>1482</v>
      </c>
      <c r="V207" s="5">
        <v>0</v>
      </c>
      <c r="W207" s="5">
        <v>0</v>
      </c>
      <c r="X207" s="5" t="s">
        <v>1086</v>
      </c>
      <c r="Y207" s="5" t="s">
        <v>1087</v>
      </c>
    </row>
    <row r="208" s="5" customFormat="1" spans="1:25">
      <c r="A208" s="5" t="s">
        <v>1088</v>
      </c>
      <c r="B208" s="5" t="s">
        <v>26</v>
      </c>
      <c r="C208" s="5" t="s">
        <v>27</v>
      </c>
      <c r="D208" s="5" t="s">
        <v>347</v>
      </c>
      <c r="E208" s="5" t="s">
        <v>348</v>
      </c>
      <c r="F208" s="7">
        <v>45217</v>
      </c>
      <c r="G208" s="7">
        <v>45220</v>
      </c>
      <c r="H208" s="5">
        <v>4</v>
      </c>
      <c r="I208" s="5">
        <v>3</v>
      </c>
      <c r="J208" s="5">
        <v>12</v>
      </c>
      <c r="K208" s="5" t="s">
        <v>30</v>
      </c>
      <c r="L208" s="5">
        <v>3708</v>
      </c>
      <c r="M208" s="5">
        <v>3708</v>
      </c>
      <c r="N208" s="5" t="s">
        <v>1089</v>
      </c>
      <c r="O208" s="5" t="s">
        <v>855</v>
      </c>
      <c r="P208" s="5" t="s">
        <v>33</v>
      </c>
      <c r="Q208" s="5">
        <v>0</v>
      </c>
      <c r="R208" s="8">
        <v>45200.0000115741</v>
      </c>
      <c r="S208" s="7">
        <v>45221</v>
      </c>
      <c r="T208" s="5" t="s">
        <v>34</v>
      </c>
      <c r="U208" s="5">
        <v>3708</v>
      </c>
      <c r="V208" s="5">
        <v>0</v>
      </c>
      <c r="W208" s="5">
        <v>0</v>
      </c>
      <c r="X208" s="5" t="s">
        <v>1090</v>
      </c>
      <c r="Y208" s="5" t="s">
        <v>1091</v>
      </c>
    </row>
    <row r="209" s="5" customFormat="1" spans="1:25">
      <c r="A209" s="5" t="s">
        <v>1092</v>
      </c>
      <c r="B209" s="5" t="s">
        <v>26</v>
      </c>
      <c r="C209" s="5" t="s">
        <v>27</v>
      </c>
      <c r="D209" s="5" t="s">
        <v>225</v>
      </c>
      <c r="E209" s="5" t="s">
        <v>387</v>
      </c>
      <c r="F209" s="7">
        <v>45218</v>
      </c>
      <c r="G209" s="7">
        <v>45220</v>
      </c>
      <c r="H209" s="5">
        <v>1</v>
      </c>
      <c r="I209" s="5">
        <v>2</v>
      </c>
      <c r="J209" s="5">
        <v>2</v>
      </c>
      <c r="K209" s="5" t="s">
        <v>30</v>
      </c>
      <c r="L209" s="5">
        <v>1482</v>
      </c>
      <c r="M209" s="5">
        <v>1482</v>
      </c>
      <c r="N209" s="5" t="s">
        <v>1093</v>
      </c>
      <c r="O209" s="5" t="s">
        <v>855</v>
      </c>
      <c r="P209" s="5" t="s">
        <v>33</v>
      </c>
      <c r="Q209" s="5">
        <v>0</v>
      </c>
      <c r="R209" s="8">
        <v>45201</v>
      </c>
      <c r="S209" s="7">
        <v>45221</v>
      </c>
      <c r="T209" s="5" t="s">
        <v>34</v>
      </c>
      <c r="U209" s="5">
        <v>1482</v>
      </c>
      <c r="V209" s="5">
        <v>0</v>
      </c>
      <c r="W209" s="5">
        <v>0</v>
      </c>
      <c r="X209" s="5" t="s">
        <v>1094</v>
      </c>
      <c r="Y209" s="5" t="s">
        <v>1095</v>
      </c>
    </row>
    <row r="210" s="5" customFormat="1" spans="1:25">
      <c r="A210" s="5" t="s">
        <v>1096</v>
      </c>
      <c r="B210" s="5" t="s">
        <v>26</v>
      </c>
      <c r="C210" s="5" t="s">
        <v>27</v>
      </c>
      <c r="D210" s="5" t="s">
        <v>1097</v>
      </c>
      <c r="E210" s="5" t="s">
        <v>432</v>
      </c>
      <c r="F210" s="7">
        <v>45219</v>
      </c>
      <c r="G210" s="7">
        <v>45220</v>
      </c>
      <c r="H210" s="5">
        <v>1</v>
      </c>
      <c r="I210" s="5">
        <v>1</v>
      </c>
      <c r="J210" s="5">
        <v>1</v>
      </c>
      <c r="K210" s="5" t="s">
        <v>30</v>
      </c>
      <c r="L210" s="5">
        <v>1077</v>
      </c>
      <c r="M210" s="5">
        <v>1077</v>
      </c>
      <c r="N210" s="5" t="s">
        <v>1098</v>
      </c>
      <c r="O210" s="5" t="s">
        <v>855</v>
      </c>
      <c r="P210" s="5" t="s">
        <v>33</v>
      </c>
      <c r="Q210" s="5">
        <v>0</v>
      </c>
      <c r="R210" s="8">
        <v>45203</v>
      </c>
      <c r="S210" s="7">
        <v>45221</v>
      </c>
      <c r="T210" s="5" t="s">
        <v>34</v>
      </c>
      <c r="U210" s="5">
        <v>1077</v>
      </c>
      <c r="V210" s="5">
        <v>0</v>
      </c>
      <c r="W210" s="5">
        <v>0</v>
      </c>
      <c r="X210" s="5" t="s">
        <v>1099</v>
      </c>
      <c r="Y210" s="5" t="s">
        <v>1100</v>
      </c>
    </row>
    <row r="211" s="5" customFormat="1" spans="1:25">
      <c r="A211" s="5" t="s">
        <v>1101</v>
      </c>
      <c r="B211" s="5" t="s">
        <v>26</v>
      </c>
      <c r="C211" s="5" t="s">
        <v>27</v>
      </c>
      <c r="D211" s="5" t="s">
        <v>1102</v>
      </c>
      <c r="E211" s="5" t="s">
        <v>1103</v>
      </c>
      <c r="F211" s="7">
        <v>45217</v>
      </c>
      <c r="G211" s="7">
        <v>45220</v>
      </c>
      <c r="H211" s="5">
        <v>1</v>
      </c>
      <c r="I211" s="5">
        <v>3</v>
      </c>
      <c r="J211" s="5">
        <v>3</v>
      </c>
      <c r="K211" s="5" t="s">
        <v>30</v>
      </c>
      <c r="L211" s="5">
        <v>1761</v>
      </c>
      <c r="M211" s="5">
        <v>1761</v>
      </c>
      <c r="N211" s="5" t="s">
        <v>1104</v>
      </c>
      <c r="O211" s="5" t="s">
        <v>855</v>
      </c>
      <c r="P211" s="5" t="s">
        <v>33</v>
      </c>
      <c r="Q211" s="5">
        <v>0</v>
      </c>
      <c r="R211" s="8">
        <v>45204.0000115741</v>
      </c>
      <c r="S211" s="7">
        <v>45221</v>
      </c>
      <c r="T211" s="5" t="s">
        <v>34</v>
      </c>
      <c r="U211" s="5">
        <v>1761</v>
      </c>
      <c r="V211" s="5">
        <v>0</v>
      </c>
      <c r="W211" s="5">
        <v>0</v>
      </c>
      <c r="X211" s="5" t="s">
        <v>1105</v>
      </c>
      <c r="Y211" s="5" t="s">
        <v>1106</v>
      </c>
    </row>
    <row r="212" s="5" customFormat="1" spans="1:25">
      <c r="A212" s="5" t="s">
        <v>1107</v>
      </c>
      <c r="B212" s="5" t="s">
        <v>26</v>
      </c>
      <c r="C212" s="5" t="s">
        <v>27</v>
      </c>
      <c r="D212" s="5" t="s">
        <v>767</v>
      </c>
      <c r="E212" s="5" t="s">
        <v>1108</v>
      </c>
      <c r="F212" s="7">
        <v>45219</v>
      </c>
      <c r="G212" s="7">
        <v>45220</v>
      </c>
      <c r="H212" s="5">
        <v>1</v>
      </c>
      <c r="I212" s="5">
        <v>1</v>
      </c>
      <c r="J212" s="5">
        <v>1</v>
      </c>
      <c r="K212" s="5" t="s">
        <v>30</v>
      </c>
      <c r="L212" s="5">
        <v>185</v>
      </c>
      <c r="M212" s="5">
        <v>185</v>
      </c>
      <c r="N212" s="5" t="s">
        <v>1109</v>
      </c>
      <c r="O212" s="5" t="s">
        <v>855</v>
      </c>
      <c r="P212" s="5" t="s">
        <v>33</v>
      </c>
      <c r="Q212" s="5">
        <v>0</v>
      </c>
      <c r="R212" s="8">
        <v>45205.0000115741</v>
      </c>
      <c r="S212" s="7">
        <v>45221</v>
      </c>
      <c r="T212" s="5" t="s">
        <v>34</v>
      </c>
      <c r="U212" s="5">
        <v>185</v>
      </c>
      <c r="V212" s="5">
        <v>0</v>
      </c>
      <c r="W212" s="5">
        <v>0</v>
      </c>
      <c r="X212" s="5" t="s">
        <v>1110</v>
      </c>
      <c r="Y212" s="5" t="s">
        <v>1111</v>
      </c>
    </row>
    <row r="213" s="5" customFormat="1" spans="1:25">
      <c r="A213" s="5" t="s">
        <v>1112</v>
      </c>
      <c r="B213" s="5" t="s">
        <v>26</v>
      </c>
      <c r="C213" s="5" t="s">
        <v>27</v>
      </c>
      <c r="D213" s="5" t="s">
        <v>1075</v>
      </c>
      <c r="E213" s="5" t="s">
        <v>1113</v>
      </c>
      <c r="F213" s="7">
        <v>45219</v>
      </c>
      <c r="G213" s="7">
        <v>45220</v>
      </c>
      <c r="H213" s="5">
        <v>1</v>
      </c>
      <c r="I213" s="5">
        <v>1</v>
      </c>
      <c r="J213" s="5">
        <v>1</v>
      </c>
      <c r="K213" s="5" t="s">
        <v>30</v>
      </c>
      <c r="L213" s="5">
        <v>1580</v>
      </c>
      <c r="M213" s="5">
        <v>1580</v>
      </c>
      <c r="N213" s="5" t="s">
        <v>1114</v>
      </c>
      <c r="O213" s="5" t="s">
        <v>855</v>
      </c>
      <c r="P213" s="5" t="s">
        <v>33</v>
      </c>
      <c r="Q213" s="5">
        <v>0</v>
      </c>
      <c r="R213" s="8">
        <v>45205</v>
      </c>
      <c r="S213" s="7">
        <v>45221</v>
      </c>
      <c r="T213" s="5" t="s">
        <v>34</v>
      </c>
      <c r="U213" s="5">
        <v>1580</v>
      </c>
      <c r="V213" s="5">
        <v>0</v>
      </c>
      <c r="W213" s="5">
        <v>0</v>
      </c>
      <c r="X213" s="5" t="s">
        <v>1115</v>
      </c>
      <c r="Y213" s="5" t="s">
        <v>1116</v>
      </c>
    </row>
    <row r="214" s="5" customFormat="1" spans="1:25">
      <c r="A214" s="5" t="s">
        <v>1117</v>
      </c>
      <c r="B214" s="5" t="s">
        <v>26</v>
      </c>
      <c r="C214" s="5" t="s">
        <v>27</v>
      </c>
      <c r="D214" s="5" t="s">
        <v>1118</v>
      </c>
      <c r="E214" s="5" t="s">
        <v>1119</v>
      </c>
      <c r="F214" s="7">
        <v>45217</v>
      </c>
      <c r="G214" s="7">
        <v>45220</v>
      </c>
      <c r="H214" s="5">
        <v>1</v>
      </c>
      <c r="I214" s="5">
        <v>3</v>
      </c>
      <c r="J214" s="5">
        <v>3</v>
      </c>
      <c r="K214" s="5" t="s">
        <v>30</v>
      </c>
      <c r="L214" s="5">
        <v>1227</v>
      </c>
      <c r="M214" s="5">
        <v>1227</v>
      </c>
      <c r="N214" s="5" t="s">
        <v>1120</v>
      </c>
      <c r="O214" s="5" t="s">
        <v>855</v>
      </c>
      <c r="P214" s="5" t="s">
        <v>33</v>
      </c>
      <c r="Q214" s="5">
        <v>0</v>
      </c>
      <c r="R214" s="8">
        <v>45206</v>
      </c>
      <c r="S214" s="7">
        <v>45221</v>
      </c>
      <c r="T214" s="5" t="s">
        <v>34</v>
      </c>
      <c r="U214" s="5">
        <v>1227</v>
      </c>
      <c r="V214" s="5">
        <v>0</v>
      </c>
      <c r="W214" s="5">
        <v>0</v>
      </c>
      <c r="X214" s="5" t="s">
        <v>1121</v>
      </c>
      <c r="Y214" s="5" t="s">
        <v>1122</v>
      </c>
    </row>
    <row r="215" s="5" customFormat="1" spans="1:25">
      <c r="A215" s="5" t="s">
        <v>1123</v>
      </c>
      <c r="B215" s="5" t="s">
        <v>26</v>
      </c>
      <c r="C215" s="5" t="s">
        <v>27</v>
      </c>
      <c r="D215" s="5" t="s">
        <v>219</v>
      </c>
      <c r="E215" s="5" t="s">
        <v>220</v>
      </c>
      <c r="F215" s="7">
        <v>45215</v>
      </c>
      <c r="G215" s="7">
        <v>45220</v>
      </c>
      <c r="H215" s="5">
        <v>1</v>
      </c>
      <c r="I215" s="5">
        <v>5</v>
      </c>
      <c r="J215" s="5">
        <v>5</v>
      </c>
      <c r="K215" s="5" t="s">
        <v>30</v>
      </c>
      <c r="L215" s="5">
        <v>4125</v>
      </c>
      <c r="M215" s="5">
        <v>4125</v>
      </c>
      <c r="N215" s="5" t="s">
        <v>1124</v>
      </c>
      <c r="O215" s="5" t="s">
        <v>855</v>
      </c>
      <c r="P215" s="5" t="s">
        <v>33</v>
      </c>
      <c r="Q215" s="5">
        <v>0</v>
      </c>
      <c r="R215" s="8">
        <v>45206.0000115741</v>
      </c>
      <c r="S215" s="7">
        <v>45221</v>
      </c>
      <c r="T215" s="5" t="s">
        <v>34</v>
      </c>
      <c r="U215" s="5">
        <v>4125</v>
      </c>
      <c r="V215" s="5">
        <v>0</v>
      </c>
      <c r="W215" s="5">
        <v>0</v>
      </c>
      <c r="X215" s="5" t="s">
        <v>1125</v>
      </c>
      <c r="Y215" s="5" t="s">
        <v>1126</v>
      </c>
    </row>
    <row r="216" s="5" customFormat="1" spans="1:25">
      <c r="A216" s="5" t="s">
        <v>1127</v>
      </c>
      <c r="B216" s="5" t="s">
        <v>26</v>
      </c>
      <c r="C216" s="5" t="s">
        <v>27</v>
      </c>
      <c r="D216" s="5" t="s">
        <v>219</v>
      </c>
      <c r="E216" s="5" t="s">
        <v>220</v>
      </c>
      <c r="F216" s="7">
        <v>45215</v>
      </c>
      <c r="G216" s="7">
        <v>45220</v>
      </c>
      <c r="H216" s="5">
        <v>1</v>
      </c>
      <c r="I216" s="5">
        <v>5</v>
      </c>
      <c r="J216" s="5">
        <v>5</v>
      </c>
      <c r="K216" s="5" t="s">
        <v>30</v>
      </c>
      <c r="L216" s="5">
        <v>4125</v>
      </c>
      <c r="M216" s="5">
        <v>4125</v>
      </c>
      <c r="N216" s="5" t="s">
        <v>1128</v>
      </c>
      <c r="O216" s="5" t="s">
        <v>855</v>
      </c>
      <c r="P216" s="5" t="s">
        <v>33</v>
      </c>
      <c r="Q216" s="5">
        <v>0</v>
      </c>
      <c r="R216" s="8">
        <v>45206</v>
      </c>
      <c r="S216" s="7">
        <v>45221</v>
      </c>
      <c r="T216" s="5" t="s">
        <v>34</v>
      </c>
      <c r="U216" s="5">
        <v>4125</v>
      </c>
      <c r="V216" s="5">
        <v>0</v>
      </c>
      <c r="W216" s="5">
        <v>0</v>
      </c>
      <c r="X216" s="5" t="s">
        <v>1129</v>
      </c>
      <c r="Y216" s="5" t="s">
        <v>1130</v>
      </c>
    </row>
    <row r="217" s="5" customFormat="1" spans="1:25">
      <c r="A217" s="5" t="s">
        <v>1131</v>
      </c>
      <c r="B217" s="5" t="s">
        <v>26</v>
      </c>
      <c r="C217" s="5" t="s">
        <v>27</v>
      </c>
      <c r="D217" s="5" t="s">
        <v>1132</v>
      </c>
      <c r="E217" s="5" t="s">
        <v>1133</v>
      </c>
      <c r="F217" s="7">
        <v>45218</v>
      </c>
      <c r="G217" s="7">
        <v>45220</v>
      </c>
      <c r="H217" s="5">
        <v>1</v>
      </c>
      <c r="I217" s="5">
        <v>2</v>
      </c>
      <c r="J217" s="5">
        <v>2</v>
      </c>
      <c r="K217" s="5" t="s">
        <v>30</v>
      </c>
      <c r="L217" s="5">
        <v>1472</v>
      </c>
      <c r="M217" s="5">
        <v>1472</v>
      </c>
      <c r="N217" s="5" t="s">
        <v>1134</v>
      </c>
      <c r="O217" s="5" t="s">
        <v>855</v>
      </c>
      <c r="P217" s="5" t="s">
        <v>33</v>
      </c>
      <c r="Q217" s="5">
        <v>0</v>
      </c>
      <c r="R217" s="8">
        <v>45206</v>
      </c>
      <c r="S217" s="7">
        <v>45221</v>
      </c>
      <c r="T217" s="5" t="s">
        <v>34</v>
      </c>
      <c r="U217" s="5">
        <v>1472</v>
      </c>
      <c r="V217" s="5">
        <v>0</v>
      </c>
      <c r="W217" s="5">
        <v>0</v>
      </c>
      <c r="X217" s="5" t="s">
        <v>1135</v>
      </c>
      <c r="Y217" s="5" t="s">
        <v>1136</v>
      </c>
    </row>
    <row r="218" s="5" customFormat="1" spans="1:25">
      <c r="A218" s="5" t="s">
        <v>1137</v>
      </c>
      <c r="B218" s="5" t="s">
        <v>26</v>
      </c>
      <c r="C218" s="5" t="s">
        <v>27</v>
      </c>
      <c r="D218" s="5" t="s">
        <v>219</v>
      </c>
      <c r="E218" s="5" t="s">
        <v>1138</v>
      </c>
      <c r="F218" s="7">
        <v>45216</v>
      </c>
      <c r="G218" s="7">
        <v>45220</v>
      </c>
      <c r="H218" s="5">
        <v>1</v>
      </c>
      <c r="I218" s="5">
        <v>4</v>
      </c>
      <c r="J218" s="5">
        <v>4</v>
      </c>
      <c r="K218" s="5" t="s">
        <v>30</v>
      </c>
      <c r="L218" s="5">
        <v>3004</v>
      </c>
      <c r="M218" s="5">
        <v>3004</v>
      </c>
      <c r="N218" s="5" t="s">
        <v>1139</v>
      </c>
      <c r="O218" s="5" t="s">
        <v>855</v>
      </c>
      <c r="P218" s="5" t="s">
        <v>33</v>
      </c>
      <c r="Q218" s="5">
        <v>0</v>
      </c>
      <c r="R218" s="8">
        <v>45207.0000115741</v>
      </c>
      <c r="S218" s="7">
        <v>45221</v>
      </c>
      <c r="T218" s="5" t="s">
        <v>34</v>
      </c>
      <c r="U218" s="5">
        <v>3004</v>
      </c>
      <c r="V218" s="5">
        <v>0</v>
      </c>
      <c r="W218" s="5">
        <v>0</v>
      </c>
      <c r="X218" s="5" t="s">
        <v>1140</v>
      </c>
      <c r="Y218" s="5" t="s">
        <v>1141</v>
      </c>
    </row>
    <row r="219" s="5" customFormat="1" spans="1:25">
      <c r="A219" s="5" t="s">
        <v>1142</v>
      </c>
      <c r="B219" s="5" t="s">
        <v>26</v>
      </c>
      <c r="C219" s="5" t="s">
        <v>27</v>
      </c>
      <c r="D219" s="5" t="s">
        <v>1143</v>
      </c>
      <c r="E219" s="5" t="s">
        <v>1144</v>
      </c>
      <c r="F219" s="7">
        <v>45219</v>
      </c>
      <c r="G219" s="7">
        <v>45220</v>
      </c>
      <c r="H219" s="5">
        <v>1</v>
      </c>
      <c r="I219" s="5">
        <v>1</v>
      </c>
      <c r="J219" s="5">
        <v>1</v>
      </c>
      <c r="K219" s="5" t="s">
        <v>30</v>
      </c>
      <c r="L219" s="5">
        <v>345</v>
      </c>
      <c r="M219" s="5">
        <v>345</v>
      </c>
      <c r="N219" s="5" t="s">
        <v>1145</v>
      </c>
      <c r="O219" s="5" t="s">
        <v>855</v>
      </c>
      <c r="P219" s="5" t="s">
        <v>33</v>
      </c>
      <c r="Q219" s="5">
        <v>0</v>
      </c>
      <c r="R219" s="8">
        <v>45207</v>
      </c>
      <c r="S219" s="7">
        <v>45221</v>
      </c>
      <c r="T219" s="5" t="s">
        <v>34</v>
      </c>
      <c r="U219" s="5">
        <v>345</v>
      </c>
      <c r="V219" s="5">
        <v>0</v>
      </c>
      <c r="W219" s="5">
        <v>0</v>
      </c>
      <c r="X219" s="5" t="s">
        <v>1146</v>
      </c>
      <c r="Y219" s="5" t="s">
        <v>1147</v>
      </c>
    </row>
    <row r="220" s="5" customFormat="1" spans="1:26">
      <c r="A220" s="5" t="s">
        <v>1148</v>
      </c>
      <c r="B220" s="5" t="s">
        <v>26</v>
      </c>
      <c r="C220" s="5" t="s">
        <v>27</v>
      </c>
      <c r="D220" s="5" t="s">
        <v>219</v>
      </c>
      <c r="E220" s="5" t="s">
        <v>220</v>
      </c>
      <c r="F220" s="7">
        <v>45217</v>
      </c>
      <c r="G220" s="7">
        <v>45220</v>
      </c>
      <c r="H220" s="5">
        <v>2</v>
      </c>
      <c r="I220" s="5">
        <v>3</v>
      </c>
      <c r="J220" s="5">
        <v>6</v>
      </c>
      <c r="K220" s="5" t="s">
        <v>30</v>
      </c>
      <c r="L220" s="5">
        <v>5012</v>
      </c>
      <c r="M220" s="5">
        <v>5012</v>
      </c>
      <c r="N220" s="5" t="s">
        <v>1149</v>
      </c>
      <c r="O220" s="5" t="s">
        <v>855</v>
      </c>
      <c r="P220" s="5" t="s">
        <v>33</v>
      </c>
      <c r="Q220" s="5">
        <v>0</v>
      </c>
      <c r="R220" s="8">
        <v>45208.0000115741</v>
      </c>
      <c r="S220" s="7">
        <v>45221</v>
      </c>
      <c r="T220" s="5" t="s">
        <v>34</v>
      </c>
      <c r="U220" s="5">
        <v>5012</v>
      </c>
      <c r="V220" s="5">
        <v>0</v>
      </c>
      <c r="W220" s="5">
        <v>0</v>
      </c>
      <c r="X220" s="5" t="s">
        <v>1150</v>
      </c>
      <c r="Y220" s="5">
        <v>325786045</v>
      </c>
      <c r="Z220" s="5" t="s">
        <v>1151</v>
      </c>
    </row>
    <row r="221" s="5" customFormat="1" spans="1:25">
      <c r="A221" s="5" t="s">
        <v>1152</v>
      </c>
      <c r="B221" s="5" t="s">
        <v>26</v>
      </c>
      <c r="C221" s="5" t="s">
        <v>27</v>
      </c>
      <c r="D221" s="5" t="s">
        <v>225</v>
      </c>
      <c r="E221" s="5" t="s">
        <v>1153</v>
      </c>
      <c r="F221" s="7">
        <v>45213</v>
      </c>
      <c r="G221" s="7">
        <v>45220</v>
      </c>
      <c r="H221" s="5">
        <v>1</v>
      </c>
      <c r="I221" s="5">
        <v>7</v>
      </c>
      <c r="J221" s="5">
        <v>7</v>
      </c>
      <c r="K221" s="5" t="s">
        <v>30</v>
      </c>
      <c r="L221" s="5">
        <v>4410</v>
      </c>
      <c r="M221" s="5">
        <v>4410</v>
      </c>
      <c r="N221" s="5" t="s">
        <v>1154</v>
      </c>
      <c r="O221" s="5" t="s">
        <v>855</v>
      </c>
      <c r="P221" s="5" t="s">
        <v>33</v>
      </c>
      <c r="Q221" s="5">
        <v>0</v>
      </c>
      <c r="R221" s="8">
        <v>45208</v>
      </c>
      <c r="S221" s="7">
        <v>45221</v>
      </c>
      <c r="T221" s="5" t="s">
        <v>34</v>
      </c>
      <c r="U221" s="5">
        <v>4410</v>
      </c>
      <c r="V221" s="5">
        <v>0</v>
      </c>
      <c r="W221" s="5">
        <v>0</v>
      </c>
      <c r="X221" s="5" t="s">
        <v>1155</v>
      </c>
      <c r="Y221" s="5" t="s">
        <v>1156</v>
      </c>
    </row>
    <row r="222" s="5" customFormat="1" spans="1:25">
      <c r="A222" s="5" t="s">
        <v>1157</v>
      </c>
      <c r="B222" s="5" t="s">
        <v>26</v>
      </c>
      <c r="C222" s="5" t="s">
        <v>27</v>
      </c>
      <c r="D222" s="5" t="s">
        <v>1158</v>
      </c>
      <c r="E222" s="5" t="s">
        <v>1159</v>
      </c>
      <c r="F222" s="7">
        <v>45218</v>
      </c>
      <c r="G222" s="7">
        <v>45220</v>
      </c>
      <c r="H222" s="5">
        <v>1</v>
      </c>
      <c r="I222" s="5">
        <v>2</v>
      </c>
      <c r="J222" s="5">
        <v>2</v>
      </c>
      <c r="K222" s="5" t="s">
        <v>30</v>
      </c>
      <c r="L222" s="5">
        <v>1412</v>
      </c>
      <c r="M222" s="5">
        <v>1412</v>
      </c>
      <c r="N222" s="5" t="s">
        <v>1160</v>
      </c>
      <c r="O222" s="5" t="s">
        <v>855</v>
      </c>
      <c r="P222" s="5" t="s">
        <v>33</v>
      </c>
      <c r="Q222" s="5">
        <v>0</v>
      </c>
      <c r="R222" s="8">
        <v>45209.0000115741</v>
      </c>
      <c r="S222" s="7">
        <v>45221</v>
      </c>
      <c r="T222" s="5" t="s">
        <v>34</v>
      </c>
      <c r="U222" s="5">
        <v>1412</v>
      </c>
      <c r="V222" s="5">
        <v>0</v>
      </c>
      <c r="W222" s="5">
        <v>0</v>
      </c>
      <c r="X222" s="5" t="s">
        <v>1161</v>
      </c>
      <c r="Y222" s="5" t="s">
        <v>1162</v>
      </c>
    </row>
    <row r="223" s="5" customFormat="1" spans="1:25">
      <c r="A223" s="5" t="s">
        <v>1163</v>
      </c>
      <c r="B223" s="5" t="s">
        <v>26</v>
      </c>
      <c r="C223" s="5" t="s">
        <v>27</v>
      </c>
      <c r="D223" s="5" t="s">
        <v>79</v>
      </c>
      <c r="E223" s="5" t="s">
        <v>232</v>
      </c>
      <c r="F223" s="7">
        <v>45218</v>
      </c>
      <c r="G223" s="7">
        <v>45220</v>
      </c>
      <c r="H223" s="5">
        <v>1</v>
      </c>
      <c r="I223" s="5">
        <v>2</v>
      </c>
      <c r="J223" s="5">
        <v>2</v>
      </c>
      <c r="K223" s="5" t="s">
        <v>30</v>
      </c>
      <c r="L223" s="5">
        <v>1020</v>
      </c>
      <c r="M223" s="5">
        <v>1020</v>
      </c>
      <c r="N223" s="5" t="s">
        <v>1164</v>
      </c>
      <c r="O223" s="5" t="s">
        <v>855</v>
      </c>
      <c r="P223" s="5" t="s">
        <v>33</v>
      </c>
      <c r="Q223" s="5">
        <v>0</v>
      </c>
      <c r="R223" s="8">
        <v>45209.0000115741</v>
      </c>
      <c r="S223" s="7">
        <v>45221</v>
      </c>
      <c r="T223" s="5" t="s">
        <v>34</v>
      </c>
      <c r="U223" s="5">
        <v>1020</v>
      </c>
      <c r="V223" s="5">
        <v>0</v>
      </c>
      <c r="W223" s="5">
        <v>0</v>
      </c>
      <c r="X223" s="5" t="s">
        <v>1165</v>
      </c>
      <c r="Y223" s="5" t="s">
        <v>1166</v>
      </c>
    </row>
    <row r="224" s="5" customFormat="1" spans="1:25">
      <c r="A224" s="5" t="s">
        <v>1167</v>
      </c>
      <c r="B224" s="5" t="s">
        <v>26</v>
      </c>
      <c r="C224" s="5" t="s">
        <v>27</v>
      </c>
      <c r="D224" s="5" t="s">
        <v>79</v>
      </c>
      <c r="E224" s="5" t="s">
        <v>1168</v>
      </c>
      <c r="F224" s="7">
        <v>45218</v>
      </c>
      <c r="G224" s="7">
        <v>45220</v>
      </c>
      <c r="H224" s="5">
        <v>1</v>
      </c>
      <c r="I224" s="5">
        <v>2</v>
      </c>
      <c r="J224" s="5">
        <v>2</v>
      </c>
      <c r="K224" s="5" t="s">
        <v>30</v>
      </c>
      <c r="L224" s="5">
        <v>1740</v>
      </c>
      <c r="M224" s="5">
        <v>1740</v>
      </c>
      <c r="N224" s="5" t="s">
        <v>1169</v>
      </c>
      <c r="O224" s="5" t="s">
        <v>855</v>
      </c>
      <c r="P224" s="5" t="s">
        <v>33</v>
      </c>
      <c r="Q224" s="5">
        <v>0</v>
      </c>
      <c r="R224" s="8">
        <v>45209</v>
      </c>
      <c r="S224" s="7">
        <v>45221</v>
      </c>
      <c r="T224" s="5" t="s">
        <v>34</v>
      </c>
      <c r="U224" s="5">
        <v>1740</v>
      </c>
      <c r="V224" s="5">
        <v>0</v>
      </c>
      <c r="W224" s="5">
        <v>0</v>
      </c>
      <c r="X224" s="5" t="s">
        <v>1170</v>
      </c>
      <c r="Y224" s="5" t="s">
        <v>1171</v>
      </c>
    </row>
    <row r="225" s="5" customFormat="1" spans="1:25">
      <c r="A225" s="5" t="s">
        <v>1172</v>
      </c>
      <c r="B225" s="5" t="s">
        <v>26</v>
      </c>
      <c r="C225" s="5" t="s">
        <v>27</v>
      </c>
      <c r="D225" s="5" t="s">
        <v>1173</v>
      </c>
      <c r="E225" s="5" t="s">
        <v>1174</v>
      </c>
      <c r="F225" s="7">
        <v>45219</v>
      </c>
      <c r="G225" s="7">
        <v>45220</v>
      </c>
      <c r="H225" s="5">
        <v>1</v>
      </c>
      <c r="I225" s="5">
        <v>1</v>
      </c>
      <c r="J225" s="5">
        <v>1</v>
      </c>
      <c r="K225" s="5" t="s">
        <v>30</v>
      </c>
      <c r="L225" s="5">
        <v>156</v>
      </c>
      <c r="M225" s="5">
        <v>156</v>
      </c>
      <c r="N225" s="5" t="s">
        <v>1175</v>
      </c>
      <c r="O225" s="5" t="s">
        <v>855</v>
      </c>
      <c r="P225" s="5" t="s">
        <v>33</v>
      </c>
      <c r="Q225" s="5">
        <v>0</v>
      </c>
      <c r="R225" s="8">
        <v>45209</v>
      </c>
      <c r="S225" s="7">
        <v>45221</v>
      </c>
      <c r="T225" s="5" t="s">
        <v>34</v>
      </c>
      <c r="U225" s="5">
        <v>156</v>
      </c>
      <c r="V225" s="5">
        <v>0</v>
      </c>
      <c r="W225" s="5">
        <v>0</v>
      </c>
      <c r="X225" s="5" t="s">
        <v>1176</v>
      </c>
      <c r="Y225" s="5" t="s">
        <v>1177</v>
      </c>
    </row>
    <row r="226" s="5" customFormat="1" spans="1:25">
      <c r="A226" s="5" t="s">
        <v>1178</v>
      </c>
      <c r="B226" s="5" t="s">
        <v>26</v>
      </c>
      <c r="C226" s="5" t="s">
        <v>27</v>
      </c>
      <c r="D226" s="5" t="s">
        <v>1179</v>
      </c>
      <c r="E226" s="5" t="s">
        <v>1180</v>
      </c>
      <c r="F226" s="7">
        <v>45214</v>
      </c>
      <c r="G226" s="7">
        <v>45220</v>
      </c>
      <c r="H226" s="5">
        <v>1</v>
      </c>
      <c r="I226" s="5">
        <v>6</v>
      </c>
      <c r="J226" s="5">
        <v>6</v>
      </c>
      <c r="K226" s="5" t="s">
        <v>30</v>
      </c>
      <c r="L226" s="5">
        <v>7894</v>
      </c>
      <c r="M226" s="5">
        <v>7894</v>
      </c>
      <c r="N226" s="5" t="s">
        <v>1181</v>
      </c>
      <c r="O226" s="5" t="s">
        <v>855</v>
      </c>
      <c r="P226" s="5" t="s">
        <v>33</v>
      </c>
      <c r="Q226" s="5">
        <v>0</v>
      </c>
      <c r="R226" s="8">
        <v>45210</v>
      </c>
      <c r="S226" s="7">
        <v>45221</v>
      </c>
      <c r="T226" s="5" t="s">
        <v>34</v>
      </c>
      <c r="U226" s="5">
        <v>7894</v>
      </c>
      <c r="V226" s="5">
        <v>0</v>
      </c>
      <c r="W226" s="5">
        <v>0</v>
      </c>
      <c r="X226" s="5" t="s">
        <v>1182</v>
      </c>
      <c r="Y226" s="5" t="s">
        <v>1183</v>
      </c>
    </row>
    <row r="227" s="5" customFormat="1" spans="1:25">
      <c r="A227" s="5" t="s">
        <v>1184</v>
      </c>
      <c r="B227" s="5" t="s">
        <v>26</v>
      </c>
      <c r="C227" s="5" t="s">
        <v>27</v>
      </c>
      <c r="D227" s="5" t="s">
        <v>196</v>
      </c>
      <c r="E227" s="5" t="s">
        <v>1185</v>
      </c>
      <c r="F227" s="7">
        <v>45217</v>
      </c>
      <c r="G227" s="7">
        <v>45220</v>
      </c>
      <c r="H227" s="5">
        <v>1</v>
      </c>
      <c r="I227" s="5">
        <v>3</v>
      </c>
      <c r="J227" s="5">
        <v>3</v>
      </c>
      <c r="K227" s="5" t="s">
        <v>30</v>
      </c>
      <c r="L227" s="5">
        <v>843</v>
      </c>
      <c r="M227" s="5">
        <v>843</v>
      </c>
      <c r="N227" s="5" t="s">
        <v>1186</v>
      </c>
      <c r="O227" s="5" t="s">
        <v>855</v>
      </c>
      <c r="P227" s="5" t="s">
        <v>33</v>
      </c>
      <c r="Q227" s="5">
        <v>0</v>
      </c>
      <c r="R227" s="8">
        <v>45210.0000115741</v>
      </c>
      <c r="S227" s="7">
        <v>45221</v>
      </c>
      <c r="T227" s="5" t="s">
        <v>34</v>
      </c>
      <c r="U227" s="5">
        <v>843</v>
      </c>
      <c r="V227" s="5">
        <v>0</v>
      </c>
      <c r="W227" s="5">
        <v>0</v>
      </c>
      <c r="X227" s="5" t="s">
        <v>1187</v>
      </c>
      <c r="Y227" s="5" t="s">
        <v>1188</v>
      </c>
    </row>
    <row r="228" s="5" customFormat="1" spans="1:25">
      <c r="A228" s="5" t="s">
        <v>1189</v>
      </c>
      <c r="B228" s="5" t="s">
        <v>26</v>
      </c>
      <c r="C228" s="5" t="s">
        <v>27</v>
      </c>
      <c r="D228" s="5" t="s">
        <v>596</v>
      </c>
      <c r="E228" s="5" t="s">
        <v>1190</v>
      </c>
      <c r="F228" s="7">
        <v>45214</v>
      </c>
      <c r="G228" s="7">
        <v>45220</v>
      </c>
      <c r="H228" s="5">
        <v>1</v>
      </c>
      <c r="I228" s="5">
        <v>6</v>
      </c>
      <c r="J228" s="5">
        <v>6</v>
      </c>
      <c r="K228" s="5" t="s">
        <v>30</v>
      </c>
      <c r="L228" s="5">
        <v>2574</v>
      </c>
      <c r="M228" s="5">
        <v>2574</v>
      </c>
      <c r="N228" s="5" t="s">
        <v>1191</v>
      </c>
      <c r="O228" s="5" t="s">
        <v>855</v>
      </c>
      <c r="P228" s="5" t="s">
        <v>33</v>
      </c>
      <c r="Q228" s="5">
        <v>0</v>
      </c>
      <c r="R228" s="8">
        <v>45211</v>
      </c>
      <c r="S228" s="7">
        <v>45221</v>
      </c>
      <c r="T228" s="5" t="s">
        <v>34</v>
      </c>
      <c r="U228" s="5">
        <v>2574</v>
      </c>
      <c r="V228" s="5">
        <v>0</v>
      </c>
      <c r="W228" s="5">
        <v>0</v>
      </c>
      <c r="X228" s="5" t="s">
        <v>1192</v>
      </c>
      <c r="Y228" s="5" t="s">
        <v>1193</v>
      </c>
    </row>
    <row r="229" s="5" customFormat="1" spans="1:25">
      <c r="A229" s="5" t="s">
        <v>1194</v>
      </c>
      <c r="B229" s="5" t="s">
        <v>26</v>
      </c>
      <c r="C229" s="5" t="s">
        <v>27</v>
      </c>
      <c r="D229" s="5" t="s">
        <v>852</v>
      </c>
      <c r="E229" s="5" t="s">
        <v>1195</v>
      </c>
      <c r="F229" s="7">
        <v>45216</v>
      </c>
      <c r="G229" s="7">
        <v>45220</v>
      </c>
      <c r="H229" s="5">
        <v>1</v>
      </c>
      <c r="I229" s="5">
        <v>4</v>
      </c>
      <c r="J229" s="5">
        <v>4</v>
      </c>
      <c r="K229" s="5" t="s">
        <v>30</v>
      </c>
      <c r="L229" s="5">
        <v>3740</v>
      </c>
      <c r="M229" s="5">
        <v>3740</v>
      </c>
      <c r="N229" s="5" t="s">
        <v>1196</v>
      </c>
      <c r="O229" s="5" t="s">
        <v>855</v>
      </c>
      <c r="P229" s="5" t="s">
        <v>33</v>
      </c>
      <c r="Q229" s="5">
        <v>0</v>
      </c>
      <c r="R229" s="8">
        <v>45211</v>
      </c>
      <c r="S229" s="7">
        <v>45221</v>
      </c>
      <c r="T229" s="5" t="s">
        <v>34</v>
      </c>
      <c r="U229" s="5">
        <v>3740</v>
      </c>
      <c r="V229" s="5">
        <v>0</v>
      </c>
      <c r="W229" s="5">
        <v>0</v>
      </c>
      <c r="X229" s="5" t="s">
        <v>1197</v>
      </c>
      <c r="Y229" s="5" t="s">
        <v>1198</v>
      </c>
    </row>
    <row r="230" s="5" customFormat="1" spans="1:25">
      <c r="A230" s="5" t="s">
        <v>1199</v>
      </c>
      <c r="B230" s="5" t="s">
        <v>26</v>
      </c>
      <c r="C230" s="5" t="s">
        <v>27</v>
      </c>
      <c r="D230" s="5" t="s">
        <v>299</v>
      </c>
      <c r="E230" s="5" t="s">
        <v>1200</v>
      </c>
      <c r="F230" s="7">
        <v>45219</v>
      </c>
      <c r="G230" s="7">
        <v>45220</v>
      </c>
      <c r="H230" s="5">
        <v>1</v>
      </c>
      <c r="I230" s="5">
        <v>1</v>
      </c>
      <c r="J230" s="5">
        <v>1</v>
      </c>
      <c r="K230" s="5" t="s">
        <v>30</v>
      </c>
      <c r="L230" s="5">
        <v>1681</v>
      </c>
      <c r="M230" s="5">
        <v>1681</v>
      </c>
      <c r="N230" s="5" t="s">
        <v>1201</v>
      </c>
      <c r="O230" s="5" t="s">
        <v>855</v>
      </c>
      <c r="P230" s="5" t="s">
        <v>33</v>
      </c>
      <c r="Q230" s="5">
        <v>0</v>
      </c>
      <c r="R230" s="8">
        <v>45211</v>
      </c>
      <c r="S230" s="7">
        <v>45221</v>
      </c>
      <c r="T230" s="5" t="s">
        <v>34</v>
      </c>
      <c r="U230" s="5">
        <v>1681</v>
      </c>
      <c r="V230" s="5">
        <v>0</v>
      </c>
      <c r="W230" s="5">
        <v>0</v>
      </c>
      <c r="X230" s="5" t="s">
        <v>1202</v>
      </c>
      <c r="Y230" s="5" t="s">
        <v>1203</v>
      </c>
    </row>
    <row r="231" s="5" customFormat="1" spans="1:25">
      <c r="A231" s="5" t="s">
        <v>1204</v>
      </c>
      <c r="B231" s="5" t="s">
        <v>26</v>
      </c>
      <c r="C231" s="5" t="s">
        <v>27</v>
      </c>
      <c r="D231" s="5" t="s">
        <v>196</v>
      </c>
      <c r="E231" s="5" t="s">
        <v>197</v>
      </c>
      <c r="F231" s="7">
        <v>45218</v>
      </c>
      <c r="G231" s="7">
        <v>45220</v>
      </c>
      <c r="H231" s="5">
        <v>1</v>
      </c>
      <c r="I231" s="5">
        <v>2</v>
      </c>
      <c r="J231" s="5">
        <v>2</v>
      </c>
      <c r="K231" s="5" t="s">
        <v>30</v>
      </c>
      <c r="L231" s="5">
        <v>594</v>
      </c>
      <c r="M231" s="5">
        <v>594</v>
      </c>
      <c r="N231" s="5" t="s">
        <v>1205</v>
      </c>
      <c r="O231" s="5" t="s">
        <v>855</v>
      </c>
      <c r="P231" s="5" t="s">
        <v>33</v>
      </c>
      <c r="Q231" s="5">
        <v>0</v>
      </c>
      <c r="R231" s="8">
        <v>45211</v>
      </c>
      <c r="S231" s="7">
        <v>45221</v>
      </c>
      <c r="T231" s="5" t="s">
        <v>34</v>
      </c>
      <c r="U231" s="5">
        <v>594</v>
      </c>
      <c r="V231" s="5">
        <v>0</v>
      </c>
      <c r="W231" s="5">
        <v>0</v>
      </c>
      <c r="X231" s="5" t="s">
        <v>1206</v>
      </c>
      <c r="Y231" s="5" t="s">
        <v>1207</v>
      </c>
    </row>
    <row r="232" s="5" customFormat="1" spans="1:25">
      <c r="A232" s="5" t="s">
        <v>1208</v>
      </c>
      <c r="B232" s="5" t="s">
        <v>26</v>
      </c>
      <c r="C232" s="5" t="s">
        <v>27</v>
      </c>
      <c r="D232" s="5" t="s">
        <v>1209</v>
      </c>
      <c r="E232" s="5" t="s">
        <v>1210</v>
      </c>
      <c r="F232" s="7">
        <v>45217</v>
      </c>
      <c r="G232" s="7">
        <v>45220</v>
      </c>
      <c r="H232" s="5">
        <v>1</v>
      </c>
      <c r="I232" s="5">
        <v>3</v>
      </c>
      <c r="J232" s="5">
        <v>3</v>
      </c>
      <c r="K232" s="5" t="s">
        <v>30</v>
      </c>
      <c r="L232" s="5">
        <v>1782</v>
      </c>
      <c r="M232" s="5">
        <v>1782</v>
      </c>
      <c r="N232" s="5" t="s">
        <v>1211</v>
      </c>
      <c r="O232" s="5" t="s">
        <v>855</v>
      </c>
      <c r="P232" s="5" t="s">
        <v>33</v>
      </c>
      <c r="Q232" s="5">
        <v>0</v>
      </c>
      <c r="R232" s="8">
        <v>45211.0000115741</v>
      </c>
      <c r="S232" s="7">
        <v>45221</v>
      </c>
      <c r="T232" s="5" t="s">
        <v>34</v>
      </c>
      <c r="U232" s="5">
        <v>1782</v>
      </c>
      <c r="V232" s="5">
        <v>0</v>
      </c>
      <c r="W232" s="5">
        <v>0</v>
      </c>
      <c r="X232" s="5" t="s">
        <v>1212</v>
      </c>
      <c r="Y232" s="5" t="s">
        <v>1213</v>
      </c>
    </row>
    <row r="233" s="5" customFormat="1" spans="1:25">
      <c r="A233" s="5" t="s">
        <v>1214</v>
      </c>
      <c r="B233" s="5" t="s">
        <v>26</v>
      </c>
      <c r="C233" s="5" t="s">
        <v>27</v>
      </c>
      <c r="D233" s="5" t="s">
        <v>219</v>
      </c>
      <c r="E233" s="5" t="s">
        <v>1138</v>
      </c>
      <c r="F233" s="7">
        <v>45218</v>
      </c>
      <c r="G233" s="7">
        <v>45220</v>
      </c>
      <c r="H233" s="5">
        <v>1</v>
      </c>
      <c r="I233" s="5">
        <v>2</v>
      </c>
      <c r="J233" s="5">
        <v>2</v>
      </c>
      <c r="K233" s="5" t="s">
        <v>30</v>
      </c>
      <c r="L233" s="5">
        <v>1520</v>
      </c>
      <c r="M233" s="5">
        <v>1520</v>
      </c>
      <c r="N233" s="5" t="s">
        <v>1215</v>
      </c>
      <c r="O233" s="5" t="s">
        <v>855</v>
      </c>
      <c r="P233" s="5" t="s">
        <v>33</v>
      </c>
      <c r="Q233" s="5">
        <v>0</v>
      </c>
      <c r="R233" s="8">
        <v>45211</v>
      </c>
      <c r="S233" s="7">
        <v>45221</v>
      </c>
      <c r="T233" s="5" t="s">
        <v>34</v>
      </c>
      <c r="U233" s="5">
        <v>1520</v>
      </c>
      <c r="V233" s="5">
        <v>0</v>
      </c>
      <c r="W233" s="5">
        <v>0</v>
      </c>
      <c r="X233" s="5" t="s">
        <v>1216</v>
      </c>
      <c r="Y233" s="5" t="s">
        <v>1217</v>
      </c>
    </row>
    <row r="234" s="5" customFormat="1" spans="1:25">
      <c r="A234" s="5" t="s">
        <v>1218</v>
      </c>
      <c r="B234" s="5" t="s">
        <v>26</v>
      </c>
      <c r="C234" s="5" t="s">
        <v>27</v>
      </c>
      <c r="D234" s="5" t="s">
        <v>1219</v>
      </c>
      <c r="E234" s="5" t="s">
        <v>1220</v>
      </c>
      <c r="F234" s="7">
        <v>45219</v>
      </c>
      <c r="G234" s="7">
        <v>45220</v>
      </c>
      <c r="H234" s="5">
        <v>1</v>
      </c>
      <c r="I234" s="5">
        <v>1</v>
      </c>
      <c r="J234" s="5">
        <v>1</v>
      </c>
      <c r="K234" s="5" t="s">
        <v>30</v>
      </c>
      <c r="L234" s="5">
        <v>300</v>
      </c>
      <c r="M234" s="5">
        <v>300</v>
      </c>
      <c r="N234" s="5" t="s">
        <v>1221</v>
      </c>
      <c r="O234" s="5" t="s">
        <v>855</v>
      </c>
      <c r="P234" s="5" t="s">
        <v>33</v>
      </c>
      <c r="Q234" s="5">
        <v>0</v>
      </c>
      <c r="R234" s="8">
        <v>45211.0000115741</v>
      </c>
      <c r="S234" s="7">
        <v>45221</v>
      </c>
      <c r="T234" s="5" t="s">
        <v>34</v>
      </c>
      <c r="U234" s="5">
        <v>300</v>
      </c>
      <c r="V234" s="5">
        <v>0</v>
      </c>
      <c r="W234" s="5">
        <v>0</v>
      </c>
      <c r="X234" s="5" t="s">
        <v>1222</v>
      </c>
      <c r="Y234" s="5" t="s">
        <v>1223</v>
      </c>
    </row>
    <row r="235" s="5" customFormat="1" spans="1:25">
      <c r="A235" s="5" t="s">
        <v>1224</v>
      </c>
      <c r="B235" s="5" t="s">
        <v>26</v>
      </c>
      <c r="C235" s="5" t="s">
        <v>27</v>
      </c>
      <c r="D235" s="5" t="s">
        <v>1225</v>
      </c>
      <c r="E235" s="5" t="s">
        <v>1226</v>
      </c>
      <c r="F235" s="7">
        <v>45219</v>
      </c>
      <c r="G235" s="7">
        <v>45220</v>
      </c>
      <c r="H235" s="5">
        <v>1</v>
      </c>
      <c r="I235" s="5">
        <v>1</v>
      </c>
      <c r="J235" s="5">
        <v>1</v>
      </c>
      <c r="K235" s="5" t="s">
        <v>30</v>
      </c>
      <c r="L235" s="5">
        <v>422</v>
      </c>
      <c r="M235" s="5">
        <v>422</v>
      </c>
      <c r="N235" s="5" t="s">
        <v>1227</v>
      </c>
      <c r="O235" s="5" t="s">
        <v>855</v>
      </c>
      <c r="P235" s="5" t="s">
        <v>33</v>
      </c>
      <c r="Q235" s="5">
        <v>0</v>
      </c>
      <c r="R235" s="8">
        <v>45212</v>
      </c>
      <c r="S235" s="7">
        <v>45221</v>
      </c>
      <c r="T235" s="5" t="s">
        <v>34</v>
      </c>
      <c r="U235" s="5">
        <v>422</v>
      </c>
      <c r="V235" s="5">
        <v>0</v>
      </c>
      <c r="W235" s="5">
        <v>0</v>
      </c>
      <c r="X235" s="5" t="s">
        <v>1228</v>
      </c>
      <c r="Y235" s="5" t="s">
        <v>1229</v>
      </c>
    </row>
    <row r="236" s="5" customFormat="1" spans="1:25">
      <c r="A236" s="5" t="s">
        <v>1230</v>
      </c>
      <c r="B236" s="5" t="s">
        <v>26</v>
      </c>
      <c r="C236" s="5" t="s">
        <v>27</v>
      </c>
      <c r="D236" s="5" t="s">
        <v>596</v>
      </c>
      <c r="E236" s="5" t="s">
        <v>1190</v>
      </c>
      <c r="F236" s="7">
        <v>45217</v>
      </c>
      <c r="G236" s="7">
        <v>45220</v>
      </c>
      <c r="H236" s="5">
        <v>1</v>
      </c>
      <c r="I236" s="5">
        <v>3</v>
      </c>
      <c r="J236" s="5">
        <v>3</v>
      </c>
      <c r="K236" s="5" t="s">
        <v>30</v>
      </c>
      <c r="L236" s="5">
        <v>1287</v>
      </c>
      <c r="M236" s="5">
        <v>1287</v>
      </c>
      <c r="N236" s="5" t="s">
        <v>1231</v>
      </c>
      <c r="O236" s="5" t="s">
        <v>855</v>
      </c>
      <c r="P236" s="5" t="s">
        <v>33</v>
      </c>
      <c r="Q236" s="5">
        <v>0</v>
      </c>
      <c r="R236" s="8">
        <v>45212.0000115741</v>
      </c>
      <c r="S236" s="7">
        <v>45221</v>
      </c>
      <c r="T236" s="5" t="s">
        <v>34</v>
      </c>
      <c r="U236" s="5">
        <v>1287</v>
      </c>
      <c r="V236" s="5">
        <v>0</v>
      </c>
      <c r="W236" s="5">
        <v>0</v>
      </c>
      <c r="X236" s="5" t="s">
        <v>1232</v>
      </c>
      <c r="Y236" s="5" t="s">
        <v>1233</v>
      </c>
    </row>
    <row r="237" s="5" customFormat="1" spans="1:27">
      <c r="A237" s="5" t="s">
        <v>1234</v>
      </c>
      <c r="B237" s="5" t="s">
        <v>26</v>
      </c>
      <c r="C237" s="5" t="s">
        <v>27</v>
      </c>
      <c r="D237" s="5" t="s">
        <v>1235</v>
      </c>
      <c r="E237" s="5" t="s">
        <v>432</v>
      </c>
      <c r="F237" s="7">
        <v>45217</v>
      </c>
      <c r="G237" s="7">
        <v>45220</v>
      </c>
      <c r="H237" s="5">
        <v>1</v>
      </c>
      <c r="I237" s="5">
        <v>3</v>
      </c>
      <c r="J237" s="5">
        <v>3</v>
      </c>
      <c r="K237" s="5" t="s">
        <v>30</v>
      </c>
      <c r="L237" s="5">
        <v>1662</v>
      </c>
      <c r="M237" s="5">
        <v>1662</v>
      </c>
      <c r="N237" s="5" t="s">
        <v>1236</v>
      </c>
      <c r="O237" s="5" t="s">
        <v>855</v>
      </c>
      <c r="P237" s="5" t="s">
        <v>33</v>
      </c>
      <c r="Q237" s="5">
        <v>0</v>
      </c>
      <c r="R237" s="8">
        <v>45212</v>
      </c>
      <c r="S237" s="7">
        <v>45221</v>
      </c>
      <c r="T237" s="5" t="s">
        <v>34</v>
      </c>
      <c r="U237" s="5">
        <v>1662</v>
      </c>
      <c r="V237" s="5">
        <v>0</v>
      </c>
      <c r="W237" s="5">
        <v>0</v>
      </c>
      <c r="X237" s="5" t="s">
        <v>1237</v>
      </c>
      <c r="Y237" s="5">
        <v>352284</v>
      </c>
      <c r="Z237" s="5">
        <v>352285</v>
      </c>
      <c r="AA237" s="5" t="s">
        <v>1238</v>
      </c>
    </row>
    <row r="238" s="5" customFormat="1" spans="1:25">
      <c r="A238" s="5" t="s">
        <v>1239</v>
      </c>
      <c r="B238" s="5" t="s">
        <v>26</v>
      </c>
      <c r="C238" s="5" t="s">
        <v>27</v>
      </c>
      <c r="D238" s="5" t="s">
        <v>1240</v>
      </c>
      <c r="E238" s="5" t="s">
        <v>1241</v>
      </c>
      <c r="F238" s="7">
        <v>45219</v>
      </c>
      <c r="G238" s="7">
        <v>45220</v>
      </c>
      <c r="H238" s="5">
        <v>1</v>
      </c>
      <c r="I238" s="5">
        <v>1</v>
      </c>
      <c r="J238" s="5">
        <v>1</v>
      </c>
      <c r="K238" s="5" t="s">
        <v>30</v>
      </c>
      <c r="L238" s="5">
        <v>321</v>
      </c>
      <c r="M238" s="5">
        <v>321</v>
      </c>
      <c r="N238" s="5" t="s">
        <v>1242</v>
      </c>
      <c r="O238" s="5" t="s">
        <v>855</v>
      </c>
      <c r="P238" s="5" t="s">
        <v>33</v>
      </c>
      <c r="Q238" s="5">
        <v>0</v>
      </c>
      <c r="R238" s="8">
        <v>45212.0000115741</v>
      </c>
      <c r="S238" s="7">
        <v>45221</v>
      </c>
      <c r="T238" s="5" t="s">
        <v>34</v>
      </c>
      <c r="U238" s="5">
        <v>321</v>
      </c>
      <c r="V238" s="5">
        <v>0</v>
      </c>
      <c r="W238" s="5">
        <v>0</v>
      </c>
      <c r="X238" s="5" t="s">
        <v>1243</v>
      </c>
      <c r="Y238" s="5" t="s">
        <v>1244</v>
      </c>
    </row>
    <row r="239" s="5" customFormat="1" spans="1:26">
      <c r="A239" s="5" t="s">
        <v>1245</v>
      </c>
      <c r="B239" s="5" t="s">
        <v>26</v>
      </c>
      <c r="C239" s="5" t="s">
        <v>27</v>
      </c>
      <c r="D239" s="5" t="s">
        <v>146</v>
      </c>
      <c r="E239" s="5" t="s">
        <v>1246</v>
      </c>
      <c r="F239" s="7">
        <v>45219</v>
      </c>
      <c r="G239" s="7">
        <v>45220</v>
      </c>
      <c r="H239" s="5">
        <v>2</v>
      </c>
      <c r="I239" s="5">
        <v>1</v>
      </c>
      <c r="J239" s="5">
        <v>2</v>
      </c>
      <c r="K239" s="5" t="s">
        <v>30</v>
      </c>
      <c r="L239" s="5">
        <v>892</v>
      </c>
      <c r="M239" s="5">
        <v>892</v>
      </c>
      <c r="N239" s="5" t="s">
        <v>1247</v>
      </c>
      <c r="O239" s="5" t="s">
        <v>855</v>
      </c>
      <c r="P239" s="5" t="s">
        <v>33</v>
      </c>
      <c r="Q239" s="5">
        <v>0</v>
      </c>
      <c r="R239" s="8">
        <v>45212</v>
      </c>
      <c r="S239" s="7">
        <v>45221</v>
      </c>
      <c r="T239" s="5" t="s">
        <v>34</v>
      </c>
      <c r="U239" s="5">
        <v>892</v>
      </c>
      <c r="V239" s="5">
        <v>0</v>
      </c>
      <c r="W239" s="5">
        <v>0</v>
      </c>
      <c r="X239" s="5" t="s">
        <v>1248</v>
      </c>
      <c r="Y239" s="5">
        <v>103461</v>
      </c>
      <c r="Z239" s="5" t="s">
        <v>1249</v>
      </c>
    </row>
    <row r="240" s="5" customFormat="1" spans="1:25">
      <c r="A240" s="5" t="s">
        <v>1250</v>
      </c>
      <c r="B240" s="5" t="s">
        <v>26</v>
      </c>
      <c r="C240" s="5" t="s">
        <v>27</v>
      </c>
      <c r="D240" s="5" t="s">
        <v>1251</v>
      </c>
      <c r="E240" s="5" t="s">
        <v>1252</v>
      </c>
      <c r="F240" s="7">
        <v>45216</v>
      </c>
      <c r="G240" s="7">
        <v>45220</v>
      </c>
      <c r="H240" s="5">
        <v>1</v>
      </c>
      <c r="I240" s="5">
        <v>4</v>
      </c>
      <c r="J240" s="5">
        <v>4</v>
      </c>
      <c r="K240" s="5" t="s">
        <v>30</v>
      </c>
      <c r="L240" s="5">
        <v>1512</v>
      </c>
      <c r="M240" s="5">
        <v>1512</v>
      </c>
      <c r="N240" s="5" t="s">
        <v>1253</v>
      </c>
      <c r="O240" s="5" t="s">
        <v>855</v>
      </c>
      <c r="P240" s="5" t="s">
        <v>33</v>
      </c>
      <c r="Q240" s="5">
        <v>0</v>
      </c>
      <c r="R240" s="8">
        <v>45212.0000115741</v>
      </c>
      <c r="S240" s="7">
        <v>45221</v>
      </c>
      <c r="T240" s="5" t="s">
        <v>34</v>
      </c>
      <c r="U240" s="5">
        <v>1512</v>
      </c>
      <c r="V240" s="5">
        <v>0</v>
      </c>
      <c r="W240" s="5">
        <v>0</v>
      </c>
      <c r="X240" s="5" t="s">
        <v>1254</v>
      </c>
      <c r="Y240" s="5" t="s">
        <v>1255</v>
      </c>
    </row>
    <row r="241" s="5" customFormat="1" spans="1:25">
      <c r="A241" s="5" t="s">
        <v>1256</v>
      </c>
      <c r="B241" s="5" t="s">
        <v>26</v>
      </c>
      <c r="C241" s="5" t="s">
        <v>27</v>
      </c>
      <c r="D241" s="5" t="s">
        <v>1257</v>
      </c>
      <c r="E241" s="5" t="s">
        <v>1258</v>
      </c>
      <c r="F241" s="7">
        <v>45219</v>
      </c>
      <c r="G241" s="7">
        <v>45220</v>
      </c>
      <c r="H241" s="5">
        <v>1</v>
      </c>
      <c r="I241" s="5">
        <v>1</v>
      </c>
      <c r="J241" s="5">
        <v>1</v>
      </c>
      <c r="K241" s="5" t="s">
        <v>30</v>
      </c>
      <c r="L241" s="5">
        <v>623</v>
      </c>
      <c r="M241" s="5">
        <v>623</v>
      </c>
      <c r="N241" s="5" t="s">
        <v>1259</v>
      </c>
      <c r="O241" s="5" t="s">
        <v>855</v>
      </c>
      <c r="P241" s="5" t="s">
        <v>33</v>
      </c>
      <c r="Q241" s="5">
        <v>0</v>
      </c>
      <c r="R241" s="8">
        <v>45212.0000115741</v>
      </c>
      <c r="S241" s="7">
        <v>45221</v>
      </c>
      <c r="T241" s="5" t="s">
        <v>34</v>
      </c>
      <c r="U241" s="5">
        <v>623</v>
      </c>
      <c r="V241" s="5">
        <v>0</v>
      </c>
      <c r="W241" s="5">
        <v>0</v>
      </c>
      <c r="X241" s="5" t="s">
        <v>1260</v>
      </c>
      <c r="Y241" s="5" t="s">
        <v>1261</v>
      </c>
    </row>
    <row r="242" s="5" customFormat="1" spans="1:25">
      <c r="A242" s="5" t="s">
        <v>1262</v>
      </c>
      <c r="B242" s="5" t="s">
        <v>26</v>
      </c>
      <c r="C242" s="5" t="s">
        <v>27</v>
      </c>
      <c r="D242" s="5" t="s">
        <v>431</v>
      </c>
      <c r="E242" s="5" t="s">
        <v>432</v>
      </c>
      <c r="F242" s="7">
        <v>45217</v>
      </c>
      <c r="G242" s="7">
        <v>45220</v>
      </c>
      <c r="H242" s="5">
        <v>1</v>
      </c>
      <c r="I242" s="5">
        <v>3</v>
      </c>
      <c r="J242" s="5">
        <v>3</v>
      </c>
      <c r="K242" s="5" t="s">
        <v>30</v>
      </c>
      <c r="L242" s="5">
        <v>821</v>
      </c>
      <c r="M242" s="5">
        <v>821</v>
      </c>
      <c r="N242" s="5" t="s">
        <v>1263</v>
      </c>
      <c r="O242" s="5" t="s">
        <v>855</v>
      </c>
      <c r="P242" s="5" t="s">
        <v>33</v>
      </c>
      <c r="Q242" s="5">
        <v>0</v>
      </c>
      <c r="R242" s="8">
        <v>45213</v>
      </c>
      <c r="S242" s="7">
        <v>45221</v>
      </c>
      <c r="T242" s="5" t="s">
        <v>34</v>
      </c>
      <c r="U242" s="5">
        <v>821</v>
      </c>
      <c r="V242" s="5">
        <v>0</v>
      </c>
      <c r="W242" s="5">
        <v>0</v>
      </c>
      <c r="X242" s="5" t="s">
        <v>1264</v>
      </c>
      <c r="Y242" s="5" t="s">
        <v>1265</v>
      </c>
    </row>
    <row r="243" s="5" customFormat="1" spans="1:25">
      <c r="A243" s="5" t="s">
        <v>1266</v>
      </c>
      <c r="B243" s="5" t="s">
        <v>26</v>
      </c>
      <c r="C243" s="5" t="s">
        <v>27</v>
      </c>
      <c r="D243" s="5" t="s">
        <v>48</v>
      </c>
      <c r="E243" s="5" t="s">
        <v>49</v>
      </c>
      <c r="F243" s="7">
        <v>45217</v>
      </c>
      <c r="G243" s="7">
        <v>45220</v>
      </c>
      <c r="H243" s="5">
        <v>1</v>
      </c>
      <c r="I243" s="5">
        <v>3</v>
      </c>
      <c r="J243" s="5">
        <v>3</v>
      </c>
      <c r="K243" s="5" t="s">
        <v>30</v>
      </c>
      <c r="L243" s="5">
        <v>1381</v>
      </c>
      <c r="M243" s="5">
        <v>1381</v>
      </c>
      <c r="N243" s="5" t="s">
        <v>1267</v>
      </c>
      <c r="O243" s="5" t="s">
        <v>855</v>
      </c>
      <c r="P243" s="5" t="s">
        <v>33</v>
      </c>
      <c r="Q243" s="5">
        <v>0</v>
      </c>
      <c r="R243" s="8">
        <v>45213.0000115741</v>
      </c>
      <c r="S243" s="7">
        <v>45221</v>
      </c>
      <c r="T243" s="5" t="s">
        <v>34</v>
      </c>
      <c r="U243" s="5">
        <v>1381</v>
      </c>
      <c r="V243" s="5">
        <v>0</v>
      </c>
      <c r="W243" s="5">
        <v>0</v>
      </c>
      <c r="X243" s="5" t="s">
        <v>1268</v>
      </c>
      <c r="Y243" s="5" t="s">
        <v>1269</v>
      </c>
    </row>
    <row r="244" s="5" customFormat="1" spans="1:25">
      <c r="A244" s="5" t="s">
        <v>1270</v>
      </c>
      <c r="B244" s="5" t="s">
        <v>26</v>
      </c>
      <c r="C244" s="5" t="s">
        <v>27</v>
      </c>
      <c r="D244" s="5" t="s">
        <v>28</v>
      </c>
      <c r="E244" s="5" t="s">
        <v>1271</v>
      </c>
      <c r="F244" s="7">
        <v>45218</v>
      </c>
      <c r="G244" s="7">
        <v>45220</v>
      </c>
      <c r="H244" s="5">
        <v>1</v>
      </c>
      <c r="I244" s="5">
        <v>2</v>
      </c>
      <c r="J244" s="5">
        <v>2</v>
      </c>
      <c r="K244" s="5" t="s">
        <v>30</v>
      </c>
      <c r="L244" s="5">
        <v>3132</v>
      </c>
      <c r="M244" s="5">
        <v>3132</v>
      </c>
      <c r="N244" s="5" t="s">
        <v>1272</v>
      </c>
      <c r="O244" s="5" t="s">
        <v>855</v>
      </c>
      <c r="P244" s="5" t="s">
        <v>33</v>
      </c>
      <c r="Q244" s="5">
        <v>0</v>
      </c>
      <c r="R244" s="8">
        <v>45213</v>
      </c>
      <c r="S244" s="7">
        <v>45221</v>
      </c>
      <c r="T244" s="5" t="s">
        <v>34</v>
      </c>
      <c r="U244" s="5">
        <v>3132</v>
      </c>
      <c r="V244" s="5">
        <v>0</v>
      </c>
      <c r="W244" s="5">
        <v>0</v>
      </c>
      <c r="X244" s="5" t="s">
        <v>1273</v>
      </c>
      <c r="Y244" s="5" t="s">
        <v>1274</v>
      </c>
    </row>
    <row r="245" s="5" customFormat="1" spans="1:25">
      <c r="A245" s="5" t="s">
        <v>1275</v>
      </c>
      <c r="B245" s="5" t="s">
        <v>26</v>
      </c>
      <c r="C245" s="5" t="s">
        <v>27</v>
      </c>
      <c r="D245" s="5" t="s">
        <v>359</v>
      </c>
      <c r="E245" s="5" t="s">
        <v>1276</v>
      </c>
      <c r="F245" s="7">
        <v>45219</v>
      </c>
      <c r="G245" s="7">
        <v>45220</v>
      </c>
      <c r="H245" s="5">
        <v>1</v>
      </c>
      <c r="I245" s="5">
        <v>1</v>
      </c>
      <c r="J245" s="5">
        <v>1</v>
      </c>
      <c r="K245" s="5" t="s">
        <v>30</v>
      </c>
      <c r="L245" s="5">
        <v>375</v>
      </c>
      <c r="M245" s="5">
        <v>375</v>
      </c>
      <c r="N245" s="5" t="s">
        <v>1277</v>
      </c>
      <c r="O245" s="5" t="s">
        <v>855</v>
      </c>
      <c r="P245" s="5" t="s">
        <v>33</v>
      </c>
      <c r="Q245" s="5">
        <v>0</v>
      </c>
      <c r="R245" s="8">
        <v>45214.0000115741</v>
      </c>
      <c r="S245" s="7">
        <v>45221</v>
      </c>
      <c r="T245" s="5" t="s">
        <v>34</v>
      </c>
      <c r="U245" s="5">
        <v>375</v>
      </c>
      <c r="V245" s="5">
        <v>0</v>
      </c>
      <c r="W245" s="5">
        <v>0</v>
      </c>
      <c r="X245" s="5" t="s">
        <v>1278</v>
      </c>
      <c r="Y245" s="5" t="s">
        <v>1279</v>
      </c>
    </row>
    <row r="246" s="5" customFormat="1" spans="1:25">
      <c r="A246" s="5" t="s">
        <v>1280</v>
      </c>
      <c r="B246" s="5" t="s">
        <v>26</v>
      </c>
      <c r="C246" s="5" t="s">
        <v>27</v>
      </c>
      <c r="D246" s="5" t="s">
        <v>767</v>
      </c>
      <c r="E246" s="5" t="s">
        <v>768</v>
      </c>
      <c r="F246" s="7">
        <v>45218</v>
      </c>
      <c r="G246" s="7">
        <v>45220</v>
      </c>
      <c r="H246" s="5">
        <v>1</v>
      </c>
      <c r="I246" s="5">
        <v>2</v>
      </c>
      <c r="J246" s="5">
        <v>2</v>
      </c>
      <c r="K246" s="5" t="s">
        <v>30</v>
      </c>
      <c r="L246" s="5">
        <v>376</v>
      </c>
      <c r="M246" s="5">
        <v>376</v>
      </c>
      <c r="N246" s="5" t="s">
        <v>1281</v>
      </c>
      <c r="O246" s="5" t="s">
        <v>855</v>
      </c>
      <c r="P246" s="5" t="s">
        <v>33</v>
      </c>
      <c r="Q246" s="5">
        <v>0</v>
      </c>
      <c r="R246" s="8">
        <v>45214.0000115741</v>
      </c>
      <c r="S246" s="7">
        <v>45221</v>
      </c>
      <c r="T246" s="5" t="s">
        <v>34</v>
      </c>
      <c r="U246" s="5">
        <v>376</v>
      </c>
      <c r="V246" s="5">
        <v>0</v>
      </c>
      <c r="W246" s="5">
        <v>0</v>
      </c>
      <c r="X246" s="5" t="s">
        <v>1282</v>
      </c>
      <c r="Y246" s="5" t="s">
        <v>1283</v>
      </c>
    </row>
    <row r="247" s="5" customFormat="1" spans="1:25">
      <c r="A247" s="5" t="s">
        <v>1284</v>
      </c>
      <c r="B247" s="5" t="s">
        <v>26</v>
      </c>
      <c r="C247" s="5" t="s">
        <v>27</v>
      </c>
      <c r="D247" s="5" t="s">
        <v>299</v>
      </c>
      <c r="E247" s="5" t="s">
        <v>300</v>
      </c>
      <c r="F247" s="7">
        <v>45219</v>
      </c>
      <c r="G247" s="7">
        <v>45220</v>
      </c>
      <c r="H247" s="5">
        <v>1</v>
      </c>
      <c r="I247" s="5">
        <v>1</v>
      </c>
      <c r="J247" s="5">
        <v>1</v>
      </c>
      <c r="K247" s="5" t="s">
        <v>30</v>
      </c>
      <c r="L247" s="5">
        <v>890</v>
      </c>
      <c r="M247" s="5">
        <v>890</v>
      </c>
      <c r="N247" s="5" t="s">
        <v>1285</v>
      </c>
      <c r="O247" s="5" t="s">
        <v>855</v>
      </c>
      <c r="P247" s="5" t="s">
        <v>33</v>
      </c>
      <c r="Q247" s="5">
        <v>0</v>
      </c>
      <c r="R247" s="8">
        <v>45214</v>
      </c>
      <c r="S247" s="7">
        <v>45221</v>
      </c>
      <c r="T247" s="5" t="s">
        <v>34</v>
      </c>
      <c r="U247" s="5">
        <v>890</v>
      </c>
      <c r="V247" s="5">
        <v>0</v>
      </c>
      <c r="W247" s="5">
        <v>0</v>
      </c>
      <c r="X247" s="5" t="s">
        <v>1286</v>
      </c>
      <c r="Y247" s="5" t="s">
        <v>1287</v>
      </c>
    </row>
    <row r="248" s="5" customFormat="1" spans="1:25">
      <c r="A248" s="5" t="s">
        <v>1288</v>
      </c>
      <c r="B248" s="5" t="s">
        <v>26</v>
      </c>
      <c r="C248" s="5" t="s">
        <v>27</v>
      </c>
      <c r="D248" s="5" t="s">
        <v>1289</v>
      </c>
      <c r="E248" s="5" t="s">
        <v>1290</v>
      </c>
      <c r="F248" s="7">
        <v>45219</v>
      </c>
      <c r="G248" s="7">
        <v>45220</v>
      </c>
      <c r="H248" s="5">
        <v>1</v>
      </c>
      <c r="I248" s="5">
        <v>1</v>
      </c>
      <c r="J248" s="5">
        <v>1</v>
      </c>
      <c r="K248" s="5" t="s">
        <v>30</v>
      </c>
      <c r="L248" s="5">
        <v>3400</v>
      </c>
      <c r="M248" s="5">
        <v>3400</v>
      </c>
      <c r="N248" s="5" t="s">
        <v>1291</v>
      </c>
      <c r="O248" s="5" t="s">
        <v>855</v>
      </c>
      <c r="P248" s="5" t="s">
        <v>33</v>
      </c>
      <c r="Q248" s="5">
        <v>0</v>
      </c>
      <c r="R248" s="8">
        <v>45215.0000115741</v>
      </c>
      <c r="S248" s="7">
        <v>45221</v>
      </c>
      <c r="T248" s="5" t="s">
        <v>34</v>
      </c>
      <c r="U248" s="5">
        <v>3400</v>
      </c>
      <c r="V248" s="5">
        <v>0</v>
      </c>
      <c r="W248" s="5">
        <v>0</v>
      </c>
      <c r="X248" s="5" t="s">
        <v>1292</v>
      </c>
      <c r="Y248" s="5" t="s">
        <v>1293</v>
      </c>
    </row>
    <row r="249" s="5" customFormat="1" spans="1:25">
      <c r="A249" s="5" t="s">
        <v>1294</v>
      </c>
      <c r="B249" s="5" t="s">
        <v>26</v>
      </c>
      <c r="C249" s="5" t="s">
        <v>27</v>
      </c>
      <c r="D249" s="5" t="s">
        <v>1295</v>
      </c>
      <c r="E249" s="5" t="s">
        <v>1296</v>
      </c>
      <c r="F249" s="7">
        <v>45216</v>
      </c>
      <c r="G249" s="7">
        <v>45220</v>
      </c>
      <c r="H249" s="5">
        <v>1</v>
      </c>
      <c r="I249" s="5">
        <v>4</v>
      </c>
      <c r="J249" s="5">
        <v>4</v>
      </c>
      <c r="K249" s="5" t="s">
        <v>30</v>
      </c>
      <c r="L249" s="5">
        <v>2028</v>
      </c>
      <c r="M249" s="5">
        <v>2028</v>
      </c>
      <c r="N249" s="5" t="s">
        <v>1297</v>
      </c>
      <c r="O249" s="5" t="s">
        <v>855</v>
      </c>
      <c r="P249" s="5" t="s">
        <v>33</v>
      </c>
      <c r="Q249" s="5">
        <v>0</v>
      </c>
      <c r="R249" s="8">
        <v>45215</v>
      </c>
      <c r="S249" s="7">
        <v>45221</v>
      </c>
      <c r="T249" s="5" t="s">
        <v>34</v>
      </c>
      <c r="U249" s="5">
        <v>2028</v>
      </c>
      <c r="V249" s="5">
        <v>0</v>
      </c>
      <c r="W249" s="5">
        <v>0</v>
      </c>
      <c r="X249" s="5" t="s">
        <v>1298</v>
      </c>
      <c r="Y249" s="5" t="s">
        <v>1299</v>
      </c>
    </row>
    <row r="250" s="5" customFormat="1" spans="1:25">
      <c r="A250" s="5" t="s">
        <v>1300</v>
      </c>
      <c r="B250" s="5" t="s">
        <v>26</v>
      </c>
      <c r="C250" s="5" t="s">
        <v>27</v>
      </c>
      <c r="D250" s="5" t="s">
        <v>1301</v>
      </c>
      <c r="E250" s="5" t="s">
        <v>1302</v>
      </c>
      <c r="F250" s="7">
        <v>45216</v>
      </c>
      <c r="G250" s="7">
        <v>45220</v>
      </c>
      <c r="H250" s="5">
        <v>1</v>
      </c>
      <c r="I250" s="5">
        <v>4</v>
      </c>
      <c r="J250" s="5">
        <v>4</v>
      </c>
      <c r="K250" s="5" t="s">
        <v>30</v>
      </c>
      <c r="L250" s="5">
        <v>1986</v>
      </c>
      <c r="M250" s="5">
        <v>1986</v>
      </c>
      <c r="N250" s="5" t="s">
        <v>1303</v>
      </c>
      <c r="O250" s="5" t="s">
        <v>855</v>
      </c>
      <c r="P250" s="5" t="s">
        <v>33</v>
      </c>
      <c r="Q250" s="5">
        <v>0</v>
      </c>
      <c r="R250" s="8">
        <v>45215.0000115741</v>
      </c>
      <c r="S250" s="7">
        <v>45221</v>
      </c>
      <c r="T250" s="5" t="s">
        <v>34</v>
      </c>
      <c r="U250" s="5">
        <v>1986</v>
      </c>
      <c r="V250" s="5">
        <v>0</v>
      </c>
      <c r="W250" s="5">
        <v>0</v>
      </c>
      <c r="X250" s="5" t="s">
        <v>1304</v>
      </c>
      <c r="Y250" s="5" t="s">
        <v>1305</v>
      </c>
    </row>
    <row r="251" s="5" customFormat="1" spans="1:25">
      <c r="A251" s="5" t="s">
        <v>1306</v>
      </c>
      <c r="B251" s="5" t="s">
        <v>26</v>
      </c>
      <c r="C251" s="5" t="s">
        <v>27</v>
      </c>
      <c r="D251" s="5" t="s">
        <v>1307</v>
      </c>
      <c r="E251" s="5" t="s">
        <v>1308</v>
      </c>
      <c r="F251" s="7">
        <v>45218</v>
      </c>
      <c r="G251" s="7">
        <v>45220</v>
      </c>
      <c r="H251" s="5">
        <v>1</v>
      </c>
      <c r="I251" s="5">
        <v>2</v>
      </c>
      <c r="J251" s="5">
        <v>2</v>
      </c>
      <c r="K251" s="5" t="s">
        <v>30</v>
      </c>
      <c r="L251" s="5">
        <v>438</v>
      </c>
      <c r="M251" s="5">
        <v>438</v>
      </c>
      <c r="N251" s="5" t="s">
        <v>1309</v>
      </c>
      <c r="O251" s="5" t="s">
        <v>855</v>
      </c>
      <c r="P251" s="5" t="s">
        <v>33</v>
      </c>
      <c r="Q251" s="5">
        <v>0</v>
      </c>
      <c r="R251" s="8">
        <v>45215.0000115741</v>
      </c>
      <c r="S251" s="7">
        <v>45221</v>
      </c>
      <c r="T251" s="5" t="s">
        <v>34</v>
      </c>
      <c r="U251" s="5">
        <v>438</v>
      </c>
      <c r="V251" s="5">
        <v>0</v>
      </c>
      <c r="W251" s="5">
        <v>0</v>
      </c>
      <c r="X251" s="5" t="s">
        <v>1310</v>
      </c>
      <c r="Y251" s="5" t="s">
        <v>1311</v>
      </c>
    </row>
    <row r="252" s="5" customFormat="1" spans="1:25">
      <c r="A252" s="5" t="s">
        <v>1312</v>
      </c>
      <c r="B252" s="5" t="s">
        <v>26</v>
      </c>
      <c r="C252" s="5" t="s">
        <v>27</v>
      </c>
      <c r="D252" s="5" t="s">
        <v>489</v>
      </c>
      <c r="E252" s="5" t="s">
        <v>490</v>
      </c>
      <c r="F252" s="7">
        <v>45217</v>
      </c>
      <c r="G252" s="7">
        <v>45220</v>
      </c>
      <c r="H252" s="5">
        <v>1</v>
      </c>
      <c r="I252" s="5">
        <v>3</v>
      </c>
      <c r="J252" s="5">
        <v>3</v>
      </c>
      <c r="K252" s="5" t="s">
        <v>30</v>
      </c>
      <c r="L252" s="5">
        <v>978</v>
      </c>
      <c r="M252" s="5">
        <v>978</v>
      </c>
      <c r="N252" s="5" t="s">
        <v>1313</v>
      </c>
      <c r="O252" s="5" t="s">
        <v>855</v>
      </c>
      <c r="P252" s="5" t="s">
        <v>33</v>
      </c>
      <c r="Q252" s="5">
        <v>0</v>
      </c>
      <c r="R252" s="8">
        <v>45215</v>
      </c>
      <c r="S252" s="7">
        <v>45221</v>
      </c>
      <c r="T252" s="5" t="s">
        <v>34</v>
      </c>
      <c r="U252" s="5">
        <v>978</v>
      </c>
      <c r="V252" s="5">
        <v>0</v>
      </c>
      <c r="W252" s="5">
        <v>0</v>
      </c>
      <c r="X252" s="5" t="s">
        <v>1314</v>
      </c>
      <c r="Y252" s="5" t="s">
        <v>1315</v>
      </c>
    </row>
    <row r="253" s="5" customFormat="1" spans="1:25">
      <c r="A253" s="5" t="s">
        <v>1316</v>
      </c>
      <c r="B253" s="5" t="s">
        <v>26</v>
      </c>
      <c r="C253" s="5" t="s">
        <v>27</v>
      </c>
      <c r="D253" s="5" t="s">
        <v>510</v>
      </c>
      <c r="E253" s="5" t="s">
        <v>511</v>
      </c>
      <c r="F253" s="7">
        <v>45219</v>
      </c>
      <c r="G253" s="7">
        <v>45220</v>
      </c>
      <c r="H253" s="5">
        <v>1</v>
      </c>
      <c r="I253" s="5">
        <v>1</v>
      </c>
      <c r="J253" s="5">
        <v>1</v>
      </c>
      <c r="K253" s="5" t="s">
        <v>30</v>
      </c>
      <c r="L253" s="5">
        <v>184</v>
      </c>
      <c r="M253" s="5">
        <v>184</v>
      </c>
      <c r="N253" s="5" t="s">
        <v>719</v>
      </c>
      <c r="O253" s="5" t="s">
        <v>855</v>
      </c>
      <c r="P253" s="5" t="s">
        <v>33</v>
      </c>
      <c r="Q253" s="5">
        <v>0</v>
      </c>
      <c r="R253" s="8">
        <v>45215</v>
      </c>
      <c r="S253" s="7">
        <v>45221</v>
      </c>
      <c r="T253" s="5" t="s">
        <v>34</v>
      </c>
      <c r="U253" s="5">
        <v>184</v>
      </c>
      <c r="V253" s="5">
        <v>0</v>
      </c>
      <c r="W253" s="5">
        <v>0</v>
      </c>
      <c r="X253" s="5" t="s">
        <v>1317</v>
      </c>
      <c r="Y253" s="5" t="s">
        <v>1318</v>
      </c>
    </row>
    <row r="254" s="5" customFormat="1" spans="1:25">
      <c r="A254" s="5" t="s">
        <v>1319</v>
      </c>
      <c r="B254" s="5" t="s">
        <v>26</v>
      </c>
      <c r="C254" s="5" t="s">
        <v>27</v>
      </c>
      <c r="D254" s="5" t="s">
        <v>359</v>
      </c>
      <c r="E254" s="5" t="s">
        <v>360</v>
      </c>
      <c r="F254" s="7">
        <v>45216</v>
      </c>
      <c r="G254" s="7">
        <v>45220</v>
      </c>
      <c r="H254" s="5">
        <v>1</v>
      </c>
      <c r="I254" s="5">
        <v>4</v>
      </c>
      <c r="J254" s="5">
        <v>4</v>
      </c>
      <c r="K254" s="5" t="s">
        <v>30</v>
      </c>
      <c r="L254" s="5">
        <v>1516</v>
      </c>
      <c r="M254" s="5">
        <v>1516</v>
      </c>
      <c r="N254" s="5" t="s">
        <v>1320</v>
      </c>
      <c r="O254" s="5" t="s">
        <v>855</v>
      </c>
      <c r="P254" s="5" t="s">
        <v>33</v>
      </c>
      <c r="Q254" s="5">
        <v>0</v>
      </c>
      <c r="R254" s="8">
        <v>45215.0000115741</v>
      </c>
      <c r="S254" s="7">
        <v>45221</v>
      </c>
      <c r="T254" s="5" t="s">
        <v>34</v>
      </c>
      <c r="U254" s="5">
        <v>1516</v>
      </c>
      <c r="V254" s="5">
        <v>0</v>
      </c>
      <c r="W254" s="5">
        <v>0</v>
      </c>
      <c r="X254" s="5" t="s">
        <v>1321</v>
      </c>
      <c r="Y254" s="5" t="s">
        <v>1322</v>
      </c>
    </row>
    <row r="255" s="5" customFormat="1" spans="1:25">
      <c r="A255" s="5" t="s">
        <v>1323</v>
      </c>
      <c r="B255" s="5" t="s">
        <v>26</v>
      </c>
      <c r="C255" s="5" t="s">
        <v>27</v>
      </c>
      <c r="D255" s="5" t="s">
        <v>28</v>
      </c>
      <c r="E255" s="5" t="s">
        <v>1057</v>
      </c>
      <c r="F255" s="7">
        <v>45219</v>
      </c>
      <c r="G255" s="7">
        <v>45220</v>
      </c>
      <c r="H255" s="5">
        <v>1</v>
      </c>
      <c r="I255" s="5">
        <v>1</v>
      </c>
      <c r="J255" s="5">
        <v>1</v>
      </c>
      <c r="K255" s="5" t="s">
        <v>30</v>
      </c>
      <c r="L255" s="5">
        <v>1203</v>
      </c>
      <c r="M255" s="5">
        <v>1203</v>
      </c>
      <c r="N255" s="5" t="s">
        <v>1324</v>
      </c>
      <c r="O255" s="5" t="s">
        <v>855</v>
      </c>
      <c r="P255" s="5" t="s">
        <v>33</v>
      </c>
      <c r="Q255" s="5">
        <v>0</v>
      </c>
      <c r="R255" s="8">
        <v>45215</v>
      </c>
      <c r="S255" s="7">
        <v>45221</v>
      </c>
      <c r="T255" s="5" t="s">
        <v>34</v>
      </c>
      <c r="U255" s="5">
        <v>1203</v>
      </c>
      <c r="V255" s="5">
        <v>0</v>
      </c>
      <c r="W255" s="5">
        <v>0</v>
      </c>
      <c r="X255" s="5" t="s">
        <v>1325</v>
      </c>
      <c r="Y255" s="5" t="s">
        <v>1326</v>
      </c>
    </row>
    <row r="256" s="5" customFormat="1" spans="1:25">
      <c r="A256" s="5" t="s">
        <v>1327</v>
      </c>
      <c r="B256" s="5" t="s">
        <v>26</v>
      </c>
      <c r="C256" s="5" t="s">
        <v>27</v>
      </c>
      <c r="D256" s="5" t="s">
        <v>359</v>
      </c>
      <c r="E256" s="5" t="s">
        <v>366</v>
      </c>
      <c r="F256" s="7">
        <v>45219</v>
      </c>
      <c r="G256" s="7">
        <v>45220</v>
      </c>
      <c r="H256" s="5">
        <v>1</v>
      </c>
      <c r="I256" s="5">
        <v>1</v>
      </c>
      <c r="J256" s="5">
        <v>1</v>
      </c>
      <c r="K256" s="5" t="s">
        <v>30</v>
      </c>
      <c r="L256" s="5">
        <v>372</v>
      </c>
      <c r="M256" s="5">
        <v>372</v>
      </c>
      <c r="N256" s="5" t="s">
        <v>1328</v>
      </c>
      <c r="O256" s="5" t="s">
        <v>855</v>
      </c>
      <c r="P256" s="5" t="s">
        <v>33</v>
      </c>
      <c r="Q256" s="5">
        <v>0</v>
      </c>
      <c r="R256" s="8">
        <v>45215.0000115741</v>
      </c>
      <c r="S256" s="7">
        <v>45221</v>
      </c>
      <c r="T256" s="5" t="s">
        <v>34</v>
      </c>
      <c r="U256" s="5">
        <v>372</v>
      </c>
      <c r="V256" s="5">
        <v>0</v>
      </c>
      <c r="W256" s="5">
        <v>0</v>
      </c>
      <c r="X256" s="5" t="s">
        <v>1329</v>
      </c>
      <c r="Y256" s="5" t="s">
        <v>1330</v>
      </c>
    </row>
    <row r="257" s="5" customFormat="1" spans="1:25">
      <c r="A257" s="5" t="s">
        <v>1331</v>
      </c>
      <c r="B257" s="5" t="s">
        <v>26</v>
      </c>
      <c r="C257" s="5" t="s">
        <v>27</v>
      </c>
      <c r="D257" s="5" t="s">
        <v>489</v>
      </c>
      <c r="E257" s="5" t="s">
        <v>490</v>
      </c>
      <c r="F257" s="7">
        <v>45218</v>
      </c>
      <c r="G257" s="7">
        <v>45220</v>
      </c>
      <c r="H257" s="5">
        <v>1</v>
      </c>
      <c r="I257" s="5">
        <v>2</v>
      </c>
      <c r="J257" s="5">
        <v>2</v>
      </c>
      <c r="K257" s="5" t="s">
        <v>30</v>
      </c>
      <c r="L257" s="5">
        <v>652</v>
      </c>
      <c r="M257" s="5">
        <v>652</v>
      </c>
      <c r="N257" s="5" t="s">
        <v>1332</v>
      </c>
      <c r="O257" s="5" t="s">
        <v>855</v>
      </c>
      <c r="P257" s="5" t="s">
        <v>33</v>
      </c>
      <c r="Q257" s="5">
        <v>0</v>
      </c>
      <c r="R257" s="8">
        <v>45215.0000115741</v>
      </c>
      <c r="S257" s="7">
        <v>45221</v>
      </c>
      <c r="T257" s="5" t="s">
        <v>34</v>
      </c>
      <c r="U257" s="5">
        <v>652</v>
      </c>
      <c r="V257" s="5">
        <v>0</v>
      </c>
      <c r="W257" s="5">
        <v>0</v>
      </c>
      <c r="X257" s="5" t="s">
        <v>1333</v>
      </c>
      <c r="Y257" s="5" t="s">
        <v>1334</v>
      </c>
    </row>
    <row r="258" s="5" customFormat="1" spans="1:25">
      <c r="A258" s="5" t="s">
        <v>1335</v>
      </c>
      <c r="B258" s="5" t="s">
        <v>26</v>
      </c>
      <c r="C258" s="5" t="s">
        <v>27</v>
      </c>
      <c r="D258" s="5" t="s">
        <v>616</v>
      </c>
      <c r="E258" s="5" t="s">
        <v>617</v>
      </c>
      <c r="F258" s="7">
        <v>45218</v>
      </c>
      <c r="G258" s="7">
        <v>45220</v>
      </c>
      <c r="H258" s="5">
        <v>1</v>
      </c>
      <c r="I258" s="5">
        <v>2</v>
      </c>
      <c r="J258" s="5">
        <v>2</v>
      </c>
      <c r="K258" s="5" t="s">
        <v>30</v>
      </c>
      <c r="L258" s="5">
        <v>940</v>
      </c>
      <c r="M258" s="5">
        <v>940</v>
      </c>
      <c r="N258" s="5" t="s">
        <v>1336</v>
      </c>
      <c r="O258" s="5" t="s">
        <v>855</v>
      </c>
      <c r="P258" s="5" t="s">
        <v>33</v>
      </c>
      <c r="Q258" s="5">
        <v>0</v>
      </c>
      <c r="R258" s="8">
        <v>45215</v>
      </c>
      <c r="S258" s="7">
        <v>45221</v>
      </c>
      <c r="T258" s="5" t="s">
        <v>34</v>
      </c>
      <c r="U258" s="5">
        <v>940</v>
      </c>
      <c r="V258" s="5">
        <v>0</v>
      </c>
      <c r="W258" s="5">
        <v>0</v>
      </c>
      <c r="X258" s="5" t="s">
        <v>1337</v>
      </c>
      <c r="Y258" s="5" t="s">
        <v>1338</v>
      </c>
    </row>
    <row r="259" s="5" customFormat="1" spans="1:25">
      <c r="A259" s="5" t="s">
        <v>1339</v>
      </c>
      <c r="B259" s="5" t="s">
        <v>26</v>
      </c>
      <c r="C259" s="5" t="s">
        <v>27</v>
      </c>
      <c r="D259" s="5" t="s">
        <v>1340</v>
      </c>
      <c r="E259" s="5" t="s">
        <v>1341</v>
      </c>
      <c r="F259" s="7">
        <v>45217</v>
      </c>
      <c r="G259" s="7">
        <v>45220</v>
      </c>
      <c r="H259" s="5">
        <v>1</v>
      </c>
      <c r="I259" s="5">
        <v>3</v>
      </c>
      <c r="J259" s="5">
        <v>3</v>
      </c>
      <c r="K259" s="5" t="s">
        <v>30</v>
      </c>
      <c r="L259" s="5">
        <v>807</v>
      </c>
      <c r="M259" s="5">
        <v>807</v>
      </c>
      <c r="N259" s="5" t="s">
        <v>1342</v>
      </c>
      <c r="O259" s="5" t="s">
        <v>855</v>
      </c>
      <c r="P259" s="5" t="s">
        <v>33</v>
      </c>
      <c r="Q259" s="5">
        <v>0</v>
      </c>
      <c r="R259" s="8">
        <v>45215.0000115741</v>
      </c>
      <c r="S259" s="7">
        <v>45221</v>
      </c>
      <c r="T259" s="5" t="s">
        <v>34</v>
      </c>
      <c r="U259" s="5">
        <v>807</v>
      </c>
      <c r="V259" s="5">
        <v>0</v>
      </c>
      <c r="W259" s="5">
        <v>0</v>
      </c>
      <c r="X259" s="5" t="s">
        <v>1343</v>
      </c>
      <c r="Y259" s="5" t="s">
        <v>1344</v>
      </c>
    </row>
    <row r="260" s="5" customFormat="1" spans="1:25">
      <c r="A260" s="5" t="s">
        <v>1345</v>
      </c>
      <c r="B260" s="5" t="s">
        <v>26</v>
      </c>
      <c r="C260" s="5" t="s">
        <v>27</v>
      </c>
      <c r="D260" s="5" t="s">
        <v>616</v>
      </c>
      <c r="E260" s="5" t="s">
        <v>617</v>
      </c>
      <c r="F260" s="7">
        <v>45218</v>
      </c>
      <c r="G260" s="7">
        <v>45220</v>
      </c>
      <c r="H260" s="5">
        <v>1</v>
      </c>
      <c r="I260" s="5">
        <v>2</v>
      </c>
      <c r="J260" s="5">
        <v>2</v>
      </c>
      <c r="K260" s="5" t="s">
        <v>30</v>
      </c>
      <c r="L260" s="5">
        <v>940</v>
      </c>
      <c r="M260" s="5">
        <v>940</v>
      </c>
      <c r="N260" s="5" t="s">
        <v>1346</v>
      </c>
      <c r="O260" s="5" t="s">
        <v>855</v>
      </c>
      <c r="P260" s="5" t="s">
        <v>33</v>
      </c>
      <c r="Q260" s="5">
        <v>0</v>
      </c>
      <c r="R260" s="8">
        <v>45215.0000115741</v>
      </c>
      <c r="S260" s="7">
        <v>45221</v>
      </c>
      <c r="T260" s="5" t="s">
        <v>34</v>
      </c>
      <c r="U260" s="5">
        <v>940</v>
      </c>
      <c r="V260" s="5">
        <v>0</v>
      </c>
      <c r="W260" s="5">
        <v>0</v>
      </c>
      <c r="X260" s="5" t="s">
        <v>1347</v>
      </c>
      <c r="Y260" s="5" t="s">
        <v>36</v>
      </c>
    </row>
    <row r="261" s="5" customFormat="1" spans="1:25">
      <c r="A261" s="5" t="s">
        <v>1348</v>
      </c>
      <c r="B261" s="5" t="s">
        <v>26</v>
      </c>
      <c r="C261" s="5" t="s">
        <v>27</v>
      </c>
      <c r="D261" s="5" t="s">
        <v>28</v>
      </c>
      <c r="E261" s="5" t="s">
        <v>573</v>
      </c>
      <c r="F261" s="7">
        <v>45218</v>
      </c>
      <c r="G261" s="7">
        <v>45220</v>
      </c>
      <c r="H261" s="5">
        <v>1</v>
      </c>
      <c r="I261" s="5">
        <v>2</v>
      </c>
      <c r="J261" s="5">
        <v>2</v>
      </c>
      <c r="K261" s="5" t="s">
        <v>30</v>
      </c>
      <c r="L261" s="5">
        <v>2064</v>
      </c>
      <c r="M261" s="5">
        <v>2064</v>
      </c>
      <c r="N261" s="5" t="s">
        <v>1349</v>
      </c>
      <c r="O261" s="5" t="s">
        <v>855</v>
      </c>
      <c r="P261" s="5" t="s">
        <v>33</v>
      </c>
      <c r="Q261" s="5">
        <v>0</v>
      </c>
      <c r="R261" s="8">
        <v>45216</v>
      </c>
      <c r="S261" s="7">
        <v>45221</v>
      </c>
      <c r="T261" s="5" t="s">
        <v>34</v>
      </c>
      <c r="U261" s="5">
        <v>2064</v>
      </c>
      <c r="V261" s="5">
        <v>0</v>
      </c>
      <c r="W261" s="5">
        <v>0</v>
      </c>
      <c r="X261" s="5" t="s">
        <v>1350</v>
      </c>
      <c r="Y261" s="5" t="s">
        <v>1351</v>
      </c>
    </row>
    <row r="262" s="5" customFormat="1" spans="1:25">
      <c r="A262" s="5" t="s">
        <v>1345</v>
      </c>
      <c r="B262" s="5" t="s">
        <v>26</v>
      </c>
      <c r="C262" s="5" t="s">
        <v>309</v>
      </c>
      <c r="D262" s="5" t="s">
        <v>616</v>
      </c>
      <c r="E262" s="5" t="s">
        <v>617</v>
      </c>
      <c r="F262" s="7">
        <v>45218</v>
      </c>
      <c r="G262" s="7">
        <v>45220</v>
      </c>
      <c r="H262" s="5">
        <v>1</v>
      </c>
      <c r="I262" s="5">
        <v>2</v>
      </c>
      <c r="J262" s="5">
        <v>2</v>
      </c>
      <c r="K262" s="5" t="s">
        <v>30</v>
      </c>
      <c r="L262" s="5">
        <v>-940</v>
      </c>
      <c r="M262" s="5">
        <v>-940</v>
      </c>
      <c r="N262" s="5" t="s">
        <v>1346</v>
      </c>
      <c r="O262" s="5" t="s">
        <v>855</v>
      </c>
      <c r="P262" s="5" t="s">
        <v>33</v>
      </c>
      <c r="Q262" s="5">
        <v>0</v>
      </c>
      <c r="R262" s="8">
        <v>45215.0000115741</v>
      </c>
      <c r="S262" s="7">
        <v>45221</v>
      </c>
      <c r="T262" s="5" t="s">
        <v>34</v>
      </c>
      <c r="U262" s="5">
        <v>-940</v>
      </c>
      <c r="V262" s="5">
        <v>0</v>
      </c>
      <c r="W262" s="5">
        <v>0</v>
      </c>
      <c r="X262" s="5" t="s">
        <v>1347</v>
      </c>
      <c r="Y262" s="5" t="s">
        <v>36</v>
      </c>
    </row>
    <row r="263" s="5" customFormat="1" spans="1:25">
      <c r="A263" s="5" t="s">
        <v>1352</v>
      </c>
      <c r="B263" s="5" t="s">
        <v>26</v>
      </c>
      <c r="C263" s="5" t="s">
        <v>27</v>
      </c>
      <c r="D263" s="5" t="s">
        <v>359</v>
      </c>
      <c r="E263" s="5" t="s">
        <v>1276</v>
      </c>
      <c r="F263" s="7">
        <v>45219</v>
      </c>
      <c r="G263" s="7">
        <v>45220</v>
      </c>
      <c r="H263" s="5">
        <v>1</v>
      </c>
      <c r="I263" s="5">
        <v>1</v>
      </c>
      <c r="J263" s="5">
        <v>1</v>
      </c>
      <c r="K263" s="5" t="s">
        <v>30</v>
      </c>
      <c r="L263" s="5">
        <v>375</v>
      </c>
      <c r="M263" s="5">
        <v>375</v>
      </c>
      <c r="N263" s="5" t="s">
        <v>1353</v>
      </c>
      <c r="O263" s="5" t="s">
        <v>855</v>
      </c>
      <c r="P263" s="5" t="s">
        <v>33</v>
      </c>
      <c r="Q263" s="5">
        <v>0</v>
      </c>
      <c r="R263" s="8">
        <v>45216.0000115741</v>
      </c>
      <c r="S263" s="7">
        <v>45221</v>
      </c>
      <c r="T263" s="5" t="s">
        <v>34</v>
      </c>
      <c r="U263" s="5">
        <v>375</v>
      </c>
      <c r="V263" s="5">
        <v>0</v>
      </c>
      <c r="W263" s="5">
        <v>0</v>
      </c>
      <c r="X263" s="5" t="s">
        <v>1354</v>
      </c>
      <c r="Y263" s="5" t="s">
        <v>1355</v>
      </c>
    </row>
    <row r="264" s="5" customFormat="1" spans="1:25">
      <c r="A264" s="5" t="s">
        <v>1356</v>
      </c>
      <c r="B264" s="5" t="s">
        <v>26</v>
      </c>
      <c r="C264" s="5" t="s">
        <v>27</v>
      </c>
      <c r="D264" s="5" t="s">
        <v>1357</v>
      </c>
      <c r="E264" s="5" t="s">
        <v>1358</v>
      </c>
      <c r="F264" s="7">
        <v>45217</v>
      </c>
      <c r="G264" s="7">
        <v>45220</v>
      </c>
      <c r="H264" s="5">
        <v>1</v>
      </c>
      <c r="I264" s="5">
        <v>3</v>
      </c>
      <c r="J264" s="5">
        <v>3</v>
      </c>
      <c r="K264" s="5" t="s">
        <v>30</v>
      </c>
      <c r="L264" s="5">
        <v>2223</v>
      </c>
      <c r="M264" s="5">
        <v>2223</v>
      </c>
      <c r="N264" s="5" t="s">
        <v>1359</v>
      </c>
      <c r="O264" s="5" t="s">
        <v>855</v>
      </c>
      <c r="P264" s="5" t="s">
        <v>33</v>
      </c>
      <c r="Q264" s="5">
        <v>0</v>
      </c>
      <c r="R264" s="8">
        <v>45216</v>
      </c>
      <c r="S264" s="7">
        <v>45221</v>
      </c>
      <c r="T264" s="5" t="s">
        <v>34</v>
      </c>
      <c r="U264" s="5">
        <v>2223</v>
      </c>
      <c r="V264" s="5">
        <v>0</v>
      </c>
      <c r="W264" s="5">
        <v>0</v>
      </c>
      <c r="X264" s="5" t="s">
        <v>1360</v>
      </c>
      <c r="Y264" s="5" t="s">
        <v>1361</v>
      </c>
    </row>
    <row r="265" s="5" customFormat="1" spans="1:25">
      <c r="A265" s="5" t="s">
        <v>1362</v>
      </c>
      <c r="B265" s="5" t="s">
        <v>26</v>
      </c>
      <c r="C265" s="5" t="s">
        <v>27</v>
      </c>
      <c r="D265" s="5" t="s">
        <v>1363</v>
      </c>
      <c r="E265" s="5" t="s">
        <v>1364</v>
      </c>
      <c r="F265" s="7">
        <v>45217</v>
      </c>
      <c r="G265" s="7">
        <v>45220</v>
      </c>
      <c r="H265" s="5">
        <v>1</v>
      </c>
      <c r="I265" s="5">
        <v>3</v>
      </c>
      <c r="J265" s="5">
        <v>3</v>
      </c>
      <c r="K265" s="5" t="s">
        <v>30</v>
      </c>
      <c r="L265" s="5">
        <v>1110</v>
      </c>
      <c r="M265" s="5">
        <v>1110</v>
      </c>
      <c r="N265" s="5" t="s">
        <v>1365</v>
      </c>
      <c r="O265" s="5" t="s">
        <v>855</v>
      </c>
      <c r="P265" s="5" t="s">
        <v>33</v>
      </c>
      <c r="Q265" s="5">
        <v>0</v>
      </c>
      <c r="R265" s="8">
        <v>45216.0000115741</v>
      </c>
      <c r="S265" s="7">
        <v>45221</v>
      </c>
      <c r="T265" s="5" t="s">
        <v>34</v>
      </c>
      <c r="U265" s="5">
        <v>1110</v>
      </c>
      <c r="V265" s="5">
        <v>0</v>
      </c>
      <c r="W265" s="5">
        <v>0</v>
      </c>
      <c r="X265" s="5" t="s">
        <v>1366</v>
      </c>
      <c r="Y265" s="5" t="s">
        <v>1367</v>
      </c>
    </row>
    <row r="266" s="5" customFormat="1" spans="1:27">
      <c r="A266" s="5" t="s">
        <v>1368</v>
      </c>
      <c r="B266" s="5" t="s">
        <v>26</v>
      </c>
      <c r="C266" s="5" t="s">
        <v>27</v>
      </c>
      <c r="D266" s="5" t="s">
        <v>1369</v>
      </c>
      <c r="E266" s="5" t="s">
        <v>255</v>
      </c>
      <c r="F266" s="7">
        <v>45219</v>
      </c>
      <c r="G266" s="7">
        <v>45220</v>
      </c>
      <c r="H266" s="5">
        <v>3</v>
      </c>
      <c r="I266" s="5">
        <v>1</v>
      </c>
      <c r="J266" s="5">
        <v>3</v>
      </c>
      <c r="K266" s="5" t="s">
        <v>30</v>
      </c>
      <c r="L266" s="5">
        <v>1008</v>
      </c>
      <c r="M266" s="5">
        <v>1008</v>
      </c>
      <c r="N266" s="5" t="s">
        <v>1370</v>
      </c>
      <c r="O266" s="5" t="s">
        <v>855</v>
      </c>
      <c r="P266" s="5" t="s">
        <v>33</v>
      </c>
      <c r="Q266" s="5">
        <v>0</v>
      </c>
      <c r="R266" s="8">
        <v>45216.0000115741</v>
      </c>
      <c r="S266" s="7">
        <v>45221</v>
      </c>
      <c r="T266" s="5" t="s">
        <v>34</v>
      </c>
      <c r="U266" s="5">
        <v>1008</v>
      </c>
      <c r="V266" s="5">
        <v>0</v>
      </c>
      <c r="W266" s="5">
        <v>0</v>
      </c>
      <c r="X266" s="5" t="s">
        <v>1371</v>
      </c>
      <c r="Y266" s="5">
        <v>1046931</v>
      </c>
      <c r="Z266" s="5">
        <v>1046932</v>
      </c>
      <c r="AA266" s="5" t="s">
        <v>1372</v>
      </c>
    </row>
    <row r="267" s="5" customFormat="1" spans="1:25">
      <c r="A267" s="5" t="s">
        <v>1373</v>
      </c>
      <c r="B267" s="5" t="s">
        <v>26</v>
      </c>
      <c r="C267" s="5" t="s">
        <v>27</v>
      </c>
      <c r="D267" s="5" t="s">
        <v>1374</v>
      </c>
      <c r="E267" s="5" t="s">
        <v>1375</v>
      </c>
      <c r="F267" s="7">
        <v>45219</v>
      </c>
      <c r="G267" s="7">
        <v>45220</v>
      </c>
      <c r="H267" s="5">
        <v>1</v>
      </c>
      <c r="I267" s="5">
        <v>1</v>
      </c>
      <c r="J267" s="5">
        <v>1</v>
      </c>
      <c r="K267" s="5" t="s">
        <v>30</v>
      </c>
      <c r="L267" s="5">
        <v>670</v>
      </c>
      <c r="M267" s="5">
        <v>670</v>
      </c>
      <c r="N267" s="5" t="s">
        <v>1376</v>
      </c>
      <c r="O267" s="5" t="s">
        <v>855</v>
      </c>
      <c r="P267" s="5" t="s">
        <v>33</v>
      </c>
      <c r="Q267" s="5">
        <v>0</v>
      </c>
      <c r="R267" s="8">
        <v>45216.0000115741</v>
      </c>
      <c r="S267" s="7">
        <v>45221</v>
      </c>
      <c r="T267" s="5" t="s">
        <v>34</v>
      </c>
      <c r="U267" s="5">
        <v>670</v>
      </c>
      <c r="V267" s="5">
        <v>0</v>
      </c>
      <c r="W267" s="5">
        <v>0</v>
      </c>
      <c r="X267" s="5" t="s">
        <v>1377</v>
      </c>
      <c r="Y267" s="5" t="s">
        <v>1378</v>
      </c>
    </row>
    <row r="268" s="5" customFormat="1" spans="1:25">
      <c r="A268" s="5" t="s">
        <v>1379</v>
      </c>
      <c r="B268" s="5" t="s">
        <v>26</v>
      </c>
      <c r="C268" s="5" t="s">
        <v>27</v>
      </c>
      <c r="D268" s="5" t="s">
        <v>1380</v>
      </c>
      <c r="E268" s="5" t="s">
        <v>1381</v>
      </c>
      <c r="F268" s="7">
        <v>45219</v>
      </c>
      <c r="G268" s="7">
        <v>45220</v>
      </c>
      <c r="H268" s="5">
        <v>1</v>
      </c>
      <c r="I268" s="5">
        <v>1</v>
      </c>
      <c r="J268" s="5">
        <v>1</v>
      </c>
      <c r="K268" s="5" t="s">
        <v>30</v>
      </c>
      <c r="L268" s="5">
        <v>1949</v>
      </c>
      <c r="M268" s="5">
        <v>1949</v>
      </c>
      <c r="N268" s="5" t="s">
        <v>1382</v>
      </c>
      <c r="O268" s="5" t="s">
        <v>855</v>
      </c>
      <c r="P268" s="5" t="s">
        <v>33</v>
      </c>
      <c r="Q268" s="5">
        <v>0</v>
      </c>
      <c r="R268" s="8">
        <v>45216</v>
      </c>
      <c r="S268" s="7">
        <v>45221</v>
      </c>
      <c r="T268" s="5" t="s">
        <v>34</v>
      </c>
      <c r="U268" s="5">
        <v>1949</v>
      </c>
      <c r="V268" s="5">
        <v>0</v>
      </c>
      <c r="W268" s="5">
        <v>0</v>
      </c>
      <c r="X268" s="5" t="s">
        <v>1383</v>
      </c>
      <c r="Y268" s="5" t="s">
        <v>1384</v>
      </c>
    </row>
    <row r="269" s="5" customFormat="1" spans="1:25">
      <c r="A269" s="5" t="s">
        <v>1385</v>
      </c>
      <c r="B269" s="5" t="s">
        <v>26</v>
      </c>
      <c r="C269" s="5" t="s">
        <v>27</v>
      </c>
      <c r="D269" s="5" t="s">
        <v>359</v>
      </c>
      <c r="E269" s="5" t="s">
        <v>1386</v>
      </c>
      <c r="F269" s="7">
        <v>45217</v>
      </c>
      <c r="G269" s="7">
        <v>45220</v>
      </c>
      <c r="H269" s="5">
        <v>1</v>
      </c>
      <c r="I269" s="5">
        <v>3</v>
      </c>
      <c r="J269" s="5">
        <v>3</v>
      </c>
      <c r="K269" s="5" t="s">
        <v>30</v>
      </c>
      <c r="L269" s="5">
        <v>1056</v>
      </c>
      <c r="M269" s="5">
        <v>1056</v>
      </c>
      <c r="N269" s="5" t="s">
        <v>1387</v>
      </c>
      <c r="O269" s="5" t="s">
        <v>855</v>
      </c>
      <c r="P269" s="5" t="s">
        <v>33</v>
      </c>
      <c r="Q269" s="5">
        <v>0</v>
      </c>
      <c r="R269" s="8">
        <v>45216.0000115741</v>
      </c>
      <c r="S269" s="7">
        <v>45221</v>
      </c>
      <c r="T269" s="5" t="s">
        <v>34</v>
      </c>
      <c r="U269" s="5">
        <v>1056</v>
      </c>
      <c r="V269" s="5">
        <v>0</v>
      </c>
      <c r="W269" s="5">
        <v>0</v>
      </c>
      <c r="X269" s="5" t="s">
        <v>1388</v>
      </c>
      <c r="Y269" s="5" t="s">
        <v>1389</v>
      </c>
    </row>
    <row r="270" s="5" customFormat="1" spans="1:25">
      <c r="A270" s="5" t="s">
        <v>1390</v>
      </c>
      <c r="B270" s="5" t="s">
        <v>26</v>
      </c>
      <c r="C270" s="5" t="s">
        <v>27</v>
      </c>
      <c r="D270" s="5" t="s">
        <v>1391</v>
      </c>
      <c r="E270" s="5" t="s">
        <v>1392</v>
      </c>
      <c r="F270" s="7">
        <v>45218</v>
      </c>
      <c r="G270" s="7">
        <v>45220</v>
      </c>
      <c r="H270" s="5">
        <v>1</v>
      </c>
      <c r="I270" s="5">
        <v>2</v>
      </c>
      <c r="J270" s="5">
        <v>2</v>
      </c>
      <c r="K270" s="5" t="s">
        <v>30</v>
      </c>
      <c r="L270" s="5">
        <v>1084</v>
      </c>
      <c r="M270" s="5">
        <v>1084</v>
      </c>
      <c r="N270" s="5" t="s">
        <v>1393</v>
      </c>
      <c r="O270" s="5" t="s">
        <v>855</v>
      </c>
      <c r="P270" s="5" t="s">
        <v>33</v>
      </c>
      <c r="Q270" s="5">
        <v>0</v>
      </c>
      <c r="R270" s="8">
        <v>45217.0000115741</v>
      </c>
      <c r="S270" s="7">
        <v>45221</v>
      </c>
      <c r="T270" s="5" t="s">
        <v>34</v>
      </c>
      <c r="U270" s="5">
        <v>1084</v>
      </c>
      <c r="V270" s="5">
        <v>0</v>
      </c>
      <c r="W270" s="5">
        <v>0</v>
      </c>
      <c r="X270" s="5" t="s">
        <v>1394</v>
      </c>
      <c r="Y270" s="5" t="s">
        <v>1395</v>
      </c>
    </row>
    <row r="271" s="5" customFormat="1" spans="1:25">
      <c r="A271" s="5" t="s">
        <v>1396</v>
      </c>
      <c r="B271" s="5" t="s">
        <v>26</v>
      </c>
      <c r="C271" s="5" t="s">
        <v>27</v>
      </c>
      <c r="D271" s="5" t="s">
        <v>347</v>
      </c>
      <c r="E271" s="5" t="s">
        <v>348</v>
      </c>
      <c r="F271" s="7">
        <v>45218</v>
      </c>
      <c r="G271" s="7">
        <v>45220</v>
      </c>
      <c r="H271" s="5">
        <v>2</v>
      </c>
      <c r="I271" s="5">
        <v>2</v>
      </c>
      <c r="J271" s="5">
        <v>4</v>
      </c>
      <c r="K271" s="5" t="s">
        <v>30</v>
      </c>
      <c r="L271" s="5">
        <v>1120</v>
      </c>
      <c r="M271" s="5">
        <v>1120</v>
      </c>
      <c r="N271" s="5" t="s">
        <v>1397</v>
      </c>
      <c r="O271" s="5" t="s">
        <v>855</v>
      </c>
      <c r="P271" s="5" t="s">
        <v>33</v>
      </c>
      <c r="Q271" s="5">
        <v>0</v>
      </c>
      <c r="R271" s="8">
        <v>45217.0000115741</v>
      </c>
      <c r="S271" s="7">
        <v>45221</v>
      </c>
      <c r="T271" s="5" t="s">
        <v>34</v>
      </c>
      <c r="U271" s="5">
        <v>1120</v>
      </c>
      <c r="V271" s="5">
        <v>0</v>
      </c>
      <c r="W271" s="5">
        <v>0</v>
      </c>
      <c r="X271" s="5" t="s">
        <v>1398</v>
      </c>
      <c r="Y271" s="5" t="s">
        <v>1399</v>
      </c>
    </row>
    <row r="272" s="5" customFormat="1" spans="1:25">
      <c r="A272" s="5" t="s">
        <v>1400</v>
      </c>
      <c r="B272" s="5" t="s">
        <v>26</v>
      </c>
      <c r="C272" s="5" t="s">
        <v>27</v>
      </c>
      <c r="D272" s="5" t="s">
        <v>1401</v>
      </c>
      <c r="E272" s="5" t="s">
        <v>1402</v>
      </c>
      <c r="F272" s="7">
        <v>45219</v>
      </c>
      <c r="G272" s="7">
        <v>45220</v>
      </c>
      <c r="H272" s="5">
        <v>1</v>
      </c>
      <c r="I272" s="5">
        <v>1</v>
      </c>
      <c r="J272" s="5">
        <v>1</v>
      </c>
      <c r="K272" s="5" t="s">
        <v>30</v>
      </c>
      <c r="L272" s="5">
        <v>937</v>
      </c>
      <c r="M272" s="5">
        <v>937</v>
      </c>
      <c r="N272" s="5" t="s">
        <v>1403</v>
      </c>
      <c r="O272" s="5" t="s">
        <v>855</v>
      </c>
      <c r="P272" s="5" t="s">
        <v>33</v>
      </c>
      <c r="Q272" s="5">
        <v>0</v>
      </c>
      <c r="R272" s="8">
        <v>45217</v>
      </c>
      <c r="S272" s="7">
        <v>45221</v>
      </c>
      <c r="T272" s="5" t="s">
        <v>34</v>
      </c>
      <c r="U272" s="5">
        <v>937</v>
      </c>
      <c r="V272" s="5">
        <v>0</v>
      </c>
      <c r="W272" s="5">
        <v>0</v>
      </c>
      <c r="X272" s="5" t="s">
        <v>1404</v>
      </c>
      <c r="Y272" s="5" t="s">
        <v>1405</v>
      </c>
    </row>
    <row r="273" s="5" customFormat="1" spans="1:25">
      <c r="A273" s="5" t="s">
        <v>1406</v>
      </c>
      <c r="B273" s="5" t="s">
        <v>26</v>
      </c>
      <c r="C273" s="5" t="s">
        <v>27</v>
      </c>
      <c r="D273" s="5" t="s">
        <v>767</v>
      </c>
      <c r="E273" s="5" t="s">
        <v>1258</v>
      </c>
      <c r="F273" s="7">
        <v>45218</v>
      </c>
      <c r="G273" s="7">
        <v>45220</v>
      </c>
      <c r="H273" s="5">
        <v>1</v>
      </c>
      <c r="I273" s="5">
        <v>2</v>
      </c>
      <c r="J273" s="5">
        <v>2</v>
      </c>
      <c r="K273" s="5" t="s">
        <v>30</v>
      </c>
      <c r="L273" s="5">
        <v>594</v>
      </c>
      <c r="M273" s="5">
        <v>594</v>
      </c>
      <c r="N273" s="5" t="s">
        <v>1407</v>
      </c>
      <c r="O273" s="5" t="s">
        <v>855</v>
      </c>
      <c r="P273" s="5" t="s">
        <v>33</v>
      </c>
      <c r="Q273" s="5">
        <v>0</v>
      </c>
      <c r="R273" s="8">
        <v>45217</v>
      </c>
      <c r="S273" s="7">
        <v>45221</v>
      </c>
      <c r="T273" s="5" t="s">
        <v>34</v>
      </c>
      <c r="U273" s="5">
        <v>594</v>
      </c>
      <c r="V273" s="5">
        <v>0</v>
      </c>
      <c r="W273" s="5">
        <v>0</v>
      </c>
      <c r="X273" s="5" t="s">
        <v>1408</v>
      </c>
      <c r="Y273" s="5" t="s">
        <v>1409</v>
      </c>
    </row>
    <row r="274" s="5" customFormat="1" spans="1:25">
      <c r="A274" s="5" t="s">
        <v>1410</v>
      </c>
      <c r="B274" s="5" t="s">
        <v>26</v>
      </c>
      <c r="C274" s="5" t="s">
        <v>27</v>
      </c>
      <c r="D274" s="5" t="s">
        <v>219</v>
      </c>
      <c r="E274" s="5" t="s">
        <v>1411</v>
      </c>
      <c r="F274" s="7">
        <v>45218</v>
      </c>
      <c r="G274" s="7">
        <v>45220</v>
      </c>
      <c r="H274" s="5">
        <v>1</v>
      </c>
      <c r="I274" s="5">
        <v>2</v>
      </c>
      <c r="J274" s="5">
        <v>2</v>
      </c>
      <c r="K274" s="5" t="s">
        <v>30</v>
      </c>
      <c r="L274" s="5">
        <v>2020</v>
      </c>
      <c r="M274" s="5">
        <v>2020</v>
      </c>
      <c r="N274" s="5" t="s">
        <v>1412</v>
      </c>
      <c r="O274" s="5" t="s">
        <v>855</v>
      </c>
      <c r="P274" s="5" t="s">
        <v>33</v>
      </c>
      <c r="Q274" s="5">
        <v>0</v>
      </c>
      <c r="R274" s="8">
        <v>45217</v>
      </c>
      <c r="S274" s="7">
        <v>45221</v>
      </c>
      <c r="T274" s="5" t="s">
        <v>34</v>
      </c>
      <c r="U274" s="5">
        <v>2020</v>
      </c>
      <c r="V274" s="5">
        <v>0</v>
      </c>
      <c r="W274" s="5">
        <v>0</v>
      </c>
      <c r="X274" s="5" t="s">
        <v>1413</v>
      </c>
      <c r="Y274" s="5" t="s">
        <v>1414</v>
      </c>
    </row>
    <row r="275" s="5" customFormat="1" spans="1:25">
      <c r="A275" s="5" t="s">
        <v>1184</v>
      </c>
      <c r="B275" s="5" t="s">
        <v>26</v>
      </c>
      <c r="C275" s="5" t="s">
        <v>1415</v>
      </c>
      <c r="D275" s="5" t="s">
        <v>196</v>
      </c>
      <c r="E275" s="5" t="s">
        <v>1185</v>
      </c>
      <c r="F275" s="7">
        <v>45217</v>
      </c>
      <c r="G275" s="7">
        <v>45220</v>
      </c>
      <c r="H275" s="5">
        <v>1</v>
      </c>
      <c r="I275" s="5">
        <v>3</v>
      </c>
      <c r="J275" s="5">
        <v>3</v>
      </c>
      <c r="K275" s="5" t="s">
        <v>30</v>
      </c>
      <c r="L275" s="5">
        <v>-337.2</v>
      </c>
      <c r="M275" s="5">
        <v>-337.2</v>
      </c>
      <c r="N275" s="5" t="s">
        <v>1186</v>
      </c>
      <c r="O275" s="5" t="s">
        <v>855</v>
      </c>
      <c r="P275" s="5" t="s">
        <v>33</v>
      </c>
      <c r="Q275" s="5">
        <v>0</v>
      </c>
      <c r="R275" s="8">
        <v>45210.9342824074</v>
      </c>
      <c r="S275" s="7">
        <v>45221</v>
      </c>
      <c r="T275" s="5" t="s">
        <v>34</v>
      </c>
      <c r="U275" s="5">
        <v>-337.2</v>
      </c>
      <c r="V275" s="5">
        <v>0</v>
      </c>
      <c r="W275" s="5">
        <v>0</v>
      </c>
      <c r="X275" s="5" t="s">
        <v>1187</v>
      </c>
      <c r="Y275" s="5" t="s">
        <v>1188</v>
      </c>
    </row>
    <row r="276" s="5" customFormat="1" spans="1:25">
      <c r="A276" s="5" t="s">
        <v>1416</v>
      </c>
      <c r="B276" s="5" t="s">
        <v>26</v>
      </c>
      <c r="C276" s="5" t="s">
        <v>27</v>
      </c>
      <c r="D276" s="5" t="s">
        <v>320</v>
      </c>
      <c r="E276" s="5" t="s">
        <v>321</v>
      </c>
      <c r="F276" s="7">
        <v>45218</v>
      </c>
      <c r="G276" s="7">
        <v>45220</v>
      </c>
      <c r="H276" s="5">
        <v>1</v>
      </c>
      <c r="I276" s="5">
        <v>2</v>
      </c>
      <c r="J276" s="5">
        <v>2</v>
      </c>
      <c r="K276" s="5" t="s">
        <v>30</v>
      </c>
      <c r="L276" s="5">
        <v>1350</v>
      </c>
      <c r="M276" s="5">
        <v>1350</v>
      </c>
      <c r="N276" s="5" t="s">
        <v>1417</v>
      </c>
      <c r="O276" s="5" t="s">
        <v>855</v>
      </c>
      <c r="P276" s="5" t="s">
        <v>33</v>
      </c>
      <c r="Q276" s="5">
        <v>0</v>
      </c>
      <c r="R276" s="8">
        <v>45217.0000115741</v>
      </c>
      <c r="S276" s="7">
        <v>45221</v>
      </c>
      <c r="T276" s="5" t="s">
        <v>34</v>
      </c>
      <c r="U276" s="5">
        <v>1350</v>
      </c>
      <c r="V276" s="5">
        <v>0</v>
      </c>
      <c r="W276" s="5">
        <v>0</v>
      </c>
      <c r="X276" s="5" t="s">
        <v>1418</v>
      </c>
      <c r="Y276" s="5" t="s">
        <v>1419</v>
      </c>
    </row>
    <row r="277" s="5" customFormat="1" spans="1:25">
      <c r="A277" s="5" t="s">
        <v>1420</v>
      </c>
      <c r="B277" s="5" t="s">
        <v>26</v>
      </c>
      <c r="C277" s="5" t="s">
        <v>27</v>
      </c>
      <c r="D277" s="5" t="s">
        <v>1421</v>
      </c>
      <c r="E277" s="5" t="s">
        <v>1422</v>
      </c>
      <c r="F277" s="7">
        <v>45219</v>
      </c>
      <c r="G277" s="7">
        <v>45220</v>
      </c>
      <c r="H277" s="5">
        <v>1</v>
      </c>
      <c r="I277" s="5">
        <v>1</v>
      </c>
      <c r="J277" s="5">
        <v>1</v>
      </c>
      <c r="K277" s="5" t="s">
        <v>30</v>
      </c>
      <c r="L277" s="5">
        <v>340</v>
      </c>
      <c r="M277" s="5">
        <v>340</v>
      </c>
      <c r="N277" s="5" t="s">
        <v>1423</v>
      </c>
      <c r="O277" s="5" t="s">
        <v>855</v>
      </c>
      <c r="P277" s="5" t="s">
        <v>33</v>
      </c>
      <c r="Q277" s="5">
        <v>0</v>
      </c>
      <c r="R277" s="8">
        <v>45217</v>
      </c>
      <c r="S277" s="7">
        <v>45221</v>
      </c>
      <c r="T277" s="5" t="s">
        <v>34</v>
      </c>
      <c r="U277" s="5">
        <v>340</v>
      </c>
      <c r="V277" s="5">
        <v>0</v>
      </c>
      <c r="W277" s="5">
        <v>0</v>
      </c>
      <c r="X277" s="5" t="s">
        <v>1424</v>
      </c>
      <c r="Y277" s="5" t="s">
        <v>1425</v>
      </c>
    </row>
    <row r="278" s="5" customFormat="1" spans="1:25">
      <c r="A278" s="5" t="s">
        <v>1426</v>
      </c>
      <c r="B278" s="5" t="s">
        <v>26</v>
      </c>
      <c r="C278" s="5" t="s">
        <v>27</v>
      </c>
      <c r="D278" s="5" t="s">
        <v>521</v>
      </c>
      <c r="E278" s="5" t="s">
        <v>1427</v>
      </c>
      <c r="F278" s="7">
        <v>45219</v>
      </c>
      <c r="G278" s="7">
        <v>45220</v>
      </c>
      <c r="H278" s="5">
        <v>1</v>
      </c>
      <c r="I278" s="5">
        <v>1</v>
      </c>
      <c r="J278" s="5">
        <v>1</v>
      </c>
      <c r="K278" s="5" t="s">
        <v>30</v>
      </c>
      <c r="L278" s="5">
        <v>406</v>
      </c>
      <c r="M278" s="5">
        <v>406</v>
      </c>
      <c r="N278" s="5" t="s">
        <v>1428</v>
      </c>
      <c r="O278" s="5" t="s">
        <v>855</v>
      </c>
      <c r="P278" s="5" t="s">
        <v>33</v>
      </c>
      <c r="Q278" s="5">
        <v>0</v>
      </c>
      <c r="R278" s="8">
        <v>45217.0000115741</v>
      </c>
      <c r="S278" s="7">
        <v>45221</v>
      </c>
      <c r="T278" s="5" t="s">
        <v>34</v>
      </c>
      <c r="U278" s="5">
        <v>406</v>
      </c>
      <c r="V278" s="5">
        <v>0</v>
      </c>
      <c r="W278" s="5">
        <v>0</v>
      </c>
      <c r="X278" s="5" t="s">
        <v>1429</v>
      </c>
      <c r="Y278" s="5" t="s">
        <v>1430</v>
      </c>
    </row>
    <row r="279" s="5" customFormat="1" spans="1:25">
      <c r="A279" s="5" t="s">
        <v>1431</v>
      </c>
      <c r="B279" s="5" t="s">
        <v>26</v>
      </c>
      <c r="C279" s="5" t="s">
        <v>27</v>
      </c>
      <c r="D279" s="5" t="s">
        <v>852</v>
      </c>
      <c r="E279" s="5" t="s">
        <v>1432</v>
      </c>
      <c r="F279" s="7">
        <v>45218</v>
      </c>
      <c r="G279" s="7">
        <v>45220</v>
      </c>
      <c r="H279" s="5">
        <v>1</v>
      </c>
      <c r="I279" s="5">
        <v>2</v>
      </c>
      <c r="J279" s="5">
        <v>2</v>
      </c>
      <c r="K279" s="5" t="s">
        <v>30</v>
      </c>
      <c r="L279" s="5">
        <v>2160</v>
      </c>
      <c r="M279" s="5">
        <v>2160</v>
      </c>
      <c r="N279" s="5" t="s">
        <v>1433</v>
      </c>
      <c r="O279" s="5" t="s">
        <v>855</v>
      </c>
      <c r="P279" s="5" t="s">
        <v>33</v>
      </c>
      <c r="Q279" s="5">
        <v>0</v>
      </c>
      <c r="R279" s="8">
        <v>45217.0000115741</v>
      </c>
      <c r="S279" s="7">
        <v>45221</v>
      </c>
      <c r="T279" s="5" t="s">
        <v>34</v>
      </c>
      <c r="U279" s="5">
        <v>2160</v>
      </c>
      <c r="V279" s="5">
        <v>0</v>
      </c>
      <c r="W279" s="5">
        <v>0</v>
      </c>
      <c r="X279" s="5" t="s">
        <v>1434</v>
      </c>
      <c r="Y279" s="5" t="s">
        <v>1435</v>
      </c>
    </row>
    <row r="280" s="5" customFormat="1" spans="1:25">
      <c r="A280" s="5" t="s">
        <v>1436</v>
      </c>
      <c r="B280" s="5" t="s">
        <v>26</v>
      </c>
      <c r="C280" s="5" t="s">
        <v>27</v>
      </c>
      <c r="D280" s="5" t="s">
        <v>1437</v>
      </c>
      <c r="E280" s="5" t="s">
        <v>255</v>
      </c>
      <c r="F280" s="7">
        <v>45218</v>
      </c>
      <c r="G280" s="7">
        <v>45220</v>
      </c>
      <c r="H280" s="5">
        <v>1</v>
      </c>
      <c r="I280" s="5">
        <v>2</v>
      </c>
      <c r="J280" s="5">
        <v>2</v>
      </c>
      <c r="K280" s="5" t="s">
        <v>30</v>
      </c>
      <c r="L280" s="5">
        <v>1308</v>
      </c>
      <c r="M280" s="5">
        <v>1308</v>
      </c>
      <c r="N280" s="5" t="s">
        <v>1438</v>
      </c>
      <c r="O280" s="5" t="s">
        <v>855</v>
      </c>
      <c r="P280" s="5" t="s">
        <v>33</v>
      </c>
      <c r="Q280" s="5">
        <v>0</v>
      </c>
      <c r="R280" s="8">
        <v>45217.0000115741</v>
      </c>
      <c r="S280" s="7">
        <v>45221</v>
      </c>
      <c r="T280" s="5" t="s">
        <v>34</v>
      </c>
      <c r="U280" s="5">
        <v>1308</v>
      </c>
      <c r="V280" s="5">
        <v>0</v>
      </c>
      <c r="W280" s="5">
        <v>0</v>
      </c>
      <c r="X280" s="5" t="s">
        <v>1439</v>
      </c>
      <c r="Y280" s="5" t="s">
        <v>1440</v>
      </c>
    </row>
    <row r="281" s="5" customFormat="1" spans="1:25">
      <c r="A281" s="5" t="s">
        <v>1441</v>
      </c>
      <c r="B281" s="5" t="s">
        <v>26</v>
      </c>
      <c r="C281" s="5" t="s">
        <v>27</v>
      </c>
      <c r="D281" s="5" t="s">
        <v>1363</v>
      </c>
      <c r="E281" s="5" t="s">
        <v>1442</v>
      </c>
      <c r="F281" s="7">
        <v>45218</v>
      </c>
      <c r="G281" s="7">
        <v>45220</v>
      </c>
      <c r="H281" s="5">
        <v>1</v>
      </c>
      <c r="I281" s="5">
        <v>2</v>
      </c>
      <c r="J281" s="5">
        <v>2</v>
      </c>
      <c r="K281" s="5" t="s">
        <v>30</v>
      </c>
      <c r="L281" s="5">
        <v>740</v>
      </c>
      <c r="M281" s="5">
        <v>740</v>
      </c>
      <c r="N281" s="5" t="s">
        <v>1443</v>
      </c>
      <c r="O281" s="5" t="s">
        <v>855</v>
      </c>
      <c r="P281" s="5" t="s">
        <v>33</v>
      </c>
      <c r="Q281" s="5">
        <v>0</v>
      </c>
      <c r="R281" s="8">
        <v>45217.0000115741</v>
      </c>
      <c r="S281" s="7">
        <v>45221</v>
      </c>
      <c r="T281" s="5" t="s">
        <v>34</v>
      </c>
      <c r="U281" s="5">
        <v>740</v>
      </c>
      <c r="V281" s="5">
        <v>0</v>
      </c>
      <c r="W281" s="5">
        <v>0</v>
      </c>
      <c r="X281" s="5" t="s">
        <v>1444</v>
      </c>
      <c r="Y281" s="5" t="s">
        <v>1445</v>
      </c>
    </row>
    <row r="282" s="5" customFormat="1" spans="1:25">
      <c r="A282" s="5" t="s">
        <v>1446</v>
      </c>
      <c r="B282" s="5" t="s">
        <v>26</v>
      </c>
      <c r="C282" s="5" t="s">
        <v>27</v>
      </c>
      <c r="D282" s="5" t="s">
        <v>1447</v>
      </c>
      <c r="E282" s="5" t="s">
        <v>1448</v>
      </c>
      <c r="F282" s="7">
        <v>45218</v>
      </c>
      <c r="G282" s="7">
        <v>45220</v>
      </c>
      <c r="H282" s="5">
        <v>1</v>
      </c>
      <c r="I282" s="5">
        <v>2</v>
      </c>
      <c r="J282" s="5">
        <v>2</v>
      </c>
      <c r="K282" s="5" t="s">
        <v>30</v>
      </c>
      <c r="L282" s="5">
        <v>1010</v>
      </c>
      <c r="M282" s="5">
        <v>1010</v>
      </c>
      <c r="N282" s="5" t="s">
        <v>1449</v>
      </c>
      <c r="O282" s="5" t="s">
        <v>855</v>
      </c>
      <c r="P282" s="5" t="s">
        <v>33</v>
      </c>
      <c r="Q282" s="5">
        <v>0</v>
      </c>
      <c r="R282" s="8">
        <v>45217.0000115741</v>
      </c>
      <c r="S282" s="7">
        <v>45221</v>
      </c>
      <c r="T282" s="5" t="s">
        <v>34</v>
      </c>
      <c r="U282" s="5">
        <v>1010</v>
      </c>
      <c r="V282" s="5">
        <v>0</v>
      </c>
      <c r="W282" s="5">
        <v>0</v>
      </c>
      <c r="X282" s="5" t="s">
        <v>1450</v>
      </c>
      <c r="Y282" s="5" t="s">
        <v>1451</v>
      </c>
    </row>
    <row r="283" s="5" customFormat="1" spans="1:25">
      <c r="A283" s="5" t="s">
        <v>1452</v>
      </c>
      <c r="B283" s="5" t="s">
        <v>26</v>
      </c>
      <c r="C283" s="5" t="s">
        <v>27</v>
      </c>
      <c r="D283" s="5" t="s">
        <v>1453</v>
      </c>
      <c r="E283" s="5" t="s">
        <v>1454</v>
      </c>
      <c r="F283" s="7">
        <v>45219</v>
      </c>
      <c r="G283" s="7">
        <v>45220</v>
      </c>
      <c r="H283" s="5">
        <v>2</v>
      </c>
      <c r="I283" s="5">
        <v>1</v>
      </c>
      <c r="J283" s="5">
        <v>2</v>
      </c>
      <c r="K283" s="5" t="s">
        <v>30</v>
      </c>
      <c r="L283" s="5">
        <v>1000</v>
      </c>
      <c r="M283" s="5">
        <v>1000</v>
      </c>
      <c r="N283" s="5" t="s">
        <v>1455</v>
      </c>
      <c r="O283" s="5" t="s">
        <v>855</v>
      </c>
      <c r="P283" s="5" t="s">
        <v>33</v>
      </c>
      <c r="Q283" s="5">
        <v>0</v>
      </c>
      <c r="R283" s="8">
        <v>45217.0000115741</v>
      </c>
      <c r="S283" s="7">
        <v>45221</v>
      </c>
      <c r="T283" s="5" t="s">
        <v>34</v>
      </c>
      <c r="U283" s="5">
        <v>1000</v>
      </c>
      <c r="V283" s="5">
        <v>0</v>
      </c>
      <c r="W283" s="5">
        <v>0</v>
      </c>
      <c r="X283" s="5" t="s">
        <v>1456</v>
      </c>
      <c r="Y283" s="5" t="s">
        <v>36</v>
      </c>
    </row>
    <row r="284" s="5" customFormat="1" spans="1:25">
      <c r="A284" s="5" t="s">
        <v>1457</v>
      </c>
      <c r="B284" s="5" t="s">
        <v>26</v>
      </c>
      <c r="C284" s="5" t="s">
        <v>27</v>
      </c>
      <c r="D284" s="5" t="s">
        <v>1458</v>
      </c>
      <c r="E284" s="5" t="s">
        <v>1459</v>
      </c>
      <c r="F284" s="7">
        <v>45219</v>
      </c>
      <c r="G284" s="7">
        <v>45220</v>
      </c>
      <c r="H284" s="5">
        <v>1</v>
      </c>
      <c r="I284" s="5">
        <v>1</v>
      </c>
      <c r="J284" s="5">
        <v>1</v>
      </c>
      <c r="K284" s="5" t="s">
        <v>30</v>
      </c>
      <c r="L284" s="5">
        <v>354</v>
      </c>
      <c r="M284" s="5">
        <v>354</v>
      </c>
      <c r="N284" s="5" t="s">
        <v>1460</v>
      </c>
      <c r="O284" s="5" t="s">
        <v>855</v>
      </c>
      <c r="P284" s="5" t="s">
        <v>33</v>
      </c>
      <c r="Q284" s="5">
        <v>0</v>
      </c>
      <c r="R284" s="8">
        <v>45218</v>
      </c>
      <c r="S284" s="7">
        <v>45221</v>
      </c>
      <c r="T284" s="5" t="s">
        <v>34</v>
      </c>
      <c r="U284" s="5">
        <v>354</v>
      </c>
      <c r="V284" s="5">
        <v>0</v>
      </c>
      <c r="W284" s="5">
        <v>0</v>
      </c>
      <c r="X284" s="5" t="s">
        <v>1461</v>
      </c>
      <c r="Y284" s="5" t="s">
        <v>36</v>
      </c>
    </row>
    <row r="285" s="5" customFormat="1" spans="1:25">
      <c r="A285" s="5" t="s">
        <v>1457</v>
      </c>
      <c r="B285" s="5" t="s">
        <v>26</v>
      </c>
      <c r="C285" s="5" t="s">
        <v>309</v>
      </c>
      <c r="D285" s="5" t="s">
        <v>1458</v>
      </c>
      <c r="E285" s="5" t="s">
        <v>1459</v>
      </c>
      <c r="F285" s="7">
        <v>45219</v>
      </c>
      <c r="G285" s="7">
        <v>45220</v>
      </c>
      <c r="H285" s="5">
        <v>1</v>
      </c>
      <c r="I285" s="5">
        <v>1</v>
      </c>
      <c r="J285" s="5">
        <v>1</v>
      </c>
      <c r="K285" s="5" t="s">
        <v>30</v>
      </c>
      <c r="L285" s="5">
        <v>-354</v>
      </c>
      <c r="M285" s="5">
        <v>-354</v>
      </c>
      <c r="N285" s="5" t="s">
        <v>1460</v>
      </c>
      <c r="O285" s="5" t="s">
        <v>855</v>
      </c>
      <c r="P285" s="5" t="s">
        <v>33</v>
      </c>
      <c r="Q285" s="5">
        <v>0</v>
      </c>
      <c r="R285" s="8">
        <v>45218</v>
      </c>
      <c r="S285" s="7">
        <v>45221</v>
      </c>
      <c r="T285" s="5" t="s">
        <v>34</v>
      </c>
      <c r="U285" s="5">
        <v>-354</v>
      </c>
      <c r="V285" s="5">
        <v>0</v>
      </c>
      <c r="W285" s="5">
        <v>0</v>
      </c>
      <c r="X285" s="5" t="s">
        <v>1461</v>
      </c>
      <c r="Y285" s="5" t="s">
        <v>36</v>
      </c>
    </row>
    <row r="286" s="5" customFormat="1" spans="1:25">
      <c r="A286" s="5" t="s">
        <v>1462</v>
      </c>
      <c r="B286" s="5" t="s">
        <v>26</v>
      </c>
      <c r="C286" s="5" t="s">
        <v>27</v>
      </c>
      <c r="D286" s="5" t="s">
        <v>979</v>
      </c>
      <c r="E286" s="5" t="s">
        <v>1463</v>
      </c>
      <c r="F286" s="7">
        <v>45218</v>
      </c>
      <c r="G286" s="7">
        <v>45220</v>
      </c>
      <c r="H286" s="5">
        <v>1</v>
      </c>
      <c r="I286" s="5">
        <v>2</v>
      </c>
      <c r="J286" s="5">
        <v>2</v>
      </c>
      <c r="K286" s="5" t="s">
        <v>30</v>
      </c>
      <c r="L286" s="5">
        <v>651</v>
      </c>
      <c r="M286" s="5">
        <v>651</v>
      </c>
      <c r="N286" s="5" t="s">
        <v>1464</v>
      </c>
      <c r="O286" s="5" t="s">
        <v>855</v>
      </c>
      <c r="P286" s="5" t="s">
        <v>33</v>
      </c>
      <c r="Q286" s="5">
        <v>0</v>
      </c>
      <c r="R286" s="8">
        <v>45218.0000115741</v>
      </c>
      <c r="S286" s="7">
        <v>45221</v>
      </c>
      <c r="T286" s="5" t="s">
        <v>34</v>
      </c>
      <c r="U286" s="5">
        <v>651</v>
      </c>
      <c r="V286" s="5">
        <v>0</v>
      </c>
      <c r="W286" s="5">
        <v>0</v>
      </c>
      <c r="X286" s="5" t="s">
        <v>1465</v>
      </c>
      <c r="Y286" s="5" t="s">
        <v>1466</v>
      </c>
    </row>
    <row r="287" s="5" customFormat="1" spans="1:25">
      <c r="A287" s="5" t="s">
        <v>1467</v>
      </c>
      <c r="B287" s="5" t="s">
        <v>26</v>
      </c>
      <c r="C287" s="5" t="s">
        <v>27</v>
      </c>
      <c r="D287" s="5" t="s">
        <v>1453</v>
      </c>
      <c r="E287" s="5" t="s">
        <v>1468</v>
      </c>
      <c r="F287" s="7">
        <v>45219</v>
      </c>
      <c r="G287" s="7">
        <v>45220</v>
      </c>
      <c r="H287" s="5">
        <v>1</v>
      </c>
      <c r="I287" s="5">
        <v>1</v>
      </c>
      <c r="J287" s="5">
        <v>1</v>
      </c>
      <c r="K287" s="5" t="s">
        <v>30</v>
      </c>
      <c r="L287" s="5">
        <v>250</v>
      </c>
      <c r="M287" s="5">
        <v>250</v>
      </c>
      <c r="N287" s="5" t="s">
        <v>1469</v>
      </c>
      <c r="O287" s="5" t="s">
        <v>855</v>
      </c>
      <c r="P287" s="5" t="s">
        <v>33</v>
      </c>
      <c r="Q287" s="5">
        <v>0</v>
      </c>
      <c r="R287" s="8">
        <v>45218</v>
      </c>
      <c r="S287" s="7">
        <v>45221</v>
      </c>
      <c r="T287" s="5" t="s">
        <v>34</v>
      </c>
      <c r="U287" s="5">
        <v>250</v>
      </c>
      <c r="V287" s="5">
        <v>0</v>
      </c>
      <c r="W287" s="5">
        <v>0</v>
      </c>
      <c r="X287" s="5" t="s">
        <v>1470</v>
      </c>
      <c r="Y287" s="5" t="s">
        <v>1471</v>
      </c>
    </row>
    <row r="288" s="5" customFormat="1" spans="1:25">
      <c r="A288" s="5" t="s">
        <v>1472</v>
      </c>
      <c r="B288" s="5" t="s">
        <v>26</v>
      </c>
      <c r="C288" s="5" t="s">
        <v>27</v>
      </c>
      <c r="D288" s="5" t="s">
        <v>1473</v>
      </c>
      <c r="E288" s="5" t="s">
        <v>1474</v>
      </c>
      <c r="F288" s="7">
        <v>45218</v>
      </c>
      <c r="G288" s="7">
        <v>45220</v>
      </c>
      <c r="H288" s="5">
        <v>1</v>
      </c>
      <c r="I288" s="5">
        <v>2</v>
      </c>
      <c r="J288" s="5">
        <v>2</v>
      </c>
      <c r="K288" s="5" t="s">
        <v>30</v>
      </c>
      <c r="L288" s="5">
        <v>2400</v>
      </c>
      <c r="M288" s="5">
        <v>2400</v>
      </c>
      <c r="N288" s="5" t="s">
        <v>1475</v>
      </c>
      <c r="O288" s="5" t="s">
        <v>855</v>
      </c>
      <c r="P288" s="5" t="s">
        <v>33</v>
      </c>
      <c r="Q288" s="5">
        <v>0</v>
      </c>
      <c r="R288" s="8">
        <v>45218.0000115741</v>
      </c>
      <c r="S288" s="7">
        <v>45221</v>
      </c>
      <c r="T288" s="5" t="s">
        <v>34</v>
      </c>
      <c r="U288" s="5">
        <v>2400</v>
      </c>
      <c r="V288" s="5">
        <v>0</v>
      </c>
      <c r="W288" s="5">
        <v>0</v>
      </c>
      <c r="X288" s="5" t="s">
        <v>1476</v>
      </c>
      <c r="Y288" s="5" t="s">
        <v>1477</v>
      </c>
    </row>
    <row r="289" s="5" customFormat="1" spans="1:25">
      <c r="A289" s="5" t="s">
        <v>1478</v>
      </c>
      <c r="B289" s="5" t="s">
        <v>26</v>
      </c>
      <c r="C289" s="5" t="s">
        <v>27</v>
      </c>
      <c r="D289" s="5" t="s">
        <v>1479</v>
      </c>
      <c r="E289" s="5" t="s">
        <v>1480</v>
      </c>
      <c r="F289" s="7">
        <v>45219</v>
      </c>
      <c r="G289" s="7">
        <v>45220</v>
      </c>
      <c r="H289" s="5">
        <v>1</v>
      </c>
      <c r="I289" s="5">
        <v>1</v>
      </c>
      <c r="J289" s="5">
        <v>1</v>
      </c>
      <c r="K289" s="5" t="s">
        <v>30</v>
      </c>
      <c r="L289" s="5">
        <v>293</v>
      </c>
      <c r="M289" s="5">
        <v>293</v>
      </c>
      <c r="N289" s="5" t="s">
        <v>1481</v>
      </c>
      <c r="O289" s="5" t="s">
        <v>855</v>
      </c>
      <c r="P289" s="5" t="s">
        <v>33</v>
      </c>
      <c r="Q289" s="5">
        <v>0</v>
      </c>
      <c r="R289" s="8">
        <v>45218.0000115741</v>
      </c>
      <c r="S289" s="7">
        <v>45221</v>
      </c>
      <c r="T289" s="5" t="s">
        <v>34</v>
      </c>
      <c r="U289" s="5">
        <v>293</v>
      </c>
      <c r="V289" s="5">
        <v>0</v>
      </c>
      <c r="W289" s="5">
        <v>0</v>
      </c>
      <c r="X289" s="5" t="s">
        <v>1482</v>
      </c>
      <c r="Y289" s="5" t="s">
        <v>1483</v>
      </c>
    </row>
    <row r="290" s="5" customFormat="1" spans="1:25">
      <c r="A290" s="5" t="s">
        <v>1484</v>
      </c>
      <c r="B290" s="5" t="s">
        <v>26</v>
      </c>
      <c r="C290" s="5" t="s">
        <v>27</v>
      </c>
      <c r="D290" s="5" t="s">
        <v>1485</v>
      </c>
      <c r="E290" s="5" t="s">
        <v>1486</v>
      </c>
      <c r="F290" s="7">
        <v>45218</v>
      </c>
      <c r="G290" s="7">
        <v>45220</v>
      </c>
      <c r="H290" s="5">
        <v>1</v>
      </c>
      <c r="I290" s="5">
        <v>2</v>
      </c>
      <c r="J290" s="5">
        <v>2</v>
      </c>
      <c r="K290" s="5" t="s">
        <v>30</v>
      </c>
      <c r="L290" s="5">
        <v>3624</v>
      </c>
      <c r="M290" s="5">
        <v>3624</v>
      </c>
      <c r="N290" s="5" t="s">
        <v>1487</v>
      </c>
      <c r="O290" s="5" t="s">
        <v>855</v>
      </c>
      <c r="P290" s="5" t="s">
        <v>33</v>
      </c>
      <c r="Q290" s="5">
        <v>0</v>
      </c>
      <c r="R290" s="8">
        <v>45218</v>
      </c>
      <c r="S290" s="7">
        <v>45221</v>
      </c>
      <c r="T290" s="5" t="s">
        <v>34</v>
      </c>
      <c r="U290" s="5">
        <v>3624</v>
      </c>
      <c r="V290" s="5">
        <v>0</v>
      </c>
      <c r="W290" s="5">
        <v>0</v>
      </c>
      <c r="X290" s="5" t="s">
        <v>1488</v>
      </c>
      <c r="Y290" s="5" t="s">
        <v>1489</v>
      </c>
    </row>
    <row r="291" s="5" customFormat="1" spans="1:25">
      <c r="A291" s="5" t="s">
        <v>1490</v>
      </c>
      <c r="B291" s="5" t="s">
        <v>26</v>
      </c>
      <c r="C291" s="5" t="s">
        <v>27</v>
      </c>
      <c r="D291" s="5" t="s">
        <v>1458</v>
      </c>
      <c r="E291" s="5" t="s">
        <v>1459</v>
      </c>
      <c r="F291" s="7">
        <v>45218</v>
      </c>
      <c r="G291" s="7">
        <v>45220</v>
      </c>
      <c r="H291" s="5">
        <v>1</v>
      </c>
      <c r="I291" s="5">
        <v>2</v>
      </c>
      <c r="J291" s="5">
        <v>2</v>
      </c>
      <c r="K291" s="5" t="s">
        <v>30</v>
      </c>
      <c r="L291" s="5">
        <v>709</v>
      </c>
      <c r="M291" s="5">
        <v>709</v>
      </c>
      <c r="N291" s="5" t="s">
        <v>1491</v>
      </c>
      <c r="O291" s="5" t="s">
        <v>855</v>
      </c>
      <c r="P291" s="5" t="s">
        <v>33</v>
      </c>
      <c r="Q291" s="5">
        <v>0</v>
      </c>
      <c r="R291" s="8">
        <v>45218</v>
      </c>
      <c r="S291" s="7">
        <v>45221</v>
      </c>
      <c r="T291" s="5" t="s">
        <v>34</v>
      </c>
      <c r="U291" s="5">
        <v>709</v>
      </c>
      <c r="V291" s="5">
        <v>0</v>
      </c>
      <c r="W291" s="5">
        <v>0</v>
      </c>
      <c r="X291" s="5" t="s">
        <v>1492</v>
      </c>
      <c r="Y291" s="5" t="s">
        <v>1493</v>
      </c>
    </row>
    <row r="292" s="5" customFormat="1" spans="1:25">
      <c r="A292" s="5" t="s">
        <v>1494</v>
      </c>
      <c r="B292" s="5" t="s">
        <v>26</v>
      </c>
      <c r="C292" s="5" t="s">
        <v>27</v>
      </c>
      <c r="D292" s="5" t="s">
        <v>1495</v>
      </c>
      <c r="E292" s="5" t="s">
        <v>255</v>
      </c>
      <c r="F292" s="7">
        <v>45219</v>
      </c>
      <c r="G292" s="7">
        <v>45220</v>
      </c>
      <c r="H292" s="5">
        <v>1</v>
      </c>
      <c r="I292" s="5">
        <v>1</v>
      </c>
      <c r="J292" s="5">
        <v>1</v>
      </c>
      <c r="K292" s="5" t="s">
        <v>30</v>
      </c>
      <c r="L292" s="5">
        <v>270</v>
      </c>
      <c r="M292" s="5">
        <v>270</v>
      </c>
      <c r="N292" s="5" t="s">
        <v>1496</v>
      </c>
      <c r="O292" s="5" t="s">
        <v>855</v>
      </c>
      <c r="P292" s="5" t="s">
        <v>33</v>
      </c>
      <c r="Q292" s="5">
        <v>0</v>
      </c>
      <c r="R292" s="8">
        <v>45218</v>
      </c>
      <c r="S292" s="7">
        <v>45221</v>
      </c>
      <c r="T292" s="5" t="s">
        <v>34</v>
      </c>
      <c r="U292" s="5">
        <v>270</v>
      </c>
      <c r="V292" s="5">
        <v>0</v>
      </c>
      <c r="W292" s="5">
        <v>0</v>
      </c>
      <c r="X292" s="5" t="s">
        <v>1497</v>
      </c>
      <c r="Y292" s="5" t="s">
        <v>1498</v>
      </c>
    </row>
    <row r="293" s="5" customFormat="1" spans="1:25">
      <c r="A293" s="5" t="s">
        <v>1499</v>
      </c>
      <c r="B293" s="5" t="s">
        <v>26</v>
      </c>
      <c r="C293" s="5" t="s">
        <v>27</v>
      </c>
      <c r="D293" s="5" t="s">
        <v>1500</v>
      </c>
      <c r="E293" s="5" t="s">
        <v>1501</v>
      </c>
      <c r="F293" s="7">
        <v>45219</v>
      </c>
      <c r="G293" s="7">
        <v>45220</v>
      </c>
      <c r="H293" s="5">
        <v>1</v>
      </c>
      <c r="I293" s="5">
        <v>1</v>
      </c>
      <c r="J293" s="5">
        <v>1</v>
      </c>
      <c r="K293" s="5" t="s">
        <v>30</v>
      </c>
      <c r="L293" s="5">
        <v>342</v>
      </c>
      <c r="M293" s="5">
        <v>342</v>
      </c>
      <c r="N293" s="5" t="s">
        <v>1502</v>
      </c>
      <c r="O293" s="5" t="s">
        <v>855</v>
      </c>
      <c r="P293" s="5" t="s">
        <v>33</v>
      </c>
      <c r="Q293" s="5">
        <v>0</v>
      </c>
      <c r="R293" s="8">
        <v>45218</v>
      </c>
      <c r="S293" s="7">
        <v>45221</v>
      </c>
      <c r="T293" s="5" t="s">
        <v>34</v>
      </c>
      <c r="U293" s="5">
        <v>342</v>
      </c>
      <c r="V293" s="5">
        <v>0</v>
      </c>
      <c r="W293" s="5">
        <v>0</v>
      </c>
      <c r="X293" s="5" t="s">
        <v>1503</v>
      </c>
      <c r="Y293" s="5" t="s">
        <v>1504</v>
      </c>
    </row>
    <row r="294" s="5" customFormat="1" spans="1:25">
      <c r="A294" s="5" t="s">
        <v>1505</v>
      </c>
      <c r="B294" s="5" t="s">
        <v>26</v>
      </c>
      <c r="C294" s="5" t="s">
        <v>27</v>
      </c>
      <c r="D294" s="5" t="s">
        <v>1506</v>
      </c>
      <c r="E294" s="5" t="s">
        <v>1507</v>
      </c>
      <c r="F294" s="7">
        <v>45218</v>
      </c>
      <c r="G294" s="7">
        <v>45220</v>
      </c>
      <c r="H294" s="5">
        <v>1</v>
      </c>
      <c r="I294" s="5">
        <v>2</v>
      </c>
      <c r="J294" s="5">
        <v>2</v>
      </c>
      <c r="K294" s="5" t="s">
        <v>30</v>
      </c>
      <c r="L294" s="5">
        <v>840</v>
      </c>
      <c r="M294" s="5">
        <v>840</v>
      </c>
      <c r="N294" s="5" t="s">
        <v>1508</v>
      </c>
      <c r="O294" s="5" t="s">
        <v>855</v>
      </c>
      <c r="P294" s="5" t="s">
        <v>33</v>
      </c>
      <c r="Q294" s="5">
        <v>0</v>
      </c>
      <c r="R294" s="8">
        <v>45218.0000115741</v>
      </c>
      <c r="S294" s="7">
        <v>45221</v>
      </c>
      <c r="T294" s="5" t="s">
        <v>34</v>
      </c>
      <c r="U294" s="5">
        <v>840</v>
      </c>
      <c r="V294" s="5">
        <v>0</v>
      </c>
      <c r="W294" s="5">
        <v>0</v>
      </c>
      <c r="X294" s="5" t="s">
        <v>1509</v>
      </c>
      <c r="Y294" s="5" t="s">
        <v>1510</v>
      </c>
    </row>
    <row r="295" s="5" customFormat="1" spans="1:25">
      <c r="A295" s="5" t="s">
        <v>1511</v>
      </c>
      <c r="B295" s="5" t="s">
        <v>26</v>
      </c>
      <c r="C295" s="5" t="s">
        <v>27</v>
      </c>
      <c r="D295" s="5" t="s">
        <v>1289</v>
      </c>
      <c r="E295" s="5" t="s">
        <v>1512</v>
      </c>
      <c r="F295" s="7">
        <v>45219</v>
      </c>
      <c r="G295" s="7">
        <v>45220</v>
      </c>
      <c r="H295" s="5">
        <v>1</v>
      </c>
      <c r="I295" s="5">
        <v>1</v>
      </c>
      <c r="J295" s="5">
        <v>1</v>
      </c>
      <c r="K295" s="5" t="s">
        <v>30</v>
      </c>
      <c r="L295" s="5">
        <v>3300</v>
      </c>
      <c r="M295" s="5">
        <v>3300</v>
      </c>
      <c r="N295" s="5" t="s">
        <v>1513</v>
      </c>
      <c r="O295" s="5" t="s">
        <v>855</v>
      </c>
      <c r="P295" s="5" t="s">
        <v>33</v>
      </c>
      <c r="Q295" s="5">
        <v>0</v>
      </c>
      <c r="R295" s="8">
        <v>45218</v>
      </c>
      <c r="S295" s="7">
        <v>45221</v>
      </c>
      <c r="T295" s="5" t="s">
        <v>34</v>
      </c>
      <c r="U295" s="5">
        <v>3300</v>
      </c>
      <c r="V295" s="5">
        <v>0</v>
      </c>
      <c r="W295" s="5">
        <v>0</v>
      </c>
      <c r="X295" s="5" t="s">
        <v>1514</v>
      </c>
      <c r="Y295" s="5" t="s">
        <v>1515</v>
      </c>
    </row>
    <row r="296" s="5" customFormat="1" spans="1:25">
      <c r="A296" s="5" t="s">
        <v>1516</v>
      </c>
      <c r="B296" s="5" t="s">
        <v>26</v>
      </c>
      <c r="C296" s="5" t="s">
        <v>27</v>
      </c>
      <c r="D296" s="5" t="s">
        <v>1479</v>
      </c>
      <c r="E296" s="5" t="s">
        <v>1480</v>
      </c>
      <c r="F296" s="7">
        <v>45219</v>
      </c>
      <c r="G296" s="7">
        <v>45220</v>
      </c>
      <c r="H296" s="5">
        <v>1</v>
      </c>
      <c r="I296" s="5">
        <v>1</v>
      </c>
      <c r="J296" s="5">
        <v>1</v>
      </c>
      <c r="K296" s="5" t="s">
        <v>30</v>
      </c>
      <c r="L296" s="5">
        <v>293</v>
      </c>
      <c r="M296" s="5">
        <v>293</v>
      </c>
      <c r="N296" s="5" t="s">
        <v>1517</v>
      </c>
      <c r="O296" s="5" t="s">
        <v>855</v>
      </c>
      <c r="P296" s="5" t="s">
        <v>33</v>
      </c>
      <c r="Q296" s="5">
        <v>0</v>
      </c>
      <c r="R296" s="8">
        <v>45218.0000115741</v>
      </c>
      <c r="S296" s="7">
        <v>45221</v>
      </c>
      <c r="T296" s="5" t="s">
        <v>34</v>
      </c>
      <c r="U296" s="5">
        <v>293</v>
      </c>
      <c r="V296" s="5">
        <v>0</v>
      </c>
      <c r="W296" s="5">
        <v>0</v>
      </c>
      <c r="X296" s="5" t="s">
        <v>1518</v>
      </c>
      <c r="Y296" s="5" t="s">
        <v>1519</v>
      </c>
    </row>
    <row r="297" s="5" customFormat="1" spans="1:25">
      <c r="A297" s="5" t="s">
        <v>1520</v>
      </c>
      <c r="B297" s="5" t="s">
        <v>26</v>
      </c>
      <c r="C297" s="5" t="s">
        <v>27</v>
      </c>
      <c r="D297" s="5" t="s">
        <v>28</v>
      </c>
      <c r="E297" s="5" t="s">
        <v>29</v>
      </c>
      <c r="F297" s="7">
        <v>45219</v>
      </c>
      <c r="G297" s="7">
        <v>45220</v>
      </c>
      <c r="H297" s="5">
        <v>1</v>
      </c>
      <c r="I297" s="5">
        <v>1</v>
      </c>
      <c r="J297" s="5">
        <v>1</v>
      </c>
      <c r="K297" s="5" t="s">
        <v>30</v>
      </c>
      <c r="L297" s="5">
        <v>1118</v>
      </c>
      <c r="M297" s="5">
        <v>1118</v>
      </c>
      <c r="N297" s="5" t="s">
        <v>1521</v>
      </c>
      <c r="O297" s="5" t="s">
        <v>855</v>
      </c>
      <c r="P297" s="5" t="s">
        <v>33</v>
      </c>
      <c r="Q297" s="5">
        <v>0</v>
      </c>
      <c r="R297" s="8">
        <v>45218</v>
      </c>
      <c r="S297" s="7">
        <v>45221</v>
      </c>
      <c r="T297" s="5" t="s">
        <v>34</v>
      </c>
      <c r="U297" s="5">
        <v>1118</v>
      </c>
      <c r="V297" s="5">
        <v>0</v>
      </c>
      <c r="W297" s="5">
        <v>0</v>
      </c>
      <c r="X297" s="5" t="s">
        <v>1522</v>
      </c>
      <c r="Y297" s="5" t="s">
        <v>1523</v>
      </c>
    </row>
    <row r="298" s="5" customFormat="1" spans="1:25">
      <c r="A298" s="5" t="s">
        <v>1373</v>
      </c>
      <c r="B298" s="5" t="s">
        <v>26</v>
      </c>
      <c r="C298" s="5" t="s">
        <v>1415</v>
      </c>
      <c r="D298" s="5" t="s">
        <v>1374</v>
      </c>
      <c r="E298" s="5" t="s">
        <v>1375</v>
      </c>
      <c r="F298" s="7">
        <v>45219</v>
      </c>
      <c r="G298" s="7">
        <v>45220</v>
      </c>
      <c r="H298" s="5">
        <v>1</v>
      </c>
      <c r="I298" s="5">
        <v>1</v>
      </c>
      <c r="J298" s="5">
        <v>1</v>
      </c>
      <c r="K298" s="5" t="s">
        <v>30</v>
      </c>
      <c r="L298" s="5">
        <v>-536</v>
      </c>
      <c r="M298" s="5">
        <v>-536</v>
      </c>
      <c r="N298" s="5" t="s">
        <v>1376</v>
      </c>
      <c r="O298" s="5" t="s">
        <v>855</v>
      </c>
      <c r="P298" s="5" t="s">
        <v>33</v>
      </c>
      <c r="Q298" s="5">
        <v>0</v>
      </c>
      <c r="R298" s="8">
        <v>45216.7436574074</v>
      </c>
      <c r="S298" s="7">
        <v>45221</v>
      </c>
      <c r="T298" s="5" t="s">
        <v>34</v>
      </c>
      <c r="U298" s="5">
        <v>-536</v>
      </c>
      <c r="V298" s="5">
        <v>0</v>
      </c>
      <c r="W298" s="5">
        <v>0</v>
      </c>
      <c r="X298" s="5" t="s">
        <v>1377</v>
      </c>
      <c r="Y298" s="5" t="s">
        <v>1378</v>
      </c>
    </row>
    <row r="299" s="5" customFormat="1" spans="1:25">
      <c r="A299" s="5" t="s">
        <v>1524</v>
      </c>
      <c r="B299" s="5" t="s">
        <v>26</v>
      </c>
      <c r="C299" s="5" t="s">
        <v>27</v>
      </c>
      <c r="D299" s="5" t="s">
        <v>1525</v>
      </c>
      <c r="E299" s="5" t="s">
        <v>1526</v>
      </c>
      <c r="F299" s="7">
        <v>45219</v>
      </c>
      <c r="G299" s="7">
        <v>45220</v>
      </c>
      <c r="H299" s="5">
        <v>1</v>
      </c>
      <c r="I299" s="5">
        <v>1</v>
      </c>
      <c r="J299" s="5">
        <v>1</v>
      </c>
      <c r="K299" s="5" t="s">
        <v>30</v>
      </c>
      <c r="L299" s="5">
        <v>343</v>
      </c>
      <c r="M299" s="5">
        <v>343</v>
      </c>
      <c r="N299" s="5" t="s">
        <v>1527</v>
      </c>
      <c r="O299" s="5" t="s">
        <v>855</v>
      </c>
      <c r="P299" s="5" t="s">
        <v>33</v>
      </c>
      <c r="Q299" s="5">
        <v>0</v>
      </c>
      <c r="R299" s="8">
        <v>45218</v>
      </c>
      <c r="S299" s="7">
        <v>45221</v>
      </c>
      <c r="T299" s="5" t="s">
        <v>34</v>
      </c>
      <c r="U299" s="5">
        <v>343</v>
      </c>
      <c r="V299" s="5">
        <v>0</v>
      </c>
      <c r="W299" s="5">
        <v>0</v>
      </c>
      <c r="X299" s="5" t="s">
        <v>1528</v>
      </c>
      <c r="Y299" s="5" t="s">
        <v>1529</v>
      </c>
    </row>
    <row r="300" s="5" customFormat="1" spans="1:25">
      <c r="A300" s="5" t="s">
        <v>1530</v>
      </c>
      <c r="B300" s="5" t="s">
        <v>26</v>
      </c>
      <c r="C300" s="5" t="s">
        <v>27</v>
      </c>
      <c r="D300" s="5" t="s">
        <v>1531</v>
      </c>
      <c r="E300" s="5" t="s">
        <v>1532</v>
      </c>
      <c r="F300" s="7">
        <v>45219</v>
      </c>
      <c r="G300" s="7">
        <v>45220</v>
      </c>
      <c r="H300" s="5">
        <v>1</v>
      </c>
      <c r="I300" s="5">
        <v>1</v>
      </c>
      <c r="J300" s="5">
        <v>1</v>
      </c>
      <c r="K300" s="5" t="s">
        <v>30</v>
      </c>
      <c r="L300" s="5">
        <v>368</v>
      </c>
      <c r="M300" s="5">
        <v>368</v>
      </c>
      <c r="N300" s="5" t="s">
        <v>1533</v>
      </c>
      <c r="O300" s="5" t="s">
        <v>855</v>
      </c>
      <c r="P300" s="5" t="s">
        <v>33</v>
      </c>
      <c r="Q300" s="5">
        <v>0</v>
      </c>
      <c r="R300" s="8">
        <v>45218</v>
      </c>
      <c r="S300" s="7">
        <v>45221</v>
      </c>
      <c r="T300" s="5" t="s">
        <v>34</v>
      </c>
      <c r="U300" s="5">
        <v>368</v>
      </c>
      <c r="V300" s="5">
        <v>0</v>
      </c>
      <c r="W300" s="5">
        <v>0</v>
      </c>
      <c r="X300" s="5" t="s">
        <v>1534</v>
      </c>
      <c r="Y300" s="5" t="s">
        <v>1535</v>
      </c>
    </row>
    <row r="301" s="5" customFormat="1" spans="1:25">
      <c r="A301" s="5" t="s">
        <v>1536</v>
      </c>
      <c r="B301" s="5" t="s">
        <v>26</v>
      </c>
      <c r="C301" s="5" t="s">
        <v>27</v>
      </c>
      <c r="D301" s="5" t="s">
        <v>28</v>
      </c>
      <c r="E301" s="5" t="s">
        <v>573</v>
      </c>
      <c r="F301" s="7">
        <v>45219</v>
      </c>
      <c r="G301" s="7">
        <v>45220</v>
      </c>
      <c r="H301" s="5">
        <v>1</v>
      </c>
      <c r="I301" s="5">
        <v>1</v>
      </c>
      <c r="J301" s="5">
        <v>1</v>
      </c>
      <c r="K301" s="5" t="s">
        <v>30</v>
      </c>
      <c r="L301" s="5">
        <v>1090</v>
      </c>
      <c r="M301" s="5">
        <v>1090</v>
      </c>
      <c r="N301" s="5" t="s">
        <v>1537</v>
      </c>
      <c r="O301" s="5" t="s">
        <v>855</v>
      </c>
      <c r="P301" s="5" t="s">
        <v>33</v>
      </c>
      <c r="Q301" s="5">
        <v>0</v>
      </c>
      <c r="R301" s="8">
        <v>45218.0000115741</v>
      </c>
      <c r="S301" s="7">
        <v>45221</v>
      </c>
      <c r="T301" s="5" t="s">
        <v>34</v>
      </c>
      <c r="U301" s="5">
        <v>1090</v>
      </c>
      <c r="V301" s="5">
        <v>0</v>
      </c>
      <c r="W301" s="5">
        <v>0</v>
      </c>
      <c r="X301" s="5" t="s">
        <v>1538</v>
      </c>
      <c r="Y301" s="5" t="s">
        <v>1539</v>
      </c>
    </row>
    <row r="302" s="5" customFormat="1" spans="1:25">
      <c r="A302" s="5" t="s">
        <v>1540</v>
      </c>
      <c r="B302" s="5" t="s">
        <v>26</v>
      </c>
      <c r="C302" s="5" t="s">
        <v>27</v>
      </c>
      <c r="D302" s="5" t="s">
        <v>1541</v>
      </c>
      <c r="E302" s="5" t="s">
        <v>458</v>
      </c>
      <c r="F302" s="7">
        <v>45219</v>
      </c>
      <c r="G302" s="7">
        <v>45220</v>
      </c>
      <c r="H302" s="5">
        <v>2</v>
      </c>
      <c r="I302" s="5">
        <v>1</v>
      </c>
      <c r="J302" s="5">
        <v>2</v>
      </c>
      <c r="K302" s="5" t="s">
        <v>30</v>
      </c>
      <c r="L302" s="5">
        <v>278</v>
      </c>
      <c r="M302" s="5">
        <v>278</v>
      </c>
      <c r="N302" s="5" t="s">
        <v>1542</v>
      </c>
      <c r="O302" s="5" t="s">
        <v>855</v>
      </c>
      <c r="P302" s="5" t="s">
        <v>33</v>
      </c>
      <c r="Q302" s="5">
        <v>0</v>
      </c>
      <c r="R302" s="8">
        <v>45218</v>
      </c>
      <c r="S302" s="7">
        <v>45221</v>
      </c>
      <c r="T302" s="5" t="s">
        <v>34</v>
      </c>
      <c r="U302" s="5">
        <v>278</v>
      </c>
      <c r="V302" s="5">
        <v>0</v>
      </c>
      <c r="W302" s="5">
        <v>0</v>
      </c>
      <c r="X302" s="5" t="s">
        <v>1543</v>
      </c>
      <c r="Y302" s="5" t="s">
        <v>36</v>
      </c>
    </row>
    <row r="303" s="5" customFormat="1" spans="1:25">
      <c r="A303" s="5" t="s">
        <v>1544</v>
      </c>
      <c r="B303" s="5" t="s">
        <v>26</v>
      </c>
      <c r="C303" s="5" t="s">
        <v>27</v>
      </c>
      <c r="D303" s="5" t="s">
        <v>1485</v>
      </c>
      <c r="E303" s="5" t="s">
        <v>1545</v>
      </c>
      <c r="F303" s="7">
        <v>45219</v>
      </c>
      <c r="G303" s="7">
        <v>45220</v>
      </c>
      <c r="H303" s="5">
        <v>1</v>
      </c>
      <c r="I303" s="5">
        <v>1</v>
      </c>
      <c r="J303" s="5">
        <v>1</v>
      </c>
      <c r="K303" s="5" t="s">
        <v>30</v>
      </c>
      <c r="L303" s="5">
        <v>858</v>
      </c>
      <c r="M303" s="5">
        <v>858</v>
      </c>
      <c r="N303" s="5" t="s">
        <v>1546</v>
      </c>
      <c r="O303" s="5" t="s">
        <v>855</v>
      </c>
      <c r="P303" s="5" t="s">
        <v>33</v>
      </c>
      <c r="Q303" s="5">
        <v>0</v>
      </c>
      <c r="R303" s="8">
        <v>45218.0000115741</v>
      </c>
      <c r="S303" s="7">
        <v>45221</v>
      </c>
      <c r="T303" s="5" t="s">
        <v>34</v>
      </c>
      <c r="U303" s="5">
        <v>858</v>
      </c>
      <c r="V303" s="5">
        <v>0</v>
      </c>
      <c r="W303" s="5">
        <v>0</v>
      </c>
      <c r="X303" s="5" t="s">
        <v>1547</v>
      </c>
      <c r="Y303" s="5" t="s">
        <v>1548</v>
      </c>
    </row>
    <row r="304" s="5" customFormat="1" spans="1:25">
      <c r="A304" s="5" t="s">
        <v>1549</v>
      </c>
      <c r="B304" s="5" t="s">
        <v>26</v>
      </c>
      <c r="C304" s="5" t="s">
        <v>27</v>
      </c>
      <c r="D304" s="5" t="s">
        <v>1485</v>
      </c>
      <c r="E304" s="5" t="s">
        <v>1545</v>
      </c>
      <c r="F304" s="7">
        <v>45219</v>
      </c>
      <c r="G304" s="7">
        <v>45220</v>
      </c>
      <c r="H304" s="5">
        <v>1</v>
      </c>
      <c r="I304" s="5">
        <v>1</v>
      </c>
      <c r="J304" s="5">
        <v>1</v>
      </c>
      <c r="K304" s="5" t="s">
        <v>30</v>
      </c>
      <c r="L304" s="5">
        <v>858</v>
      </c>
      <c r="M304" s="5">
        <v>858</v>
      </c>
      <c r="N304" s="5" t="s">
        <v>1550</v>
      </c>
      <c r="O304" s="5" t="s">
        <v>855</v>
      </c>
      <c r="P304" s="5" t="s">
        <v>33</v>
      </c>
      <c r="Q304" s="5">
        <v>0</v>
      </c>
      <c r="R304" s="8">
        <v>45218.0000115741</v>
      </c>
      <c r="S304" s="7">
        <v>45221</v>
      </c>
      <c r="T304" s="5" t="s">
        <v>34</v>
      </c>
      <c r="U304" s="5">
        <v>858</v>
      </c>
      <c r="V304" s="5">
        <v>0</v>
      </c>
      <c r="W304" s="5">
        <v>0</v>
      </c>
      <c r="X304" s="5" t="s">
        <v>1551</v>
      </c>
      <c r="Y304" s="5" t="s">
        <v>1552</v>
      </c>
    </row>
    <row r="305" s="5" customFormat="1" spans="1:25">
      <c r="A305" s="5" t="s">
        <v>1553</v>
      </c>
      <c r="B305" s="5" t="s">
        <v>26</v>
      </c>
      <c r="C305" s="5" t="s">
        <v>27</v>
      </c>
      <c r="D305" s="5" t="s">
        <v>596</v>
      </c>
      <c r="E305" s="5" t="s">
        <v>1554</v>
      </c>
      <c r="F305" s="7">
        <v>45219</v>
      </c>
      <c r="G305" s="7">
        <v>45220</v>
      </c>
      <c r="H305" s="5">
        <v>1</v>
      </c>
      <c r="I305" s="5">
        <v>1</v>
      </c>
      <c r="J305" s="5">
        <v>1</v>
      </c>
      <c r="K305" s="5" t="s">
        <v>30</v>
      </c>
      <c r="L305" s="5">
        <v>428</v>
      </c>
      <c r="M305" s="5">
        <v>428</v>
      </c>
      <c r="N305" s="5" t="s">
        <v>1555</v>
      </c>
      <c r="O305" s="5" t="s">
        <v>855</v>
      </c>
      <c r="P305" s="5" t="s">
        <v>33</v>
      </c>
      <c r="Q305" s="5">
        <v>0</v>
      </c>
      <c r="R305" s="8">
        <v>45218.0000115741</v>
      </c>
      <c r="S305" s="7">
        <v>45221</v>
      </c>
      <c r="T305" s="5" t="s">
        <v>34</v>
      </c>
      <c r="U305" s="5">
        <v>428</v>
      </c>
      <c r="V305" s="5">
        <v>0</v>
      </c>
      <c r="W305" s="5">
        <v>0</v>
      </c>
      <c r="X305" s="5" t="s">
        <v>1556</v>
      </c>
      <c r="Y305" s="5" t="s">
        <v>1557</v>
      </c>
    </row>
    <row r="306" s="5" customFormat="1" spans="1:25">
      <c r="A306" s="5" t="s">
        <v>1558</v>
      </c>
      <c r="B306" s="5" t="s">
        <v>26</v>
      </c>
      <c r="C306" s="5" t="s">
        <v>27</v>
      </c>
      <c r="D306" s="5" t="s">
        <v>146</v>
      </c>
      <c r="E306" s="5" t="s">
        <v>255</v>
      </c>
      <c r="F306" s="7">
        <v>45219</v>
      </c>
      <c r="G306" s="7">
        <v>45220</v>
      </c>
      <c r="H306" s="5">
        <v>1</v>
      </c>
      <c r="I306" s="5">
        <v>1</v>
      </c>
      <c r="J306" s="5">
        <v>1</v>
      </c>
      <c r="K306" s="5" t="s">
        <v>30</v>
      </c>
      <c r="L306" s="5">
        <v>501</v>
      </c>
      <c r="M306" s="5">
        <v>501</v>
      </c>
      <c r="N306" s="5" t="s">
        <v>1559</v>
      </c>
      <c r="O306" s="5" t="s">
        <v>855</v>
      </c>
      <c r="P306" s="5" t="s">
        <v>33</v>
      </c>
      <c r="Q306" s="5">
        <v>0</v>
      </c>
      <c r="R306" s="8">
        <v>45218</v>
      </c>
      <c r="S306" s="7">
        <v>45221</v>
      </c>
      <c r="T306" s="5" t="s">
        <v>34</v>
      </c>
      <c r="U306" s="5">
        <v>501</v>
      </c>
      <c r="V306" s="5">
        <v>0</v>
      </c>
      <c r="W306" s="5">
        <v>0</v>
      </c>
      <c r="X306" s="5" t="s">
        <v>1560</v>
      </c>
      <c r="Y306" s="5" t="s">
        <v>1561</v>
      </c>
    </row>
    <row r="307" s="5" customFormat="1" spans="1:25">
      <c r="A307" s="5" t="s">
        <v>1562</v>
      </c>
      <c r="B307" s="5" t="s">
        <v>26</v>
      </c>
      <c r="C307" s="5" t="s">
        <v>27</v>
      </c>
      <c r="D307" s="5" t="s">
        <v>1563</v>
      </c>
      <c r="E307" s="5" t="s">
        <v>1564</v>
      </c>
      <c r="F307" s="7">
        <v>45219</v>
      </c>
      <c r="G307" s="7">
        <v>45220</v>
      </c>
      <c r="H307" s="5">
        <v>1</v>
      </c>
      <c r="I307" s="5">
        <v>1</v>
      </c>
      <c r="J307" s="5">
        <v>1</v>
      </c>
      <c r="K307" s="5" t="s">
        <v>30</v>
      </c>
      <c r="L307" s="5">
        <v>497</v>
      </c>
      <c r="M307" s="5">
        <v>497</v>
      </c>
      <c r="N307" s="5" t="s">
        <v>1565</v>
      </c>
      <c r="O307" s="5" t="s">
        <v>855</v>
      </c>
      <c r="P307" s="5" t="s">
        <v>33</v>
      </c>
      <c r="Q307" s="5">
        <v>0</v>
      </c>
      <c r="R307" s="8">
        <v>45218</v>
      </c>
      <c r="S307" s="7">
        <v>45221</v>
      </c>
      <c r="T307" s="5" t="s">
        <v>34</v>
      </c>
      <c r="U307" s="5">
        <v>497</v>
      </c>
      <c r="V307" s="5">
        <v>0</v>
      </c>
      <c r="W307" s="5">
        <v>0</v>
      </c>
      <c r="X307" s="5" t="s">
        <v>1566</v>
      </c>
      <c r="Y307" s="5" t="s">
        <v>1567</v>
      </c>
    </row>
    <row r="308" s="5" customFormat="1" spans="1:26">
      <c r="A308" s="5" t="s">
        <v>1568</v>
      </c>
      <c r="B308" s="5" t="s">
        <v>26</v>
      </c>
      <c r="C308" s="5" t="s">
        <v>27</v>
      </c>
      <c r="D308" s="5" t="s">
        <v>1531</v>
      </c>
      <c r="E308" s="5" t="s">
        <v>1569</v>
      </c>
      <c r="F308" s="7">
        <v>45219</v>
      </c>
      <c r="G308" s="7">
        <v>45220</v>
      </c>
      <c r="H308" s="5">
        <v>2</v>
      </c>
      <c r="I308" s="5">
        <v>1</v>
      </c>
      <c r="J308" s="5">
        <v>2</v>
      </c>
      <c r="K308" s="5" t="s">
        <v>30</v>
      </c>
      <c r="L308" s="5">
        <v>616</v>
      </c>
      <c r="M308" s="5">
        <v>616</v>
      </c>
      <c r="N308" s="5" t="s">
        <v>1570</v>
      </c>
      <c r="O308" s="5" t="s">
        <v>855</v>
      </c>
      <c r="P308" s="5" t="s">
        <v>33</v>
      </c>
      <c r="Q308" s="5">
        <v>0</v>
      </c>
      <c r="R308" s="8">
        <v>45219.0000115741</v>
      </c>
      <c r="S308" s="7">
        <v>45221</v>
      </c>
      <c r="T308" s="5" t="s">
        <v>34</v>
      </c>
      <c r="U308" s="5">
        <v>616</v>
      </c>
      <c r="V308" s="5">
        <v>0</v>
      </c>
      <c r="W308" s="5">
        <v>0</v>
      </c>
      <c r="X308" s="5" t="s">
        <v>1571</v>
      </c>
      <c r="Y308" s="5" t="s">
        <v>1572</v>
      </c>
      <c r="Z308" s="5" t="s">
        <v>1573</v>
      </c>
    </row>
    <row r="309" s="5" customFormat="1" spans="1:25">
      <c r="A309" s="5" t="s">
        <v>1574</v>
      </c>
      <c r="B309" s="5" t="s">
        <v>26</v>
      </c>
      <c r="C309" s="5" t="s">
        <v>27</v>
      </c>
      <c r="D309" s="5" t="s">
        <v>833</v>
      </c>
      <c r="E309" s="5" t="s">
        <v>511</v>
      </c>
      <c r="F309" s="7">
        <v>45219</v>
      </c>
      <c r="G309" s="7">
        <v>45220</v>
      </c>
      <c r="H309" s="5">
        <v>1</v>
      </c>
      <c r="I309" s="5">
        <v>1</v>
      </c>
      <c r="J309" s="5">
        <v>1</v>
      </c>
      <c r="K309" s="5" t="s">
        <v>30</v>
      </c>
      <c r="L309" s="5">
        <v>171</v>
      </c>
      <c r="M309" s="5">
        <v>171</v>
      </c>
      <c r="N309" s="5" t="s">
        <v>1575</v>
      </c>
      <c r="O309" s="5" t="s">
        <v>855</v>
      </c>
      <c r="P309" s="5" t="s">
        <v>33</v>
      </c>
      <c r="Q309" s="5">
        <v>0</v>
      </c>
      <c r="R309" s="8">
        <v>45219.0000115741</v>
      </c>
      <c r="S309" s="7">
        <v>45221</v>
      </c>
      <c r="T309" s="5" t="s">
        <v>34</v>
      </c>
      <c r="U309" s="5">
        <v>171</v>
      </c>
      <c r="V309" s="5">
        <v>0</v>
      </c>
      <c r="W309" s="5">
        <v>0</v>
      </c>
      <c r="X309" s="5" t="s">
        <v>1576</v>
      </c>
      <c r="Y309" s="5" t="s">
        <v>1576</v>
      </c>
    </row>
    <row r="310" s="5" customFormat="1" spans="1:25">
      <c r="A310" s="5" t="s">
        <v>1577</v>
      </c>
      <c r="B310" s="5" t="s">
        <v>26</v>
      </c>
      <c r="C310" s="5" t="s">
        <v>27</v>
      </c>
      <c r="D310" s="5" t="s">
        <v>1531</v>
      </c>
      <c r="E310" s="5" t="s">
        <v>1569</v>
      </c>
      <c r="F310" s="7">
        <v>45219</v>
      </c>
      <c r="G310" s="7">
        <v>45220</v>
      </c>
      <c r="H310" s="5">
        <v>1</v>
      </c>
      <c r="I310" s="5">
        <v>1</v>
      </c>
      <c r="J310" s="5">
        <v>1</v>
      </c>
      <c r="K310" s="5" t="s">
        <v>30</v>
      </c>
      <c r="L310" s="5">
        <v>308</v>
      </c>
      <c r="M310" s="5">
        <v>308</v>
      </c>
      <c r="N310" s="5" t="s">
        <v>1578</v>
      </c>
      <c r="O310" s="5" t="s">
        <v>855</v>
      </c>
      <c r="P310" s="5" t="s">
        <v>33</v>
      </c>
      <c r="Q310" s="5">
        <v>0</v>
      </c>
      <c r="R310" s="8">
        <v>45219.0000115741</v>
      </c>
      <c r="S310" s="7">
        <v>45221</v>
      </c>
      <c r="T310" s="5" t="s">
        <v>34</v>
      </c>
      <c r="U310" s="5">
        <v>308</v>
      </c>
      <c r="V310" s="5">
        <v>0</v>
      </c>
      <c r="W310" s="5">
        <v>0</v>
      </c>
      <c r="X310" s="5" t="s">
        <v>1579</v>
      </c>
      <c r="Y310" s="5" t="s">
        <v>1580</v>
      </c>
    </row>
    <row r="311" s="5" customFormat="1" spans="1:25">
      <c r="A311" s="5" t="s">
        <v>1581</v>
      </c>
      <c r="B311" s="5" t="s">
        <v>26</v>
      </c>
      <c r="C311" s="5" t="s">
        <v>27</v>
      </c>
      <c r="D311" s="5" t="s">
        <v>1531</v>
      </c>
      <c r="E311" s="5" t="s">
        <v>1582</v>
      </c>
      <c r="F311" s="7">
        <v>45219</v>
      </c>
      <c r="G311" s="7">
        <v>45220</v>
      </c>
      <c r="H311" s="5">
        <v>1</v>
      </c>
      <c r="I311" s="5">
        <v>1</v>
      </c>
      <c r="J311" s="5">
        <v>1</v>
      </c>
      <c r="K311" s="5" t="s">
        <v>30</v>
      </c>
      <c r="L311" s="5">
        <v>308</v>
      </c>
      <c r="M311" s="5">
        <v>308</v>
      </c>
      <c r="N311" s="5" t="s">
        <v>1583</v>
      </c>
      <c r="O311" s="5" t="s">
        <v>855</v>
      </c>
      <c r="P311" s="5" t="s">
        <v>33</v>
      </c>
      <c r="Q311" s="5">
        <v>0</v>
      </c>
      <c r="R311" s="8">
        <v>45219</v>
      </c>
      <c r="S311" s="7">
        <v>45221</v>
      </c>
      <c r="T311" s="5" t="s">
        <v>34</v>
      </c>
      <c r="U311" s="5">
        <v>308</v>
      </c>
      <c r="V311" s="5">
        <v>0</v>
      </c>
      <c r="W311" s="5">
        <v>0</v>
      </c>
      <c r="X311" s="5" t="s">
        <v>1584</v>
      </c>
      <c r="Y311" s="5" t="s">
        <v>1585</v>
      </c>
    </row>
    <row r="312" s="5" customFormat="1" spans="1:25">
      <c r="A312" s="5" t="s">
        <v>1586</v>
      </c>
      <c r="B312" s="5" t="s">
        <v>26</v>
      </c>
      <c r="C312" s="5" t="s">
        <v>27</v>
      </c>
      <c r="D312" s="5" t="s">
        <v>552</v>
      </c>
      <c r="E312" s="5" t="s">
        <v>553</v>
      </c>
      <c r="F312" s="7">
        <v>45219</v>
      </c>
      <c r="G312" s="7">
        <v>45220</v>
      </c>
      <c r="H312" s="5">
        <v>1</v>
      </c>
      <c r="I312" s="5">
        <v>1</v>
      </c>
      <c r="J312" s="5">
        <v>1</v>
      </c>
      <c r="K312" s="5" t="s">
        <v>30</v>
      </c>
      <c r="L312" s="5">
        <v>245</v>
      </c>
      <c r="M312" s="5">
        <v>245</v>
      </c>
      <c r="N312" s="5" t="s">
        <v>1587</v>
      </c>
      <c r="O312" s="5" t="s">
        <v>855</v>
      </c>
      <c r="P312" s="5" t="s">
        <v>33</v>
      </c>
      <c r="Q312" s="5">
        <v>0</v>
      </c>
      <c r="R312" s="8">
        <v>45219.0000115741</v>
      </c>
      <c r="S312" s="7">
        <v>45221</v>
      </c>
      <c r="T312" s="5" t="s">
        <v>34</v>
      </c>
      <c r="U312" s="5">
        <v>245</v>
      </c>
      <c r="V312" s="5">
        <v>0</v>
      </c>
      <c r="W312" s="5">
        <v>0</v>
      </c>
      <c r="X312" s="5" t="s">
        <v>1588</v>
      </c>
      <c r="Y312" s="5" t="s">
        <v>1589</v>
      </c>
    </row>
    <row r="313" s="5" customFormat="1" spans="1:25">
      <c r="A313" s="5" t="s">
        <v>1590</v>
      </c>
      <c r="B313" s="5" t="s">
        <v>26</v>
      </c>
      <c r="C313" s="5" t="s">
        <v>27</v>
      </c>
      <c r="D313" s="5" t="s">
        <v>552</v>
      </c>
      <c r="E313" s="5" t="s">
        <v>847</v>
      </c>
      <c r="F313" s="7">
        <v>45219</v>
      </c>
      <c r="G313" s="7">
        <v>45220</v>
      </c>
      <c r="H313" s="5">
        <v>1</v>
      </c>
      <c r="I313" s="5">
        <v>1</v>
      </c>
      <c r="J313" s="5">
        <v>1</v>
      </c>
      <c r="K313" s="5" t="s">
        <v>30</v>
      </c>
      <c r="L313" s="5">
        <v>245</v>
      </c>
      <c r="M313" s="5">
        <v>245</v>
      </c>
      <c r="N313" s="5" t="s">
        <v>1591</v>
      </c>
      <c r="O313" s="5" t="s">
        <v>855</v>
      </c>
      <c r="P313" s="5" t="s">
        <v>33</v>
      </c>
      <c r="Q313" s="5">
        <v>0</v>
      </c>
      <c r="R313" s="8">
        <v>45219</v>
      </c>
      <c r="S313" s="7">
        <v>45221</v>
      </c>
      <c r="T313" s="5" t="s">
        <v>34</v>
      </c>
      <c r="U313" s="5">
        <v>245</v>
      </c>
      <c r="V313" s="5">
        <v>0</v>
      </c>
      <c r="W313" s="5">
        <v>0</v>
      </c>
      <c r="X313" s="5" t="s">
        <v>1592</v>
      </c>
      <c r="Y313" s="5" t="s">
        <v>1593</v>
      </c>
    </row>
    <row r="314" s="5" customFormat="1" spans="1:25">
      <c r="A314" s="5" t="s">
        <v>1594</v>
      </c>
      <c r="B314" s="5" t="s">
        <v>26</v>
      </c>
      <c r="C314" s="5" t="s">
        <v>27</v>
      </c>
      <c r="D314" s="5" t="s">
        <v>1525</v>
      </c>
      <c r="E314" s="5" t="s">
        <v>1595</v>
      </c>
      <c r="F314" s="7">
        <v>45219</v>
      </c>
      <c r="G314" s="7">
        <v>45220</v>
      </c>
      <c r="H314" s="5">
        <v>1</v>
      </c>
      <c r="I314" s="5">
        <v>1</v>
      </c>
      <c r="J314" s="5">
        <v>1</v>
      </c>
      <c r="K314" s="5" t="s">
        <v>30</v>
      </c>
      <c r="L314" s="5">
        <v>377</v>
      </c>
      <c r="M314" s="5">
        <v>377</v>
      </c>
      <c r="N314" s="5" t="s">
        <v>1596</v>
      </c>
      <c r="O314" s="5" t="s">
        <v>855</v>
      </c>
      <c r="P314" s="5" t="s">
        <v>33</v>
      </c>
      <c r="Q314" s="5">
        <v>0</v>
      </c>
      <c r="R314" s="8">
        <v>45219.0000115741</v>
      </c>
      <c r="S314" s="7">
        <v>45221</v>
      </c>
      <c r="T314" s="5" t="s">
        <v>34</v>
      </c>
      <c r="U314" s="5">
        <v>377</v>
      </c>
      <c r="V314" s="5">
        <v>0</v>
      </c>
      <c r="W314" s="5">
        <v>0</v>
      </c>
      <c r="X314" s="5" t="s">
        <v>1597</v>
      </c>
      <c r="Y314" s="5" t="s">
        <v>1598</v>
      </c>
    </row>
    <row r="315" s="5" customFormat="1" spans="1:25">
      <c r="A315" s="5" t="s">
        <v>1599</v>
      </c>
      <c r="B315" s="5" t="s">
        <v>26</v>
      </c>
      <c r="C315" s="5" t="s">
        <v>27</v>
      </c>
      <c r="D315" s="5" t="s">
        <v>767</v>
      </c>
      <c r="E315" s="5" t="s">
        <v>768</v>
      </c>
      <c r="F315" s="7">
        <v>45219</v>
      </c>
      <c r="G315" s="7">
        <v>45220</v>
      </c>
      <c r="H315" s="5">
        <v>1</v>
      </c>
      <c r="I315" s="5">
        <v>1</v>
      </c>
      <c r="J315" s="5">
        <v>1</v>
      </c>
      <c r="K315" s="5" t="s">
        <v>30</v>
      </c>
      <c r="L315" s="5">
        <v>187</v>
      </c>
      <c r="M315" s="5">
        <v>187</v>
      </c>
      <c r="N315" s="5" t="s">
        <v>1600</v>
      </c>
      <c r="O315" s="5" t="s">
        <v>855</v>
      </c>
      <c r="P315" s="5" t="s">
        <v>33</v>
      </c>
      <c r="Q315" s="5">
        <v>0</v>
      </c>
      <c r="R315" s="8">
        <v>45219.0000115741</v>
      </c>
      <c r="S315" s="7">
        <v>45221</v>
      </c>
      <c r="T315" s="5" t="s">
        <v>34</v>
      </c>
      <c r="U315" s="5">
        <v>187</v>
      </c>
      <c r="V315" s="5">
        <v>0</v>
      </c>
      <c r="W315" s="5">
        <v>0</v>
      </c>
      <c r="X315" s="5" t="s">
        <v>1601</v>
      </c>
      <c r="Y315" s="5" t="s">
        <v>1602</v>
      </c>
    </row>
    <row r="316" s="5" customFormat="1" spans="1:25">
      <c r="A316" s="5" t="s">
        <v>1603</v>
      </c>
      <c r="B316" s="5" t="s">
        <v>26</v>
      </c>
      <c r="C316" s="5" t="s">
        <v>27</v>
      </c>
      <c r="D316" s="5" t="s">
        <v>1604</v>
      </c>
      <c r="E316" s="5" t="s">
        <v>1605</v>
      </c>
      <c r="F316" s="7">
        <v>45219</v>
      </c>
      <c r="G316" s="7">
        <v>45220</v>
      </c>
      <c r="H316" s="5">
        <v>1</v>
      </c>
      <c r="I316" s="5">
        <v>1</v>
      </c>
      <c r="J316" s="5">
        <v>1</v>
      </c>
      <c r="K316" s="5" t="s">
        <v>30</v>
      </c>
      <c r="L316" s="5">
        <v>420</v>
      </c>
      <c r="M316" s="5">
        <v>420</v>
      </c>
      <c r="N316" s="5" t="s">
        <v>1606</v>
      </c>
      <c r="O316" s="5" t="s">
        <v>855</v>
      </c>
      <c r="P316" s="5" t="s">
        <v>33</v>
      </c>
      <c r="Q316" s="5">
        <v>0</v>
      </c>
      <c r="R316" s="8">
        <v>45219.0000115741</v>
      </c>
      <c r="S316" s="7">
        <v>45221</v>
      </c>
      <c r="T316" s="5" t="s">
        <v>34</v>
      </c>
      <c r="U316" s="5">
        <v>420</v>
      </c>
      <c r="V316" s="5">
        <v>0</v>
      </c>
      <c r="W316" s="5">
        <v>0</v>
      </c>
      <c r="X316" s="5" t="s">
        <v>1607</v>
      </c>
      <c r="Y316" s="5" t="s">
        <v>1608</v>
      </c>
    </row>
    <row r="317" s="5" customFormat="1" spans="1:25">
      <c r="A317" s="5" t="s">
        <v>1609</v>
      </c>
      <c r="B317" s="5" t="s">
        <v>26</v>
      </c>
      <c r="C317" s="5" t="s">
        <v>27</v>
      </c>
      <c r="D317" s="5" t="s">
        <v>28</v>
      </c>
      <c r="E317" s="5" t="s">
        <v>29</v>
      </c>
      <c r="F317" s="7">
        <v>45219</v>
      </c>
      <c r="G317" s="7">
        <v>45220</v>
      </c>
      <c r="H317" s="5">
        <v>1</v>
      </c>
      <c r="I317" s="5">
        <v>1</v>
      </c>
      <c r="J317" s="5">
        <v>1</v>
      </c>
      <c r="K317" s="5" t="s">
        <v>30</v>
      </c>
      <c r="L317" s="5">
        <v>1173</v>
      </c>
      <c r="M317" s="5">
        <v>1173</v>
      </c>
      <c r="N317" s="5" t="s">
        <v>1610</v>
      </c>
      <c r="O317" s="5" t="s">
        <v>855</v>
      </c>
      <c r="P317" s="5" t="s">
        <v>33</v>
      </c>
      <c r="Q317" s="5">
        <v>0</v>
      </c>
      <c r="R317" s="8">
        <v>45219.0000115741</v>
      </c>
      <c r="S317" s="7">
        <v>45221</v>
      </c>
      <c r="T317" s="5" t="s">
        <v>34</v>
      </c>
      <c r="U317" s="5">
        <v>1173</v>
      </c>
      <c r="V317" s="5">
        <v>0</v>
      </c>
      <c r="W317" s="5">
        <v>0</v>
      </c>
      <c r="X317" s="5" t="s">
        <v>1611</v>
      </c>
      <c r="Y317" s="5" t="s">
        <v>1612</v>
      </c>
    </row>
    <row r="318" s="5" customFormat="1" spans="1:25">
      <c r="A318" s="5" t="s">
        <v>1613</v>
      </c>
      <c r="B318" s="5" t="s">
        <v>26</v>
      </c>
      <c r="C318" s="5" t="s">
        <v>27</v>
      </c>
      <c r="D318" s="5" t="s">
        <v>146</v>
      </c>
      <c r="E318" s="5" t="s">
        <v>255</v>
      </c>
      <c r="F318" s="7">
        <v>45219</v>
      </c>
      <c r="G318" s="7">
        <v>45220</v>
      </c>
      <c r="H318" s="5">
        <v>1</v>
      </c>
      <c r="I318" s="5">
        <v>1</v>
      </c>
      <c r="J318" s="5">
        <v>1</v>
      </c>
      <c r="K318" s="5" t="s">
        <v>30</v>
      </c>
      <c r="L318" s="5">
        <v>501</v>
      </c>
      <c r="M318" s="5">
        <v>501</v>
      </c>
      <c r="N318" s="5" t="s">
        <v>1614</v>
      </c>
      <c r="O318" s="5" t="s">
        <v>855</v>
      </c>
      <c r="P318" s="5" t="s">
        <v>33</v>
      </c>
      <c r="Q318" s="5">
        <v>0</v>
      </c>
      <c r="R318" s="8">
        <v>45218</v>
      </c>
      <c r="S318" s="7">
        <v>45221</v>
      </c>
      <c r="T318" s="5" t="s">
        <v>34</v>
      </c>
      <c r="U318" s="5">
        <v>501</v>
      </c>
      <c r="V318" s="5">
        <v>0</v>
      </c>
      <c r="W318" s="5">
        <v>0</v>
      </c>
      <c r="X318" s="5" t="s">
        <v>1615</v>
      </c>
      <c r="Y318" s="5" t="s">
        <v>1616</v>
      </c>
    </row>
    <row r="319" s="5" customFormat="1" spans="1:25">
      <c r="A319" s="5" t="s">
        <v>1617</v>
      </c>
      <c r="B319" s="5" t="s">
        <v>26</v>
      </c>
      <c r="C319" s="5" t="s">
        <v>27</v>
      </c>
      <c r="D319" s="5" t="s">
        <v>1500</v>
      </c>
      <c r="E319" s="5" t="s">
        <v>1501</v>
      </c>
      <c r="F319" s="7">
        <v>45219</v>
      </c>
      <c r="G319" s="7">
        <v>45220</v>
      </c>
      <c r="H319" s="5">
        <v>1</v>
      </c>
      <c r="I319" s="5">
        <v>1</v>
      </c>
      <c r="J319" s="5">
        <v>1</v>
      </c>
      <c r="K319" s="5" t="s">
        <v>30</v>
      </c>
      <c r="L319" s="5">
        <v>342</v>
      </c>
      <c r="M319" s="5">
        <v>342</v>
      </c>
      <c r="N319" s="5" t="s">
        <v>1618</v>
      </c>
      <c r="O319" s="5" t="s">
        <v>855</v>
      </c>
      <c r="P319" s="5" t="s">
        <v>33</v>
      </c>
      <c r="Q319" s="5">
        <v>0</v>
      </c>
      <c r="R319" s="8">
        <v>45219</v>
      </c>
      <c r="S319" s="7">
        <v>45221</v>
      </c>
      <c r="T319" s="5" t="s">
        <v>34</v>
      </c>
      <c r="U319" s="5">
        <v>342</v>
      </c>
      <c r="V319" s="5">
        <v>0</v>
      </c>
      <c r="W319" s="5">
        <v>0</v>
      </c>
      <c r="X319" s="5" t="s">
        <v>1619</v>
      </c>
      <c r="Y319" s="5" t="s">
        <v>36</v>
      </c>
    </row>
    <row r="320" s="5" customFormat="1" spans="1:25">
      <c r="A320" s="5" t="s">
        <v>1620</v>
      </c>
      <c r="B320" s="5" t="s">
        <v>26</v>
      </c>
      <c r="C320" s="5" t="s">
        <v>27</v>
      </c>
      <c r="D320" s="5" t="s">
        <v>28</v>
      </c>
      <c r="E320" s="5" t="s">
        <v>29</v>
      </c>
      <c r="F320" s="7">
        <v>45219</v>
      </c>
      <c r="G320" s="7">
        <v>45220</v>
      </c>
      <c r="H320" s="5">
        <v>1</v>
      </c>
      <c r="I320" s="5">
        <v>1</v>
      </c>
      <c r="J320" s="5">
        <v>1</v>
      </c>
      <c r="K320" s="5" t="s">
        <v>30</v>
      </c>
      <c r="L320" s="5">
        <v>1173</v>
      </c>
      <c r="M320" s="5">
        <v>1173</v>
      </c>
      <c r="N320" s="5" t="s">
        <v>810</v>
      </c>
      <c r="O320" s="5" t="s">
        <v>855</v>
      </c>
      <c r="P320" s="5" t="s">
        <v>33</v>
      </c>
      <c r="Q320" s="5">
        <v>0</v>
      </c>
      <c r="R320" s="8">
        <v>45219</v>
      </c>
      <c r="S320" s="7">
        <v>45221</v>
      </c>
      <c r="T320" s="5" t="s">
        <v>34</v>
      </c>
      <c r="U320" s="5">
        <v>1173</v>
      </c>
      <c r="V320" s="5">
        <v>0</v>
      </c>
      <c r="W320" s="5">
        <v>0</v>
      </c>
      <c r="X320" s="5" t="s">
        <v>1621</v>
      </c>
      <c r="Y320" s="5" t="s">
        <v>1622</v>
      </c>
    </row>
    <row r="321" s="5" customFormat="1" spans="1:25">
      <c r="A321" s="5" t="s">
        <v>1617</v>
      </c>
      <c r="B321" s="5" t="s">
        <v>26</v>
      </c>
      <c r="C321" s="5" t="s">
        <v>309</v>
      </c>
      <c r="D321" s="5" t="s">
        <v>1500</v>
      </c>
      <c r="E321" s="5" t="s">
        <v>1501</v>
      </c>
      <c r="F321" s="7">
        <v>45219</v>
      </c>
      <c r="G321" s="7">
        <v>45220</v>
      </c>
      <c r="H321" s="5">
        <v>1</v>
      </c>
      <c r="I321" s="5">
        <v>1</v>
      </c>
      <c r="J321" s="5">
        <v>1</v>
      </c>
      <c r="K321" s="5" t="s">
        <v>30</v>
      </c>
      <c r="L321" s="5">
        <v>-342</v>
      </c>
      <c r="M321" s="5">
        <v>-342</v>
      </c>
      <c r="N321" s="5" t="s">
        <v>1618</v>
      </c>
      <c r="O321" s="5" t="s">
        <v>855</v>
      </c>
      <c r="P321" s="5" t="s">
        <v>33</v>
      </c>
      <c r="Q321" s="5">
        <v>0</v>
      </c>
      <c r="R321" s="8">
        <v>45219</v>
      </c>
      <c r="S321" s="7">
        <v>45221</v>
      </c>
      <c r="T321" s="5" t="s">
        <v>34</v>
      </c>
      <c r="U321" s="5">
        <v>-342</v>
      </c>
      <c r="V321" s="5">
        <v>0</v>
      </c>
      <c r="W321" s="5">
        <v>0</v>
      </c>
      <c r="X321" s="5" t="s">
        <v>1619</v>
      </c>
      <c r="Y321" s="5" t="s">
        <v>36</v>
      </c>
    </row>
    <row r="322" s="5" customFormat="1" spans="1:25">
      <c r="A322" s="5" t="s">
        <v>1623</v>
      </c>
      <c r="B322" s="5" t="s">
        <v>26</v>
      </c>
      <c r="C322" s="5" t="s">
        <v>27</v>
      </c>
      <c r="D322" s="5" t="s">
        <v>1097</v>
      </c>
      <c r="E322" s="5" t="s">
        <v>432</v>
      </c>
      <c r="F322" s="7">
        <v>45219</v>
      </c>
      <c r="G322" s="7">
        <v>45220</v>
      </c>
      <c r="H322" s="5">
        <v>1</v>
      </c>
      <c r="I322" s="5">
        <v>1</v>
      </c>
      <c r="J322" s="5">
        <v>1</v>
      </c>
      <c r="K322" s="5" t="s">
        <v>30</v>
      </c>
      <c r="L322" s="5">
        <v>1080</v>
      </c>
      <c r="M322" s="5">
        <v>1080</v>
      </c>
      <c r="N322" s="5" t="s">
        <v>1624</v>
      </c>
      <c r="O322" s="5" t="s">
        <v>855</v>
      </c>
      <c r="P322" s="5" t="s">
        <v>33</v>
      </c>
      <c r="Q322" s="5">
        <v>0</v>
      </c>
      <c r="R322" s="8">
        <v>45219.0000115741</v>
      </c>
      <c r="S322" s="7">
        <v>45221</v>
      </c>
      <c r="T322" s="5" t="s">
        <v>34</v>
      </c>
      <c r="U322" s="5">
        <v>1080</v>
      </c>
      <c r="V322" s="5">
        <v>0</v>
      </c>
      <c r="W322" s="5">
        <v>0</v>
      </c>
      <c r="X322" s="5" t="s">
        <v>1625</v>
      </c>
      <c r="Y322" s="5" t="s">
        <v>1626</v>
      </c>
    </row>
    <row r="323" s="5" customFormat="1" spans="1:25">
      <c r="A323" s="5" t="s">
        <v>1627</v>
      </c>
      <c r="B323" s="5" t="s">
        <v>26</v>
      </c>
      <c r="C323" s="5" t="s">
        <v>27</v>
      </c>
      <c r="D323" s="5" t="s">
        <v>833</v>
      </c>
      <c r="E323" s="5" t="s">
        <v>511</v>
      </c>
      <c r="F323" s="7">
        <v>45219</v>
      </c>
      <c r="G323" s="7">
        <v>45220</v>
      </c>
      <c r="H323" s="5">
        <v>1</v>
      </c>
      <c r="I323" s="5">
        <v>1</v>
      </c>
      <c r="J323" s="5">
        <v>1</v>
      </c>
      <c r="K323" s="5" t="s">
        <v>30</v>
      </c>
      <c r="L323" s="5">
        <v>171</v>
      </c>
      <c r="M323" s="5">
        <v>171</v>
      </c>
      <c r="N323" s="5" t="s">
        <v>1628</v>
      </c>
      <c r="O323" s="5" t="s">
        <v>855</v>
      </c>
      <c r="P323" s="5" t="s">
        <v>33</v>
      </c>
      <c r="Q323" s="5">
        <v>0</v>
      </c>
      <c r="R323" s="8">
        <v>45219</v>
      </c>
      <c r="S323" s="7">
        <v>45221</v>
      </c>
      <c r="T323" s="5" t="s">
        <v>34</v>
      </c>
      <c r="U323" s="5">
        <v>171</v>
      </c>
      <c r="V323" s="5">
        <v>0</v>
      </c>
      <c r="W323" s="5">
        <v>0</v>
      </c>
      <c r="X323" s="5" t="s">
        <v>1629</v>
      </c>
      <c r="Y323" s="5" t="s">
        <v>1630</v>
      </c>
    </row>
    <row r="324" s="5" customFormat="1" spans="1:25">
      <c r="A324" s="5" t="s">
        <v>1631</v>
      </c>
      <c r="B324" s="5" t="s">
        <v>26</v>
      </c>
      <c r="C324" s="5" t="s">
        <v>27</v>
      </c>
      <c r="D324" s="5" t="s">
        <v>789</v>
      </c>
      <c r="E324" s="5" t="s">
        <v>790</v>
      </c>
      <c r="F324" s="7">
        <v>45219</v>
      </c>
      <c r="G324" s="7">
        <v>45220</v>
      </c>
      <c r="H324" s="5">
        <v>1</v>
      </c>
      <c r="I324" s="5">
        <v>1</v>
      </c>
      <c r="J324" s="5">
        <v>1</v>
      </c>
      <c r="K324" s="5" t="s">
        <v>30</v>
      </c>
      <c r="L324" s="5">
        <v>1227</v>
      </c>
      <c r="M324" s="5">
        <v>1227</v>
      </c>
      <c r="N324" s="5" t="s">
        <v>1632</v>
      </c>
      <c r="O324" s="5" t="s">
        <v>855</v>
      </c>
      <c r="P324" s="5" t="s">
        <v>33</v>
      </c>
      <c r="Q324" s="5">
        <v>0</v>
      </c>
      <c r="R324" s="8">
        <v>45219</v>
      </c>
      <c r="S324" s="7">
        <v>45221</v>
      </c>
      <c r="T324" s="5" t="s">
        <v>34</v>
      </c>
      <c r="U324" s="5">
        <v>1227</v>
      </c>
      <c r="V324" s="5">
        <v>0</v>
      </c>
      <c r="W324" s="5">
        <v>0</v>
      </c>
      <c r="X324" s="5" t="s">
        <v>1633</v>
      </c>
      <c r="Y324" s="5" t="s">
        <v>1634</v>
      </c>
    </row>
    <row r="325" s="5" customFormat="1" spans="1:25">
      <c r="A325" s="5" t="s">
        <v>1635</v>
      </c>
      <c r="B325" s="5" t="s">
        <v>26</v>
      </c>
      <c r="C325" s="5" t="s">
        <v>27</v>
      </c>
      <c r="D325" s="5" t="s">
        <v>789</v>
      </c>
      <c r="E325" s="5" t="s">
        <v>1636</v>
      </c>
      <c r="F325" s="7">
        <v>45219</v>
      </c>
      <c r="G325" s="7">
        <v>45220</v>
      </c>
      <c r="H325" s="5">
        <v>1</v>
      </c>
      <c r="I325" s="5">
        <v>1</v>
      </c>
      <c r="J325" s="5">
        <v>1</v>
      </c>
      <c r="K325" s="5" t="s">
        <v>30</v>
      </c>
      <c r="L325" s="5">
        <v>1263</v>
      </c>
      <c r="M325" s="5">
        <v>1263</v>
      </c>
      <c r="N325" s="5" t="s">
        <v>1637</v>
      </c>
      <c r="O325" s="5" t="s">
        <v>855</v>
      </c>
      <c r="P325" s="5" t="s">
        <v>33</v>
      </c>
      <c r="Q325" s="5">
        <v>0</v>
      </c>
      <c r="R325" s="8">
        <v>45219</v>
      </c>
      <c r="S325" s="7">
        <v>45221</v>
      </c>
      <c r="T325" s="5" t="s">
        <v>34</v>
      </c>
      <c r="U325" s="5">
        <v>1263</v>
      </c>
      <c r="V325" s="5">
        <v>0</v>
      </c>
      <c r="W325" s="5">
        <v>0</v>
      </c>
      <c r="X325" s="5" t="s">
        <v>1638</v>
      </c>
      <c r="Y325" s="5" t="s">
        <v>1639</v>
      </c>
    </row>
    <row r="326" s="5" customFormat="1" spans="1:25">
      <c r="A326" s="5" t="s">
        <v>1640</v>
      </c>
      <c r="B326" s="5" t="s">
        <v>26</v>
      </c>
      <c r="C326" s="5" t="s">
        <v>27</v>
      </c>
      <c r="D326" s="5" t="s">
        <v>1641</v>
      </c>
      <c r="E326" s="5" t="s">
        <v>511</v>
      </c>
      <c r="F326" s="7">
        <v>45219</v>
      </c>
      <c r="G326" s="7">
        <v>45220</v>
      </c>
      <c r="H326" s="5">
        <v>1</v>
      </c>
      <c r="I326" s="5">
        <v>1</v>
      </c>
      <c r="J326" s="5">
        <v>1</v>
      </c>
      <c r="K326" s="5" t="s">
        <v>30</v>
      </c>
      <c r="L326" s="5">
        <v>174</v>
      </c>
      <c r="M326" s="5">
        <v>174</v>
      </c>
      <c r="N326" s="5" t="s">
        <v>1642</v>
      </c>
      <c r="O326" s="5" t="s">
        <v>855</v>
      </c>
      <c r="P326" s="5" t="s">
        <v>33</v>
      </c>
      <c r="Q326" s="5">
        <v>0</v>
      </c>
      <c r="R326" s="8">
        <v>45219</v>
      </c>
      <c r="S326" s="7">
        <v>45221</v>
      </c>
      <c r="T326" s="5" t="s">
        <v>34</v>
      </c>
      <c r="U326" s="5">
        <v>174</v>
      </c>
      <c r="V326" s="5">
        <v>0</v>
      </c>
      <c r="W326" s="5">
        <v>0</v>
      </c>
      <c r="X326" s="5" t="s">
        <v>1643</v>
      </c>
      <c r="Y326" s="5" t="s">
        <v>36</v>
      </c>
    </row>
    <row r="327" s="5" customFormat="1" spans="1:25">
      <c r="A327" s="5" t="s">
        <v>1644</v>
      </c>
      <c r="B327" s="5" t="s">
        <v>26</v>
      </c>
      <c r="C327" s="5" t="s">
        <v>27</v>
      </c>
      <c r="D327" s="5" t="s">
        <v>1563</v>
      </c>
      <c r="E327" s="5" t="s">
        <v>1645</v>
      </c>
      <c r="F327" s="7">
        <v>45219</v>
      </c>
      <c r="G327" s="7">
        <v>45220</v>
      </c>
      <c r="H327" s="5">
        <v>1</v>
      </c>
      <c r="I327" s="5">
        <v>1</v>
      </c>
      <c r="J327" s="5">
        <v>1</v>
      </c>
      <c r="K327" s="5" t="s">
        <v>30</v>
      </c>
      <c r="L327" s="5">
        <v>373</v>
      </c>
      <c r="M327" s="5">
        <v>373</v>
      </c>
      <c r="N327" s="5" t="s">
        <v>1646</v>
      </c>
      <c r="O327" s="5" t="s">
        <v>855</v>
      </c>
      <c r="P327" s="5" t="s">
        <v>33</v>
      </c>
      <c r="Q327" s="5">
        <v>0</v>
      </c>
      <c r="R327" s="8">
        <v>45219</v>
      </c>
      <c r="S327" s="7">
        <v>45221</v>
      </c>
      <c r="T327" s="5" t="s">
        <v>34</v>
      </c>
      <c r="U327" s="5">
        <v>373</v>
      </c>
      <c r="V327" s="5">
        <v>0</v>
      </c>
      <c r="W327" s="5">
        <v>0</v>
      </c>
      <c r="X327" s="5" t="s">
        <v>1647</v>
      </c>
      <c r="Y327" s="5" t="s">
        <v>1648</v>
      </c>
    </row>
    <row r="328" s="5" customFormat="1" spans="1:25">
      <c r="A328" s="5" t="s">
        <v>1640</v>
      </c>
      <c r="B328" s="5" t="s">
        <v>26</v>
      </c>
      <c r="C328" s="5" t="s">
        <v>309</v>
      </c>
      <c r="D328" s="5" t="s">
        <v>1641</v>
      </c>
      <c r="E328" s="5" t="s">
        <v>511</v>
      </c>
      <c r="F328" s="7">
        <v>45219</v>
      </c>
      <c r="G328" s="7">
        <v>45220</v>
      </c>
      <c r="H328" s="5">
        <v>1</v>
      </c>
      <c r="I328" s="5">
        <v>1</v>
      </c>
      <c r="J328" s="5">
        <v>1</v>
      </c>
      <c r="K328" s="5" t="s">
        <v>30</v>
      </c>
      <c r="L328" s="5">
        <v>-174</v>
      </c>
      <c r="M328" s="5">
        <v>-174</v>
      </c>
      <c r="N328" s="5" t="s">
        <v>1642</v>
      </c>
      <c r="O328" s="5" t="s">
        <v>855</v>
      </c>
      <c r="P328" s="5" t="s">
        <v>33</v>
      </c>
      <c r="Q328" s="5">
        <v>0</v>
      </c>
      <c r="R328" s="8">
        <v>45219</v>
      </c>
      <c r="S328" s="7">
        <v>45221</v>
      </c>
      <c r="T328" s="5" t="s">
        <v>34</v>
      </c>
      <c r="U328" s="5">
        <v>-174</v>
      </c>
      <c r="V328" s="5">
        <v>0</v>
      </c>
      <c r="W328" s="5">
        <v>0</v>
      </c>
      <c r="X328" s="5" t="s">
        <v>1643</v>
      </c>
      <c r="Y328" s="5" t="s">
        <v>36</v>
      </c>
    </row>
    <row r="329" s="5" customFormat="1" spans="1:25">
      <c r="A329" s="5" t="s">
        <v>1649</v>
      </c>
      <c r="B329" s="5" t="s">
        <v>26</v>
      </c>
      <c r="C329" s="5" t="s">
        <v>27</v>
      </c>
      <c r="D329" s="5" t="s">
        <v>478</v>
      </c>
      <c r="E329" s="5" t="s">
        <v>479</v>
      </c>
      <c r="F329" s="7">
        <v>45219</v>
      </c>
      <c r="G329" s="7">
        <v>45220</v>
      </c>
      <c r="H329" s="5">
        <v>1</v>
      </c>
      <c r="I329" s="5">
        <v>1</v>
      </c>
      <c r="J329" s="5">
        <v>1</v>
      </c>
      <c r="K329" s="5" t="s">
        <v>30</v>
      </c>
      <c r="L329" s="5">
        <v>350</v>
      </c>
      <c r="M329" s="5">
        <v>350</v>
      </c>
      <c r="N329" s="5" t="s">
        <v>1650</v>
      </c>
      <c r="O329" s="5" t="s">
        <v>855</v>
      </c>
      <c r="P329" s="5" t="s">
        <v>33</v>
      </c>
      <c r="Q329" s="5">
        <v>0</v>
      </c>
      <c r="R329" s="8">
        <v>45219.0000115741</v>
      </c>
      <c r="S329" s="7">
        <v>45221</v>
      </c>
      <c r="T329" s="5" t="s">
        <v>34</v>
      </c>
      <c r="U329" s="5">
        <v>350</v>
      </c>
      <c r="V329" s="5">
        <v>0</v>
      </c>
      <c r="W329" s="5">
        <v>0</v>
      </c>
      <c r="X329" s="5" t="s">
        <v>1651</v>
      </c>
      <c r="Y329" s="5" t="s">
        <v>36</v>
      </c>
    </row>
    <row r="330" s="5" customFormat="1" spans="1:25">
      <c r="A330" s="5" t="s">
        <v>1652</v>
      </c>
      <c r="B330" s="5" t="s">
        <v>26</v>
      </c>
      <c r="C330" s="5" t="s">
        <v>27</v>
      </c>
      <c r="D330" s="5" t="s">
        <v>28</v>
      </c>
      <c r="E330" s="5" t="s">
        <v>573</v>
      </c>
      <c r="F330" s="7">
        <v>45219</v>
      </c>
      <c r="G330" s="7">
        <v>45220</v>
      </c>
      <c r="H330" s="5">
        <v>1</v>
      </c>
      <c r="I330" s="5">
        <v>1</v>
      </c>
      <c r="J330" s="5">
        <v>1</v>
      </c>
      <c r="K330" s="5" t="s">
        <v>30</v>
      </c>
      <c r="L330" s="5">
        <v>1090</v>
      </c>
      <c r="M330" s="5">
        <v>1090</v>
      </c>
      <c r="N330" s="5" t="s">
        <v>1653</v>
      </c>
      <c r="O330" s="5" t="s">
        <v>855</v>
      </c>
      <c r="P330" s="5" t="s">
        <v>33</v>
      </c>
      <c r="Q330" s="5">
        <v>0</v>
      </c>
      <c r="R330" s="8">
        <v>45219.0000115741</v>
      </c>
      <c r="S330" s="7">
        <v>45221</v>
      </c>
      <c r="T330" s="5" t="s">
        <v>34</v>
      </c>
      <c r="U330" s="5">
        <v>1090</v>
      </c>
      <c r="V330" s="5">
        <v>0</v>
      </c>
      <c r="W330" s="5">
        <v>0</v>
      </c>
      <c r="X330" s="5" t="s">
        <v>1654</v>
      </c>
      <c r="Y330" s="5" t="s">
        <v>1655</v>
      </c>
    </row>
    <row r="331" s="5" customFormat="1" spans="1:26">
      <c r="A331" s="5" t="s">
        <v>1656</v>
      </c>
      <c r="B331" s="5" t="s">
        <v>26</v>
      </c>
      <c r="C331" s="5" t="s">
        <v>27</v>
      </c>
      <c r="D331" s="5" t="s">
        <v>660</v>
      </c>
      <c r="E331" s="5" t="s">
        <v>661</v>
      </c>
      <c r="F331" s="7">
        <v>45219</v>
      </c>
      <c r="G331" s="7">
        <v>45220</v>
      </c>
      <c r="H331" s="5">
        <v>2</v>
      </c>
      <c r="I331" s="5">
        <v>1</v>
      </c>
      <c r="J331" s="5">
        <v>2</v>
      </c>
      <c r="K331" s="5" t="s">
        <v>30</v>
      </c>
      <c r="L331" s="5">
        <v>426</v>
      </c>
      <c r="M331" s="5">
        <v>426</v>
      </c>
      <c r="N331" s="5" t="s">
        <v>1657</v>
      </c>
      <c r="O331" s="5" t="s">
        <v>855</v>
      </c>
      <c r="P331" s="5" t="s">
        <v>33</v>
      </c>
      <c r="Q331" s="5">
        <v>0</v>
      </c>
      <c r="R331" s="8">
        <v>45219.0000115741</v>
      </c>
      <c r="S331" s="7">
        <v>45221</v>
      </c>
      <c r="T331" s="5" t="s">
        <v>34</v>
      </c>
      <c r="U331" s="5">
        <v>426</v>
      </c>
      <c r="V331" s="5">
        <v>0</v>
      </c>
      <c r="W331" s="5">
        <v>0</v>
      </c>
      <c r="X331" s="5" t="s">
        <v>1658</v>
      </c>
      <c r="Y331" s="5" t="s">
        <v>1659</v>
      </c>
      <c r="Z331" s="5" t="s">
        <v>1660</v>
      </c>
    </row>
    <row r="332" s="5" customFormat="1" spans="1:25">
      <c r="A332" s="5" t="s">
        <v>1184</v>
      </c>
      <c r="B332" s="5" t="s">
        <v>26</v>
      </c>
      <c r="C332" s="5" t="s">
        <v>1415</v>
      </c>
      <c r="D332" s="5" t="s">
        <v>196</v>
      </c>
      <c r="E332" s="5" t="s">
        <v>1185</v>
      </c>
      <c r="F332" s="7">
        <v>45217</v>
      </c>
      <c r="G332" s="7">
        <v>45220</v>
      </c>
      <c r="H332" s="5">
        <v>1</v>
      </c>
      <c r="I332" s="5">
        <v>3</v>
      </c>
      <c r="J332" s="5">
        <v>3</v>
      </c>
      <c r="K332" s="5" t="s">
        <v>30</v>
      </c>
      <c r="L332" s="5">
        <v>-275.59</v>
      </c>
      <c r="M332" s="5">
        <v>-275.59</v>
      </c>
      <c r="N332" s="5" t="s">
        <v>1186</v>
      </c>
      <c r="O332" s="5" t="s">
        <v>855</v>
      </c>
      <c r="P332" s="5" t="s">
        <v>33</v>
      </c>
      <c r="Q332" s="5">
        <v>0</v>
      </c>
      <c r="R332" s="8">
        <v>45210.9342824074</v>
      </c>
      <c r="S332" s="7">
        <v>45221</v>
      </c>
      <c r="T332" s="5" t="s">
        <v>34</v>
      </c>
      <c r="U332" s="5">
        <v>-275.59</v>
      </c>
      <c r="V332" s="5">
        <v>0</v>
      </c>
      <c r="W332" s="5">
        <v>0</v>
      </c>
      <c r="X332" s="5" t="s">
        <v>1187</v>
      </c>
      <c r="Y332" s="5" t="s">
        <v>1188</v>
      </c>
    </row>
    <row r="333" s="5" customFormat="1" spans="1:25">
      <c r="A333" s="5" t="s">
        <v>1661</v>
      </c>
      <c r="B333" s="5" t="s">
        <v>26</v>
      </c>
      <c r="C333" s="5" t="s">
        <v>27</v>
      </c>
      <c r="D333" s="5" t="s">
        <v>767</v>
      </c>
      <c r="E333" s="5" t="s">
        <v>1108</v>
      </c>
      <c r="F333" s="7">
        <v>45219</v>
      </c>
      <c r="G333" s="7">
        <v>45220</v>
      </c>
      <c r="H333" s="5">
        <v>1</v>
      </c>
      <c r="I333" s="5">
        <v>1</v>
      </c>
      <c r="J333" s="5">
        <v>1</v>
      </c>
      <c r="K333" s="5" t="s">
        <v>30</v>
      </c>
      <c r="L333" s="5">
        <v>187</v>
      </c>
      <c r="M333" s="5">
        <v>187</v>
      </c>
      <c r="N333" s="5" t="s">
        <v>1662</v>
      </c>
      <c r="O333" s="5" t="s">
        <v>855</v>
      </c>
      <c r="P333" s="5" t="s">
        <v>33</v>
      </c>
      <c r="Q333" s="5">
        <v>0</v>
      </c>
      <c r="R333" s="8">
        <v>45219.0000115741</v>
      </c>
      <c r="S333" s="7">
        <v>45221</v>
      </c>
      <c r="T333" s="5" t="s">
        <v>34</v>
      </c>
      <c r="U333" s="5">
        <v>187</v>
      </c>
      <c r="V333" s="5">
        <v>0</v>
      </c>
      <c r="W333" s="5">
        <v>0</v>
      </c>
      <c r="X333" s="5" t="s">
        <v>1663</v>
      </c>
      <c r="Y333" s="5" t="s">
        <v>1664</v>
      </c>
    </row>
    <row r="334" s="5" customFormat="1" spans="1:25">
      <c r="A334" s="5" t="s">
        <v>1649</v>
      </c>
      <c r="B334" s="5" t="s">
        <v>26</v>
      </c>
      <c r="C334" s="5" t="s">
        <v>309</v>
      </c>
      <c r="D334" s="5" t="s">
        <v>478</v>
      </c>
      <c r="E334" s="5" t="s">
        <v>479</v>
      </c>
      <c r="F334" s="7">
        <v>45219</v>
      </c>
      <c r="G334" s="7">
        <v>45220</v>
      </c>
      <c r="H334" s="5">
        <v>1</v>
      </c>
      <c r="I334" s="5">
        <v>1</v>
      </c>
      <c r="J334" s="5">
        <v>1</v>
      </c>
      <c r="K334" s="5" t="s">
        <v>30</v>
      </c>
      <c r="L334" s="5">
        <v>-350</v>
      </c>
      <c r="M334" s="5">
        <v>-350</v>
      </c>
      <c r="N334" s="5" t="s">
        <v>1650</v>
      </c>
      <c r="O334" s="5" t="s">
        <v>855</v>
      </c>
      <c r="P334" s="5" t="s">
        <v>33</v>
      </c>
      <c r="Q334" s="5">
        <v>0</v>
      </c>
      <c r="R334" s="8">
        <v>45219.0000115741</v>
      </c>
      <c r="S334" s="7">
        <v>45221</v>
      </c>
      <c r="T334" s="5" t="s">
        <v>34</v>
      </c>
      <c r="U334" s="5">
        <v>-350</v>
      </c>
      <c r="V334" s="5">
        <v>0</v>
      </c>
      <c r="W334" s="5">
        <v>0</v>
      </c>
      <c r="X334" s="5" t="s">
        <v>1651</v>
      </c>
      <c r="Y334" s="5" t="s">
        <v>36</v>
      </c>
    </row>
    <row r="335" s="5" customFormat="1" spans="1:25">
      <c r="A335" s="5" t="s">
        <v>1665</v>
      </c>
      <c r="B335" s="5" t="s">
        <v>26</v>
      </c>
      <c r="C335" s="5" t="s">
        <v>27</v>
      </c>
      <c r="D335" s="5" t="s">
        <v>1541</v>
      </c>
      <c r="E335" s="5" t="s">
        <v>458</v>
      </c>
      <c r="F335" s="7">
        <v>45219</v>
      </c>
      <c r="G335" s="7">
        <v>45220</v>
      </c>
      <c r="H335" s="5">
        <v>1</v>
      </c>
      <c r="I335" s="5">
        <v>1</v>
      </c>
      <c r="J335" s="5">
        <v>1</v>
      </c>
      <c r="K335" s="5" t="s">
        <v>30</v>
      </c>
      <c r="L335" s="5">
        <v>139</v>
      </c>
      <c r="M335" s="5">
        <v>139</v>
      </c>
      <c r="N335" s="5" t="s">
        <v>1666</v>
      </c>
      <c r="O335" s="5" t="s">
        <v>855</v>
      </c>
      <c r="P335" s="5" t="s">
        <v>33</v>
      </c>
      <c r="Q335" s="5">
        <v>0</v>
      </c>
      <c r="R335" s="8">
        <v>45219</v>
      </c>
      <c r="S335" s="7">
        <v>45221</v>
      </c>
      <c r="T335" s="5" t="s">
        <v>34</v>
      </c>
      <c r="U335" s="5">
        <v>139</v>
      </c>
      <c r="V335" s="5">
        <v>0</v>
      </c>
      <c r="W335" s="5">
        <v>0</v>
      </c>
      <c r="X335" s="5" t="s">
        <v>1667</v>
      </c>
      <c r="Y335" s="5" t="s">
        <v>36</v>
      </c>
    </row>
    <row r="336" s="5" customFormat="1" spans="1:25">
      <c r="A336" s="5" t="s">
        <v>1668</v>
      </c>
      <c r="B336" s="5" t="s">
        <v>26</v>
      </c>
      <c r="C336" s="5" t="s">
        <v>27</v>
      </c>
      <c r="D336" s="5" t="s">
        <v>1669</v>
      </c>
      <c r="E336" s="5" t="s">
        <v>1670</v>
      </c>
      <c r="F336" s="7">
        <v>45219</v>
      </c>
      <c r="G336" s="7">
        <v>45220</v>
      </c>
      <c r="H336" s="5">
        <v>1</v>
      </c>
      <c r="I336" s="5">
        <v>1</v>
      </c>
      <c r="J336" s="5">
        <v>1</v>
      </c>
      <c r="K336" s="5" t="s">
        <v>30</v>
      </c>
      <c r="L336" s="5">
        <v>281</v>
      </c>
      <c r="M336" s="5">
        <v>281</v>
      </c>
      <c r="N336" s="5" t="s">
        <v>1671</v>
      </c>
      <c r="O336" s="5" t="s">
        <v>855</v>
      </c>
      <c r="P336" s="5" t="s">
        <v>33</v>
      </c>
      <c r="Q336" s="5">
        <v>0</v>
      </c>
      <c r="R336" s="8">
        <v>45219</v>
      </c>
      <c r="S336" s="7">
        <v>45221</v>
      </c>
      <c r="T336" s="5" t="s">
        <v>34</v>
      </c>
      <c r="U336" s="5">
        <v>281</v>
      </c>
      <c r="V336" s="5">
        <v>0</v>
      </c>
      <c r="W336" s="5">
        <v>0</v>
      </c>
      <c r="X336" s="5" t="s">
        <v>1672</v>
      </c>
      <c r="Y336" s="5" t="s">
        <v>1673</v>
      </c>
    </row>
    <row r="337" s="5" customFormat="1" spans="1:25">
      <c r="A337" s="5" t="s">
        <v>1665</v>
      </c>
      <c r="B337" s="5" t="s">
        <v>26</v>
      </c>
      <c r="C337" s="5" t="s">
        <v>309</v>
      </c>
      <c r="D337" s="5" t="s">
        <v>1541</v>
      </c>
      <c r="E337" s="5" t="s">
        <v>458</v>
      </c>
      <c r="F337" s="7">
        <v>45219</v>
      </c>
      <c r="G337" s="7">
        <v>45220</v>
      </c>
      <c r="H337" s="5">
        <v>1</v>
      </c>
      <c r="I337" s="5">
        <v>1</v>
      </c>
      <c r="J337" s="5">
        <v>1</v>
      </c>
      <c r="K337" s="5" t="s">
        <v>30</v>
      </c>
      <c r="L337" s="5">
        <v>-139</v>
      </c>
      <c r="M337" s="5">
        <v>-139</v>
      </c>
      <c r="N337" s="5" t="s">
        <v>1666</v>
      </c>
      <c r="O337" s="5" t="s">
        <v>855</v>
      </c>
      <c r="P337" s="5" t="s">
        <v>33</v>
      </c>
      <c r="Q337" s="5">
        <v>0</v>
      </c>
      <c r="R337" s="8">
        <v>45219</v>
      </c>
      <c r="S337" s="7">
        <v>45221</v>
      </c>
      <c r="T337" s="5" t="s">
        <v>34</v>
      </c>
      <c r="U337" s="5">
        <v>-139</v>
      </c>
      <c r="V337" s="5">
        <v>0</v>
      </c>
      <c r="W337" s="5">
        <v>0</v>
      </c>
      <c r="X337" s="5" t="s">
        <v>1667</v>
      </c>
      <c r="Y337" s="5" t="s">
        <v>36</v>
      </c>
    </row>
    <row r="338" s="5" customFormat="1" spans="1:25">
      <c r="A338" s="5" t="s">
        <v>1674</v>
      </c>
      <c r="B338" s="5" t="s">
        <v>26</v>
      </c>
      <c r="C338" s="5" t="s">
        <v>27</v>
      </c>
      <c r="D338" s="5" t="s">
        <v>1675</v>
      </c>
      <c r="E338" s="5" t="s">
        <v>1676</v>
      </c>
      <c r="F338" s="7">
        <v>45219</v>
      </c>
      <c r="G338" s="7">
        <v>45220</v>
      </c>
      <c r="H338" s="5">
        <v>2</v>
      </c>
      <c r="I338" s="5">
        <v>1</v>
      </c>
      <c r="J338" s="5">
        <v>2</v>
      </c>
      <c r="K338" s="5" t="s">
        <v>30</v>
      </c>
      <c r="L338" s="5">
        <v>1030</v>
      </c>
      <c r="M338" s="5">
        <v>1030</v>
      </c>
      <c r="N338" s="5" t="s">
        <v>1677</v>
      </c>
      <c r="O338" s="5" t="s">
        <v>855</v>
      </c>
      <c r="P338" s="5" t="s">
        <v>33</v>
      </c>
      <c r="Q338" s="5">
        <v>0</v>
      </c>
      <c r="R338" s="8">
        <v>45219.0000115741</v>
      </c>
      <c r="S338" s="7">
        <v>45221</v>
      </c>
      <c r="T338" s="5" t="s">
        <v>34</v>
      </c>
      <c r="U338" s="5">
        <v>1030</v>
      </c>
      <c r="V338" s="5">
        <v>0</v>
      </c>
      <c r="W338" s="5">
        <v>0</v>
      </c>
      <c r="X338" s="5" t="s">
        <v>1678</v>
      </c>
      <c r="Y338" s="5" t="s">
        <v>1679</v>
      </c>
    </row>
    <row r="339" s="5" customFormat="1" spans="1:25">
      <c r="A339" s="5" t="s">
        <v>1680</v>
      </c>
      <c r="B339" s="5" t="s">
        <v>26</v>
      </c>
      <c r="C339" s="5" t="s">
        <v>27</v>
      </c>
      <c r="D339" s="5" t="s">
        <v>1681</v>
      </c>
      <c r="E339" s="5" t="s">
        <v>661</v>
      </c>
      <c r="F339" s="7">
        <v>45219</v>
      </c>
      <c r="G339" s="7">
        <v>45220</v>
      </c>
      <c r="H339" s="5">
        <v>1</v>
      </c>
      <c r="I339" s="5">
        <v>1</v>
      </c>
      <c r="J339" s="5">
        <v>1</v>
      </c>
      <c r="K339" s="5" t="s">
        <v>30</v>
      </c>
      <c r="L339" s="5">
        <v>238</v>
      </c>
      <c r="M339" s="5">
        <v>238</v>
      </c>
      <c r="N339" s="5" t="s">
        <v>1682</v>
      </c>
      <c r="O339" s="5" t="s">
        <v>855</v>
      </c>
      <c r="P339" s="5" t="s">
        <v>33</v>
      </c>
      <c r="Q339" s="5">
        <v>0</v>
      </c>
      <c r="R339" s="8">
        <v>45219.0000115741</v>
      </c>
      <c r="S339" s="7">
        <v>45221</v>
      </c>
      <c r="T339" s="5" t="s">
        <v>34</v>
      </c>
      <c r="U339" s="5">
        <v>238</v>
      </c>
      <c r="V339" s="5">
        <v>0</v>
      </c>
      <c r="W339" s="5">
        <v>0</v>
      </c>
      <c r="X339" s="5" t="s">
        <v>1683</v>
      </c>
      <c r="Y339" s="5" t="s">
        <v>1684</v>
      </c>
    </row>
    <row r="340" s="5" customFormat="1" spans="1:25">
      <c r="A340" s="5" t="s">
        <v>1540</v>
      </c>
      <c r="B340" s="5" t="s">
        <v>26</v>
      </c>
      <c r="C340" s="5" t="s">
        <v>1415</v>
      </c>
      <c r="D340" s="5" t="s">
        <v>1541</v>
      </c>
      <c r="E340" s="5" t="s">
        <v>458</v>
      </c>
      <c r="F340" s="7">
        <v>45219</v>
      </c>
      <c r="G340" s="7">
        <v>45220</v>
      </c>
      <c r="H340" s="5">
        <v>2</v>
      </c>
      <c r="I340" s="5">
        <v>1</v>
      </c>
      <c r="J340" s="5">
        <v>2</v>
      </c>
      <c r="K340" s="5" t="s">
        <v>30</v>
      </c>
      <c r="L340" s="5">
        <v>-278</v>
      </c>
      <c r="M340" s="5">
        <v>-278</v>
      </c>
      <c r="N340" s="5" t="s">
        <v>1542</v>
      </c>
      <c r="O340" s="5" t="s">
        <v>855</v>
      </c>
      <c r="P340" s="5" t="s">
        <v>33</v>
      </c>
      <c r="Q340" s="5">
        <v>0</v>
      </c>
      <c r="R340" s="8">
        <v>45218.9010185185</v>
      </c>
      <c r="S340" s="7">
        <v>45221</v>
      </c>
      <c r="T340" s="5" t="s">
        <v>34</v>
      </c>
      <c r="U340" s="5">
        <v>-278</v>
      </c>
      <c r="V340" s="5">
        <v>0</v>
      </c>
      <c r="W340" s="5">
        <v>0</v>
      </c>
      <c r="X340" s="5" t="s">
        <v>1543</v>
      </c>
      <c r="Y340" s="5" t="s">
        <v>36</v>
      </c>
    </row>
    <row r="341" s="5" customFormat="1" spans="1:25">
      <c r="A341" s="5" t="s">
        <v>1685</v>
      </c>
      <c r="B341" s="5" t="s">
        <v>26</v>
      </c>
      <c r="C341" s="5" t="s">
        <v>27</v>
      </c>
      <c r="D341" s="5" t="s">
        <v>1289</v>
      </c>
      <c r="E341" s="5" t="s">
        <v>1686</v>
      </c>
      <c r="F341" s="7">
        <v>45216</v>
      </c>
      <c r="G341" s="7">
        <v>45219</v>
      </c>
      <c r="H341" s="5">
        <v>1</v>
      </c>
      <c r="I341" s="5">
        <v>3</v>
      </c>
      <c r="J341" s="5">
        <v>3</v>
      </c>
      <c r="K341" s="5" t="s">
        <v>30</v>
      </c>
      <c r="L341" s="5">
        <v>3873</v>
      </c>
      <c r="M341" s="5">
        <v>3873</v>
      </c>
      <c r="N341" s="5" t="s">
        <v>1687</v>
      </c>
      <c r="O341" s="5" t="s">
        <v>1688</v>
      </c>
      <c r="P341" s="5" t="s">
        <v>33</v>
      </c>
      <c r="Q341" s="5">
        <v>0</v>
      </c>
      <c r="R341" s="8">
        <v>45131</v>
      </c>
      <c r="S341" s="7">
        <v>45222</v>
      </c>
      <c r="T341" s="5" t="s">
        <v>34</v>
      </c>
      <c r="U341" s="5">
        <v>3873</v>
      </c>
      <c r="V341" s="5">
        <v>0</v>
      </c>
      <c r="W341" s="5">
        <v>0</v>
      </c>
      <c r="X341" s="5" t="s">
        <v>1689</v>
      </c>
      <c r="Y341" s="5" t="s">
        <v>1690</v>
      </c>
    </row>
    <row r="342" s="5" customFormat="1" spans="1:25">
      <c r="A342" s="5" t="s">
        <v>1691</v>
      </c>
      <c r="B342" s="5" t="s">
        <v>26</v>
      </c>
      <c r="C342" s="5" t="s">
        <v>27</v>
      </c>
      <c r="D342" s="5" t="s">
        <v>1692</v>
      </c>
      <c r="E342" s="5" t="s">
        <v>490</v>
      </c>
      <c r="F342" s="7">
        <v>45217</v>
      </c>
      <c r="G342" s="7">
        <v>45219</v>
      </c>
      <c r="H342" s="5">
        <v>1</v>
      </c>
      <c r="I342" s="5">
        <v>2</v>
      </c>
      <c r="J342" s="5">
        <v>2</v>
      </c>
      <c r="K342" s="5" t="s">
        <v>30</v>
      </c>
      <c r="L342" s="5">
        <v>794</v>
      </c>
      <c r="M342" s="5">
        <v>794</v>
      </c>
      <c r="N342" s="5" t="s">
        <v>1693</v>
      </c>
      <c r="O342" s="5" t="s">
        <v>1688</v>
      </c>
      <c r="P342" s="5" t="s">
        <v>33</v>
      </c>
      <c r="Q342" s="5">
        <v>0</v>
      </c>
      <c r="R342" s="8">
        <v>45131.0000115741</v>
      </c>
      <c r="S342" s="7">
        <v>45222</v>
      </c>
      <c r="T342" s="5" t="s">
        <v>34</v>
      </c>
      <c r="U342" s="5">
        <v>794</v>
      </c>
      <c r="V342" s="5">
        <v>0</v>
      </c>
      <c r="W342" s="5">
        <v>0</v>
      </c>
      <c r="X342" s="5" t="s">
        <v>1694</v>
      </c>
      <c r="Y342" s="5" t="s">
        <v>1695</v>
      </c>
    </row>
    <row r="343" s="5" customFormat="1" spans="1:25">
      <c r="A343" s="5" t="s">
        <v>1696</v>
      </c>
      <c r="B343" s="5" t="s">
        <v>26</v>
      </c>
      <c r="C343" s="5" t="s">
        <v>27</v>
      </c>
      <c r="D343" s="5" t="s">
        <v>1697</v>
      </c>
      <c r="E343" s="5" t="s">
        <v>1698</v>
      </c>
      <c r="F343" s="7">
        <v>45214</v>
      </c>
      <c r="G343" s="7">
        <v>45219</v>
      </c>
      <c r="H343" s="5">
        <v>2</v>
      </c>
      <c r="I343" s="5">
        <v>5</v>
      </c>
      <c r="J343" s="5">
        <v>10</v>
      </c>
      <c r="K343" s="5" t="s">
        <v>30</v>
      </c>
      <c r="L343" s="5">
        <v>9670</v>
      </c>
      <c r="M343" s="5">
        <v>9670</v>
      </c>
      <c r="N343" s="5" t="s">
        <v>1699</v>
      </c>
      <c r="O343" s="5" t="s">
        <v>1688</v>
      </c>
      <c r="P343" s="5" t="s">
        <v>33</v>
      </c>
      <c r="Q343" s="5">
        <v>0</v>
      </c>
      <c r="R343" s="8">
        <v>45133.0000115741</v>
      </c>
      <c r="S343" s="7">
        <v>45222</v>
      </c>
      <c r="T343" s="5" t="s">
        <v>34</v>
      </c>
      <c r="U343" s="5">
        <v>9670</v>
      </c>
      <c r="V343" s="5">
        <v>0</v>
      </c>
      <c r="W343" s="5">
        <v>0</v>
      </c>
      <c r="X343" s="5" t="s">
        <v>1700</v>
      </c>
      <c r="Y343" s="5" t="s">
        <v>759</v>
      </c>
    </row>
    <row r="344" s="5" customFormat="1" spans="1:25">
      <c r="A344" s="5" t="s">
        <v>1701</v>
      </c>
      <c r="B344" s="5" t="s">
        <v>26</v>
      </c>
      <c r="C344" s="5" t="s">
        <v>27</v>
      </c>
      <c r="D344" s="5" t="s">
        <v>54</v>
      </c>
      <c r="E344" s="5" t="s">
        <v>55</v>
      </c>
      <c r="F344" s="7">
        <v>45218</v>
      </c>
      <c r="G344" s="7">
        <v>45219</v>
      </c>
      <c r="H344" s="5">
        <v>2</v>
      </c>
      <c r="I344" s="5">
        <v>1</v>
      </c>
      <c r="J344" s="5">
        <v>2</v>
      </c>
      <c r="K344" s="5" t="s">
        <v>30</v>
      </c>
      <c r="L344" s="5">
        <v>2586</v>
      </c>
      <c r="M344" s="5">
        <v>2586</v>
      </c>
      <c r="N344" s="5" t="s">
        <v>1702</v>
      </c>
      <c r="O344" s="5" t="s">
        <v>1688</v>
      </c>
      <c r="P344" s="5" t="s">
        <v>33</v>
      </c>
      <c r="Q344" s="5">
        <v>0</v>
      </c>
      <c r="R344" s="8">
        <v>45141.0000115741</v>
      </c>
      <c r="S344" s="7">
        <v>45222</v>
      </c>
      <c r="T344" s="5" t="s">
        <v>34</v>
      </c>
      <c r="U344" s="5">
        <v>2586</v>
      </c>
      <c r="V344" s="5">
        <v>0</v>
      </c>
      <c r="W344" s="5">
        <v>0</v>
      </c>
      <c r="X344" s="5" t="s">
        <v>1703</v>
      </c>
      <c r="Y344" s="5" t="s">
        <v>1704</v>
      </c>
    </row>
    <row r="345" s="5" customFormat="1" spans="1:25">
      <c r="A345" s="5" t="s">
        <v>1705</v>
      </c>
      <c r="B345" s="5" t="s">
        <v>26</v>
      </c>
      <c r="C345" s="5" t="s">
        <v>27</v>
      </c>
      <c r="D345" s="5" t="s">
        <v>1706</v>
      </c>
      <c r="E345" s="5" t="s">
        <v>1707</v>
      </c>
      <c r="F345" s="7">
        <v>45217</v>
      </c>
      <c r="G345" s="7">
        <v>45221</v>
      </c>
      <c r="H345" s="5">
        <v>1</v>
      </c>
      <c r="I345" s="5">
        <v>4</v>
      </c>
      <c r="J345" s="5">
        <v>4</v>
      </c>
      <c r="K345" s="5" t="s">
        <v>30</v>
      </c>
      <c r="L345" s="5">
        <v>8956</v>
      </c>
      <c r="M345" s="5">
        <v>8956</v>
      </c>
      <c r="N345" s="5" t="s">
        <v>1708</v>
      </c>
      <c r="O345" s="5" t="s">
        <v>1688</v>
      </c>
      <c r="P345" s="5" t="s">
        <v>33</v>
      </c>
      <c r="Q345" s="5">
        <v>0</v>
      </c>
      <c r="R345" s="8">
        <v>45146.0000115741</v>
      </c>
      <c r="S345" s="7">
        <v>45222</v>
      </c>
      <c r="T345" s="5" t="s">
        <v>34</v>
      </c>
      <c r="U345" s="5">
        <v>8956</v>
      </c>
      <c r="V345" s="5">
        <v>0</v>
      </c>
      <c r="W345" s="5">
        <v>0</v>
      </c>
      <c r="X345" s="5" t="s">
        <v>1709</v>
      </c>
      <c r="Y345" s="5" t="s">
        <v>1710</v>
      </c>
    </row>
    <row r="346" s="5" customFormat="1" spans="1:25">
      <c r="A346" s="5" t="s">
        <v>1711</v>
      </c>
      <c r="B346" s="5" t="s">
        <v>26</v>
      </c>
      <c r="C346" s="5" t="s">
        <v>27</v>
      </c>
      <c r="D346" s="5" t="s">
        <v>628</v>
      </c>
      <c r="E346" s="5" t="s">
        <v>1712</v>
      </c>
      <c r="F346" s="7">
        <v>45217</v>
      </c>
      <c r="G346" s="7">
        <v>45221</v>
      </c>
      <c r="H346" s="5">
        <v>1</v>
      </c>
      <c r="I346" s="5">
        <v>4</v>
      </c>
      <c r="J346" s="5">
        <v>4</v>
      </c>
      <c r="K346" s="5" t="s">
        <v>30</v>
      </c>
      <c r="L346" s="5">
        <v>2120</v>
      </c>
      <c r="M346" s="5">
        <v>2120</v>
      </c>
      <c r="N346" s="5" t="s">
        <v>1713</v>
      </c>
      <c r="O346" s="5" t="s">
        <v>1688</v>
      </c>
      <c r="P346" s="5" t="s">
        <v>33</v>
      </c>
      <c r="Q346" s="5">
        <v>0</v>
      </c>
      <c r="R346" s="8">
        <v>45149</v>
      </c>
      <c r="S346" s="7">
        <v>45222</v>
      </c>
      <c r="T346" s="5" t="s">
        <v>34</v>
      </c>
      <c r="U346" s="5">
        <v>2120</v>
      </c>
      <c r="V346" s="5">
        <v>0</v>
      </c>
      <c r="W346" s="5">
        <v>0</v>
      </c>
      <c r="X346" s="5" t="s">
        <v>1714</v>
      </c>
      <c r="Y346" s="5" t="s">
        <v>1715</v>
      </c>
    </row>
    <row r="347" s="5" customFormat="1" spans="1:25">
      <c r="A347" s="5" t="s">
        <v>1716</v>
      </c>
      <c r="B347" s="5" t="s">
        <v>26</v>
      </c>
      <c r="C347" s="5" t="s">
        <v>27</v>
      </c>
      <c r="D347" s="5" t="s">
        <v>1717</v>
      </c>
      <c r="E347" s="5" t="s">
        <v>1718</v>
      </c>
      <c r="F347" s="7">
        <v>45217</v>
      </c>
      <c r="G347" s="7">
        <v>45221</v>
      </c>
      <c r="H347" s="5">
        <v>1</v>
      </c>
      <c r="I347" s="5">
        <v>4</v>
      </c>
      <c r="J347" s="5">
        <v>4</v>
      </c>
      <c r="K347" s="5" t="s">
        <v>30</v>
      </c>
      <c r="L347" s="5">
        <v>3200</v>
      </c>
      <c r="M347" s="5">
        <v>3200</v>
      </c>
      <c r="N347" s="5" t="s">
        <v>1719</v>
      </c>
      <c r="O347" s="5" t="s">
        <v>1688</v>
      </c>
      <c r="P347" s="5" t="s">
        <v>33</v>
      </c>
      <c r="Q347" s="5">
        <v>0</v>
      </c>
      <c r="R347" s="8">
        <v>45152.0000115741</v>
      </c>
      <c r="S347" s="7">
        <v>45222</v>
      </c>
      <c r="T347" s="5" t="s">
        <v>34</v>
      </c>
      <c r="U347" s="5">
        <v>3200</v>
      </c>
      <c r="V347" s="5">
        <v>0</v>
      </c>
      <c r="W347" s="5">
        <v>0</v>
      </c>
      <c r="X347" s="5" t="s">
        <v>1720</v>
      </c>
      <c r="Y347" s="5" t="s">
        <v>36</v>
      </c>
    </row>
    <row r="348" s="5" customFormat="1" spans="1:25">
      <c r="A348" s="5" t="s">
        <v>1721</v>
      </c>
      <c r="B348" s="5" t="s">
        <v>26</v>
      </c>
      <c r="C348" s="5" t="s">
        <v>27</v>
      </c>
      <c r="D348" s="5" t="s">
        <v>79</v>
      </c>
      <c r="E348" s="5" t="s">
        <v>1722</v>
      </c>
      <c r="F348" s="7">
        <v>45216</v>
      </c>
      <c r="G348" s="7">
        <v>45221</v>
      </c>
      <c r="H348" s="5">
        <v>1</v>
      </c>
      <c r="I348" s="5">
        <v>5</v>
      </c>
      <c r="J348" s="5">
        <v>5</v>
      </c>
      <c r="K348" s="5" t="s">
        <v>30</v>
      </c>
      <c r="L348" s="5">
        <v>2010</v>
      </c>
      <c r="M348" s="5">
        <v>2010</v>
      </c>
      <c r="N348" s="5" t="s">
        <v>1723</v>
      </c>
      <c r="O348" s="5" t="s">
        <v>1688</v>
      </c>
      <c r="P348" s="5" t="s">
        <v>33</v>
      </c>
      <c r="Q348" s="5">
        <v>0</v>
      </c>
      <c r="R348" s="8">
        <v>45153.0000115741</v>
      </c>
      <c r="S348" s="7">
        <v>45222</v>
      </c>
      <c r="T348" s="5" t="s">
        <v>34</v>
      </c>
      <c r="U348" s="5">
        <v>2010</v>
      </c>
      <c r="V348" s="5">
        <v>0</v>
      </c>
      <c r="W348" s="5">
        <v>0</v>
      </c>
      <c r="X348" s="5" t="s">
        <v>1724</v>
      </c>
      <c r="Y348" s="5" t="s">
        <v>1725</v>
      </c>
    </row>
    <row r="349" s="5" customFormat="1" spans="1:25">
      <c r="A349" s="5" t="s">
        <v>1726</v>
      </c>
      <c r="B349" s="5" t="s">
        <v>26</v>
      </c>
      <c r="C349" s="5" t="s">
        <v>27</v>
      </c>
      <c r="D349" s="5" t="s">
        <v>953</v>
      </c>
      <c r="E349" s="5" t="s">
        <v>1727</v>
      </c>
      <c r="F349" s="7">
        <v>45217</v>
      </c>
      <c r="G349" s="7">
        <v>45221</v>
      </c>
      <c r="H349" s="5">
        <v>2</v>
      </c>
      <c r="I349" s="5">
        <v>4</v>
      </c>
      <c r="J349" s="5">
        <v>8</v>
      </c>
      <c r="K349" s="5" t="s">
        <v>30</v>
      </c>
      <c r="L349" s="5">
        <v>10248</v>
      </c>
      <c r="M349" s="5">
        <v>10248</v>
      </c>
      <c r="N349" s="5" t="s">
        <v>1728</v>
      </c>
      <c r="O349" s="5" t="s">
        <v>1688</v>
      </c>
      <c r="P349" s="5" t="s">
        <v>33</v>
      </c>
      <c r="Q349" s="5">
        <v>0</v>
      </c>
      <c r="R349" s="8">
        <v>45166.0000115741</v>
      </c>
      <c r="S349" s="7">
        <v>45222</v>
      </c>
      <c r="T349" s="5" t="s">
        <v>34</v>
      </c>
      <c r="U349" s="5">
        <v>10248</v>
      </c>
      <c r="V349" s="5">
        <v>0</v>
      </c>
      <c r="W349" s="5">
        <v>0</v>
      </c>
      <c r="X349" s="5" t="s">
        <v>1729</v>
      </c>
      <c r="Y349" s="5" t="s">
        <v>1730</v>
      </c>
    </row>
    <row r="350" s="5" customFormat="1" spans="1:25">
      <c r="A350" s="5" t="s">
        <v>1731</v>
      </c>
      <c r="B350" s="5" t="s">
        <v>26</v>
      </c>
      <c r="C350" s="5" t="s">
        <v>27</v>
      </c>
      <c r="D350" s="5" t="s">
        <v>140</v>
      </c>
      <c r="E350" s="5" t="s">
        <v>1732</v>
      </c>
      <c r="F350" s="7">
        <v>45219</v>
      </c>
      <c r="G350" s="7">
        <v>45221</v>
      </c>
      <c r="H350" s="5">
        <v>1</v>
      </c>
      <c r="I350" s="5">
        <v>2</v>
      </c>
      <c r="J350" s="5">
        <v>2</v>
      </c>
      <c r="K350" s="5" t="s">
        <v>30</v>
      </c>
      <c r="L350" s="5">
        <v>1790</v>
      </c>
      <c r="M350" s="5">
        <v>1790</v>
      </c>
      <c r="N350" s="5" t="s">
        <v>1733</v>
      </c>
      <c r="O350" s="5" t="s">
        <v>1688</v>
      </c>
      <c r="P350" s="5" t="s">
        <v>33</v>
      </c>
      <c r="Q350" s="5">
        <v>0</v>
      </c>
      <c r="R350" s="8">
        <v>45167.0000115741</v>
      </c>
      <c r="S350" s="7">
        <v>45222</v>
      </c>
      <c r="T350" s="5" t="s">
        <v>34</v>
      </c>
      <c r="U350" s="5">
        <v>1790</v>
      </c>
      <c r="V350" s="5">
        <v>0</v>
      </c>
      <c r="W350" s="5">
        <v>0</v>
      </c>
      <c r="X350" s="5" t="s">
        <v>1734</v>
      </c>
      <c r="Y350" s="5" t="s">
        <v>1735</v>
      </c>
    </row>
    <row r="351" s="5" customFormat="1" spans="1:25">
      <c r="A351" s="5" t="s">
        <v>1736</v>
      </c>
      <c r="B351" s="5" t="s">
        <v>26</v>
      </c>
      <c r="C351" s="5" t="s">
        <v>27</v>
      </c>
      <c r="D351" s="5" t="s">
        <v>1097</v>
      </c>
      <c r="E351" s="5" t="s">
        <v>432</v>
      </c>
      <c r="F351" s="7">
        <v>45217</v>
      </c>
      <c r="G351" s="7">
        <v>45221</v>
      </c>
      <c r="H351" s="5">
        <v>1</v>
      </c>
      <c r="I351" s="5">
        <v>4</v>
      </c>
      <c r="J351" s="5">
        <v>4</v>
      </c>
      <c r="K351" s="5" t="s">
        <v>30</v>
      </c>
      <c r="L351" s="5">
        <v>4100</v>
      </c>
      <c r="M351" s="5">
        <v>4100</v>
      </c>
      <c r="N351" s="5" t="s">
        <v>1737</v>
      </c>
      <c r="O351" s="5" t="s">
        <v>1688</v>
      </c>
      <c r="P351" s="5" t="s">
        <v>33</v>
      </c>
      <c r="Q351" s="5">
        <v>0</v>
      </c>
      <c r="R351" s="8">
        <v>45168</v>
      </c>
      <c r="S351" s="7">
        <v>45222</v>
      </c>
      <c r="T351" s="5" t="s">
        <v>34</v>
      </c>
      <c r="U351" s="5">
        <v>4100</v>
      </c>
      <c r="V351" s="5">
        <v>0</v>
      </c>
      <c r="W351" s="5">
        <v>0</v>
      </c>
      <c r="X351" s="5" t="s">
        <v>1738</v>
      </c>
      <c r="Y351" s="5" t="s">
        <v>1739</v>
      </c>
    </row>
    <row r="352" s="5" customFormat="1" spans="1:25">
      <c r="A352" s="5" t="s">
        <v>1740</v>
      </c>
      <c r="B352" s="5" t="s">
        <v>26</v>
      </c>
      <c r="C352" s="5" t="s">
        <v>27</v>
      </c>
      <c r="D352" s="5" t="s">
        <v>789</v>
      </c>
      <c r="E352" s="5" t="s">
        <v>1741</v>
      </c>
      <c r="F352" s="7">
        <v>45220</v>
      </c>
      <c r="G352" s="7">
        <v>45221</v>
      </c>
      <c r="H352" s="5">
        <v>1</v>
      </c>
      <c r="I352" s="5">
        <v>1</v>
      </c>
      <c r="J352" s="5">
        <v>1</v>
      </c>
      <c r="K352" s="5" t="s">
        <v>30</v>
      </c>
      <c r="L352" s="5">
        <v>1213</v>
      </c>
      <c r="M352" s="5">
        <v>1213</v>
      </c>
      <c r="N352" s="5" t="s">
        <v>1742</v>
      </c>
      <c r="O352" s="5" t="s">
        <v>1688</v>
      </c>
      <c r="P352" s="5" t="s">
        <v>33</v>
      </c>
      <c r="Q352" s="5">
        <v>0</v>
      </c>
      <c r="R352" s="8">
        <v>45169.0000115741</v>
      </c>
      <c r="S352" s="7">
        <v>45222</v>
      </c>
      <c r="T352" s="5" t="s">
        <v>34</v>
      </c>
      <c r="U352" s="5">
        <v>1213</v>
      </c>
      <c r="V352" s="5">
        <v>0</v>
      </c>
      <c r="W352" s="5">
        <v>0</v>
      </c>
      <c r="X352" s="5" t="s">
        <v>1743</v>
      </c>
      <c r="Y352" s="5" t="s">
        <v>1744</v>
      </c>
    </row>
    <row r="353" s="5" customFormat="1" spans="1:25">
      <c r="A353" s="5" t="s">
        <v>1745</v>
      </c>
      <c r="B353" s="5" t="s">
        <v>26</v>
      </c>
      <c r="C353" s="5" t="s">
        <v>27</v>
      </c>
      <c r="D353" s="5" t="s">
        <v>1746</v>
      </c>
      <c r="E353" s="5" t="s">
        <v>1747</v>
      </c>
      <c r="F353" s="7">
        <v>45219</v>
      </c>
      <c r="G353" s="7">
        <v>45221</v>
      </c>
      <c r="H353" s="5">
        <v>1</v>
      </c>
      <c r="I353" s="5">
        <v>2</v>
      </c>
      <c r="J353" s="5">
        <v>2</v>
      </c>
      <c r="K353" s="5" t="s">
        <v>30</v>
      </c>
      <c r="L353" s="5">
        <v>800</v>
      </c>
      <c r="M353" s="5">
        <v>800</v>
      </c>
      <c r="N353" s="5" t="s">
        <v>1748</v>
      </c>
      <c r="O353" s="5" t="s">
        <v>1688</v>
      </c>
      <c r="P353" s="5" t="s">
        <v>33</v>
      </c>
      <c r="Q353" s="5">
        <v>0</v>
      </c>
      <c r="R353" s="8">
        <v>45169.0000115741</v>
      </c>
      <c r="S353" s="7">
        <v>45222</v>
      </c>
      <c r="T353" s="5" t="s">
        <v>34</v>
      </c>
      <c r="U353" s="5">
        <v>800</v>
      </c>
      <c r="V353" s="5">
        <v>0</v>
      </c>
      <c r="W353" s="5">
        <v>0</v>
      </c>
      <c r="X353" s="5" t="s">
        <v>1749</v>
      </c>
      <c r="Y353" s="5" t="s">
        <v>1750</v>
      </c>
    </row>
    <row r="354" s="5" customFormat="1" spans="1:25">
      <c r="A354" s="5" t="s">
        <v>1751</v>
      </c>
      <c r="B354" s="5" t="s">
        <v>26</v>
      </c>
      <c r="C354" s="5" t="s">
        <v>27</v>
      </c>
      <c r="D354" s="5" t="s">
        <v>1752</v>
      </c>
      <c r="E354" s="5" t="s">
        <v>1753</v>
      </c>
      <c r="F354" s="7">
        <v>45219</v>
      </c>
      <c r="G354" s="7">
        <v>45221</v>
      </c>
      <c r="H354" s="5">
        <v>1</v>
      </c>
      <c r="I354" s="5">
        <v>2</v>
      </c>
      <c r="J354" s="5">
        <v>2</v>
      </c>
      <c r="K354" s="5" t="s">
        <v>30</v>
      </c>
      <c r="L354" s="5">
        <v>1316</v>
      </c>
      <c r="M354" s="5">
        <v>1316</v>
      </c>
      <c r="N354" s="5" t="s">
        <v>1754</v>
      </c>
      <c r="O354" s="5" t="s">
        <v>1688</v>
      </c>
      <c r="P354" s="5" t="s">
        <v>33</v>
      </c>
      <c r="Q354" s="5">
        <v>0</v>
      </c>
      <c r="R354" s="8">
        <v>45171.0000115741</v>
      </c>
      <c r="S354" s="7">
        <v>45222</v>
      </c>
      <c r="T354" s="5" t="s">
        <v>34</v>
      </c>
      <c r="U354" s="5">
        <v>1316</v>
      </c>
      <c r="V354" s="5">
        <v>0</v>
      </c>
      <c r="W354" s="5">
        <v>0</v>
      </c>
      <c r="X354" s="5" t="s">
        <v>1755</v>
      </c>
      <c r="Y354" s="5" t="s">
        <v>1756</v>
      </c>
    </row>
    <row r="355" s="5" customFormat="1" spans="1:25">
      <c r="A355" s="5" t="s">
        <v>1757</v>
      </c>
      <c r="B355" s="5" t="s">
        <v>26</v>
      </c>
      <c r="C355" s="5" t="s">
        <v>27</v>
      </c>
      <c r="D355" s="5" t="s">
        <v>1097</v>
      </c>
      <c r="E355" s="5" t="s">
        <v>1758</v>
      </c>
      <c r="F355" s="7">
        <v>45218</v>
      </c>
      <c r="G355" s="7">
        <v>45221</v>
      </c>
      <c r="H355" s="5">
        <v>1</v>
      </c>
      <c r="I355" s="5">
        <v>3</v>
      </c>
      <c r="J355" s="5">
        <v>3</v>
      </c>
      <c r="K355" s="5" t="s">
        <v>30</v>
      </c>
      <c r="L355" s="5">
        <v>4260</v>
      </c>
      <c r="M355" s="5">
        <v>4260</v>
      </c>
      <c r="N355" s="5" t="s">
        <v>1759</v>
      </c>
      <c r="O355" s="5" t="s">
        <v>1688</v>
      </c>
      <c r="P355" s="5" t="s">
        <v>33</v>
      </c>
      <c r="Q355" s="5">
        <v>0</v>
      </c>
      <c r="R355" s="8">
        <v>45172</v>
      </c>
      <c r="S355" s="7">
        <v>45222</v>
      </c>
      <c r="T355" s="5" t="s">
        <v>34</v>
      </c>
      <c r="U355" s="5">
        <v>4260</v>
      </c>
      <c r="V355" s="5">
        <v>0</v>
      </c>
      <c r="W355" s="5">
        <v>0</v>
      </c>
      <c r="X355" s="5" t="s">
        <v>1760</v>
      </c>
      <c r="Y355" s="5" t="s">
        <v>1761</v>
      </c>
    </row>
    <row r="356" s="5" customFormat="1" spans="1:26">
      <c r="A356" s="5" t="s">
        <v>1762</v>
      </c>
      <c r="B356" s="5" t="s">
        <v>26</v>
      </c>
      <c r="C356" s="5" t="s">
        <v>27</v>
      </c>
      <c r="D356" s="5" t="s">
        <v>140</v>
      </c>
      <c r="E356" s="5" t="s">
        <v>141</v>
      </c>
      <c r="F356" s="7">
        <v>45216</v>
      </c>
      <c r="G356" s="7">
        <v>45221</v>
      </c>
      <c r="H356" s="5">
        <v>2</v>
      </c>
      <c r="I356" s="5">
        <v>5</v>
      </c>
      <c r="J356" s="5">
        <v>10</v>
      </c>
      <c r="K356" s="5" t="s">
        <v>30</v>
      </c>
      <c r="L356" s="5">
        <v>8224</v>
      </c>
      <c r="M356" s="5">
        <v>8224</v>
      </c>
      <c r="N356" s="5" t="s">
        <v>1763</v>
      </c>
      <c r="O356" s="5" t="s">
        <v>1688</v>
      </c>
      <c r="P356" s="5" t="s">
        <v>33</v>
      </c>
      <c r="Q356" s="5">
        <v>0</v>
      </c>
      <c r="R356" s="8">
        <v>45173.0000115741</v>
      </c>
      <c r="S356" s="7">
        <v>45222</v>
      </c>
      <c r="T356" s="5" t="s">
        <v>34</v>
      </c>
      <c r="U356" s="5">
        <v>8224</v>
      </c>
      <c r="V356" s="5">
        <v>0</v>
      </c>
      <c r="W356" s="5">
        <v>0</v>
      </c>
      <c r="X356" s="5" t="s">
        <v>1764</v>
      </c>
      <c r="Y356" s="5">
        <v>1250731</v>
      </c>
      <c r="Z356" s="5" t="s">
        <v>1765</v>
      </c>
    </row>
    <row r="357" s="5" customFormat="1" spans="1:25">
      <c r="A357" s="5" t="s">
        <v>1766</v>
      </c>
      <c r="B357" s="5" t="s">
        <v>26</v>
      </c>
      <c r="C357" s="5" t="s">
        <v>27</v>
      </c>
      <c r="D357" s="5" t="s">
        <v>1767</v>
      </c>
      <c r="E357" s="5" t="s">
        <v>1768</v>
      </c>
      <c r="F357" s="7">
        <v>45219</v>
      </c>
      <c r="G357" s="7">
        <v>45221</v>
      </c>
      <c r="H357" s="5">
        <v>1</v>
      </c>
      <c r="I357" s="5">
        <v>2</v>
      </c>
      <c r="J357" s="5">
        <v>2</v>
      </c>
      <c r="K357" s="5" t="s">
        <v>30</v>
      </c>
      <c r="L357" s="5">
        <v>366</v>
      </c>
      <c r="M357" s="5">
        <v>366</v>
      </c>
      <c r="N357" s="5" t="s">
        <v>1769</v>
      </c>
      <c r="O357" s="5" t="s">
        <v>1688</v>
      </c>
      <c r="P357" s="5" t="s">
        <v>33</v>
      </c>
      <c r="Q357" s="5">
        <v>0</v>
      </c>
      <c r="R357" s="8">
        <v>45173.0000115741</v>
      </c>
      <c r="S357" s="7">
        <v>45222</v>
      </c>
      <c r="T357" s="5" t="s">
        <v>34</v>
      </c>
      <c r="U357" s="5">
        <v>366</v>
      </c>
      <c r="V357" s="5">
        <v>0</v>
      </c>
      <c r="W357" s="5">
        <v>0</v>
      </c>
      <c r="X357" s="5" t="s">
        <v>1770</v>
      </c>
      <c r="Y357" s="5" t="s">
        <v>1771</v>
      </c>
    </row>
    <row r="358" s="5" customFormat="1" spans="1:25">
      <c r="A358" s="5" t="s">
        <v>1772</v>
      </c>
      <c r="B358" s="5" t="s">
        <v>26</v>
      </c>
      <c r="C358" s="5" t="s">
        <v>27</v>
      </c>
      <c r="D358" s="5" t="s">
        <v>140</v>
      </c>
      <c r="E358" s="5" t="s">
        <v>141</v>
      </c>
      <c r="F358" s="7">
        <v>45218</v>
      </c>
      <c r="G358" s="7">
        <v>45221</v>
      </c>
      <c r="H358" s="5">
        <v>1</v>
      </c>
      <c r="I358" s="5">
        <v>3</v>
      </c>
      <c r="J358" s="5">
        <v>3</v>
      </c>
      <c r="K358" s="5" t="s">
        <v>30</v>
      </c>
      <c r="L358" s="5">
        <v>2564</v>
      </c>
      <c r="M358" s="5">
        <v>2564</v>
      </c>
      <c r="N358" s="5" t="s">
        <v>1773</v>
      </c>
      <c r="O358" s="5" t="s">
        <v>1688</v>
      </c>
      <c r="P358" s="5" t="s">
        <v>33</v>
      </c>
      <c r="Q358" s="5">
        <v>0</v>
      </c>
      <c r="R358" s="8">
        <v>45174</v>
      </c>
      <c r="S358" s="7">
        <v>45222</v>
      </c>
      <c r="T358" s="5" t="s">
        <v>34</v>
      </c>
      <c r="U358" s="5">
        <v>2564</v>
      </c>
      <c r="V358" s="5">
        <v>0</v>
      </c>
      <c r="W358" s="5">
        <v>0</v>
      </c>
      <c r="X358" s="5" t="s">
        <v>1774</v>
      </c>
      <c r="Y358" s="5" t="s">
        <v>1775</v>
      </c>
    </row>
    <row r="359" s="5" customFormat="1" spans="1:25">
      <c r="A359" s="5" t="s">
        <v>1776</v>
      </c>
      <c r="B359" s="5" t="s">
        <v>26</v>
      </c>
      <c r="C359" s="5" t="s">
        <v>27</v>
      </c>
      <c r="D359" s="5" t="s">
        <v>1777</v>
      </c>
      <c r="E359" s="5" t="s">
        <v>1778</v>
      </c>
      <c r="F359" s="7">
        <v>45219</v>
      </c>
      <c r="G359" s="7">
        <v>45221</v>
      </c>
      <c r="H359" s="5">
        <v>1</v>
      </c>
      <c r="I359" s="5">
        <v>2</v>
      </c>
      <c r="J359" s="5">
        <v>2</v>
      </c>
      <c r="K359" s="5" t="s">
        <v>30</v>
      </c>
      <c r="L359" s="5">
        <v>1910</v>
      </c>
      <c r="M359" s="5">
        <v>1910</v>
      </c>
      <c r="N359" s="5" t="s">
        <v>1779</v>
      </c>
      <c r="O359" s="5" t="s">
        <v>1688</v>
      </c>
      <c r="P359" s="5" t="s">
        <v>33</v>
      </c>
      <c r="Q359" s="5">
        <v>0</v>
      </c>
      <c r="R359" s="8">
        <v>45176.0000115741</v>
      </c>
      <c r="S359" s="7">
        <v>45222</v>
      </c>
      <c r="T359" s="5" t="s">
        <v>34</v>
      </c>
      <c r="U359" s="5">
        <v>1910</v>
      </c>
      <c r="V359" s="5">
        <v>0</v>
      </c>
      <c r="W359" s="5">
        <v>0</v>
      </c>
      <c r="X359" s="5" t="s">
        <v>1780</v>
      </c>
      <c r="Y359" s="5" t="s">
        <v>1781</v>
      </c>
    </row>
    <row r="360" s="5" customFormat="1" spans="1:25">
      <c r="A360" s="5" t="s">
        <v>1782</v>
      </c>
      <c r="B360" s="5" t="s">
        <v>26</v>
      </c>
      <c r="C360" s="5" t="s">
        <v>27</v>
      </c>
      <c r="D360" s="5" t="s">
        <v>1783</v>
      </c>
      <c r="E360" s="5" t="s">
        <v>1784</v>
      </c>
      <c r="F360" s="7">
        <v>45218</v>
      </c>
      <c r="G360" s="7">
        <v>45221</v>
      </c>
      <c r="H360" s="5">
        <v>1</v>
      </c>
      <c r="I360" s="5">
        <v>3</v>
      </c>
      <c r="J360" s="5">
        <v>3</v>
      </c>
      <c r="K360" s="5" t="s">
        <v>30</v>
      </c>
      <c r="L360" s="5">
        <v>5700</v>
      </c>
      <c r="M360" s="5">
        <v>5700</v>
      </c>
      <c r="N360" s="5" t="s">
        <v>1785</v>
      </c>
      <c r="O360" s="5" t="s">
        <v>1688</v>
      </c>
      <c r="P360" s="5" t="s">
        <v>33</v>
      </c>
      <c r="Q360" s="5">
        <v>0</v>
      </c>
      <c r="R360" s="8">
        <v>45176.0000115741</v>
      </c>
      <c r="S360" s="7">
        <v>45222</v>
      </c>
      <c r="T360" s="5" t="s">
        <v>34</v>
      </c>
      <c r="U360" s="5">
        <v>5700</v>
      </c>
      <c r="V360" s="5">
        <v>0</v>
      </c>
      <c r="W360" s="5">
        <v>0</v>
      </c>
      <c r="X360" s="5" t="s">
        <v>1786</v>
      </c>
      <c r="Y360" s="5" t="s">
        <v>1787</v>
      </c>
    </row>
    <row r="361" s="5" customFormat="1" spans="1:25">
      <c r="A361" s="5" t="s">
        <v>1788</v>
      </c>
      <c r="B361" s="5" t="s">
        <v>26</v>
      </c>
      <c r="C361" s="5" t="s">
        <v>27</v>
      </c>
      <c r="D361" s="5" t="s">
        <v>1789</v>
      </c>
      <c r="E361" s="5" t="s">
        <v>1790</v>
      </c>
      <c r="F361" s="7">
        <v>45218</v>
      </c>
      <c r="G361" s="7">
        <v>45221</v>
      </c>
      <c r="H361" s="5">
        <v>9</v>
      </c>
      <c r="I361" s="5">
        <v>3</v>
      </c>
      <c r="J361" s="5">
        <v>27</v>
      </c>
      <c r="K361" s="5" t="s">
        <v>30</v>
      </c>
      <c r="L361" s="5">
        <v>3402</v>
      </c>
      <c r="M361" s="5">
        <v>3402</v>
      </c>
      <c r="N361" s="5" t="s">
        <v>1791</v>
      </c>
      <c r="O361" s="5" t="s">
        <v>1688</v>
      </c>
      <c r="P361" s="5" t="s">
        <v>33</v>
      </c>
      <c r="Q361" s="5">
        <v>0</v>
      </c>
      <c r="R361" s="8">
        <v>45179.0000115741</v>
      </c>
      <c r="S361" s="7">
        <v>45222</v>
      </c>
      <c r="T361" s="5" t="s">
        <v>34</v>
      </c>
      <c r="U361" s="5">
        <v>3402</v>
      </c>
      <c r="V361" s="5">
        <v>0</v>
      </c>
      <c r="W361" s="5">
        <v>0</v>
      </c>
      <c r="X361" s="5" t="s">
        <v>1792</v>
      </c>
      <c r="Y361" s="5" t="s">
        <v>1793</v>
      </c>
    </row>
    <row r="362" s="5" customFormat="1" spans="1:25">
      <c r="A362" s="5" t="s">
        <v>1794</v>
      </c>
      <c r="B362" s="5" t="s">
        <v>26</v>
      </c>
      <c r="C362" s="5" t="s">
        <v>27</v>
      </c>
      <c r="D362" s="5" t="s">
        <v>1374</v>
      </c>
      <c r="E362" s="5" t="s">
        <v>1795</v>
      </c>
      <c r="F362" s="7">
        <v>45220</v>
      </c>
      <c r="G362" s="7">
        <v>45221</v>
      </c>
      <c r="H362" s="5">
        <v>1</v>
      </c>
      <c r="I362" s="5">
        <v>1</v>
      </c>
      <c r="J362" s="5">
        <v>1</v>
      </c>
      <c r="K362" s="5" t="s">
        <v>30</v>
      </c>
      <c r="L362" s="5">
        <v>864</v>
      </c>
      <c r="M362" s="5">
        <v>864</v>
      </c>
      <c r="N362" s="5" t="s">
        <v>1796</v>
      </c>
      <c r="O362" s="5" t="s">
        <v>1688</v>
      </c>
      <c r="P362" s="5" t="s">
        <v>33</v>
      </c>
      <c r="Q362" s="5">
        <v>0</v>
      </c>
      <c r="R362" s="8">
        <v>45179</v>
      </c>
      <c r="S362" s="7">
        <v>45222</v>
      </c>
      <c r="T362" s="5" t="s">
        <v>34</v>
      </c>
      <c r="U362" s="5">
        <v>864</v>
      </c>
      <c r="V362" s="5">
        <v>0</v>
      </c>
      <c r="W362" s="5">
        <v>0</v>
      </c>
      <c r="X362" s="5" t="s">
        <v>1797</v>
      </c>
      <c r="Y362" s="5" t="s">
        <v>1798</v>
      </c>
    </row>
    <row r="363" s="5" customFormat="1" spans="1:26">
      <c r="A363" s="5" t="s">
        <v>1799</v>
      </c>
      <c r="B363" s="5" t="s">
        <v>26</v>
      </c>
      <c r="C363" s="5" t="s">
        <v>27</v>
      </c>
      <c r="D363" s="5" t="s">
        <v>478</v>
      </c>
      <c r="E363" s="5" t="s">
        <v>1800</v>
      </c>
      <c r="F363" s="7">
        <v>45220</v>
      </c>
      <c r="G363" s="7">
        <v>45221</v>
      </c>
      <c r="H363" s="5">
        <v>2</v>
      </c>
      <c r="I363" s="5">
        <v>1</v>
      </c>
      <c r="J363" s="5">
        <v>2</v>
      </c>
      <c r="K363" s="5" t="s">
        <v>30</v>
      </c>
      <c r="L363" s="5">
        <v>790</v>
      </c>
      <c r="M363" s="5">
        <v>790</v>
      </c>
      <c r="N363" s="5" t="s">
        <v>1801</v>
      </c>
      <c r="O363" s="5" t="s">
        <v>1688</v>
      </c>
      <c r="P363" s="5" t="s">
        <v>33</v>
      </c>
      <c r="Q363" s="5">
        <v>0</v>
      </c>
      <c r="R363" s="8">
        <v>45181</v>
      </c>
      <c r="S363" s="7">
        <v>45222</v>
      </c>
      <c r="T363" s="5" t="s">
        <v>34</v>
      </c>
      <c r="U363" s="5">
        <v>790</v>
      </c>
      <c r="V363" s="5">
        <v>0</v>
      </c>
      <c r="W363" s="5">
        <v>0</v>
      </c>
      <c r="X363" s="5" t="s">
        <v>1802</v>
      </c>
      <c r="Y363" s="5" t="s">
        <v>1803</v>
      </c>
      <c r="Z363" s="5" t="s">
        <v>1804</v>
      </c>
    </row>
    <row r="364" s="5" customFormat="1" spans="1:25">
      <c r="A364" s="5" t="s">
        <v>1805</v>
      </c>
      <c r="B364" s="5" t="s">
        <v>26</v>
      </c>
      <c r="C364" s="5" t="s">
        <v>27</v>
      </c>
      <c r="D364" s="5" t="s">
        <v>1485</v>
      </c>
      <c r="E364" s="5" t="s">
        <v>1806</v>
      </c>
      <c r="F364" s="7">
        <v>45220</v>
      </c>
      <c r="G364" s="7">
        <v>45221</v>
      </c>
      <c r="H364" s="5">
        <v>1</v>
      </c>
      <c r="I364" s="5">
        <v>1</v>
      </c>
      <c r="J364" s="5">
        <v>1</v>
      </c>
      <c r="K364" s="5" t="s">
        <v>30</v>
      </c>
      <c r="L364" s="5">
        <v>1180</v>
      </c>
      <c r="M364" s="5">
        <v>1180</v>
      </c>
      <c r="N364" s="5" t="s">
        <v>1807</v>
      </c>
      <c r="O364" s="5" t="s">
        <v>1688</v>
      </c>
      <c r="P364" s="5" t="s">
        <v>33</v>
      </c>
      <c r="Q364" s="5">
        <v>0</v>
      </c>
      <c r="R364" s="8">
        <v>45182</v>
      </c>
      <c r="S364" s="7">
        <v>45222</v>
      </c>
      <c r="T364" s="5" t="s">
        <v>34</v>
      </c>
      <c r="U364" s="5">
        <v>1180</v>
      </c>
      <c r="V364" s="5">
        <v>0</v>
      </c>
      <c r="W364" s="5">
        <v>0</v>
      </c>
      <c r="X364" s="5" t="s">
        <v>1808</v>
      </c>
      <c r="Y364" s="5" t="s">
        <v>1809</v>
      </c>
    </row>
    <row r="365" s="5" customFormat="1" spans="1:25">
      <c r="A365" s="5" t="s">
        <v>1810</v>
      </c>
      <c r="B365" s="5" t="s">
        <v>26</v>
      </c>
      <c r="C365" s="5" t="s">
        <v>27</v>
      </c>
      <c r="D365" s="5" t="s">
        <v>1811</v>
      </c>
      <c r="E365" s="5" t="s">
        <v>1812</v>
      </c>
      <c r="F365" s="7">
        <v>45218</v>
      </c>
      <c r="G365" s="7">
        <v>45221</v>
      </c>
      <c r="H365" s="5">
        <v>1</v>
      </c>
      <c r="I365" s="5">
        <v>3</v>
      </c>
      <c r="J365" s="5">
        <v>3</v>
      </c>
      <c r="K365" s="5" t="s">
        <v>30</v>
      </c>
      <c r="L365" s="5">
        <v>4887</v>
      </c>
      <c r="M365" s="5">
        <v>4887</v>
      </c>
      <c r="N365" s="5" t="s">
        <v>1813</v>
      </c>
      <c r="O365" s="5" t="s">
        <v>1688</v>
      </c>
      <c r="P365" s="5" t="s">
        <v>33</v>
      </c>
      <c r="Q365" s="5">
        <v>0</v>
      </c>
      <c r="R365" s="8">
        <v>45183</v>
      </c>
      <c r="S365" s="7">
        <v>45222</v>
      </c>
      <c r="T365" s="5" t="s">
        <v>34</v>
      </c>
      <c r="U365" s="5">
        <v>4887</v>
      </c>
      <c r="V365" s="5">
        <v>0</v>
      </c>
      <c r="W365" s="5">
        <v>0</v>
      </c>
      <c r="X365" s="5" t="s">
        <v>1814</v>
      </c>
      <c r="Y365" s="5" t="s">
        <v>1815</v>
      </c>
    </row>
    <row r="366" s="5" customFormat="1" spans="1:25">
      <c r="A366" s="5" t="s">
        <v>1816</v>
      </c>
      <c r="B366" s="5" t="s">
        <v>26</v>
      </c>
      <c r="C366" s="5" t="s">
        <v>27</v>
      </c>
      <c r="D366" s="5" t="s">
        <v>121</v>
      </c>
      <c r="E366" s="5" t="s">
        <v>122</v>
      </c>
      <c r="F366" s="7">
        <v>45220</v>
      </c>
      <c r="G366" s="7">
        <v>45221</v>
      </c>
      <c r="H366" s="5">
        <v>1</v>
      </c>
      <c r="I366" s="5">
        <v>1</v>
      </c>
      <c r="J366" s="5">
        <v>1</v>
      </c>
      <c r="K366" s="5" t="s">
        <v>30</v>
      </c>
      <c r="L366" s="5">
        <v>306</v>
      </c>
      <c r="M366" s="5">
        <v>306</v>
      </c>
      <c r="N366" s="5" t="s">
        <v>1817</v>
      </c>
      <c r="O366" s="5" t="s">
        <v>1688</v>
      </c>
      <c r="P366" s="5" t="s">
        <v>33</v>
      </c>
      <c r="Q366" s="5">
        <v>0</v>
      </c>
      <c r="R366" s="8">
        <v>45183</v>
      </c>
      <c r="S366" s="7">
        <v>45222</v>
      </c>
      <c r="T366" s="5" t="s">
        <v>34</v>
      </c>
      <c r="U366" s="5">
        <v>306</v>
      </c>
      <c r="V366" s="5">
        <v>0</v>
      </c>
      <c r="W366" s="5">
        <v>0</v>
      </c>
      <c r="X366" s="5" t="s">
        <v>1818</v>
      </c>
      <c r="Y366" s="5" t="s">
        <v>1819</v>
      </c>
    </row>
    <row r="367" s="5" customFormat="1" spans="1:25">
      <c r="A367" s="5" t="s">
        <v>1820</v>
      </c>
      <c r="B367" s="5" t="s">
        <v>26</v>
      </c>
      <c r="C367" s="5" t="s">
        <v>27</v>
      </c>
      <c r="D367" s="5" t="s">
        <v>1821</v>
      </c>
      <c r="E367" s="5" t="s">
        <v>147</v>
      </c>
      <c r="F367" s="7">
        <v>45219</v>
      </c>
      <c r="G367" s="7">
        <v>45221</v>
      </c>
      <c r="H367" s="5">
        <v>1</v>
      </c>
      <c r="I367" s="5">
        <v>2</v>
      </c>
      <c r="J367" s="5">
        <v>2</v>
      </c>
      <c r="K367" s="5" t="s">
        <v>30</v>
      </c>
      <c r="L367" s="5">
        <v>1322</v>
      </c>
      <c r="M367" s="5">
        <v>1322</v>
      </c>
      <c r="N367" s="5" t="s">
        <v>1822</v>
      </c>
      <c r="O367" s="5" t="s">
        <v>1688</v>
      </c>
      <c r="P367" s="5" t="s">
        <v>33</v>
      </c>
      <c r="Q367" s="5">
        <v>0</v>
      </c>
      <c r="R367" s="8">
        <v>45183</v>
      </c>
      <c r="S367" s="7">
        <v>45222</v>
      </c>
      <c r="T367" s="5" t="s">
        <v>34</v>
      </c>
      <c r="U367" s="5">
        <v>1322</v>
      </c>
      <c r="V367" s="5">
        <v>0</v>
      </c>
      <c r="W367" s="5">
        <v>0</v>
      </c>
      <c r="X367" s="5" t="s">
        <v>1823</v>
      </c>
      <c r="Y367" s="5" t="s">
        <v>1824</v>
      </c>
    </row>
    <row r="368" s="5" customFormat="1" spans="1:25">
      <c r="A368" s="5" t="s">
        <v>1825</v>
      </c>
      <c r="B368" s="5" t="s">
        <v>26</v>
      </c>
      <c r="C368" s="5" t="s">
        <v>27</v>
      </c>
      <c r="D368" s="5" t="s">
        <v>1826</v>
      </c>
      <c r="E368" s="5" t="s">
        <v>1827</v>
      </c>
      <c r="F368" s="7">
        <v>45217</v>
      </c>
      <c r="G368" s="7">
        <v>45221</v>
      </c>
      <c r="H368" s="5">
        <v>1</v>
      </c>
      <c r="I368" s="5">
        <v>4</v>
      </c>
      <c r="J368" s="5">
        <v>4</v>
      </c>
      <c r="K368" s="5" t="s">
        <v>30</v>
      </c>
      <c r="L368" s="5">
        <v>2544</v>
      </c>
      <c r="M368" s="5">
        <v>2544</v>
      </c>
      <c r="N368" s="5" t="s">
        <v>1828</v>
      </c>
      <c r="O368" s="5" t="s">
        <v>1688</v>
      </c>
      <c r="P368" s="5" t="s">
        <v>33</v>
      </c>
      <c r="Q368" s="5">
        <v>0</v>
      </c>
      <c r="R368" s="8">
        <v>45183.0000115741</v>
      </c>
      <c r="S368" s="7">
        <v>45222</v>
      </c>
      <c r="T368" s="5" t="s">
        <v>34</v>
      </c>
      <c r="U368" s="5">
        <v>2544</v>
      </c>
      <c r="V368" s="5">
        <v>0</v>
      </c>
      <c r="W368" s="5">
        <v>0</v>
      </c>
      <c r="X368" s="5" t="s">
        <v>1829</v>
      </c>
      <c r="Y368" s="5" t="s">
        <v>1830</v>
      </c>
    </row>
    <row r="369" s="5" customFormat="1" spans="1:25">
      <c r="A369" s="5" t="s">
        <v>1831</v>
      </c>
      <c r="B369" s="5" t="s">
        <v>26</v>
      </c>
      <c r="C369" s="5" t="s">
        <v>27</v>
      </c>
      <c r="D369" s="5" t="s">
        <v>1746</v>
      </c>
      <c r="E369" s="5" t="s">
        <v>1747</v>
      </c>
      <c r="F369" s="7">
        <v>45218</v>
      </c>
      <c r="G369" s="7">
        <v>45221</v>
      </c>
      <c r="H369" s="5">
        <v>1</v>
      </c>
      <c r="I369" s="5">
        <v>3</v>
      </c>
      <c r="J369" s="5">
        <v>3</v>
      </c>
      <c r="K369" s="5" t="s">
        <v>30</v>
      </c>
      <c r="L369" s="5">
        <v>1150</v>
      </c>
      <c r="M369" s="5">
        <v>1150</v>
      </c>
      <c r="N369" s="5" t="s">
        <v>1832</v>
      </c>
      <c r="O369" s="5" t="s">
        <v>1688</v>
      </c>
      <c r="P369" s="5" t="s">
        <v>33</v>
      </c>
      <c r="Q369" s="5">
        <v>0</v>
      </c>
      <c r="R369" s="8">
        <v>45184.0000115741</v>
      </c>
      <c r="S369" s="7">
        <v>45222</v>
      </c>
      <c r="T369" s="5" t="s">
        <v>34</v>
      </c>
      <c r="U369" s="5">
        <v>1150</v>
      </c>
      <c r="V369" s="5">
        <v>0</v>
      </c>
      <c r="W369" s="5">
        <v>0</v>
      </c>
      <c r="X369" s="5" t="s">
        <v>1833</v>
      </c>
      <c r="Y369" s="5" t="s">
        <v>1834</v>
      </c>
    </row>
    <row r="370" s="5" customFormat="1" spans="1:25">
      <c r="A370" s="5" t="s">
        <v>1835</v>
      </c>
      <c r="B370" s="5" t="s">
        <v>26</v>
      </c>
      <c r="C370" s="5" t="s">
        <v>27</v>
      </c>
      <c r="D370" s="5" t="s">
        <v>1836</v>
      </c>
      <c r="E370" s="5" t="s">
        <v>1837</v>
      </c>
      <c r="F370" s="7">
        <v>45219</v>
      </c>
      <c r="G370" s="7">
        <v>45221</v>
      </c>
      <c r="H370" s="5">
        <v>1</v>
      </c>
      <c r="I370" s="5">
        <v>2</v>
      </c>
      <c r="J370" s="5">
        <v>2</v>
      </c>
      <c r="K370" s="5" t="s">
        <v>30</v>
      </c>
      <c r="L370" s="5">
        <v>1800</v>
      </c>
      <c r="M370" s="5">
        <v>1800</v>
      </c>
      <c r="N370" s="5" t="s">
        <v>1838</v>
      </c>
      <c r="O370" s="5" t="s">
        <v>1688</v>
      </c>
      <c r="P370" s="5" t="s">
        <v>33</v>
      </c>
      <c r="Q370" s="5">
        <v>0</v>
      </c>
      <c r="R370" s="8">
        <v>45184</v>
      </c>
      <c r="S370" s="7">
        <v>45222</v>
      </c>
      <c r="T370" s="5" t="s">
        <v>34</v>
      </c>
      <c r="U370" s="5">
        <v>1800</v>
      </c>
      <c r="V370" s="5">
        <v>0</v>
      </c>
      <c r="W370" s="5">
        <v>0</v>
      </c>
      <c r="X370" s="5" t="s">
        <v>1839</v>
      </c>
      <c r="Y370" s="5" t="s">
        <v>1840</v>
      </c>
    </row>
    <row r="371" s="5" customFormat="1" spans="1:25">
      <c r="A371" s="5" t="s">
        <v>1841</v>
      </c>
      <c r="B371" s="5" t="s">
        <v>26</v>
      </c>
      <c r="C371" s="5" t="s">
        <v>27</v>
      </c>
      <c r="D371" s="5" t="s">
        <v>219</v>
      </c>
      <c r="E371" s="5" t="s">
        <v>220</v>
      </c>
      <c r="F371" s="7">
        <v>45202</v>
      </c>
      <c r="G371" s="7">
        <v>45221</v>
      </c>
      <c r="H371" s="5">
        <v>1</v>
      </c>
      <c r="I371" s="5">
        <v>19</v>
      </c>
      <c r="J371" s="5">
        <v>19</v>
      </c>
      <c r="K371" s="5" t="s">
        <v>30</v>
      </c>
      <c r="L371" s="5">
        <v>15695</v>
      </c>
      <c r="M371" s="5">
        <v>15695</v>
      </c>
      <c r="N371" s="5" t="s">
        <v>1842</v>
      </c>
      <c r="O371" s="5" t="s">
        <v>1688</v>
      </c>
      <c r="P371" s="5" t="s">
        <v>33</v>
      </c>
      <c r="Q371" s="5">
        <v>0</v>
      </c>
      <c r="R371" s="8">
        <v>45185</v>
      </c>
      <c r="S371" s="7">
        <v>45222</v>
      </c>
      <c r="T371" s="5" t="s">
        <v>34</v>
      </c>
      <c r="U371" s="5">
        <v>15695</v>
      </c>
      <c r="V371" s="5">
        <v>0</v>
      </c>
      <c r="W371" s="5">
        <v>0</v>
      </c>
      <c r="X371" s="5" t="s">
        <v>1843</v>
      </c>
      <c r="Y371" s="5" t="s">
        <v>1844</v>
      </c>
    </row>
    <row r="372" s="5" customFormat="1" spans="1:25">
      <c r="A372" s="5" t="s">
        <v>1845</v>
      </c>
      <c r="B372" s="5" t="s">
        <v>26</v>
      </c>
      <c r="C372" s="5" t="s">
        <v>27</v>
      </c>
      <c r="D372" s="5" t="s">
        <v>1447</v>
      </c>
      <c r="E372" s="5" t="s">
        <v>1448</v>
      </c>
      <c r="F372" s="7">
        <v>45218</v>
      </c>
      <c r="G372" s="7">
        <v>45221</v>
      </c>
      <c r="H372" s="5">
        <v>1</v>
      </c>
      <c r="I372" s="5">
        <v>3</v>
      </c>
      <c r="J372" s="5">
        <v>3</v>
      </c>
      <c r="K372" s="5" t="s">
        <v>30</v>
      </c>
      <c r="L372" s="5">
        <v>1521</v>
      </c>
      <c r="M372" s="5">
        <v>1521</v>
      </c>
      <c r="N372" s="5" t="s">
        <v>1846</v>
      </c>
      <c r="O372" s="5" t="s">
        <v>1688</v>
      </c>
      <c r="P372" s="5" t="s">
        <v>33</v>
      </c>
      <c r="Q372" s="5">
        <v>0</v>
      </c>
      <c r="R372" s="8">
        <v>45185.0000115741</v>
      </c>
      <c r="S372" s="7">
        <v>45222</v>
      </c>
      <c r="T372" s="5" t="s">
        <v>34</v>
      </c>
      <c r="U372" s="5">
        <v>1521</v>
      </c>
      <c r="V372" s="5">
        <v>0</v>
      </c>
      <c r="W372" s="5">
        <v>0</v>
      </c>
      <c r="X372" s="5" t="s">
        <v>1847</v>
      </c>
      <c r="Y372" s="5" t="s">
        <v>1848</v>
      </c>
    </row>
    <row r="373" s="5" customFormat="1" spans="1:25">
      <c r="A373" s="5" t="s">
        <v>1849</v>
      </c>
      <c r="B373" s="5" t="s">
        <v>26</v>
      </c>
      <c r="C373" s="5" t="s">
        <v>27</v>
      </c>
      <c r="D373" s="5" t="s">
        <v>1380</v>
      </c>
      <c r="E373" s="5" t="s">
        <v>1381</v>
      </c>
      <c r="F373" s="7">
        <v>45220</v>
      </c>
      <c r="G373" s="7">
        <v>45221</v>
      </c>
      <c r="H373" s="5">
        <v>1</v>
      </c>
      <c r="I373" s="5">
        <v>1</v>
      </c>
      <c r="J373" s="5">
        <v>1</v>
      </c>
      <c r="K373" s="5" t="s">
        <v>30</v>
      </c>
      <c r="L373" s="5">
        <v>2021</v>
      </c>
      <c r="M373" s="5">
        <v>2021</v>
      </c>
      <c r="N373" s="5" t="s">
        <v>1850</v>
      </c>
      <c r="O373" s="5" t="s">
        <v>1688</v>
      </c>
      <c r="P373" s="5" t="s">
        <v>33</v>
      </c>
      <c r="Q373" s="5">
        <v>0</v>
      </c>
      <c r="R373" s="8">
        <v>45186</v>
      </c>
      <c r="S373" s="7">
        <v>45222</v>
      </c>
      <c r="T373" s="5" t="s">
        <v>34</v>
      </c>
      <c r="U373" s="5">
        <v>2021</v>
      </c>
      <c r="V373" s="5">
        <v>0</v>
      </c>
      <c r="W373" s="5">
        <v>0</v>
      </c>
      <c r="X373" s="5" t="s">
        <v>1851</v>
      </c>
      <c r="Y373" s="5" t="s">
        <v>36</v>
      </c>
    </row>
    <row r="374" s="5" customFormat="1" spans="1:25">
      <c r="A374" s="5" t="s">
        <v>1849</v>
      </c>
      <c r="B374" s="5" t="s">
        <v>26</v>
      </c>
      <c r="C374" s="5" t="s">
        <v>309</v>
      </c>
      <c r="D374" s="5" t="s">
        <v>1380</v>
      </c>
      <c r="E374" s="5" t="s">
        <v>1381</v>
      </c>
      <c r="F374" s="7">
        <v>45220</v>
      </c>
      <c r="G374" s="7">
        <v>45221</v>
      </c>
      <c r="H374" s="5">
        <v>1</v>
      </c>
      <c r="I374" s="5">
        <v>1</v>
      </c>
      <c r="J374" s="5">
        <v>1</v>
      </c>
      <c r="K374" s="5" t="s">
        <v>30</v>
      </c>
      <c r="L374" s="5">
        <v>-2021</v>
      </c>
      <c r="M374" s="5">
        <v>-2021</v>
      </c>
      <c r="N374" s="5" t="s">
        <v>1850</v>
      </c>
      <c r="O374" s="5" t="s">
        <v>1688</v>
      </c>
      <c r="P374" s="5" t="s">
        <v>33</v>
      </c>
      <c r="Q374" s="5">
        <v>0</v>
      </c>
      <c r="R374" s="8">
        <v>45186</v>
      </c>
      <c r="S374" s="7">
        <v>45222</v>
      </c>
      <c r="T374" s="5" t="s">
        <v>34</v>
      </c>
      <c r="U374" s="5">
        <v>-2021</v>
      </c>
      <c r="V374" s="5">
        <v>0</v>
      </c>
      <c r="W374" s="5">
        <v>0</v>
      </c>
      <c r="X374" s="5" t="s">
        <v>1851</v>
      </c>
      <c r="Y374" s="5" t="s">
        <v>36</v>
      </c>
    </row>
    <row r="375" s="5" customFormat="1" spans="1:25">
      <c r="A375" s="5" t="s">
        <v>1852</v>
      </c>
      <c r="B375" s="5" t="s">
        <v>26</v>
      </c>
      <c r="C375" s="5" t="s">
        <v>27</v>
      </c>
      <c r="D375" s="5" t="s">
        <v>904</v>
      </c>
      <c r="E375" s="5" t="s">
        <v>1853</v>
      </c>
      <c r="F375" s="7">
        <v>45217</v>
      </c>
      <c r="G375" s="7">
        <v>45221</v>
      </c>
      <c r="H375" s="5">
        <v>1</v>
      </c>
      <c r="I375" s="5">
        <v>4</v>
      </c>
      <c r="J375" s="5">
        <v>4</v>
      </c>
      <c r="K375" s="5" t="s">
        <v>30</v>
      </c>
      <c r="L375" s="5">
        <v>15924</v>
      </c>
      <c r="M375" s="5">
        <v>15924</v>
      </c>
      <c r="N375" s="5" t="s">
        <v>1854</v>
      </c>
      <c r="O375" s="5" t="s">
        <v>1688</v>
      </c>
      <c r="P375" s="5" t="s">
        <v>33</v>
      </c>
      <c r="Q375" s="5">
        <v>0</v>
      </c>
      <c r="R375" s="8">
        <v>45188</v>
      </c>
      <c r="S375" s="7">
        <v>45222</v>
      </c>
      <c r="T375" s="5" t="s">
        <v>34</v>
      </c>
      <c r="U375" s="5">
        <v>15924</v>
      </c>
      <c r="V375" s="5">
        <v>0</v>
      </c>
      <c r="W375" s="5">
        <v>0</v>
      </c>
      <c r="X375" s="5" t="s">
        <v>1855</v>
      </c>
      <c r="Y375" s="5" t="s">
        <v>1856</v>
      </c>
    </row>
    <row r="376" s="5" customFormat="1" spans="1:25">
      <c r="A376" s="5" t="s">
        <v>1857</v>
      </c>
      <c r="B376" s="5" t="s">
        <v>26</v>
      </c>
      <c r="C376" s="5" t="s">
        <v>27</v>
      </c>
      <c r="D376" s="5" t="s">
        <v>1858</v>
      </c>
      <c r="E376" s="5" t="s">
        <v>1859</v>
      </c>
      <c r="F376" s="7">
        <v>45215</v>
      </c>
      <c r="G376" s="7">
        <v>45221</v>
      </c>
      <c r="H376" s="5">
        <v>1</v>
      </c>
      <c r="I376" s="5">
        <v>6</v>
      </c>
      <c r="J376" s="5">
        <v>6</v>
      </c>
      <c r="K376" s="5" t="s">
        <v>30</v>
      </c>
      <c r="L376" s="5">
        <v>3960</v>
      </c>
      <c r="M376" s="5">
        <v>3960</v>
      </c>
      <c r="N376" s="5" t="s">
        <v>1860</v>
      </c>
      <c r="O376" s="5" t="s">
        <v>1688</v>
      </c>
      <c r="P376" s="5" t="s">
        <v>33</v>
      </c>
      <c r="Q376" s="5">
        <v>0</v>
      </c>
      <c r="R376" s="8">
        <v>45190.0000115741</v>
      </c>
      <c r="S376" s="7">
        <v>45222</v>
      </c>
      <c r="T376" s="5" t="s">
        <v>34</v>
      </c>
      <c r="U376" s="5">
        <v>3960</v>
      </c>
      <c r="V376" s="5">
        <v>0</v>
      </c>
      <c r="W376" s="5">
        <v>0</v>
      </c>
      <c r="X376" s="5" t="s">
        <v>1861</v>
      </c>
      <c r="Y376" s="5" t="s">
        <v>1862</v>
      </c>
    </row>
    <row r="377" s="5" customFormat="1" spans="1:25">
      <c r="A377" s="5" t="s">
        <v>1863</v>
      </c>
      <c r="B377" s="5" t="s">
        <v>26</v>
      </c>
      <c r="C377" s="5" t="s">
        <v>27</v>
      </c>
      <c r="D377" s="5" t="s">
        <v>1864</v>
      </c>
      <c r="E377" s="5" t="s">
        <v>1865</v>
      </c>
      <c r="F377" s="7">
        <v>45217</v>
      </c>
      <c r="G377" s="7">
        <v>45221</v>
      </c>
      <c r="H377" s="5">
        <v>2</v>
      </c>
      <c r="I377" s="5">
        <v>4</v>
      </c>
      <c r="J377" s="5">
        <v>8</v>
      </c>
      <c r="K377" s="5" t="s">
        <v>30</v>
      </c>
      <c r="L377" s="5">
        <v>17360</v>
      </c>
      <c r="M377" s="5">
        <v>17360</v>
      </c>
      <c r="N377" s="5" t="s">
        <v>1866</v>
      </c>
      <c r="O377" s="5" t="s">
        <v>1688</v>
      </c>
      <c r="P377" s="5" t="s">
        <v>33</v>
      </c>
      <c r="Q377" s="5">
        <v>0</v>
      </c>
      <c r="R377" s="8">
        <v>45190</v>
      </c>
      <c r="S377" s="7">
        <v>45222</v>
      </c>
      <c r="T377" s="5" t="s">
        <v>34</v>
      </c>
      <c r="U377" s="5">
        <v>17360</v>
      </c>
      <c r="V377" s="5">
        <v>0</v>
      </c>
      <c r="W377" s="5">
        <v>0</v>
      </c>
      <c r="X377" s="5" t="s">
        <v>1867</v>
      </c>
      <c r="Y377" s="5" t="s">
        <v>1868</v>
      </c>
    </row>
    <row r="378" s="5" customFormat="1" spans="1:25">
      <c r="A378" s="5" t="s">
        <v>1869</v>
      </c>
      <c r="B378" s="5" t="s">
        <v>26</v>
      </c>
      <c r="C378" s="5" t="s">
        <v>27</v>
      </c>
      <c r="D378" s="5" t="s">
        <v>1870</v>
      </c>
      <c r="E378" s="5" t="s">
        <v>1871</v>
      </c>
      <c r="F378" s="7">
        <v>45219</v>
      </c>
      <c r="G378" s="7">
        <v>45221</v>
      </c>
      <c r="H378" s="5">
        <v>1</v>
      </c>
      <c r="I378" s="5">
        <v>2</v>
      </c>
      <c r="J378" s="5">
        <v>2</v>
      </c>
      <c r="K378" s="5" t="s">
        <v>30</v>
      </c>
      <c r="L378" s="5">
        <v>2572</v>
      </c>
      <c r="M378" s="5">
        <v>2572</v>
      </c>
      <c r="N378" s="5" t="s">
        <v>1872</v>
      </c>
      <c r="O378" s="5" t="s">
        <v>1688</v>
      </c>
      <c r="P378" s="5" t="s">
        <v>33</v>
      </c>
      <c r="Q378" s="5">
        <v>0</v>
      </c>
      <c r="R378" s="8">
        <v>45191.0000115741</v>
      </c>
      <c r="S378" s="7">
        <v>45222</v>
      </c>
      <c r="T378" s="5" t="s">
        <v>34</v>
      </c>
      <c r="U378" s="5">
        <v>2572</v>
      </c>
      <c r="V378" s="5">
        <v>0</v>
      </c>
      <c r="W378" s="5">
        <v>0</v>
      </c>
      <c r="X378" s="5" t="s">
        <v>1873</v>
      </c>
      <c r="Y378" s="5" t="s">
        <v>1874</v>
      </c>
    </row>
    <row r="379" s="5" customFormat="1" spans="1:25">
      <c r="A379" s="5" t="s">
        <v>1875</v>
      </c>
      <c r="B379" s="5" t="s">
        <v>26</v>
      </c>
      <c r="C379" s="5" t="s">
        <v>27</v>
      </c>
      <c r="D379" s="5" t="s">
        <v>431</v>
      </c>
      <c r="E379" s="5" t="s">
        <v>432</v>
      </c>
      <c r="F379" s="7">
        <v>45218</v>
      </c>
      <c r="G379" s="7">
        <v>45221</v>
      </c>
      <c r="H379" s="5">
        <v>1</v>
      </c>
      <c r="I379" s="5">
        <v>3</v>
      </c>
      <c r="J379" s="5">
        <v>3</v>
      </c>
      <c r="K379" s="5" t="s">
        <v>30</v>
      </c>
      <c r="L379" s="5">
        <v>890</v>
      </c>
      <c r="M379" s="5">
        <v>890</v>
      </c>
      <c r="N379" s="5" t="s">
        <v>1876</v>
      </c>
      <c r="O379" s="5" t="s">
        <v>1688</v>
      </c>
      <c r="P379" s="5" t="s">
        <v>33</v>
      </c>
      <c r="Q379" s="5">
        <v>0</v>
      </c>
      <c r="R379" s="8">
        <v>45193</v>
      </c>
      <c r="S379" s="7">
        <v>45222</v>
      </c>
      <c r="T379" s="5" t="s">
        <v>34</v>
      </c>
      <c r="U379" s="5">
        <v>890</v>
      </c>
      <c r="V379" s="5">
        <v>0</v>
      </c>
      <c r="W379" s="5">
        <v>0</v>
      </c>
      <c r="X379" s="5" t="s">
        <v>1877</v>
      </c>
      <c r="Y379" s="5" t="s">
        <v>1878</v>
      </c>
    </row>
    <row r="380" s="5" customFormat="1" spans="1:25">
      <c r="A380" s="5" t="s">
        <v>1879</v>
      </c>
      <c r="B380" s="5" t="s">
        <v>26</v>
      </c>
      <c r="C380" s="5" t="s">
        <v>27</v>
      </c>
      <c r="D380" s="5" t="s">
        <v>1041</v>
      </c>
      <c r="E380" s="5" t="s">
        <v>1042</v>
      </c>
      <c r="F380" s="7">
        <v>45217</v>
      </c>
      <c r="G380" s="7">
        <v>45221</v>
      </c>
      <c r="H380" s="5">
        <v>1</v>
      </c>
      <c r="I380" s="5">
        <v>4</v>
      </c>
      <c r="J380" s="5">
        <v>4</v>
      </c>
      <c r="K380" s="5" t="s">
        <v>30</v>
      </c>
      <c r="L380" s="5">
        <v>6498</v>
      </c>
      <c r="M380" s="5">
        <v>6498</v>
      </c>
      <c r="N380" s="5" t="s">
        <v>1880</v>
      </c>
      <c r="O380" s="5" t="s">
        <v>1688</v>
      </c>
      <c r="P380" s="5" t="s">
        <v>33</v>
      </c>
      <c r="Q380" s="5">
        <v>0</v>
      </c>
      <c r="R380" s="8">
        <v>45194</v>
      </c>
      <c r="S380" s="7">
        <v>45222</v>
      </c>
      <c r="T380" s="5" t="s">
        <v>34</v>
      </c>
      <c r="U380" s="5">
        <v>6498</v>
      </c>
      <c r="V380" s="5">
        <v>0</v>
      </c>
      <c r="W380" s="5">
        <v>0</v>
      </c>
      <c r="X380" s="5" t="s">
        <v>1881</v>
      </c>
      <c r="Y380" s="5" t="s">
        <v>1882</v>
      </c>
    </row>
    <row r="381" s="5" customFormat="1" spans="1:25">
      <c r="A381" s="5" t="s">
        <v>1883</v>
      </c>
      <c r="B381" s="5" t="s">
        <v>26</v>
      </c>
      <c r="C381" s="5" t="s">
        <v>27</v>
      </c>
      <c r="D381" s="5" t="s">
        <v>799</v>
      </c>
      <c r="E381" s="5" t="s">
        <v>1884</v>
      </c>
      <c r="F381" s="7">
        <v>45218</v>
      </c>
      <c r="G381" s="7">
        <v>45221</v>
      </c>
      <c r="H381" s="5">
        <v>1</v>
      </c>
      <c r="I381" s="5">
        <v>3</v>
      </c>
      <c r="J381" s="5">
        <v>3</v>
      </c>
      <c r="K381" s="5" t="s">
        <v>30</v>
      </c>
      <c r="L381" s="5">
        <v>2944</v>
      </c>
      <c r="M381" s="5">
        <v>2944</v>
      </c>
      <c r="N381" s="5" t="s">
        <v>1885</v>
      </c>
      <c r="O381" s="5" t="s">
        <v>1688</v>
      </c>
      <c r="P381" s="5" t="s">
        <v>33</v>
      </c>
      <c r="Q381" s="5">
        <v>0</v>
      </c>
      <c r="R381" s="8">
        <v>45194</v>
      </c>
      <c r="S381" s="7">
        <v>45222</v>
      </c>
      <c r="T381" s="5" t="s">
        <v>34</v>
      </c>
      <c r="U381" s="5">
        <v>2944</v>
      </c>
      <c r="V381" s="5">
        <v>0</v>
      </c>
      <c r="W381" s="5">
        <v>0</v>
      </c>
      <c r="X381" s="5" t="s">
        <v>1886</v>
      </c>
      <c r="Y381" s="5" t="s">
        <v>1887</v>
      </c>
    </row>
    <row r="382" s="5" customFormat="1" spans="1:25">
      <c r="A382" s="5" t="s">
        <v>1888</v>
      </c>
      <c r="B382" s="5" t="s">
        <v>26</v>
      </c>
      <c r="C382" s="5" t="s">
        <v>27</v>
      </c>
      <c r="D382" s="5" t="s">
        <v>279</v>
      </c>
      <c r="E382" s="5" t="s">
        <v>1889</v>
      </c>
      <c r="F382" s="7">
        <v>45219</v>
      </c>
      <c r="G382" s="7">
        <v>45221</v>
      </c>
      <c r="H382" s="5">
        <v>1</v>
      </c>
      <c r="I382" s="5">
        <v>2</v>
      </c>
      <c r="J382" s="5">
        <v>2</v>
      </c>
      <c r="K382" s="5" t="s">
        <v>30</v>
      </c>
      <c r="L382" s="5">
        <v>2446</v>
      </c>
      <c r="M382" s="5">
        <v>2446</v>
      </c>
      <c r="N382" s="5" t="s">
        <v>1890</v>
      </c>
      <c r="O382" s="5" t="s">
        <v>1688</v>
      </c>
      <c r="P382" s="5" t="s">
        <v>33</v>
      </c>
      <c r="Q382" s="5">
        <v>0</v>
      </c>
      <c r="R382" s="8">
        <v>45194</v>
      </c>
      <c r="S382" s="7">
        <v>45222</v>
      </c>
      <c r="T382" s="5" t="s">
        <v>34</v>
      </c>
      <c r="U382" s="5">
        <v>2446</v>
      </c>
      <c r="V382" s="5">
        <v>0</v>
      </c>
      <c r="W382" s="5">
        <v>0</v>
      </c>
      <c r="X382" s="5" t="s">
        <v>1891</v>
      </c>
      <c r="Y382" s="5" t="s">
        <v>1892</v>
      </c>
    </row>
    <row r="383" s="5" customFormat="1" spans="1:25">
      <c r="A383" s="5" t="s">
        <v>1893</v>
      </c>
      <c r="B383" s="5" t="s">
        <v>26</v>
      </c>
      <c r="C383" s="5" t="s">
        <v>27</v>
      </c>
      <c r="D383" s="5" t="s">
        <v>1894</v>
      </c>
      <c r="E383" s="5" t="s">
        <v>1895</v>
      </c>
      <c r="F383" s="7">
        <v>45220</v>
      </c>
      <c r="G383" s="7">
        <v>45221</v>
      </c>
      <c r="H383" s="5">
        <v>1</v>
      </c>
      <c r="I383" s="5">
        <v>1</v>
      </c>
      <c r="J383" s="5">
        <v>1</v>
      </c>
      <c r="K383" s="5" t="s">
        <v>30</v>
      </c>
      <c r="L383" s="5">
        <v>1718</v>
      </c>
      <c r="M383" s="5">
        <v>1718</v>
      </c>
      <c r="N383" s="5" t="s">
        <v>1896</v>
      </c>
      <c r="O383" s="5" t="s">
        <v>1688</v>
      </c>
      <c r="P383" s="5" t="s">
        <v>33</v>
      </c>
      <c r="Q383" s="5">
        <v>0</v>
      </c>
      <c r="R383" s="8">
        <v>45195.0000115741</v>
      </c>
      <c r="S383" s="7">
        <v>45222</v>
      </c>
      <c r="T383" s="5" t="s">
        <v>34</v>
      </c>
      <c r="U383" s="5">
        <v>1718</v>
      </c>
      <c r="V383" s="5">
        <v>0</v>
      </c>
      <c r="W383" s="5">
        <v>0</v>
      </c>
      <c r="X383" s="5" t="s">
        <v>1897</v>
      </c>
      <c r="Y383" s="5" t="s">
        <v>36</v>
      </c>
    </row>
    <row r="384" s="5" customFormat="1" spans="1:25">
      <c r="A384" s="5" t="s">
        <v>1893</v>
      </c>
      <c r="B384" s="5" t="s">
        <v>26</v>
      </c>
      <c r="C384" s="5" t="s">
        <v>309</v>
      </c>
      <c r="D384" s="5" t="s">
        <v>1894</v>
      </c>
      <c r="E384" s="5" t="s">
        <v>1895</v>
      </c>
      <c r="F384" s="7">
        <v>45220</v>
      </c>
      <c r="G384" s="7">
        <v>45221</v>
      </c>
      <c r="H384" s="5">
        <v>1</v>
      </c>
      <c r="I384" s="5">
        <v>1</v>
      </c>
      <c r="J384" s="5">
        <v>1</v>
      </c>
      <c r="K384" s="5" t="s">
        <v>30</v>
      </c>
      <c r="L384" s="5">
        <v>-1718</v>
      </c>
      <c r="M384" s="5">
        <v>-1718</v>
      </c>
      <c r="N384" s="5" t="s">
        <v>1896</v>
      </c>
      <c r="O384" s="5" t="s">
        <v>1688</v>
      </c>
      <c r="P384" s="5" t="s">
        <v>33</v>
      </c>
      <c r="Q384" s="5">
        <v>0</v>
      </c>
      <c r="R384" s="8">
        <v>45195.0000115741</v>
      </c>
      <c r="S384" s="7">
        <v>45222</v>
      </c>
      <c r="T384" s="5" t="s">
        <v>34</v>
      </c>
      <c r="U384" s="5">
        <v>-1718</v>
      </c>
      <c r="V384" s="5">
        <v>0</v>
      </c>
      <c r="W384" s="5">
        <v>0</v>
      </c>
      <c r="X384" s="5" t="s">
        <v>1897</v>
      </c>
      <c r="Y384" s="5" t="s">
        <v>36</v>
      </c>
    </row>
    <row r="385" s="5" customFormat="1" spans="1:25">
      <c r="A385" s="5" t="s">
        <v>1898</v>
      </c>
      <c r="B385" s="5" t="s">
        <v>26</v>
      </c>
      <c r="C385" s="5" t="s">
        <v>27</v>
      </c>
      <c r="D385" s="5" t="s">
        <v>968</v>
      </c>
      <c r="E385" s="5" t="s">
        <v>969</v>
      </c>
      <c r="F385" s="7">
        <v>45218</v>
      </c>
      <c r="G385" s="7">
        <v>45221</v>
      </c>
      <c r="H385" s="5">
        <v>1</v>
      </c>
      <c r="I385" s="5">
        <v>3</v>
      </c>
      <c r="J385" s="5">
        <v>3</v>
      </c>
      <c r="K385" s="5" t="s">
        <v>30</v>
      </c>
      <c r="L385" s="5">
        <v>2289</v>
      </c>
      <c r="M385" s="5">
        <v>2289</v>
      </c>
      <c r="N385" s="5" t="s">
        <v>1899</v>
      </c>
      <c r="O385" s="5" t="s">
        <v>1688</v>
      </c>
      <c r="P385" s="5" t="s">
        <v>33</v>
      </c>
      <c r="Q385" s="5">
        <v>0</v>
      </c>
      <c r="R385" s="8">
        <v>45195</v>
      </c>
      <c r="S385" s="7">
        <v>45222</v>
      </c>
      <c r="T385" s="5" t="s">
        <v>34</v>
      </c>
      <c r="U385" s="5">
        <v>2289</v>
      </c>
      <c r="V385" s="5">
        <v>0</v>
      </c>
      <c r="W385" s="5">
        <v>0</v>
      </c>
      <c r="X385" s="5" t="s">
        <v>1900</v>
      </c>
      <c r="Y385" s="5" t="s">
        <v>1901</v>
      </c>
    </row>
    <row r="386" s="5" customFormat="1" spans="1:25">
      <c r="A386" s="5" t="s">
        <v>1902</v>
      </c>
      <c r="B386" s="5" t="s">
        <v>26</v>
      </c>
      <c r="C386" s="5" t="s">
        <v>27</v>
      </c>
      <c r="D386" s="5" t="s">
        <v>1903</v>
      </c>
      <c r="E386" s="5" t="s">
        <v>1904</v>
      </c>
      <c r="F386" s="7">
        <v>45217</v>
      </c>
      <c r="G386" s="7">
        <v>45221</v>
      </c>
      <c r="H386" s="5">
        <v>1</v>
      </c>
      <c r="I386" s="5">
        <v>4</v>
      </c>
      <c r="J386" s="5">
        <v>4</v>
      </c>
      <c r="K386" s="5" t="s">
        <v>30</v>
      </c>
      <c r="L386" s="5">
        <v>1020</v>
      </c>
      <c r="M386" s="5">
        <v>1020</v>
      </c>
      <c r="N386" s="5" t="s">
        <v>1905</v>
      </c>
      <c r="O386" s="5" t="s">
        <v>1688</v>
      </c>
      <c r="P386" s="5" t="s">
        <v>33</v>
      </c>
      <c r="Q386" s="5">
        <v>0</v>
      </c>
      <c r="R386" s="8">
        <v>45195</v>
      </c>
      <c r="S386" s="7">
        <v>45222</v>
      </c>
      <c r="T386" s="5" t="s">
        <v>34</v>
      </c>
      <c r="U386" s="5">
        <v>1020</v>
      </c>
      <c r="V386" s="5">
        <v>0</v>
      </c>
      <c r="W386" s="5">
        <v>0</v>
      </c>
      <c r="X386" s="5" t="s">
        <v>1906</v>
      </c>
      <c r="Y386" s="5" t="s">
        <v>1907</v>
      </c>
    </row>
    <row r="387" s="5" customFormat="1" spans="1:25">
      <c r="A387" s="5" t="s">
        <v>1908</v>
      </c>
      <c r="B387" s="5" t="s">
        <v>26</v>
      </c>
      <c r="C387" s="5" t="s">
        <v>27</v>
      </c>
      <c r="D387" s="5" t="s">
        <v>85</v>
      </c>
      <c r="E387" s="5" t="s">
        <v>1909</v>
      </c>
      <c r="F387" s="7">
        <v>45218</v>
      </c>
      <c r="G387" s="7">
        <v>45221</v>
      </c>
      <c r="H387" s="5">
        <v>1</v>
      </c>
      <c r="I387" s="5">
        <v>3</v>
      </c>
      <c r="J387" s="5">
        <v>3</v>
      </c>
      <c r="K387" s="5" t="s">
        <v>30</v>
      </c>
      <c r="L387" s="5">
        <v>723</v>
      </c>
      <c r="M387" s="5">
        <v>723</v>
      </c>
      <c r="N387" s="5" t="s">
        <v>1910</v>
      </c>
      <c r="O387" s="5" t="s">
        <v>1688</v>
      </c>
      <c r="P387" s="5" t="s">
        <v>33</v>
      </c>
      <c r="Q387" s="5">
        <v>0</v>
      </c>
      <c r="R387" s="8">
        <v>45195</v>
      </c>
      <c r="S387" s="7">
        <v>45222</v>
      </c>
      <c r="T387" s="5" t="s">
        <v>34</v>
      </c>
      <c r="U387" s="5">
        <v>723</v>
      </c>
      <c r="V387" s="5">
        <v>0</v>
      </c>
      <c r="W387" s="5">
        <v>0</v>
      </c>
      <c r="X387" s="5" t="s">
        <v>1911</v>
      </c>
      <c r="Y387" s="5" t="s">
        <v>1912</v>
      </c>
    </row>
    <row r="388" s="5" customFormat="1" spans="1:25">
      <c r="A388" s="5" t="s">
        <v>1913</v>
      </c>
      <c r="B388" s="5" t="s">
        <v>26</v>
      </c>
      <c r="C388" s="5" t="s">
        <v>27</v>
      </c>
      <c r="D388" s="5" t="s">
        <v>789</v>
      </c>
      <c r="E388" s="5" t="s">
        <v>790</v>
      </c>
      <c r="F388" s="7">
        <v>45220</v>
      </c>
      <c r="G388" s="7">
        <v>45221</v>
      </c>
      <c r="H388" s="5">
        <v>1</v>
      </c>
      <c r="I388" s="5">
        <v>1</v>
      </c>
      <c r="J388" s="5">
        <v>1</v>
      </c>
      <c r="K388" s="5" t="s">
        <v>30</v>
      </c>
      <c r="L388" s="5">
        <v>1176</v>
      </c>
      <c r="M388" s="5">
        <v>1176</v>
      </c>
      <c r="N388" s="5" t="s">
        <v>1914</v>
      </c>
      <c r="O388" s="5" t="s">
        <v>1688</v>
      </c>
      <c r="P388" s="5" t="s">
        <v>33</v>
      </c>
      <c r="Q388" s="5">
        <v>0</v>
      </c>
      <c r="R388" s="8">
        <v>45196.0000115741</v>
      </c>
      <c r="S388" s="7">
        <v>45222</v>
      </c>
      <c r="T388" s="5" t="s">
        <v>34</v>
      </c>
      <c r="U388" s="5">
        <v>1176</v>
      </c>
      <c r="V388" s="5">
        <v>0</v>
      </c>
      <c r="W388" s="5">
        <v>0</v>
      </c>
      <c r="X388" s="5" t="s">
        <v>1915</v>
      </c>
      <c r="Y388" s="5" t="s">
        <v>1916</v>
      </c>
    </row>
    <row r="389" s="5" customFormat="1" spans="1:25">
      <c r="A389" s="5" t="s">
        <v>1917</v>
      </c>
      <c r="B389" s="5" t="s">
        <v>26</v>
      </c>
      <c r="C389" s="5" t="s">
        <v>27</v>
      </c>
      <c r="D389" s="5" t="s">
        <v>1918</v>
      </c>
      <c r="E389" s="5" t="s">
        <v>1919</v>
      </c>
      <c r="F389" s="7">
        <v>45219</v>
      </c>
      <c r="G389" s="7">
        <v>45221</v>
      </c>
      <c r="H389" s="5">
        <v>1</v>
      </c>
      <c r="I389" s="5">
        <v>2</v>
      </c>
      <c r="J389" s="5">
        <v>2</v>
      </c>
      <c r="K389" s="5" t="s">
        <v>30</v>
      </c>
      <c r="L389" s="5">
        <v>5430</v>
      </c>
      <c r="M389" s="5">
        <v>5430</v>
      </c>
      <c r="N389" s="5" t="s">
        <v>1920</v>
      </c>
      <c r="O389" s="5" t="s">
        <v>1688</v>
      </c>
      <c r="P389" s="5" t="s">
        <v>33</v>
      </c>
      <c r="Q389" s="5">
        <v>0</v>
      </c>
      <c r="R389" s="8">
        <v>45196</v>
      </c>
      <c r="S389" s="7">
        <v>45222</v>
      </c>
      <c r="T389" s="5" t="s">
        <v>34</v>
      </c>
      <c r="U389" s="5">
        <v>5430</v>
      </c>
      <c r="V389" s="5">
        <v>0</v>
      </c>
      <c r="W389" s="5">
        <v>0</v>
      </c>
      <c r="X389" s="5" t="s">
        <v>1921</v>
      </c>
      <c r="Y389" s="5" t="s">
        <v>1922</v>
      </c>
    </row>
    <row r="390" s="5" customFormat="1" spans="1:25">
      <c r="A390" s="5" t="s">
        <v>1923</v>
      </c>
      <c r="B390" s="5" t="s">
        <v>26</v>
      </c>
      <c r="C390" s="5" t="s">
        <v>27</v>
      </c>
      <c r="D390" s="5" t="s">
        <v>1132</v>
      </c>
      <c r="E390" s="5" t="s">
        <v>1924</v>
      </c>
      <c r="F390" s="7">
        <v>45220</v>
      </c>
      <c r="G390" s="7">
        <v>45221</v>
      </c>
      <c r="H390" s="5">
        <v>1</v>
      </c>
      <c r="I390" s="5">
        <v>1</v>
      </c>
      <c r="J390" s="5">
        <v>1</v>
      </c>
      <c r="K390" s="5" t="s">
        <v>30</v>
      </c>
      <c r="L390" s="5">
        <v>658</v>
      </c>
      <c r="M390" s="5">
        <v>658</v>
      </c>
      <c r="N390" s="5" t="s">
        <v>1925</v>
      </c>
      <c r="O390" s="5" t="s">
        <v>1688</v>
      </c>
      <c r="P390" s="5" t="s">
        <v>33</v>
      </c>
      <c r="Q390" s="5">
        <v>0</v>
      </c>
      <c r="R390" s="8">
        <v>45196.0000115741</v>
      </c>
      <c r="S390" s="7">
        <v>45222</v>
      </c>
      <c r="T390" s="5" t="s">
        <v>34</v>
      </c>
      <c r="U390" s="5">
        <v>658</v>
      </c>
      <c r="V390" s="5">
        <v>0</v>
      </c>
      <c r="W390" s="5">
        <v>0</v>
      </c>
      <c r="X390" s="5" t="s">
        <v>1926</v>
      </c>
      <c r="Y390" s="5" t="s">
        <v>1927</v>
      </c>
    </row>
    <row r="391" s="5" customFormat="1" spans="1:25">
      <c r="A391" s="5" t="s">
        <v>1928</v>
      </c>
      <c r="B391" s="5" t="s">
        <v>26</v>
      </c>
      <c r="C391" s="5" t="s">
        <v>27</v>
      </c>
      <c r="D391" s="5" t="s">
        <v>457</v>
      </c>
      <c r="E391" s="5" t="s">
        <v>458</v>
      </c>
      <c r="F391" s="7">
        <v>45220</v>
      </c>
      <c r="G391" s="7">
        <v>45221</v>
      </c>
      <c r="H391" s="5">
        <v>1</v>
      </c>
      <c r="I391" s="5">
        <v>1</v>
      </c>
      <c r="J391" s="5">
        <v>1</v>
      </c>
      <c r="K391" s="5" t="s">
        <v>30</v>
      </c>
      <c r="L391" s="5">
        <v>363</v>
      </c>
      <c r="M391" s="5">
        <v>363</v>
      </c>
      <c r="N391" s="5" t="s">
        <v>1929</v>
      </c>
      <c r="O391" s="5" t="s">
        <v>1688</v>
      </c>
      <c r="P391" s="5" t="s">
        <v>33</v>
      </c>
      <c r="Q391" s="5">
        <v>0</v>
      </c>
      <c r="R391" s="8">
        <v>45197.0000115741</v>
      </c>
      <c r="S391" s="7">
        <v>45222</v>
      </c>
      <c r="T391" s="5" t="s">
        <v>34</v>
      </c>
      <c r="U391" s="5">
        <v>363</v>
      </c>
      <c r="V391" s="5">
        <v>0</v>
      </c>
      <c r="W391" s="5">
        <v>0</v>
      </c>
      <c r="X391" s="5" t="s">
        <v>1930</v>
      </c>
      <c r="Y391" s="5" t="s">
        <v>1931</v>
      </c>
    </row>
    <row r="392" s="5" customFormat="1" spans="1:25">
      <c r="A392" s="5" t="s">
        <v>1932</v>
      </c>
      <c r="B392" s="5" t="s">
        <v>26</v>
      </c>
      <c r="C392" s="5" t="s">
        <v>27</v>
      </c>
      <c r="D392" s="5" t="s">
        <v>457</v>
      </c>
      <c r="E392" s="5" t="s">
        <v>698</v>
      </c>
      <c r="F392" s="7">
        <v>45218</v>
      </c>
      <c r="G392" s="7">
        <v>45221</v>
      </c>
      <c r="H392" s="5">
        <v>1</v>
      </c>
      <c r="I392" s="5">
        <v>3</v>
      </c>
      <c r="J392" s="5">
        <v>3</v>
      </c>
      <c r="K392" s="5" t="s">
        <v>30</v>
      </c>
      <c r="L392" s="5">
        <v>1083</v>
      </c>
      <c r="M392" s="5">
        <v>1083</v>
      </c>
      <c r="N392" s="5" t="s">
        <v>1933</v>
      </c>
      <c r="O392" s="5" t="s">
        <v>1688</v>
      </c>
      <c r="P392" s="5" t="s">
        <v>33</v>
      </c>
      <c r="Q392" s="5">
        <v>0</v>
      </c>
      <c r="R392" s="8">
        <v>45197</v>
      </c>
      <c r="S392" s="7">
        <v>45222</v>
      </c>
      <c r="T392" s="5" t="s">
        <v>34</v>
      </c>
      <c r="U392" s="5">
        <v>1083</v>
      </c>
      <c r="V392" s="5">
        <v>0</v>
      </c>
      <c r="W392" s="5">
        <v>0</v>
      </c>
      <c r="X392" s="5" t="s">
        <v>1934</v>
      </c>
      <c r="Y392" s="5" t="s">
        <v>1935</v>
      </c>
    </row>
    <row r="393" s="5" customFormat="1" spans="1:25">
      <c r="A393" s="5" t="s">
        <v>1936</v>
      </c>
      <c r="B393" s="5" t="s">
        <v>26</v>
      </c>
      <c r="C393" s="5" t="s">
        <v>27</v>
      </c>
      <c r="D393" s="5" t="s">
        <v>472</v>
      </c>
      <c r="E393" s="5" t="s">
        <v>1937</v>
      </c>
      <c r="F393" s="7">
        <v>45217</v>
      </c>
      <c r="G393" s="7">
        <v>45221</v>
      </c>
      <c r="H393" s="5">
        <v>3</v>
      </c>
      <c r="I393" s="5">
        <v>4</v>
      </c>
      <c r="J393" s="5">
        <v>12</v>
      </c>
      <c r="K393" s="5" t="s">
        <v>30</v>
      </c>
      <c r="L393" s="5">
        <v>8736</v>
      </c>
      <c r="M393" s="5">
        <v>8736</v>
      </c>
      <c r="N393" s="5" t="s">
        <v>1938</v>
      </c>
      <c r="O393" s="5" t="s">
        <v>1688</v>
      </c>
      <c r="P393" s="5" t="s">
        <v>33</v>
      </c>
      <c r="Q393" s="5">
        <v>0</v>
      </c>
      <c r="R393" s="8">
        <v>45198</v>
      </c>
      <c r="S393" s="7">
        <v>45222</v>
      </c>
      <c r="T393" s="5" t="s">
        <v>34</v>
      </c>
      <c r="U393" s="5">
        <v>8736</v>
      </c>
      <c r="V393" s="5">
        <v>0</v>
      </c>
      <c r="W393" s="5">
        <v>0</v>
      </c>
      <c r="X393" s="5" t="s">
        <v>1939</v>
      </c>
      <c r="Y393" s="5" t="s">
        <v>1940</v>
      </c>
    </row>
    <row r="394" s="5" customFormat="1" spans="1:25">
      <c r="A394" s="5" t="s">
        <v>1941</v>
      </c>
      <c r="B394" s="5" t="s">
        <v>26</v>
      </c>
      <c r="C394" s="5" t="s">
        <v>27</v>
      </c>
      <c r="D394" s="5" t="s">
        <v>146</v>
      </c>
      <c r="E394" s="5" t="s">
        <v>255</v>
      </c>
      <c r="F394" s="7">
        <v>45219</v>
      </c>
      <c r="G394" s="7">
        <v>45221</v>
      </c>
      <c r="H394" s="5">
        <v>1</v>
      </c>
      <c r="I394" s="5">
        <v>2</v>
      </c>
      <c r="J394" s="5">
        <v>2</v>
      </c>
      <c r="K394" s="5" t="s">
        <v>30</v>
      </c>
      <c r="L394" s="5">
        <v>972</v>
      </c>
      <c r="M394" s="5">
        <v>972</v>
      </c>
      <c r="N394" s="5" t="s">
        <v>1942</v>
      </c>
      <c r="O394" s="5" t="s">
        <v>1688</v>
      </c>
      <c r="P394" s="5" t="s">
        <v>33</v>
      </c>
      <c r="Q394" s="5">
        <v>0</v>
      </c>
      <c r="R394" s="8">
        <v>45198.0000115741</v>
      </c>
      <c r="S394" s="7">
        <v>45222</v>
      </c>
      <c r="T394" s="5" t="s">
        <v>34</v>
      </c>
      <c r="U394" s="5">
        <v>972</v>
      </c>
      <c r="V394" s="5">
        <v>0</v>
      </c>
      <c r="W394" s="5">
        <v>0</v>
      </c>
      <c r="X394" s="5" t="s">
        <v>1943</v>
      </c>
      <c r="Y394" s="5" t="s">
        <v>1944</v>
      </c>
    </row>
    <row r="395" s="5" customFormat="1" spans="1:25">
      <c r="A395" s="5" t="s">
        <v>1945</v>
      </c>
      <c r="B395" s="5" t="s">
        <v>26</v>
      </c>
      <c r="C395" s="5" t="s">
        <v>27</v>
      </c>
      <c r="D395" s="5" t="s">
        <v>1946</v>
      </c>
      <c r="E395" s="5" t="s">
        <v>1947</v>
      </c>
      <c r="F395" s="7">
        <v>45219</v>
      </c>
      <c r="G395" s="7">
        <v>45221</v>
      </c>
      <c r="H395" s="5">
        <v>1</v>
      </c>
      <c r="I395" s="5">
        <v>2</v>
      </c>
      <c r="J395" s="5">
        <v>2</v>
      </c>
      <c r="K395" s="5" t="s">
        <v>30</v>
      </c>
      <c r="L395" s="5">
        <v>2968</v>
      </c>
      <c r="M395" s="5">
        <v>2968</v>
      </c>
      <c r="N395" s="5" t="s">
        <v>1948</v>
      </c>
      <c r="O395" s="5" t="s">
        <v>1688</v>
      </c>
      <c r="P395" s="5" t="s">
        <v>33</v>
      </c>
      <c r="Q395" s="5">
        <v>0</v>
      </c>
      <c r="R395" s="8">
        <v>45200</v>
      </c>
      <c r="S395" s="7">
        <v>45222</v>
      </c>
      <c r="T395" s="5" t="s">
        <v>34</v>
      </c>
      <c r="U395" s="5">
        <v>2968</v>
      </c>
      <c r="V395" s="5">
        <v>0</v>
      </c>
      <c r="W395" s="5">
        <v>0</v>
      </c>
      <c r="X395" s="5" t="s">
        <v>1949</v>
      </c>
      <c r="Y395" s="5" t="s">
        <v>1950</v>
      </c>
    </row>
    <row r="396" s="5" customFormat="1" spans="1:25">
      <c r="A396" s="5" t="s">
        <v>1951</v>
      </c>
      <c r="B396" s="5" t="s">
        <v>26</v>
      </c>
      <c r="C396" s="5" t="s">
        <v>27</v>
      </c>
      <c r="D396" s="5" t="s">
        <v>1952</v>
      </c>
      <c r="E396" s="5" t="s">
        <v>1953</v>
      </c>
      <c r="F396" s="7">
        <v>45218</v>
      </c>
      <c r="G396" s="7">
        <v>45221</v>
      </c>
      <c r="H396" s="5">
        <v>2</v>
      </c>
      <c r="I396" s="5">
        <v>3</v>
      </c>
      <c r="J396" s="5">
        <v>6</v>
      </c>
      <c r="K396" s="5" t="s">
        <v>30</v>
      </c>
      <c r="L396" s="5">
        <v>2670</v>
      </c>
      <c r="M396" s="5">
        <v>2670</v>
      </c>
      <c r="N396" s="5" t="s">
        <v>1954</v>
      </c>
      <c r="O396" s="5" t="s">
        <v>1688</v>
      </c>
      <c r="P396" s="5" t="s">
        <v>33</v>
      </c>
      <c r="Q396" s="5">
        <v>0</v>
      </c>
      <c r="R396" s="8">
        <v>45201</v>
      </c>
      <c r="S396" s="7">
        <v>45222</v>
      </c>
      <c r="T396" s="5" t="s">
        <v>34</v>
      </c>
      <c r="U396" s="5">
        <v>2670</v>
      </c>
      <c r="V396" s="5">
        <v>0</v>
      </c>
      <c r="W396" s="5">
        <v>0</v>
      </c>
      <c r="X396" s="5" t="s">
        <v>1955</v>
      </c>
      <c r="Y396" s="5" t="s">
        <v>1956</v>
      </c>
    </row>
    <row r="397" s="5" customFormat="1" spans="1:25">
      <c r="A397" s="5" t="s">
        <v>1957</v>
      </c>
      <c r="B397" s="5" t="s">
        <v>26</v>
      </c>
      <c r="C397" s="5" t="s">
        <v>27</v>
      </c>
      <c r="D397" s="5" t="s">
        <v>202</v>
      </c>
      <c r="E397" s="5" t="s">
        <v>1958</v>
      </c>
      <c r="F397" s="7">
        <v>45219</v>
      </c>
      <c r="G397" s="7">
        <v>45221</v>
      </c>
      <c r="H397" s="5">
        <v>1</v>
      </c>
      <c r="I397" s="5">
        <v>2</v>
      </c>
      <c r="J397" s="5">
        <v>2</v>
      </c>
      <c r="K397" s="5" t="s">
        <v>30</v>
      </c>
      <c r="L397" s="5">
        <v>2500</v>
      </c>
      <c r="M397" s="5">
        <v>2500</v>
      </c>
      <c r="N397" s="5" t="s">
        <v>1959</v>
      </c>
      <c r="O397" s="5" t="s">
        <v>1688</v>
      </c>
      <c r="P397" s="5" t="s">
        <v>33</v>
      </c>
      <c r="Q397" s="5">
        <v>0</v>
      </c>
      <c r="R397" s="8">
        <v>45201.0000115741</v>
      </c>
      <c r="S397" s="7">
        <v>45222</v>
      </c>
      <c r="T397" s="5" t="s">
        <v>34</v>
      </c>
      <c r="U397" s="5">
        <v>2500</v>
      </c>
      <c r="V397" s="5">
        <v>0</v>
      </c>
      <c r="W397" s="5">
        <v>0</v>
      </c>
      <c r="X397" s="5" t="s">
        <v>1960</v>
      </c>
      <c r="Y397" s="5" t="s">
        <v>1961</v>
      </c>
    </row>
    <row r="398" s="5" customFormat="1" spans="1:25">
      <c r="A398" s="5" t="s">
        <v>1962</v>
      </c>
      <c r="B398" s="5" t="s">
        <v>26</v>
      </c>
      <c r="C398" s="5" t="s">
        <v>27</v>
      </c>
      <c r="D398" s="5" t="s">
        <v>347</v>
      </c>
      <c r="E398" s="5" t="s">
        <v>348</v>
      </c>
      <c r="F398" s="7">
        <v>45218</v>
      </c>
      <c r="G398" s="7">
        <v>45221</v>
      </c>
      <c r="H398" s="5">
        <v>9</v>
      </c>
      <c r="I398" s="5">
        <v>3</v>
      </c>
      <c r="J398" s="5">
        <v>27</v>
      </c>
      <c r="K398" s="5" t="s">
        <v>30</v>
      </c>
      <c r="L398" s="5">
        <v>7695</v>
      </c>
      <c r="M398" s="5">
        <v>7695</v>
      </c>
      <c r="N398" s="5" t="s">
        <v>1963</v>
      </c>
      <c r="O398" s="5" t="s">
        <v>1688</v>
      </c>
      <c r="P398" s="5" t="s">
        <v>33</v>
      </c>
      <c r="Q398" s="5">
        <v>0</v>
      </c>
      <c r="R398" s="8">
        <v>45201</v>
      </c>
      <c r="S398" s="7">
        <v>45222</v>
      </c>
      <c r="T398" s="5" t="s">
        <v>34</v>
      </c>
      <c r="U398" s="5">
        <v>7695</v>
      </c>
      <c r="V398" s="5">
        <v>0</v>
      </c>
      <c r="W398" s="5">
        <v>0</v>
      </c>
      <c r="X398" s="5" t="s">
        <v>1964</v>
      </c>
      <c r="Y398" s="5" t="s">
        <v>1965</v>
      </c>
    </row>
    <row r="399" s="5" customFormat="1" spans="1:25">
      <c r="A399" s="5" t="s">
        <v>1966</v>
      </c>
      <c r="B399" s="5" t="s">
        <v>26</v>
      </c>
      <c r="C399" s="5" t="s">
        <v>27</v>
      </c>
      <c r="D399" s="5" t="s">
        <v>1967</v>
      </c>
      <c r="E399" s="5" t="s">
        <v>1968</v>
      </c>
      <c r="F399" s="7">
        <v>45215</v>
      </c>
      <c r="G399" s="7">
        <v>45221</v>
      </c>
      <c r="H399" s="5">
        <v>1</v>
      </c>
      <c r="I399" s="5">
        <v>6</v>
      </c>
      <c r="J399" s="5">
        <v>6</v>
      </c>
      <c r="K399" s="5" t="s">
        <v>30</v>
      </c>
      <c r="L399" s="5">
        <v>1328</v>
      </c>
      <c r="M399" s="5">
        <v>1328</v>
      </c>
      <c r="N399" s="5" t="s">
        <v>1969</v>
      </c>
      <c r="O399" s="5" t="s">
        <v>1688</v>
      </c>
      <c r="P399" s="5" t="s">
        <v>33</v>
      </c>
      <c r="Q399" s="5">
        <v>0</v>
      </c>
      <c r="R399" s="8">
        <v>45202</v>
      </c>
      <c r="S399" s="7">
        <v>45222</v>
      </c>
      <c r="T399" s="5" t="s">
        <v>34</v>
      </c>
      <c r="U399" s="5">
        <v>1328</v>
      </c>
      <c r="V399" s="5">
        <v>0</v>
      </c>
      <c r="W399" s="5">
        <v>0</v>
      </c>
      <c r="X399" s="5" t="s">
        <v>1970</v>
      </c>
      <c r="Y399" s="5" t="s">
        <v>1971</v>
      </c>
    </row>
    <row r="400" s="5" customFormat="1" spans="1:25">
      <c r="A400" s="5" t="s">
        <v>1972</v>
      </c>
      <c r="B400" s="5" t="s">
        <v>26</v>
      </c>
      <c r="C400" s="5" t="s">
        <v>27</v>
      </c>
      <c r="D400" s="5" t="s">
        <v>1973</v>
      </c>
      <c r="E400" s="5" t="s">
        <v>511</v>
      </c>
      <c r="F400" s="7">
        <v>45220</v>
      </c>
      <c r="G400" s="7">
        <v>45221</v>
      </c>
      <c r="H400" s="5">
        <v>1</v>
      </c>
      <c r="I400" s="5">
        <v>1</v>
      </c>
      <c r="J400" s="5">
        <v>1</v>
      </c>
      <c r="K400" s="5" t="s">
        <v>30</v>
      </c>
      <c r="L400" s="5">
        <v>334</v>
      </c>
      <c r="M400" s="5">
        <v>334</v>
      </c>
      <c r="N400" s="5" t="s">
        <v>1974</v>
      </c>
      <c r="O400" s="5" t="s">
        <v>1688</v>
      </c>
      <c r="P400" s="5" t="s">
        <v>33</v>
      </c>
      <c r="Q400" s="5">
        <v>0</v>
      </c>
      <c r="R400" s="8">
        <v>45202.0000115741</v>
      </c>
      <c r="S400" s="7">
        <v>45222</v>
      </c>
      <c r="T400" s="5" t="s">
        <v>34</v>
      </c>
      <c r="U400" s="5">
        <v>334</v>
      </c>
      <c r="V400" s="5">
        <v>0</v>
      </c>
      <c r="W400" s="5">
        <v>0</v>
      </c>
      <c r="X400" s="5" t="s">
        <v>1975</v>
      </c>
      <c r="Y400" s="5" t="s">
        <v>1976</v>
      </c>
    </row>
    <row r="401" s="5" customFormat="1" spans="1:25">
      <c r="A401" s="5" t="s">
        <v>1977</v>
      </c>
      <c r="B401" s="5" t="s">
        <v>26</v>
      </c>
      <c r="C401" s="5" t="s">
        <v>27</v>
      </c>
      <c r="D401" s="5" t="s">
        <v>219</v>
      </c>
      <c r="E401" s="5" t="s">
        <v>220</v>
      </c>
      <c r="F401" s="7">
        <v>45217</v>
      </c>
      <c r="G401" s="7">
        <v>45221</v>
      </c>
      <c r="H401" s="5">
        <v>1</v>
      </c>
      <c r="I401" s="5">
        <v>4</v>
      </c>
      <c r="J401" s="5">
        <v>4</v>
      </c>
      <c r="K401" s="5" t="s">
        <v>30</v>
      </c>
      <c r="L401" s="5">
        <v>3300</v>
      </c>
      <c r="M401" s="5">
        <v>3300</v>
      </c>
      <c r="N401" s="5" t="s">
        <v>1978</v>
      </c>
      <c r="O401" s="5" t="s">
        <v>1688</v>
      </c>
      <c r="P401" s="5" t="s">
        <v>33</v>
      </c>
      <c r="Q401" s="5">
        <v>0</v>
      </c>
      <c r="R401" s="8">
        <v>45202</v>
      </c>
      <c r="S401" s="7">
        <v>45222</v>
      </c>
      <c r="T401" s="5" t="s">
        <v>34</v>
      </c>
      <c r="U401" s="5">
        <v>3300</v>
      </c>
      <c r="V401" s="5">
        <v>0</v>
      </c>
      <c r="W401" s="5">
        <v>0</v>
      </c>
      <c r="X401" s="5" t="s">
        <v>1979</v>
      </c>
      <c r="Y401" s="5" t="s">
        <v>1980</v>
      </c>
    </row>
    <row r="402" s="5" customFormat="1" spans="1:25">
      <c r="A402" s="5" t="s">
        <v>1981</v>
      </c>
      <c r="B402" s="5" t="s">
        <v>26</v>
      </c>
      <c r="C402" s="5" t="s">
        <v>27</v>
      </c>
      <c r="D402" s="5" t="s">
        <v>219</v>
      </c>
      <c r="E402" s="5" t="s">
        <v>1138</v>
      </c>
      <c r="F402" s="7">
        <v>45219</v>
      </c>
      <c r="G402" s="7">
        <v>45221</v>
      </c>
      <c r="H402" s="5">
        <v>1</v>
      </c>
      <c r="I402" s="5">
        <v>2</v>
      </c>
      <c r="J402" s="5">
        <v>2</v>
      </c>
      <c r="K402" s="5" t="s">
        <v>30</v>
      </c>
      <c r="L402" s="5">
        <v>1502</v>
      </c>
      <c r="M402" s="5">
        <v>1502</v>
      </c>
      <c r="N402" s="5" t="s">
        <v>1982</v>
      </c>
      <c r="O402" s="5" t="s">
        <v>1688</v>
      </c>
      <c r="P402" s="5" t="s">
        <v>33</v>
      </c>
      <c r="Q402" s="5">
        <v>0</v>
      </c>
      <c r="R402" s="8">
        <v>45202</v>
      </c>
      <c r="S402" s="7">
        <v>45222</v>
      </c>
      <c r="T402" s="5" t="s">
        <v>34</v>
      </c>
      <c r="U402" s="5">
        <v>1502</v>
      </c>
      <c r="V402" s="5">
        <v>0</v>
      </c>
      <c r="W402" s="5">
        <v>0</v>
      </c>
      <c r="X402" s="5" t="s">
        <v>1983</v>
      </c>
      <c r="Y402" s="5" t="s">
        <v>1984</v>
      </c>
    </row>
    <row r="403" s="5" customFormat="1" spans="1:25">
      <c r="A403" s="5" t="s">
        <v>1985</v>
      </c>
      <c r="B403" s="5" t="s">
        <v>26</v>
      </c>
      <c r="C403" s="5" t="s">
        <v>27</v>
      </c>
      <c r="D403" s="5" t="s">
        <v>1986</v>
      </c>
      <c r="E403" s="5" t="s">
        <v>1987</v>
      </c>
      <c r="F403" s="7">
        <v>45219</v>
      </c>
      <c r="G403" s="7">
        <v>45221</v>
      </c>
      <c r="H403" s="5">
        <v>1</v>
      </c>
      <c r="I403" s="5">
        <v>2</v>
      </c>
      <c r="J403" s="5">
        <v>2</v>
      </c>
      <c r="K403" s="5" t="s">
        <v>30</v>
      </c>
      <c r="L403" s="5">
        <v>966</v>
      </c>
      <c r="M403" s="5">
        <v>966</v>
      </c>
      <c r="N403" s="5" t="s">
        <v>1988</v>
      </c>
      <c r="O403" s="5" t="s">
        <v>1688</v>
      </c>
      <c r="P403" s="5" t="s">
        <v>33</v>
      </c>
      <c r="Q403" s="5">
        <v>0</v>
      </c>
      <c r="R403" s="8">
        <v>45203.0000115741</v>
      </c>
      <c r="S403" s="7">
        <v>45222</v>
      </c>
      <c r="T403" s="5" t="s">
        <v>34</v>
      </c>
      <c r="U403" s="5">
        <v>966</v>
      </c>
      <c r="V403" s="5">
        <v>0</v>
      </c>
      <c r="W403" s="5">
        <v>0</v>
      </c>
      <c r="X403" s="5" t="s">
        <v>1989</v>
      </c>
      <c r="Y403" s="5" t="s">
        <v>1990</v>
      </c>
    </row>
    <row r="404" s="5" customFormat="1" spans="1:25">
      <c r="A404" s="5" t="s">
        <v>1991</v>
      </c>
      <c r="B404" s="5" t="s">
        <v>26</v>
      </c>
      <c r="C404" s="5" t="s">
        <v>27</v>
      </c>
      <c r="D404" s="5" t="s">
        <v>146</v>
      </c>
      <c r="E404" s="5" t="s">
        <v>255</v>
      </c>
      <c r="F404" s="7">
        <v>45220</v>
      </c>
      <c r="G404" s="7">
        <v>45221</v>
      </c>
      <c r="H404" s="5">
        <v>1</v>
      </c>
      <c r="I404" s="5">
        <v>1</v>
      </c>
      <c r="J404" s="5">
        <v>1</v>
      </c>
      <c r="K404" s="5" t="s">
        <v>30</v>
      </c>
      <c r="L404" s="5">
        <v>486</v>
      </c>
      <c r="M404" s="5">
        <v>486</v>
      </c>
      <c r="N404" s="5" t="s">
        <v>1992</v>
      </c>
      <c r="O404" s="5" t="s">
        <v>1688</v>
      </c>
      <c r="P404" s="5" t="s">
        <v>33</v>
      </c>
      <c r="Q404" s="5">
        <v>0</v>
      </c>
      <c r="R404" s="8">
        <v>45203</v>
      </c>
      <c r="S404" s="7">
        <v>45222</v>
      </c>
      <c r="T404" s="5" t="s">
        <v>34</v>
      </c>
      <c r="U404" s="5">
        <v>486</v>
      </c>
      <c r="V404" s="5">
        <v>0</v>
      </c>
      <c r="W404" s="5">
        <v>0</v>
      </c>
      <c r="X404" s="5" t="s">
        <v>1993</v>
      </c>
      <c r="Y404" s="5" t="s">
        <v>1994</v>
      </c>
    </row>
    <row r="405" s="5" customFormat="1" spans="1:25">
      <c r="A405" s="5" t="s">
        <v>1995</v>
      </c>
      <c r="B405" s="5" t="s">
        <v>26</v>
      </c>
      <c r="C405" s="5" t="s">
        <v>27</v>
      </c>
      <c r="D405" s="5" t="s">
        <v>1996</v>
      </c>
      <c r="E405" s="5" t="s">
        <v>1997</v>
      </c>
      <c r="F405" s="7">
        <v>45215</v>
      </c>
      <c r="G405" s="7">
        <v>45221</v>
      </c>
      <c r="H405" s="5">
        <v>1</v>
      </c>
      <c r="I405" s="5">
        <v>6</v>
      </c>
      <c r="J405" s="5">
        <v>6</v>
      </c>
      <c r="K405" s="5" t="s">
        <v>30</v>
      </c>
      <c r="L405" s="5">
        <v>2310</v>
      </c>
      <c r="M405" s="5">
        <v>2310</v>
      </c>
      <c r="N405" s="5" t="s">
        <v>1998</v>
      </c>
      <c r="O405" s="5" t="s">
        <v>1688</v>
      </c>
      <c r="P405" s="5" t="s">
        <v>33</v>
      </c>
      <c r="Q405" s="5">
        <v>0</v>
      </c>
      <c r="R405" s="8">
        <v>45204</v>
      </c>
      <c r="S405" s="7">
        <v>45222</v>
      </c>
      <c r="T405" s="5" t="s">
        <v>34</v>
      </c>
      <c r="U405" s="5">
        <v>2310</v>
      </c>
      <c r="V405" s="5">
        <v>0</v>
      </c>
      <c r="W405" s="5">
        <v>0</v>
      </c>
      <c r="X405" s="5" t="s">
        <v>1999</v>
      </c>
      <c r="Y405" s="5" t="s">
        <v>2000</v>
      </c>
    </row>
    <row r="406" s="5" customFormat="1" spans="1:25">
      <c r="A406" s="5" t="s">
        <v>2001</v>
      </c>
      <c r="B406" s="5" t="s">
        <v>26</v>
      </c>
      <c r="C406" s="5" t="s">
        <v>27</v>
      </c>
      <c r="D406" s="5" t="s">
        <v>2002</v>
      </c>
      <c r="E406" s="5" t="s">
        <v>2003</v>
      </c>
      <c r="F406" s="7">
        <v>45219</v>
      </c>
      <c r="G406" s="7">
        <v>45221</v>
      </c>
      <c r="H406" s="5">
        <v>1</v>
      </c>
      <c r="I406" s="5">
        <v>2</v>
      </c>
      <c r="J406" s="5">
        <v>2</v>
      </c>
      <c r="K406" s="5" t="s">
        <v>30</v>
      </c>
      <c r="L406" s="5">
        <v>660</v>
      </c>
      <c r="M406" s="5">
        <v>660</v>
      </c>
      <c r="N406" s="5" t="s">
        <v>2004</v>
      </c>
      <c r="O406" s="5" t="s">
        <v>1688</v>
      </c>
      <c r="P406" s="5" t="s">
        <v>33</v>
      </c>
      <c r="Q406" s="5">
        <v>0</v>
      </c>
      <c r="R406" s="8">
        <v>45204</v>
      </c>
      <c r="S406" s="7">
        <v>45222</v>
      </c>
      <c r="T406" s="5" t="s">
        <v>34</v>
      </c>
      <c r="U406" s="5">
        <v>660</v>
      </c>
      <c r="V406" s="5">
        <v>0</v>
      </c>
      <c r="W406" s="5">
        <v>0</v>
      </c>
      <c r="X406" s="5" t="s">
        <v>2005</v>
      </c>
      <c r="Y406" s="5" t="s">
        <v>2006</v>
      </c>
    </row>
    <row r="407" s="5" customFormat="1" spans="1:25">
      <c r="A407" s="5" t="s">
        <v>2007</v>
      </c>
      <c r="B407" s="5" t="s">
        <v>26</v>
      </c>
      <c r="C407" s="5" t="s">
        <v>27</v>
      </c>
      <c r="D407" s="5" t="s">
        <v>2008</v>
      </c>
      <c r="E407" s="5" t="s">
        <v>1463</v>
      </c>
      <c r="F407" s="7">
        <v>45219</v>
      </c>
      <c r="G407" s="7">
        <v>45221</v>
      </c>
      <c r="H407" s="5">
        <v>1</v>
      </c>
      <c r="I407" s="5">
        <v>2</v>
      </c>
      <c r="J407" s="5">
        <v>2</v>
      </c>
      <c r="K407" s="5" t="s">
        <v>30</v>
      </c>
      <c r="L407" s="5">
        <v>884</v>
      </c>
      <c r="M407" s="5">
        <v>884</v>
      </c>
      <c r="N407" s="5" t="s">
        <v>2009</v>
      </c>
      <c r="O407" s="5" t="s">
        <v>1688</v>
      </c>
      <c r="P407" s="5" t="s">
        <v>33</v>
      </c>
      <c r="Q407" s="5">
        <v>0</v>
      </c>
      <c r="R407" s="8">
        <v>45205.0000115741</v>
      </c>
      <c r="S407" s="7">
        <v>45222</v>
      </c>
      <c r="T407" s="5" t="s">
        <v>34</v>
      </c>
      <c r="U407" s="5">
        <v>884</v>
      </c>
      <c r="V407" s="5">
        <v>0</v>
      </c>
      <c r="W407" s="5">
        <v>0</v>
      </c>
      <c r="X407" s="5" t="s">
        <v>2010</v>
      </c>
      <c r="Y407" s="5" t="s">
        <v>2011</v>
      </c>
    </row>
    <row r="408" s="5" customFormat="1" spans="1:25">
      <c r="A408" s="5" t="s">
        <v>2012</v>
      </c>
      <c r="B408" s="5" t="s">
        <v>26</v>
      </c>
      <c r="C408" s="5" t="s">
        <v>27</v>
      </c>
      <c r="D408" s="5" t="s">
        <v>1235</v>
      </c>
      <c r="E408" s="5" t="s">
        <v>2013</v>
      </c>
      <c r="F408" s="7">
        <v>45218</v>
      </c>
      <c r="G408" s="7">
        <v>45221</v>
      </c>
      <c r="H408" s="5">
        <v>1</v>
      </c>
      <c r="I408" s="5">
        <v>3</v>
      </c>
      <c r="J408" s="5">
        <v>3</v>
      </c>
      <c r="K408" s="5" t="s">
        <v>30</v>
      </c>
      <c r="L408" s="5">
        <v>1443</v>
      </c>
      <c r="M408" s="5">
        <v>1443</v>
      </c>
      <c r="N408" s="5" t="s">
        <v>2014</v>
      </c>
      <c r="O408" s="5" t="s">
        <v>1688</v>
      </c>
      <c r="P408" s="5" t="s">
        <v>33</v>
      </c>
      <c r="Q408" s="5">
        <v>0</v>
      </c>
      <c r="R408" s="8">
        <v>45205.0000115741</v>
      </c>
      <c r="S408" s="7">
        <v>45222</v>
      </c>
      <c r="T408" s="5" t="s">
        <v>34</v>
      </c>
      <c r="U408" s="5">
        <v>1443</v>
      </c>
      <c r="V408" s="5">
        <v>0</v>
      </c>
      <c r="W408" s="5">
        <v>0</v>
      </c>
      <c r="X408" s="5" t="s">
        <v>2015</v>
      </c>
      <c r="Y408" s="5" t="s">
        <v>2016</v>
      </c>
    </row>
    <row r="409" s="5" customFormat="1" spans="1:25">
      <c r="A409" s="5" t="s">
        <v>2017</v>
      </c>
      <c r="B409" s="5" t="s">
        <v>26</v>
      </c>
      <c r="C409" s="5" t="s">
        <v>27</v>
      </c>
      <c r="D409" s="5" t="s">
        <v>2018</v>
      </c>
      <c r="E409" s="5" t="s">
        <v>2019</v>
      </c>
      <c r="F409" s="7">
        <v>45219</v>
      </c>
      <c r="G409" s="7">
        <v>45221</v>
      </c>
      <c r="H409" s="5">
        <v>1</v>
      </c>
      <c r="I409" s="5">
        <v>2</v>
      </c>
      <c r="J409" s="5">
        <v>2</v>
      </c>
      <c r="K409" s="5" t="s">
        <v>30</v>
      </c>
      <c r="L409" s="5">
        <v>6560</v>
      </c>
      <c r="M409" s="5">
        <v>6560</v>
      </c>
      <c r="N409" s="5" t="s">
        <v>2020</v>
      </c>
      <c r="O409" s="5" t="s">
        <v>1688</v>
      </c>
      <c r="P409" s="5" t="s">
        <v>33</v>
      </c>
      <c r="Q409" s="5">
        <v>0</v>
      </c>
      <c r="R409" s="8">
        <v>45205.0000115741</v>
      </c>
      <c r="S409" s="7">
        <v>45222</v>
      </c>
      <c r="T409" s="5" t="s">
        <v>34</v>
      </c>
      <c r="U409" s="5">
        <v>6560</v>
      </c>
      <c r="V409" s="5">
        <v>0</v>
      </c>
      <c r="W409" s="5">
        <v>0</v>
      </c>
      <c r="X409" s="5" t="s">
        <v>2021</v>
      </c>
      <c r="Y409" s="5" t="s">
        <v>2022</v>
      </c>
    </row>
    <row r="410" s="5" customFormat="1" spans="1:25">
      <c r="A410" s="5" t="s">
        <v>2023</v>
      </c>
      <c r="B410" s="5" t="s">
        <v>26</v>
      </c>
      <c r="C410" s="5" t="s">
        <v>27</v>
      </c>
      <c r="D410" s="5" t="s">
        <v>2024</v>
      </c>
      <c r="E410" s="5" t="s">
        <v>2025</v>
      </c>
      <c r="F410" s="7">
        <v>45219</v>
      </c>
      <c r="G410" s="7">
        <v>45221</v>
      </c>
      <c r="H410" s="5">
        <v>1</v>
      </c>
      <c r="I410" s="5">
        <v>2</v>
      </c>
      <c r="J410" s="5">
        <v>2</v>
      </c>
      <c r="K410" s="5" t="s">
        <v>30</v>
      </c>
      <c r="L410" s="5">
        <v>1120</v>
      </c>
      <c r="M410" s="5">
        <v>1120</v>
      </c>
      <c r="N410" s="5" t="s">
        <v>2026</v>
      </c>
      <c r="O410" s="5" t="s">
        <v>1688</v>
      </c>
      <c r="P410" s="5" t="s">
        <v>33</v>
      </c>
      <c r="Q410" s="5">
        <v>0</v>
      </c>
      <c r="R410" s="8">
        <v>45206</v>
      </c>
      <c r="S410" s="7">
        <v>45222</v>
      </c>
      <c r="T410" s="5" t="s">
        <v>34</v>
      </c>
      <c r="U410" s="5">
        <v>1120</v>
      </c>
      <c r="V410" s="5">
        <v>0</v>
      </c>
      <c r="W410" s="5">
        <v>0</v>
      </c>
      <c r="X410" s="5" t="s">
        <v>2027</v>
      </c>
      <c r="Y410" s="5" t="s">
        <v>36</v>
      </c>
    </row>
    <row r="411" s="5" customFormat="1" spans="1:25">
      <c r="A411" s="5" t="s">
        <v>2023</v>
      </c>
      <c r="B411" s="5" t="s">
        <v>26</v>
      </c>
      <c r="C411" s="5" t="s">
        <v>309</v>
      </c>
      <c r="D411" s="5" t="s">
        <v>2024</v>
      </c>
      <c r="E411" s="5" t="s">
        <v>2025</v>
      </c>
      <c r="F411" s="7">
        <v>45219</v>
      </c>
      <c r="G411" s="7">
        <v>45221</v>
      </c>
      <c r="H411" s="5">
        <v>1</v>
      </c>
      <c r="I411" s="5">
        <v>2</v>
      </c>
      <c r="J411" s="5">
        <v>2</v>
      </c>
      <c r="K411" s="5" t="s">
        <v>30</v>
      </c>
      <c r="L411" s="5">
        <v>-1120</v>
      </c>
      <c r="M411" s="5">
        <v>-1120</v>
      </c>
      <c r="N411" s="5" t="s">
        <v>2026</v>
      </c>
      <c r="O411" s="5" t="s">
        <v>1688</v>
      </c>
      <c r="P411" s="5" t="s">
        <v>33</v>
      </c>
      <c r="Q411" s="5">
        <v>0</v>
      </c>
      <c r="R411" s="8">
        <v>45206</v>
      </c>
      <c r="S411" s="7">
        <v>45222</v>
      </c>
      <c r="T411" s="5" t="s">
        <v>34</v>
      </c>
      <c r="U411" s="5">
        <v>-1120</v>
      </c>
      <c r="V411" s="5">
        <v>0</v>
      </c>
      <c r="W411" s="5">
        <v>0</v>
      </c>
      <c r="X411" s="5" t="s">
        <v>2027</v>
      </c>
      <c r="Y411" s="5" t="s">
        <v>36</v>
      </c>
    </row>
    <row r="412" s="5" customFormat="1" spans="1:25">
      <c r="A412" s="5" t="s">
        <v>2028</v>
      </c>
      <c r="B412" s="5" t="s">
        <v>26</v>
      </c>
      <c r="C412" s="5" t="s">
        <v>27</v>
      </c>
      <c r="D412" s="5" t="s">
        <v>231</v>
      </c>
      <c r="E412" s="5" t="s">
        <v>232</v>
      </c>
      <c r="F412" s="7">
        <v>45220</v>
      </c>
      <c r="G412" s="7">
        <v>45221</v>
      </c>
      <c r="H412" s="5">
        <v>1</v>
      </c>
      <c r="I412" s="5">
        <v>1</v>
      </c>
      <c r="J412" s="5">
        <v>1</v>
      </c>
      <c r="K412" s="5" t="s">
        <v>30</v>
      </c>
      <c r="L412" s="5">
        <v>395</v>
      </c>
      <c r="M412" s="5">
        <v>395</v>
      </c>
      <c r="N412" s="5" t="s">
        <v>2029</v>
      </c>
      <c r="O412" s="5" t="s">
        <v>1688</v>
      </c>
      <c r="P412" s="5" t="s">
        <v>33</v>
      </c>
      <c r="Q412" s="5">
        <v>0</v>
      </c>
      <c r="R412" s="8">
        <v>45206.0000115741</v>
      </c>
      <c r="S412" s="7">
        <v>45222</v>
      </c>
      <c r="T412" s="5" t="s">
        <v>34</v>
      </c>
      <c r="U412" s="5">
        <v>395</v>
      </c>
      <c r="V412" s="5">
        <v>0</v>
      </c>
      <c r="W412" s="5">
        <v>0</v>
      </c>
      <c r="X412" s="5" t="s">
        <v>2030</v>
      </c>
      <c r="Y412" s="5" t="s">
        <v>2031</v>
      </c>
    </row>
    <row r="413" s="5" customFormat="1" spans="1:25">
      <c r="A413" s="5" t="s">
        <v>2032</v>
      </c>
      <c r="B413" s="5" t="s">
        <v>26</v>
      </c>
      <c r="C413" s="5" t="s">
        <v>27</v>
      </c>
      <c r="D413" s="5" t="s">
        <v>28</v>
      </c>
      <c r="E413" s="5" t="s">
        <v>573</v>
      </c>
      <c r="F413" s="7">
        <v>45219</v>
      </c>
      <c r="G413" s="7">
        <v>45221</v>
      </c>
      <c r="H413" s="5">
        <v>1</v>
      </c>
      <c r="I413" s="5">
        <v>2</v>
      </c>
      <c r="J413" s="5">
        <v>2</v>
      </c>
      <c r="K413" s="5" t="s">
        <v>30</v>
      </c>
      <c r="L413" s="5">
        <v>2064</v>
      </c>
      <c r="M413" s="5">
        <v>2064</v>
      </c>
      <c r="N413" s="5" t="s">
        <v>2033</v>
      </c>
      <c r="O413" s="5" t="s">
        <v>1688</v>
      </c>
      <c r="P413" s="5" t="s">
        <v>33</v>
      </c>
      <c r="Q413" s="5">
        <v>0</v>
      </c>
      <c r="R413" s="8">
        <v>45206.0000115741</v>
      </c>
      <c r="S413" s="7">
        <v>45222</v>
      </c>
      <c r="T413" s="5" t="s">
        <v>34</v>
      </c>
      <c r="U413" s="5">
        <v>2064</v>
      </c>
      <c r="V413" s="5">
        <v>0</v>
      </c>
      <c r="W413" s="5">
        <v>0</v>
      </c>
      <c r="X413" s="5" t="s">
        <v>2034</v>
      </c>
      <c r="Y413" s="5" t="s">
        <v>2035</v>
      </c>
    </row>
    <row r="414" s="5" customFormat="1" spans="1:25">
      <c r="A414" s="5" t="s">
        <v>2036</v>
      </c>
      <c r="B414" s="5" t="s">
        <v>26</v>
      </c>
      <c r="C414" s="5" t="s">
        <v>27</v>
      </c>
      <c r="D414" s="5" t="s">
        <v>2037</v>
      </c>
      <c r="E414" s="5" t="s">
        <v>2038</v>
      </c>
      <c r="F414" s="7">
        <v>45219</v>
      </c>
      <c r="G414" s="7">
        <v>45221</v>
      </c>
      <c r="H414" s="5">
        <v>1</v>
      </c>
      <c r="I414" s="5">
        <v>2</v>
      </c>
      <c r="J414" s="5">
        <v>2</v>
      </c>
      <c r="K414" s="5" t="s">
        <v>30</v>
      </c>
      <c r="L414" s="5">
        <v>420</v>
      </c>
      <c r="M414" s="5">
        <v>420</v>
      </c>
      <c r="N414" s="5" t="s">
        <v>2039</v>
      </c>
      <c r="O414" s="5" t="s">
        <v>1688</v>
      </c>
      <c r="P414" s="5" t="s">
        <v>33</v>
      </c>
      <c r="Q414" s="5">
        <v>0</v>
      </c>
      <c r="R414" s="8">
        <v>45206.0000115741</v>
      </c>
      <c r="S414" s="7">
        <v>45222</v>
      </c>
      <c r="T414" s="5" t="s">
        <v>34</v>
      </c>
      <c r="U414" s="5">
        <v>420</v>
      </c>
      <c r="V414" s="5">
        <v>0</v>
      </c>
      <c r="W414" s="5">
        <v>0</v>
      </c>
      <c r="X414" s="5" t="s">
        <v>2040</v>
      </c>
      <c r="Y414" s="5" t="s">
        <v>2041</v>
      </c>
    </row>
    <row r="415" s="5" customFormat="1" spans="1:25">
      <c r="A415" s="5" t="s">
        <v>2042</v>
      </c>
      <c r="B415" s="5" t="s">
        <v>26</v>
      </c>
      <c r="C415" s="5" t="s">
        <v>27</v>
      </c>
      <c r="D415" s="5" t="s">
        <v>1295</v>
      </c>
      <c r="E415" s="5" t="s">
        <v>2043</v>
      </c>
      <c r="F415" s="7">
        <v>45219</v>
      </c>
      <c r="G415" s="7">
        <v>45221</v>
      </c>
      <c r="H415" s="5">
        <v>1</v>
      </c>
      <c r="I415" s="5">
        <v>2</v>
      </c>
      <c r="J415" s="5">
        <v>2</v>
      </c>
      <c r="K415" s="5" t="s">
        <v>30</v>
      </c>
      <c r="L415" s="5">
        <v>1078</v>
      </c>
      <c r="M415" s="5">
        <v>1078</v>
      </c>
      <c r="N415" s="5" t="s">
        <v>2044</v>
      </c>
      <c r="O415" s="5" t="s">
        <v>1688</v>
      </c>
      <c r="P415" s="5" t="s">
        <v>33</v>
      </c>
      <c r="Q415" s="5">
        <v>0</v>
      </c>
      <c r="R415" s="8">
        <v>45207</v>
      </c>
      <c r="S415" s="7">
        <v>45222</v>
      </c>
      <c r="T415" s="5" t="s">
        <v>34</v>
      </c>
      <c r="U415" s="5">
        <v>1078</v>
      </c>
      <c r="V415" s="5">
        <v>0</v>
      </c>
      <c r="W415" s="5">
        <v>0</v>
      </c>
      <c r="X415" s="5" t="s">
        <v>2045</v>
      </c>
      <c r="Y415" s="5" t="s">
        <v>2046</v>
      </c>
    </row>
    <row r="416" s="5" customFormat="1" spans="1:25">
      <c r="A416" s="5" t="s">
        <v>2047</v>
      </c>
      <c r="B416" s="5" t="s">
        <v>26</v>
      </c>
      <c r="C416" s="5" t="s">
        <v>27</v>
      </c>
      <c r="D416" s="5" t="s">
        <v>457</v>
      </c>
      <c r="E416" s="5" t="s">
        <v>463</v>
      </c>
      <c r="F416" s="7">
        <v>45217</v>
      </c>
      <c r="G416" s="7">
        <v>45221</v>
      </c>
      <c r="H416" s="5">
        <v>1</v>
      </c>
      <c r="I416" s="5">
        <v>4</v>
      </c>
      <c r="J416" s="5">
        <v>4</v>
      </c>
      <c r="K416" s="5" t="s">
        <v>30</v>
      </c>
      <c r="L416" s="5">
        <v>1420</v>
      </c>
      <c r="M416" s="5">
        <v>1420</v>
      </c>
      <c r="N416" s="5" t="s">
        <v>2048</v>
      </c>
      <c r="O416" s="5" t="s">
        <v>1688</v>
      </c>
      <c r="P416" s="5" t="s">
        <v>33</v>
      </c>
      <c r="Q416" s="5">
        <v>0</v>
      </c>
      <c r="R416" s="8">
        <v>45207.0000115741</v>
      </c>
      <c r="S416" s="7">
        <v>45222</v>
      </c>
      <c r="T416" s="5" t="s">
        <v>34</v>
      </c>
      <c r="U416" s="5">
        <v>1420</v>
      </c>
      <c r="V416" s="5">
        <v>0</v>
      </c>
      <c r="W416" s="5">
        <v>0</v>
      </c>
      <c r="X416" s="5" t="s">
        <v>2049</v>
      </c>
      <c r="Y416" s="5" t="s">
        <v>2050</v>
      </c>
    </row>
    <row r="417" s="5" customFormat="1" spans="1:25">
      <c r="A417" s="5" t="s">
        <v>2051</v>
      </c>
      <c r="B417" s="5" t="s">
        <v>26</v>
      </c>
      <c r="C417" s="5" t="s">
        <v>27</v>
      </c>
      <c r="D417" s="5" t="s">
        <v>639</v>
      </c>
      <c r="E417" s="5" t="s">
        <v>2052</v>
      </c>
      <c r="F417" s="7">
        <v>45219</v>
      </c>
      <c r="G417" s="7">
        <v>45221</v>
      </c>
      <c r="H417" s="5">
        <v>1</v>
      </c>
      <c r="I417" s="5">
        <v>2</v>
      </c>
      <c r="J417" s="5">
        <v>2</v>
      </c>
      <c r="K417" s="5" t="s">
        <v>30</v>
      </c>
      <c r="L417" s="5">
        <v>416</v>
      </c>
      <c r="M417" s="5">
        <v>416</v>
      </c>
      <c r="N417" s="5" t="s">
        <v>2053</v>
      </c>
      <c r="O417" s="5" t="s">
        <v>1688</v>
      </c>
      <c r="P417" s="5" t="s">
        <v>33</v>
      </c>
      <c r="Q417" s="5">
        <v>0</v>
      </c>
      <c r="R417" s="8">
        <v>45208</v>
      </c>
      <c r="S417" s="7">
        <v>45222</v>
      </c>
      <c r="T417" s="5" t="s">
        <v>34</v>
      </c>
      <c r="U417" s="5">
        <v>416</v>
      </c>
      <c r="V417" s="5">
        <v>0</v>
      </c>
      <c r="W417" s="5">
        <v>0</v>
      </c>
      <c r="X417" s="5" t="s">
        <v>2054</v>
      </c>
      <c r="Y417" s="5" t="s">
        <v>2055</v>
      </c>
    </row>
    <row r="418" s="5" customFormat="1" spans="1:25">
      <c r="A418" s="5" t="s">
        <v>2056</v>
      </c>
      <c r="B418" s="5" t="s">
        <v>26</v>
      </c>
      <c r="C418" s="5" t="s">
        <v>27</v>
      </c>
      <c r="D418" s="5" t="s">
        <v>1075</v>
      </c>
      <c r="E418" s="5" t="s">
        <v>2057</v>
      </c>
      <c r="F418" s="7">
        <v>45220</v>
      </c>
      <c r="G418" s="7">
        <v>45221</v>
      </c>
      <c r="H418" s="5">
        <v>1</v>
      </c>
      <c r="I418" s="5">
        <v>1</v>
      </c>
      <c r="J418" s="5">
        <v>1</v>
      </c>
      <c r="K418" s="5" t="s">
        <v>30</v>
      </c>
      <c r="L418" s="5">
        <v>1790</v>
      </c>
      <c r="M418" s="5">
        <v>1790</v>
      </c>
      <c r="N418" s="5" t="s">
        <v>2058</v>
      </c>
      <c r="O418" s="5" t="s">
        <v>1688</v>
      </c>
      <c r="P418" s="5" t="s">
        <v>33</v>
      </c>
      <c r="Q418" s="5">
        <v>0</v>
      </c>
      <c r="R418" s="8">
        <v>45208</v>
      </c>
      <c r="S418" s="7">
        <v>45222</v>
      </c>
      <c r="T418" s="5" t="s">
        <v>34</v>
      </c>
      <c r="U418" s="5">
        <v>1790</v>
      </c>
      <c r="V418" s="5">
        <v>0</v>
      </c>
      <c r="W418" s="5">
        <v>0</v>
      </c>
      <c r="X418" s="5" t="s">
        <v>2059</v>
      </c>
      <c r="Y418" s="5" t="s">
        <v>2060</v>
      </c>
    </row>
    <row r="419" s="5" customFormat="1" spans="1:25">
      <c r="A419" s="5" t="s">
        <v>2061</v>
      </c>
      <c r="B419" s="5" t="s">
        <v>26</v>
      </c>
      <c r="C419" s="5" t="s">
        <v>27</v>
      </c>
      <c r="D419" s="5" t="s">
        <v>219</v>
      </c>
      <c r="E419" s="5" t="s">
        <v>220</v>
      </c>
      <c r="F419" s="7">
        <v>45217</v>
      </c>
      <c r="G419" s="7">
        <v>45221</v>
      </c>
      <c r="H419" s="5">
        <v>1</v>
      </c>
      <c r="I419" s="5">
        <v>4</v>
      </c>
      <c r="J419" s="5">
        <v>4</v>
      </c>
      <c r="K419" s="5" t="s">
        <v>30</v>
      </c>
      <c r="L419" s="5">
        <v>3346</v>
      </c>
      <c r="M419" s="5">
        <v>3346</v>
      </c>
      <c r="N419" s="5" t="s">
        <v>2062</v>
      </c>
      <c r="O419" s="5" t="s">
        <v>1688</v>
      </c>
      <c r="P419" s="5" t="s">
        <v>33</v>
      </c>
      <c r="Q419" s="5">
        <v>0</v>
      </c>
      <c r="R419" s="8">
        <v>45208.0000115741</v>
      </c>
      <c r="S419" s="7">
        <v>45222</v>
      </c>
      <c r="T419" s="5" t="s">
        <v>34</v>
      </c>
      <c r="U419" s="5">
        <v>3346</v>
      </c>
      <c r="V419" s="5">
        <v>0</v>
      </c>
      <c r="W419" s="5">
        <v>0</v>
      </c>
      <c r="X419" s="5" t="s">
        <v>2063</v>
      </c>
      <c r="Y419" s="5" t="s">
        <v>2064</v>
      </c>
    </row>
    <row r="420" s="5" customFormat="1" spans="1:25">
      <c r="A420" s="5" t="s">
        <v>2065</v>
      </c>
      <c r="B420" s="5" t="s">
        <v>26</v>
      </c>
      <c r="C420" s="5" t="s">
        <v>27</v>
      </c>
      <c r="D420" s="5" t="s">
        <v>1132</v>
      </c>
      <c r="E420" s="5" t="s">
        <v>1924</v>
      </c>
      <c r="F420" s="7">
        <v>45217</v>
      </c>
      <c r="G420" s="7">
        <v>45221</v>
      </c>
      <c r="H420" s="5">
        <v>1</v>
      </c>
      <c r="I420" s="5">
        <v>4</v>
      </c>
      <c r="J420" s="5">
        <v>4</v>
      </c>
      <c r="K420" s="5" t="s">
        <v>30</v>
      </c>
      <c r="L420" s="5">
        <v>2638</v>
      </c>
      <c r="M420" s="5">
        <v>2638</v>
      </c>
      <c r="N420" s="5" t="s">
        <v>2066</v>
      </c>
      <c r="O420" s="5" t="s">
        <v>1688</v>
      </c>
      <c r="P420" s="5" t="s">
        <v>33</v>
      </c>
      <c r="Q420" s="5">
        <v>0</v>
      </c>
      <c r="R420" s="8">
        <v>45208.0000115741</v>
      </c>
      <c r="S420" s="7">
        <v>45222</v>
      </c>
      <c r="T420" s="5" t="s">
        <v>34</v>
      </c>
      <c r="U420" s="5">
        <v>2638</v>
      </c>
      <c r="V420" s="5">
        <v>0</v>
      </c>
      <c r="W420" s="5">
        <v>0</v>
      </c>
      <c r="X420" s="5" t="s">
        <v>2067</v>
      </c>
      <c r="Y420" s="5" t="s">
        <v>2068</v>
      </c>
    </row>
    <row r="421" s="5" customFormat="1" spans="1:25">
      <c r="A421" s="5" t="s">
        <v>2069</v>
      </c>
      <c r="B421" s="5" t="s">
        <v>26</v>
      </c>
      <c r="C421" s="5" t="s">
        <v>27</v>
      </c>
      <c r="D421" s="5" t="s">
        <v>2070</v>
      </c>
      <c r="E421" s="5" t="s">
        <v>2071</v>
      </c>
      <c r="F421" s="7">
        <v>45220</v>
      </c>
      <c r="G421" s="7">
        <v>45221</v>
      </c>
      <c r="H421" s="5">
        <v>1</v>
      </c>
      <c r="I421" s="5">
        <v>1</v>
      </c>
      <c r="J421" s="5">
        <v>1</v>
      </c>
      <c r="K421" s="5" t="s">
        <v>30</v>
      </c>
      <c r="L421" s="5">
        <v>1279</v>
      </c>
      <c r="M421" s="5">
        <v>1279</v>
      </c>
      <c r="N421" s="5" t="s">
        <v>2072</v>
      </c>
      <c r="O421" s="5" t="s">
        <v>1688</v>
      </c>
      <c r="P421" s="5" t="s">
        <v>33</v>
      </c>
      <c r="Q421" s="5">
        <v>0</v>
      </c>
      <c r="R421" s="8">
        <v>45208.0000115741</v>
      </c>
      <c r="S421" s="7">
        <v>45222</v>
      </c>
      <c r="T421" s="5" t="s">
        <v>34</v>
      </c>
      <c r="U421" s="5">
        <v>1279</v>
      </c>
      <c r="V421" s="5">
        <v>0</v>
      </c>
      <c r="W421" s="5">
        <v>0</v>
      </c>
      <c r="X421" s="5" t="s">
        <v>2073</v>
      </c>
      <c r="Y421" s="5" t="s">
        <v>2074</v>
      </c>
    </row>
    <row r="422" s="5" customFormat="1" spans="1:25">
      <c r="A422" s="5" t="s">
        <v>2075</v>
      </c>
      <c r="B422" s="5" t="s">
        <v>26</v>
      </c>
      <c r="C422" s="5" t="s">
        <v>27</v>
      </c>
      <c r="D422" s="5" t="s">
        <v>2076</v>
      </c>
      <c r="E422" s="5" t="s">
        <v>2077</v>
      </c>
      <c r="F422" s="7">
        <v>45220</v>
      </c>
      <c r="G422" s="7">
        <v>45221</v>
      </c>
      <c r="H422" s="5">
        <v>1</v>
      </c>
      <c r="I422" s="5">
        <v>1</v>
      </c>
      <c r="J422" s="5">
        <v>1</v>
      </c>
      <c r="K422" s="5" t="s">
        <v>30</v>
      </c>
      <c r="L422" s="5">
        <v>1665</v>
      </c>
      <c r="M422" s="5">
        <v>1665</v>
      </c>
      <c r="N422" s="5" t="s">
        <v>2078</v>
      </c>
      <c r="O422" s="5" t="s">
        <v>1688</v>
      </c>
      <c r="P422" s="5" t="s">
        <v>33</v>
      </c>
      <c r="Q422" s="5">
        <v>0</v>
      </c>
      <c r="R422" s="8">
        <v>45208.0000115741</v>
      </c>
      <c r="S422" s="7">
        <v>45222</v>
      </c>
      <c r="T422" s="5" t="s">
        <v>34</v>
      </c>
      <c r="U422" s="5">
        <v>1665</v>
      </c>
      <c r="V422" s="5">
        <v>0</v>
      </c>
      <c r="W422" s="5">
        <v>0</v>
      </c>
      <c r="X422" s="5" t="s">
        <v>2079</v>
      </c>
      <c r="Y422" s="5" t="s">
        <v>2080</v>
      </c>
    </row>
    <row r="423" s="5" customFormat="1" spans="1:25">
      <c r="A423" s="5" t="s">
        <v>2081</v>
      </c>
      <c r="B423" s="5" t="s">
        <v>26</v>
      </c>
      <c r="C423" s="5" t="s">
        <v>27</v>
      </c>
      <c r="D423" s="5" t="s">
        <v>269</v>
      </c>
      <c r="E423" s="5" t="s">
        <v>2082</v>
      </c>
      <c r="F423" s="7">
        <v>45219</v>
      </c>
      <c r="G423" s="7">
        <v>45221</v>
      </c>
      <c r="H423" s="5">
        <v>1</v>
      </c>
      <c r="I423" s="5">
        <v>2</v>
      </c>
      <c r="J423" s="5">
        <v>2</v>
      </c>
      <c r="K423" s="5" t="s">
        <v>30</v>
      </c>
      <c r="L423" s="5">
        <v>3592</v>
      </c>
      <c r="M423" s="5">
        <v>3592</v>
      </c>
      <c r="N423" s="5" t="s">
        <v>2083</v>
      </c>
      <c r="O423" s="5" t="s">
        <v>1688</v>
      </c>
      <c r="P423" s="5" t="s">
        <v>33</v>
      </c>
      <c r="Q423" s="5">
        <v>0</v>
      </c>
      <c r="R423" s="8">
        <v>45209.0000115741</v>
      </c>
      <c r="S423" s="7">
        <v>45222</v>
      </c>
      <c r="T423" s="5" t="s">
        <v>34</v>
      </c>
      <c r="U423" s="5">
        <v>3592</v>
      </c>
      <c r="V423" s="5">
        <v>0</v>
      </c>
      <c r="W423" s="5">
        <v>0</v>
      </c>
      <c r="X423" s="5" t="s">
        <v>2084</v>
      </c>
      <c r="Y423" s="5" t="s">
        <v>2085</v>
      </c>
    </row>
    <row r="424" s="5" customFormat="1" spans="1:25">
      <c r="A424" s="5" t="s">
        <v>2086</v>
      </c>
      <c r="B424" s="5" t="s">
        <v>26</v>
      </c>
      <c r="C424" s="5" t="s">
        <v>27</v>
      </c>
      <c r="D424" s="5" t="s">
        <v>219</v>
      </c>
      <c r="E424" s="5" t="s">
        <v>1138</v>
      </c>
      <c r="F424" s="7">
        <v>45216</v>
      </c>
      <c r="G424" s="7">
        <v>45221</v>
      </c>
      <c r="H424" s="5">
        <v>1</v>
      </c>
      <c r="I424" s="5">
        <v>5</v>
      </c>
      <c r="J424" s="5">
        <v>5</v>
      </c>
      <c r="K424" s="5" t="s">
        <v>30</v>
      </c>
      <c r="L424" s="5">
        <v>3777</v>
      </c>
      <c r="M424" s="5">
        <v>3777</v>
      </c>
      <c r="N424" s="5" t="s">
        <v>2087</v>
      </c>
      <c r="O424" s="5" t="s">
        <v>1688</v>
      </c>
      <c r="P424" s="5" t="s">
        <v>33</v>
      </c>
      <c r="Q424" s="5">
        <v>0</v>
      </c>
      <c r="R424" s="8">
        <v>45209</v>
      </c>
      <c r="S424" s="7">
        <v>45222</v>
      </c>
      <c r="T424" s="5" t="s">
        <v>34</v>
      </c>
      <c r="U424" s="5">
        <v>3777</v>
      </c>
      <c r="V424" s="5">
        <v>0</v>
      </c>
      <c r="W424" s="5">
        <v>0</v>
      </c>
      <c r="X424" s="5" t="s">
        <v>2088</v>
      </c>
      <c r="Y424" s="5" t="s">
        <v>2089</v>
      </c>
    </row>
    <row r="425" s="5" customFormat="1" spans="1:25">
      <c r="A425" s="5" t="s">
        <v>2090</v>
      </c>
      <c r="B425" s="5" t="s">
        <v>26</v>
      </c>
      <c r="C425" s="5" t="s">
        <v>27</v>
      </c>
      <c r="D425" s="5" t="s">
        <v>546</v>
      </c>
      <c r="E425" s="5" t="s">
        <v>547</v>
      </c>
      <c r="F425" s="7">
        <v>45219</v>
      </c>
      <c r="G425" s="7">
        <v>45221</v>
      </c>
      <c r="H425" s="5">
        <v>1</v>
      </c>
      <c r="I425" s="5">
        <v>2</v>
      </c>
      <c r="J425" s="5">
        <v>2</v>
      </c>
      <c r="K425" s="5" t="s">
        <v>30</v>
      </c>
      <c r="L425" s="5">
        <v>940</v>
      </c>
      <c r="M425" s="5">
        <v>940</v>
      </c>
      <c r="N425" s="5" t="s">
        <v>2091</v>
      </c>
      <c r="O425" s="5" t="s">
        <v>1688</v>
      </c>
      <c r="P425" s="5" t="s">
        <v>33</v>
      </c>
      <c r="Q425" s="5">
        <v>0</v>
      </c>
      <c r="R425" s="8">
        <v>45209.0000115741</v>
      </c>
      <c r="S425" s="7">
        <v>45222</v>
      </c>
      <c r="T425" s="5" t="s">
        <v>34</v>
      </c>
      <c r="U425" s="5">
        <v>940</v>
      </c>
      <c r="V425" s="5">
        <v>0</v>
      </c>
      <c r="W425" s="5">
        <v>0</v>
      </c>
      <c r="X425" s="5" t="s">
        <v>2092</v>
      </c>
      <c r="Y425" s="5" t="s">
        <v>2093</v>
      </c>
    </row>
    <row r="426" s="5" customFormat="1" spans="1:25">
      <c r="A426" s="5" t="s">
        <v>2094</v>
      </c>
      <c r="B426" s="5" t="s">
        <v>26</v>
      </c>
      <c r="C426" s="5" t="s">
        <v>27</v>
      </c>
      <c r="D426" s="5" t="s">
        <v>1097</v>
      </c>
      <c r="E426" s="5" t="s">
        <v>432</v>
      </c>
      <c r="F426" s="7">
        <v>45220</v>
      </c>
      <c r="G426" s="7">
        <v>45221</v>
      </c>
      <c r="H426" s="5">
        <v>1</v>
      </c>
      <c r="I426" s="5">
        <v>1</v>
      </c>
      <c r="J426" s="5">
        <v>1</v>
      </c>
      <c r="K426" s="5" t="s">
        <v>30</v>
      </c>
      <c r="L426" s="5">
        <v>1077</v>
      </c>
      <c r="M426" s="5">
        <v>1077</v>
      </c>
      <c r="N426" s="5" t="s">
        <v>2095</v>
      </c>
      <c r="O426" s="5" t="s">
        <v>1688</v>
      </c>
      <c r="P426" s="5" t="s">
        <v>33</v>
      </c>
      <c r="Q426" s="5">
        <v>0</v>
      </c>
      <c r="R426" s="8">
        <v>45209.0000115741</v>
      </c>
      <c r="S426" s="7">
        <v>45222</v>
      </c>
      <c r="T426" s="5" t="s">
        <v>34</v>
      </c>
      <c r="U426" s="5">
        <v>1077</v>
      </c>
      <c r="V426" s="5">
        <v>0</v>
      </c>
      <c r="W426" s="5">
        <v>0</v>
      </c>
      <c r="X426" s="5" t="s">
        <v>2096</v>
      </c>
      <c r="Y426" s="5" t="s">
        <v>2097</v>
      </c>
    </row>
    <row r="427" s="5" customFormat="1" spans="1:25">
      <c r="A427" s="5" t="s">
        <v>2098</v>
      </c>
      <c r="B427" s="5" t="s">
        <v>26</v>
      </c>
      <c r="C427" s="5" t="s">
        <v>27</v>
      </c>
      <c r="D427" s="5" t="s">
        <v>2099</v>
      </c>
      <c r="E427" s="5" t="s">
        <v>2100</v>
      </c>
      <c r="F427" s="7">
        <v>45218</v>
      </c>
      <c r="G427" s="7">
        <v>45221</v>
      </c>
      <c r="H427" s="5">
        <v>1</v>
      </c>
      <c r="I427" s="5">
        <v>3</v>
      </c>
      <c r="J427" s="5">
        <v>3</v>
      </c>
      <c r="K427" s="5" t="s">
        <v>30</v>
      </c>
      <c r="L427" s="5">
        <v>4152</v>
      </c>
      <c r="M427" s="5">
        <v>4152</v>
      </c>
      <c r="N427" s="5" t="s">
        <v>2101</v>
      </c>
      <c r="O427" s="5" t="s">
        <v>1688</v>
      </c>
      <c r="P427" s="5" t="s">
        <v>33</v>
      </c>
      <c r="Q427" s="5">
        <v>0</v>
      </c>
      <c r="R427" s="8">
        <v>45209.0000115741</v>
      </c>
      <c r="S427" s="7">
        <v>45222</v>
      </c>
      <c r="T427" s="5" t="s">
        <v>34</v>
      </c>
      <c r="U427" s="5">
        <v>4152</v>
      </c>
      <c r="V427" s="5">
        <v>0</v>
      </c>
      <c r="W427" s="5">
        <v>0</v>
      </c>
      <c r="X427" s="5" t="s">
        <v>2102</v>
      </c>
      <c r="Y427" s="5" t="s">
        <v>2103</v>
      </c>
    </row>
    <row r="428" s="5" customFormat="1" spans="1:25">
      <c r="A428" s="5" t="s">
        <v>2104</v>
      </c>
      <c r="B428" s="5" t="s">
        <v>26</v>
      </c>
      <c r="C428" s="5" t="s">
        <v>27</v>
      </c>
      <c r="D428" s="5" t="s">
        <v>2105</v>
      </c>
      <c r="E428" s="5" t="s">
        <v>2106</v>
      </c>
      <c r="F428" s="7">
        <v>45219</v>
      </c>
      <c r="G428" s="7">
        <v>45221</v>
      </c>
      <c r="H428" s="5">
        <v>1</v>
      </c>
      <c r="I428" s="5">
        <v>2</v>
      </c>
      <c r="J428" s="5">
        <v>2</v>
      </c>
      <c r="K428" s="5" t="s">
        <v>30</v>
      </c>
      <c r="L428" s="5">
        <v>1184</v>
      </c>
      <c r="M428" s="5">
        <v>1184</v>
      </c>
      <c r="N428" s="5" t="s">
        <v>2107</v>
      </c>
      <c r="O428" s="5" t="s">
        <v>1688</v>
      </c>
      <c r="P428" s="5" t="s">
        <v>33</v>
      </c>
      <c r="Q428" s="5">
        <v>0</v>
      </c>
      <c r="R428" s="8">
        <v>45209.0000115741</v>
      </c>
      <c r="S428" s="7">
        <v>45222</v>
      </c>
      <c r="T428" s="5" t="s">
        <v>34</v>
      </c>
      <c r="U428" s="5">
        <v>1184</v>
      </c>
      <c r="V428" s="5">
        <v>0</v>
      </c>
      <c r="W428" s="5">
        <v>0</v>
      </c>
      <c r="X428" s="5" t="s">
        <v>2108</v>
      </c>
      <c r="Y428" s="5" t="s">
        <v>2109</v>
      </c>
    </row>
    <row r="429" s="5" customFormat="1" spans="1:26">
      <c r="A429" s="5" t="s">
        <v>2110</v>
      </c>
      <c r="B429" s="5" t="s">
        <v>26</v>
      </c>
      <c r="C429" s="5" t="s">
        <v>27</v>
      </c>
      <c r="D429" s="5" t="s">
        <v>2111</v>
      </c>
      <c r="E429" s="5" t="s">
        <v>2112</v>
      </c>
      <c r="F429" s="7">
        <v>45219</v>
      </c>
      <c r="G429" s="7">
        <v>45221</v>
      </c>
      <c r="H429" s="5">
        <v>1</v>
      </c>
      <c r="I429" s="5">
        <v>2</v>
      </c>
      <c r="J429" s="5">
        <v>2</v>
      </c>
      <c r="K429" s="5" t="s">
        <v>30</v>
      </c>
      <c r="L429" s="5">
        <v>5100</v>
      </c>
      <c r="M429" s="5">
        <v>5100</v>
      </c>
      <c r="N429" s="5" t="s">
        <v>2113</v>
      </c>
      <c r="O429" s="5" t="s">
        <v>1688</v>
      </c>
      <c r="P429" s="5" t="s">
        <v>33</v>
      </c>
      <c r="Q429" s="5">
        <v>0</v>
      </c>
      <c r="R429" s="8">
        <v>45209</v>
      </c>
      <c r="S429" s="7">
        <v>45222</v>
      </c>
      <c r="T429" s="5" t="s">
        <v>34</v>
      </c>
      <c r="U429" s="5">
        <v>5100</v>
      </c>
      <c r="V429" s="5">
        <v>0</v>
      </c>
      <c r="W429" s="5">
        <v>0</v>
      </c>
      <c r="X429" s="5" t="s">
        <v>2114</v>
      </c>
      <c r="Y429" s="5">
        <v>202310207294</v>
      </c>
      <c r="Z429" s="5" t="s">
        <v>2115</v>
      </c>
    </row>
    <row r="430" s="5" customFormat="1" spans="1:25">
      <c r="A430" s="5" t="s">
        <v>2116</v>
      </c>
      <c r="B430" s="5" t="s">
        <v>26</v>
      </c>
      <c r="C430" s="5" t="s">
        <v>27</v>
      </c>
      <c r="D430" s="5" t="s">
        <v>2117</v>
      </c>
      <c r="E430" s="5" t="s">
        <v>2118</v>
      </c>
      <c r="F430" s="7">
        <v>45220</v>
      </c>
      <c r="G430" s="7">
        <v>45221</v>
      </c>
      <c r="H430" s="5">
        <v>1</v>
      </c>
      <c r="I430" s="5">
        <v>1</v>
      </c>
      <c r="J430" s="5">
        <v>1</v>
      </c>
      <c r="K430" s="5" t="s">
        <v>30</v>
      </c>
      <c r="L430" s="5">
        <v>1619</v>
      </c>
      <c r="M430" s="5">
        <v>1619</v>
      </c>
      <c r="N430" s="5" t="s">
        <v>2119</v>
      </c>
      <c r="O430" s="5" t="s">
        <v>1688</v>
      </c>
      <c r="P430" s="5" t="s">
        <v>33</v>
      </c>
      <c r="Q430" s="5">
        <v>0</v>
      </c>
      <c r="R430" s="8">
        <v>45210</v>
      </c>
      <c r="S430" s="7">
        <v>45222</v>
      </c>
      <c r="T430" s="5" t="s">
        <v>34</v>
      </c>
      <c r="U430" s="5">
        <v>1619</v>
      </c>
      <c r="V430" s="5">
        <v>0</v>
      </c>
      <c r="W430" s="5">
        <v>0</v>
      </c>
      <c r="X430" s="5" t="s">
        <v>2120</v>
      </c>
      <c r="Y430" s="5" t="s">
        <v>2121</v>
      </c>
    </row>
    <row r="431" s="5" customFormat="1" spans="1:25">
      <c r="A431" s="5" t="s">
        <v>2047</v>
      </c>
      <c r="B431" s="5" t="s">
        <v>26</v>
      </c>
      <c r="C431" s="5" t="s">
        <v>309</v>
      </c>
      <c r="D431" s="5" t="s">
        <v>457</v>
      </c>
      <c r="E431" s="5" t="s">
        <v>463</v>
      </c>
      <c r="F431" s="7">
        <v>45217</v>
      </c>
      <c r="G431" s="7">
        <v>45221</v>
      </c>
      <c r="H431" s="5">
        <v>1</v>
      </c>
      <c r="I431" s="5">
        <v>4</v>
      </c>
      <c r="J431" s="5">
        <v>4</v>
      </c>
      <c r="K431" s="5" t="s">
        <v>30</v>
      </c>
      <c r="L431" s="5">
        <v>-1420</v>
      </c>
      <c r="M431" s="5">
        <v>-1420</v>
      </c>
      <c r="N431" s="5" t="s">
        <v>2048</v>
      </c>
      <c r="O431" s="5" t="s">
        <v>1688</v>
      </c>
      <c r="P431" s="5" t="s">
        <v>33</v>
      </c>
      <c r="Q431" s="5">
        <v>0</v>
      </c>
      <c r="R431" s="8">
        <v>45207.0000115741</v>
      </c>
      <c r="S431" s="7">
        <v>45222</v>
      </c>
      <c r="T431" s="5" t="s">
        <v>34</v>
      </c>
      <c r="U431" s="5">
        <v>-1420</v>
      </c>
      <c r="V431" s="5">
        <v>0</v>
      </c>
      <c r="W431" s="5">
        <v>0</v>
      </c>
      <c r="X431" s="5" t="s">
        <v>2049</v>
      </c>
      <c r="Y431" s="5" t="s">
        <v>2050</v>
      </c>
    </row>
    <row r="432" s="5" customFormat="1" spans="1:25">
      <c r="A432" s="5" t="s">
        <v>2122</v>
      </c>
      <c r="B432" s="5" t="s">
        <v>26</v>
      </c>
      <c r="C432" s="5" t="s">
        <v>27</v>
      </c>
      <c r="D432" s="5" t="s">
        <v>146</v>
      </c>
      <c r="E432" s="5" t="s">
        <v>147</v>
      </c>
      <c r="F432" s="7">
        <v>45219</v>
      </c>
      <c r="G432" s="7">
        <v>45221</v>
      </c>
      <c r="H432" s="5">
        <v>1</v>
      </c>
      <c r="I432" s="5">
        <v>2</v>
      </c>
      <c r="J432" s="5">
        <v>2</v>
      </c>
      <c r="K432" s="5" t="s">
        <v>30</v>
      </c>
      <c r="L432" s="5">
        <v>972</v>
      </c>
      <c r="M432" s="5">
        <v>972</v>
      </c>
      <c r="N432" s="5" t="s">
        <v>2123</v>
      </c>
      <c r="O432" s="5" t="s">
        <v>1688</v>
      </c>
      <c r="P432" s="5" t="s">
        <v>33</v>
      </c>
      <c r="Q432" s="5">
        <v>0</v>
      </c>
      <c r="R432" s="8">
        <v>45210.0000115741</v>
      </c>
      <c r="S432" s="7">
        <v>45222</v>
      </c>
      <c r="T432" s="5" t="s">
        <v>34</v>
      </c>
      <c r="U432" s="5">
        <v>972</v>
      </c>
      <c r="V432" s="5">
        <v>0</v>
      </c>
      <c r="W432" s="5">
        <v>0</v>
      </c>
      <c r="X432" s="5" t="s">
        <v>2124</v>
      </c>
      <c r="Y432" s="5" t="s">
        <v>2125</v>
      </c>
    </row>
    <row r="433" s="5" customFormat="1" spans="1:25">
      <c r="A433" s="5" t="s">
        <v>2126</v>
      </c>
      <c r="B433" s="5" t="s">
        <v>26</v>
      </c>
      <c r="C433" s="5" t="s">
        <v>27</v>
      </c>
      <c r="D433" s="5" t="s">
        <v>347</v>
      </c>
      <c r="E433" s="5" t="s">
        <v>348</v>
      </c>
      <c r="F433" s="7">
        <v>45219</v>
      </c>
      <c r="G433" s="7">
        <v>45221</v>
      </c>
      <c r="H433" s="5">
        <v>2</v>
      </c>
      <c r="I433" s="5">
        <v>2</v>
      </c>
      <c r="J433" s="5">
        <v>4</v>
      </c>
      <c r="K433" s="5" t="s">
        <v>30</v>
      </c>
      <c r="L433" s="5">
        <v>1132</v>
      </c>
      <c r="M433" s="5">
        <v>1132</v>
      </c>
      <c r="N433" s="5" t="s">
        <v>2127</v>
      </c>
      <c r="O433" s="5" t="s">
        <v>1688</v>
      </c>
      <c r="P433" s="5" t="s">
        <v>33</v>
      </c>
      <c r="Q433" s="5">
        <v>0</v>
      </c>
      <c r="R433" s="8">
        <v>45210</v>
      </c>
      <c r="S433" s="7">
        <v>45222</v>
      </c>
      <c r="T433" s="5" t="s">
        <v>34</v>
      </c>
      <c r="U433" s="5">
        <v>1132</v>
      </c>
      <c r="V433" s="5">
        <v>0</v>
      </c>
      <c r="W433" s="5">
        <v>0</v>
      </c>
      <c r="X433" s="5" t="s">
        <v>2128</v>
      </c>
      <c r="Y433" s="5" t="s">
        <v>2129</v>
      </c>
    </row>
    <row r="434" s="5" customFormat="1" spans="1:25">
      <c r="A434" s="5" t="s">
        <v>2130</v>
      </c>
      <c r="B434" s="5" t="s">
        <v>26</v>
      </c>
      <c r="C434" s="5" t="s">
        <v>27</v>
      </c>
      <c r="D434" s="5" t="s">
        <v>231</v>
      </c>
      <c r="E434" s="5" t="s">
        <v>232</v>
      </c>
      <c r="F434" s="7">
        <v>45220</v>
      </c>
      <c r="G434" s="7">
        <v>45221</v>
      </c>
      <c r="H434" s="5">
        <v>1</v>
      </c>
      <c r="I434" s="5">
        <v>1</v>
      </c>
      <c r="J434" s="5">
        <v>1</v>
      </c>
      <c r="K434" s="5" t="s">
        <v>30</v>
      </c>
      <c r="L434" s="5">
        <v>389</v>
      </c>
      <c r="M434" s="5">
        <v>389</v>
      </c>
      <c r="N434" s="5" t="s">
        <v>2131</v>
      </c>
      <c r="O434" s="5" t="s">
        <v>1688</v>
      </c>
      <c r="P434" s="5" t="s">
        <v>33</v>
      </c>
      <c r="Q434" s="5">
        <v>0</v>
      </c>
      <c r="R434" s="8">
        <v>45210</v>
      </c>
      <c r="S434" s="7">
        <v>45222</v>
      </c>
      <c r="T434" s="5" t="s">
        <v>34</v>
      </c>
      <c r="U434" s="5">
        <v>389</v>
      </c>
      <c r="V434" s="5">
        <v>0</v>
      </c>
      <c r="W434" s="5">
        <v>0</v>
      </c>
      <c r="X434" s="5" t="s">
        <v>2132</v>
      </c>
      <c r="Y434" s="5" t="s">
        <v>2133</v>
      </c>
    </row>
    <row r="435" s="5" customFormat="1" spans="1:25">
      <c r="A435" s="5" t="s">
        <v>2134</v>
      </c>
      <c r="B435" s="5" t="s">
        <v>26</v>
      </c>
      <c r="C435" s="5" t="s">
        <v>27</v>
      </c>
      <c r="D435" s="5" t="s">
        <v>596</v>
      </c>
      <c r="E435" s="5" t="s">
        <v>2135</v>
      </c>
      <c r="F435" s="7">
        <v>45219</v>
      </c>
      <c r="G435" s="7">
        <v>45221</v>
      </c>
      <c r="H435" s="5">
        <v>1</v>
      </c>
      <c r="I435" s="5">
        <v>2</v>
      </c>
      <c r="J435" s="5">
        <v>2</v>
      </c>
      <c r="K435" s="5" t="s">
        <v>30</v>
      </c>
      <c r="L435" s="5">
        <v>854</v>
      </c>
      <c r="M435" s="5">
        <v>854</v>
      </c>
      <c r="N435" s="5" t="s">
        <v>2136</v>
      </c>
      <c r="O435" s="5" t="s">
        <v>1688</v>
      </c>
      <c r="P435" s="5" t="s">
        <v>33</v>
      </c>
      <c r="Q435" s="5">
        <v>0</v>
      </c>
      <c r="R435" s="8">
        <v>45210.0000115741</v>
      </c>
      <c r="S435" s="7">
        <v>45222</v>
      </c>
      <c r="T435" s="5" t="s">
        <v>34</v>
      </c>
      <c r="U435" s="5">
        <v>854</v>
      </c>
      <c r="V435" s="5">
        <v>0</v>
      </c>
      <c r="W435" s="5">
        <v>0</v>
      </c>
      <c r="X435" s="5" t="s">
        <v>2137</v>
      </c>
      <c r="Y435" s="5" t="s">
        <v>2138</v>
      </c>
    </row>
    <row r="436" s="5" customFormat="1" spans="1:25">
      <c r="A436" s="5" t="s">
        <v>2139</v>
      </c>
      <c r="B436" s="5" t="s">
        <v>26</v>
      </c>
      <c r="C436" s="5" t="s">
        <v>27</v>
      </c>
      <c r="D436" s="5" t="s">
        <v>1380</v>
      </c>
      <c r="E436" s="5" t="s">
        <v>2140</v>
      </c>
      <c r="F436" s="7">
        <v>45220</v>
      </c>
      <c r="G436" s="7">
        <v>45221</v>
      </c>
      <c r="H436" s="5">
        <v>2</v>
      </c>
      <c r="I436" s="5">
        <v>1</v>
      </c>
      <c r="J436" s="5">
        <v>2</v>
      </c>
      <c r="K436" s="5" t="s">
        <v>30</v>
      </c>
      <c r="L436" s="5">
        <v>3038</v>
      </c>
      <c r="M436" s="5">
        <v>3038</v>
      </c>
      <c r="N436" s="5" t="s">
        <v>2141</v>
      </c>
      <c r="O436" s="5" t="s">
        <v>1688</v>
      </c>
      <c r="P436" s="5" t="s">
        <v>33</v>
      </c>
      <c r="Q436" s="5">
        <v>0</v>
      </c>
      <c r="R436" s="8">
        <v>45210</v>
      </c>
      <c r="S436" s="7">
        <v>45222</v>
      </c>
      <c r="T436" s="5" t="s">
        <v>34</v>
      </c>
      <c r="U436" s="5">
        <v>3038</v>
      </c>
      <c r="V436" s="5">
        <v>0</v>
      </c>
      <c r="W436" s="5">
        <v>0</v>
      </c>
      <c r="X436" s="5" t="s">
        <v>2142</v>
      </c>
      <c r="Y436" s="5" t="s">
        <v>2143</v>
      </c>
    </row>
    <row r="437" s="5" customFormat="1" spans="1:26">
      <c r="A437" s="5" t="s">
        <v>2144</v>
      </c>
      <c r="B437" s="5" t="s">
        <v>26</v>
      </c>
      <c r="C437" s="5" t="s">
        <v>27</v>
      </c>
      <c r="D437" s="5" t="s">
        <v>1209</v>
      </c>
      <c r="E437" s="5" t="s">
        <v>1210</v>
      </c>
      <c r="F437" s="7">
        <v>45218</v>
      </c>
      <c r="G437" s="7">
        <v>45221</v>
      </c>
      <c r="H437" s="5">
        <v>1</v>
      </c>
      <c r="I437" s="5">
        <v>3</v>
      </c>
      <c r="J437" s="5">
        <v>3</v>
      </c>
      <c r="K437" s="5" t="s">
        <v>30</v>
      </c>
      <c r="L437" s="5">
        <v>1857</v>
      </c>
      <c r="M437" s="5">
        <v>1857</v>
      </c>
      <c r="N437" s="5" t="s">
        <v>2145</v>
      </c>
      <c r="O437" s="5" t="s">
        <v>1688</v>
      </c>
      <c r="P437" s="5" t="s">
        <v>33</v>
      </c>
      <c r="Q437" s="5">
        <v>0</v>
      </c>
      <c r="R437" s="8">
        <v>45210</v>
      </c>
      <c r="S437" s="7">
        <v>45222</v>
      </c>
      <c r="T437" s="5" t="s">
        <v>34</v>
      </c>
      <c r="U437" s="5">
        <v>1857</v>
      </c>
      <c r="V437" s="5">
        <v>0</v>
      </c>
      <c r="W437" s="5">
        <v>0</v>
      </c>
      <c r="X437" s="5" t="s">
        <v>2146</v>
      </c>
      <c r="Y437" s="5">
        <v>23203729</v>
      </c>
      <c r="Z437" s="5" t="s">
        <v>2147</v>
      </c>
    </row>
    <row r="438" s="5" customFormat="1" spans="1:25">
      <c r="A438" s="5" t="s">
        <v>2148</v>
      </c>
      <c r="B438" s="5" t="s">
        <v>26</v>
      </c>
      <c r="C438" s="5" t="s">
        <v>27</v>
      </c>
      <c r="D438" s="5" t="s">
        <v>2149</v>
      </c>
      <c r="E438" s="5" t="s">
        <v>2150</v>
      </c>
      <c r="F438" s="7">
        <v>45219</v>
      </c>
      <c r="G438" s="7">
        <v>45221</v>
      </c>
      <c r="H438" s="5">
        <v>1</v>
      </c>
      <c r="I438" s="5">
        <v>2</v>
      </c>
      <c r="J438" s="5">
        <v>2</v>
      </c>
      <c r="K438" s="5" t="s">
        <v>30</v>
      </c>
      <c r="L438" s="5">
        <v>1654</v>
      </c>
      <c r="M438" s="5">
        <v>1654</v>
      </c>
      <c r="N438" s="5" t="s">
        <v>2151</v>
      </c>
      <c r="O438" s="5" t="s">
        <v>1688</v>
      </c>
      <c r="P438" s="5" t="s">
        <v>33</v>
      </c>
      <c r="Q438" s="5">
        <v>0</v>
      </c>
      <c r="R438" s="8">
        <v>45210</v>
      </c>
      <c r="S438" s="7">
        <v>45222</v>
      </c>
      <c r="T438" s="5" t="s">
        <v>34</v>
      </c>
      <c r="U438" s="5">
        <v>1654</v>
      </c>
      <c r="V438" s="5">
        <v>0</v>
      </c>
      <c r="W438" s="5">
        <v>0</v>
      </c>
      <c r="X438" s="5" t="s">
        <v>2152</v>
      </c>
      <c r="Y438" s="5" t="s">
        <v>2153</v>
      </c>
    </row>
    <row r="439" s="5" customFormat="1" spans="1:25">
      <c r="A439" s="5" t="s">
        <v>2154</v>
      </c>
      <c r="B439" s="5" t="s">
        <v>26</v>
      </c>
      <c r="C439" s="5" t="s">
        <v>27</v>
      </c>
      <c r="D439" s="5" t="s">
        <v>353</v>
      </c>
      <c r="E439" s="5" t="s">
        <v>354</v>
      </c>
      <c r="F439" s="7">
        <v>45220</v>
      </c>
      <c r="G439" s="7">
        <v>45221</v>
      </c>
      <c r="H439" s="5">
        <v>1</v>
      </c>
      <c r="I439" s="5">
        <v>1</v>
      </c>
      <c r="J439" s="5">
        <v>1</v>
      </c>
      <c r="K439" s="5" t="s">
        <v>30</v>
      </c>
      <c r="L439" s="5">
        <v>580</v>
      </c>
      <c r="M439" s="5">
        <v>580</v>
      </c>
      <c r="N439" s="5" t="s">
        <v>2155</v>
      </c>
      <c r="O439" s="5" t="s">
        <v>1688</v>
      </c>
      <c r="P439" s="5" t="s">
        <v>33</v>
      </c>
      <c r="Q439" s="5">
        <v>0</v>
      </c>
      <c r="R439" s="8">
        <v>45211.0000115741</v>
      </c>
      <c r="S439" s="7">
        <v>45222</v>
      </c>
      <c r="T439" s="5" t="s">
        <v>34</v>
      </c>
      <c r="U439" s="5">
        <v>580</v>
      </c>
      <c r="V439" s="5">
        <v>0</v>
      </c>
      <c r="W439" s="5">
        <v>0</v>
      </c>
      <c r="X439" s="5" t="s">
        <v>2156</v>
      </c>
      <c r="Y439" s="5" t="s">
        <v>2157</v>
      </c>
    </row>
    <row r="440" s="5" customFormat="1" spans="1:25">
      <c r="A440" s="5" t="s">
        <v>2158</v>
      </c>
      <c r="B440" s="5" t="s">
        <v>26</v>
      </c>
      <c r="C440" s="5" t="s">
        <v>27</v>
      </c>
      <c r="D440" s="5" t="s">
        <v>219</v>
      </c>
      <c r="E440" s="5" t="s">
        <v>289</v>
      </c>
      <c r="F440" s="7">
        <v>45219</v>
      </c>
      <c r="G440" s="7">
        <v>45221</v>
      </c>
      <c r="H440" s="5">
        <v>1</v>
      </c>
      <c r="I440" s="5">
        <v>2</v>
      </c>
      <c r="J440" s="5">
        <v>2</v>
      </c>
      <c r="K440" s="5" t="s">
        <v>30</v>
      </c>
      <c r="L440" s="5">
        <v>1808</v>
      </c>
      <c r="M440" s="5">
        <v>1808</v>
      </c>
      <c r="N440" s="5" t="s">
        <v>2159</v>
      </c>
      <c r="O440" s="5" t="s">
        <v>1688</v>
      </c>
      <c r="P440" s="5" t="s">
        <v>33</v>
      </c>
      <c r="Q440" s="5">
        <v>0</v>
      </c>
      <c r="R440" s="8">
        <v>45211</v>
      </c>
      <c r="S440" s="7">
        <v>45222</v>
      </c>
      <c r="T440" s="5" t="s">
        <v>34</v>
      </c>
      <c r="U440" s="5">
        <v>1808</v>
      </c>
      <c r="V440" s="5">
        <v>0</v>
      </c>
      <c r="W440" s="5">
        <v>0</v>
      </c>
      <c r="X440" s="5" t="s">
        <v>2160</v>
      </c>
      <c r="Y440" s="5" t="s">
        <v>2161</v>
      </c>
    </row>
    <row r="441" s="5" customFormat="1" spans="1:26">
      <c r="A441" s="5" t="s">
        <v>2162</v>
      </c>
      <c r="B441" s="5" t="s">
        <v>26</v>
      </c>
      <c r="C441" s="5" t="s">
        <v>27</v>
      </c>
      <c r="D441" s="5" t="s">
        <v>202</v>
      </c>
      <c r="E441" s="5" t="s">
        <v>2163</v>
      </c>
      <c r="F441" s="7">
        <v>45220</v>
      </c>
      <c r="G441" s="7">
        <v>45221</v>
      </c>
      <c r="H441" s="5">
        <v>2</v>
      </c>
      <c r="I441" s="5">
        <v>1</v>
      </c>
      <c r="J441" s="5">
        <v>2</v>
      </c>
      <c r="K441" s="5" t="s">
        <v>30</v>
      </c>
      <c r="L441" s="5">
        <v>2498</v>
      </c>
      <c r="M441" s="5">
        <v>2498</v>
      </c>
      <c r="N441" s="5" t="s">
        <v>2164</v>
      </c>
      <c r="O441" s="5" t="s">
        <v>1688</v>
      </c>
      <c r="P441" s="5" t="s">
        <v>33</v>
      </c>
      <c r="Q441" s="5">
        <v>0</v>
      </c>
      <c r="R441" s="8">
        <v>45211</v>
      </c>
      <c r="S441" s="7">
        <v>45222</v>
      </c>
      <c r="T441" s="5" t="s">
        <v>34</v>
      </c>
      <c r="U441" s="5">
        <v>2498</v>
      </c>
      <c r="V441" s="5">
        <v>0</v>
      </c>
      <c r="W441" s="5">
        <v>0</v>
      </c>
      <c r="X441" s="5" t="s">
        <v>2165</v>
      </c>
      <c r="Y441" s="5">
        <v>1403368</v>
      </c>
      <c r="Z441" s="5" t="s">
        <v>2166</v>
      </c>
    </row>
    <row r="442" s="5" customFormat="1" spans="1:25">
      <c r="A442" s="5" t="s">
        <v>2167</v>
      </c>
      <c r="B442" s="5" t="s">
        <v>26</v>
      </c>
      <c r="C442" s="5" t="s">
        <v>27</v>
      </c>
      <c r="D442" s="5" t="s">
        <v>767</v>
      </c>
      <c r="E442" s="5" t="s">
        <v>768</v>
      </c>
      <c r="F442" s="7">
        <v>45220</v>
      </c>
      <c r="G442" s="7">
        <v>45221</v>
      </c>
      <c r="H442" s="5">
        <v>1</v>
      </c>
      <c r="I442" s="5">
        <v>1</v>
      </c>
      <c r="J442" s="5">
        <v>1</v>
      </c>
      <c r="K442" s="5" t="s">
        <v>30</v>
      </c>
      <c r="L442" s="5">
        <v>187</v>
      </c>
      <c r="M442" s="5">
        <v>187</v>
      </c>
      <c r="N442" s="5" t="s">
        <v>2168</v>
      </c>
      <c r="O442" s="5" t="s">
        <v>1688</v>
      </c>
      <c r="P442" s="5" t="s">
        <v>33</v>
      </c>
      <c r="Q442" s="5">
        <v>0</v>
      </c>
      <c r="R442" s="8">
        <v>45211</v>
      </c>
      <c r="S442" s="7">
        <v>45222</v>
      </c>
      <c r="T442" s="5" t="s">
        <v>34</v>
      </c>
      <c r="U442" s="5">
        <v>187</v>
      </c>
      <c r="V442" s="5">
        <v>0</v>
      </c>
      <c r="W442" s="5">
        <v>0</v>
      </c>
      <c r="X442" s="5" t="s">
        <v>2169</v>
      </c>
      <c r="Y442" s="5" t="s">
        <v>2170</v>
      </c>
    </row>
    <row r="443" s="5" customFormat="1" spans="1:25">
      <c r="A443" s="5" t="s">
        <v>2171</v>
      </c>
      <c r="B443" s="5" t="s">
        <v>26</v>
      </c>
      <c r="C443" s="5" t="s">
        <v>27</v>
      </c>
      <c r="D443" s="5" t="s">
        <v>596</v>
      </c>
      <c r="E443" s="5" t="s">
        <v>2135</v>
      </c>
      <c r="F443" s="7">
        <v>45220</v>
      </c>
      <c r="G443" s="7">
        <v>45221</v>
      </c>
      <c r="H443" s="5">
        <v>1</v>
      </c>
      <c r="I443" s="5">
        <v>1</v>
      </c>
      <c r="J443" s="5">
        <v>1</v>
      </c>
      <c r="K443" s="5" t="s">
        <v>30</v>
      </c>
      <c r="L443" s="5">
        <v>427</v>
      </c>
      <c r="M443" s="5">
        <v>427</v>
      </c>
      <c r="N443" s="5" t="s">
        <v>2172</v>
      </c>
      <c r="O443" s="5" t="s">
        <v>1688</v>
      </c>
      <c r="P443" s="5" t="s">
        <v>33</v>
      </c>
      <c r="Q443" s="5">
        <v>0</v>
      </c>
      <c r="R443" s="8">
        <v>45211</v>
      </c>
      <c r="S443" s="7">
        <v>45222</v>
      </c>
      <c r="T443" s="5" t="s">
        <v>34</v>
      </c>
      <c r="U443" s="5">
        <v>427</v>
      </c>
      <c r="V443" s="5">
        <v>0</v>
      </c>
      <c r="W443" s="5">
        <v>0</v>
      </c>
      <c r="X443" s="5" t="s">
        <v>2173</v>
      </c>
      <c r="Y443" s="5" t="s">
        <v>2174</v>
      </c>
    </row>
    <row r="444" s="5" customFormat="1" spans="1:25">
      <c r="A444" s="5" t="s">
        <v>2175</v>
      </c>
      <c r="B444" s="5" t="s">
        <v>26</v>
      </c>
      <c r="C444" s="5" t="s">
        <v>27</v>
      </c>
      <c r="D444" s="5" t="s">
        <v>2176</v>
      </c>
      <c r="E444" s="5" t="s">
        <v>2177</v>
      </c>
      <c r="F444" s="7">
        <v>45218</v>
      </c>
      <c r="G444" s="7">
        <v>45221</v>
      </c>
      <c r="H444" s="5">
        <v>1</v>
      </c>
      <c r="I444" s="5">
        <v>3</v>
      </c>
      <c r="J444" s="5">
        <v>3</v>
      </c>
      <c r="K444" s="5" t="s">
        <v>30</v>
      </c>
      <c r="L444" s="5">
        <v>5200</v>
      </c>
      <c r="M444" s="5">
        <v>5200</v>
      </c>
      <c r="N444" s="5" t="s">
        <v>2178</v>
      </c>
      <c r="O444" s="5" t="s">
        <v>1688</v>
      </c>
      <c r="P444" s="5" t="s">
        <v>33</v>
      </c>
      <c r="Q444" s="5">
        <v>0</v>
      </c>
      <c r="R444" s="8">
        <v>45211</v>
      </c>
      <c r="S444" s="7">
        <v>45222</v>
      </c>
      <c r="T444" s="5" t="s">
        <v>34</v>
      </c>
      <c r="U444" s="5">
        <v>5200</v>
      </c>
      <c r="V444" s="5">
        <v>0</v>
      </c>
      <c r="W444" s="5">
        <v>0</v>
      </c>
      <c r="X444" s="5" t="s">
        <v>2179</v>
      </c>
      <c r="Y444" s="5" t="s">
        <v>2180</v>
      </c>
    </row>
    <row r="445" s="5" customFormat="1" spans="1:25">
      <c r="A445" s="5" t="s">
        <v>2181</v>
      </c>
      <c r="B445" s="5" t="s">
        <v>26</v>
      </c>
      <c r="C445" s="5" t="s">
        <v>27</v>
      </c>
      <c r="D445" s="5" t="s">
        <v>596</v>
      </c>
      <c r="E445" s="5" t="s">
        <v>1190</v>
      </c>
      <c r="F445" s="7">
        <v>45218</v>
      </c>
      <c r="G445" s="7">
        <v>45221</v>
      </c>
      <c r="H445" s="5">
        <v>1</v>
      </c>
      <c r="I445" s="5">
        <v>3</v>
      </c>
      <c r="J445" s="5">
        <v>3</v>
      </c>
      <c r="K445" s="5" t="s">
        <v>30</v>
      </c>
      <c r="L445" s="5">
        <v>1286</v>
      </c>
      <c r="M445" s="5">
        <v>1286</v>
      </c>
      <c r="N445" s="5" t="s">
        <v>2182</v>
      </c>
      <c r="O445" s="5" t="s">
        <v>1688</v>
      </c>
      <c r="P445" s="5" t="s">
        <v>33</v>
      </c>
      <c r="Q445" s="5">
        <v>0</v>
      </c>
      <c r="R445" s="8">
        <v>45212</v>
      </c>
      <c r="S445" s="7">
        <v>45222</v>
      </c>
      <c r="T445" s="5" t="s">
        <v>34</v>
      </c>
      <c r="U445" s="5">
        <v>1286</v>
      </c>
      <c r="V445" s="5">
        <v>0</v>
      </c>
      <c r="W445" s="5">
        <v>0</v>
      </c>
      <c r="X445" s="5" t="s">
        <v>2183</v>
      </c>
      <c r="Y445" s="5" t="s">
        <v>2184</v>
      </c>
    </row>
    <row r="446" s="5" customFormat="1" spans="1:25">
      <c r="A446" s="5" t="s">
        <v>2185</v>
      </c>
      <c r="B446" s="5" t="s">
        <v>26</v>
      </c>
      <c r="C446" s="5" t="s">
        <v>27</v>
      </c>
      <c r="D446" s="5" t="s">
        <v>596</v>
      </c>
      <c r="E446" s="5" t="s">
        <v>1190</v>
      </c>
      <c r="F446" s="7">
        <v>45217</v>
      </c>
      <c r="G446" s="7">
        <v>45221</v>
      </c>
      <c r="H446" s="5">
        <v>1</v>
      </c>
      <c r="I446" s="5">
        <v>4</v>
      </c>
      <c r="J446" s="5">
        <v>4</v>
      </c>
      <c r="K446" s="5" t="s">
        <v>30</v>
      </c>
      <c r="L446" s="5">
        <v>1715</v>
      </c>
      <c r="M446" s="5">
        <v>1715</v>
      </c>
      <c r="N446" s="5" t="s">
        <v>2186</v>
      </c>
      <c r="O446" s="5" t="s">
        <v>1688</v>
      </c>
      <c r="P446" s="5" t="s">
        <v>33</v>
      </c>
      <c r="Q446" s="5">
        <v>0</v>
      </c>
      <c r="R446" s="8">
        <v>45212</v>
      </c>
      <c r="S446" s="7">
        <v>45222</v>
      </c>
      <c r="T446" s="5" t="s">
        <v>34</v>
      </c>
      <c r="U446" s="5">
        <v>1715</v>
      </c>
      <c r="V446" s="5">
        <v>0</v>
      </c>
      <c r="W446" s="5">
        <v>0</v>
      </c>
      <c r="X446" s="5" t="s">
        <v>2187</v>
      </c>
      <c r="Y446" s="5" t="s">
        <v>2188</v>
      </c>
    </row>
    <row r="447" s="5" customFormat="1" spans="1:25">
      <c r="A447" s="5" t="s">
        <v>2189</v>
      </c>
      <c r="B447" s="5" t="s">
        <v>26</v>
      </c>
      <c r="C447" s="5" t="s">
        <v>27</v>
      </c>
      <c r="D447" s="5" t="s">
        <v>146</v>
      </c>
      <c r="E447" s="5" t="s">
        <v>255</v>
      </c>
      <c r="F447" s="7">
        <v>45219</v>
      </c>
      <c r="G447" s="7">
        <v>45221</v>
      </c>
      <c r="H447" s="5">
        <v>1</v>
      </c>
      <c r="I447" s="5">
        <v>2</v>
      </c>
      <c r="J447" s="5">
        <v>2</v>
      </c>
      <c r="K447" s="5" t="s">
        <v>30</v>
      </c>
      <c r="L447" s="5">
        <v>972</v>
      </c>
      <c r="M447" s="5">
        <v>972</v>
      </c>
      <c r="N447" s="5" t="s">
        <v>2190</v>
      </c>
      <c r="O447" s="5" t="s">
        <v>1688</v>
      </c>
      <c r="P447" s="5" t="s">
        <v>33</v>
      </c>
      <c r="Q447" s="5">
        <v>0</v>
      </c>
      <c r="R447" s="8">
        <v>45212.0000115741</v>
      </c>
      <c r="S447" s="7">
        <v>45222</v>
      </c>
      <c r="T447" s="5" t="s">
        <v>34</v>
      </c>
      <c r="U447" s="5">
        <v>972</v>
      </c>
      <c r="V447" s="5">
        <v>0</v>
      </c>
      <c r="W447" s="5">
        <v>0</v>
      </c>
      <c r="X447" s="5" t="s">
        <v>2191</v>
      </c>
      <c r="Y447" s="5" t="s">
        <v>2192</v>
      </c>
    </row>
    <row r="448" s="5" customFormat="1" spans="1:25">
      <c r="A448" s="5" t="s">
        <v>2193</v>
      </c>
      <c r="B448" s="5" t="s">
        <v>26</v>
      </c>
      <c r="C448" s="5" t="s">
        <v>27</v>
      </c>
      <c r="D448" s="5" t="s">
        <v>2194</v>
      </c>
      <c r="E448" s="5" t="s">
        <v>2195</v>
      </c>
      <c r="F448" s="7">
        <v>45219</v>
      </c>
      <c r="G448" s="7">
        <v>45221</v>
      </c>
      <c r="H448" s="5">
        <v>1</v>
      </c>
      <c r="I448" s="5">
        <v>2</v>
      </c>
      <c r="J448" s="5">
        <v>2</v>
      </c>
      <c r="K448" s="5" t="s">
        <v>30</v>
      </c>
      <c r="L448" s="5">
        <v>1928</v>
      </c>
      <c r="M448" s="5">
        <v>1928</v>
      </c>
      <c r="N448" s="5" t="s">
        <v>2196</v>
      </c>
      <c r="O448" s="5" t="s">
        <v>1688</v>
      </c>
      <c r="P448" s="5" t="s">
        <v>33</v>
      </c>
      <c r="Q448" s="5">
        <v>0</v>
      </c>
      <c r="R448" s="8">
        <v>45212.0000115741</v>
      </c>
      <c r="S448" s="7">
        <v>45222</v>
      </c>
      <c r="T448" s="5" t="s">
        <v>34</v>
      </c>
      <c r="U448" s="5">
        <v>1928</v>
      </c>
      <c r="V448" s="5">
        <v>0</v>
      </c>
      <c r="W448" s="5">
        <v>0</v>
      </c>
      <c r="X448" s="5" t="s">
        <v>2197</v>
      </c>
      <c r="Y448" s="5" t="s">
        <v>2198</v>
      </c>
    </row>
    <row r="449" s="5" customFormat="1" spans="1:25">
      <c r="A449" s="5" t="s">
        <v>2199</v>
      </c>
      <c r="B449" s="5" t="s">
        <v>26</v>
      </c>
      <c r="C449" s="5" t="s">
        <v>27</v>
      </c>
      <c r="D449" s="5" t="s">
        <v>1219</v>
      </c>
      <c r="E449" s="5" t="s">
        <v>1220</v>
      </c>
      <c r="F449" s="7">
        <v>45220</v>
      </c>
      <c r="G449" s="7">
        <v>45221</v>
      </c>
      <c r="H449" s="5">
        <v>1</v>
      </c>
      <c r="I449" s="5">
        <v>1</v>
      </c>
      <c r="J449" s="5">
        <v>1</v>
      </c>
      <c r="K449" s="5" t="s">
        <v>30</v>
      </c>
      <c r="L449" s="5">
        <v>300</v>
      </c>
      <c r="M449" s="5">
        <v>300</v>
      </c>
      <c r="N449" s="5" t="s">
        <v>2200</v>
      </c>
      <c r="O449" s="5" t="s">
        <v>1688</v>
      </c>
      <c r="P449" s="5" t="s">
        <v>33</v>
      </c>
      <c r="Q449" s="5">
        <v>0</v>
      </c>
      <c r="R449" s="8">
        <v>45212.0000115741</v>
      </c>
      <c r="S449" s="7">
        <v>45222</v>
      </c>
      <c r="T449" s="5" t="s">
        <v>34</v>
      </c>
      <c r="U449" s="5">
        <v>300</v>
      </c>
      <c r="V449" s="5">
        <v>0</v>
      </c>
      <c r="W449" s="5">
        <v>0</v>
      </c>
      <c r="X449" s="5" t="s">
        <v>2201</v>
      </c>
      <c r="Y449" s="5" t="s">
        <v>2202</v>
      </c>
    </row>
    <row r="450" s="5" customFormat="1" spans="1:25">
      <c r="A450" s="5" t="s">
        <v>2203</v>
      </c>
      <c r="B450" s="5" t="s">
        <v>26</v>
      </c>
      <c r="C450" s="5" t="s">
        <v>27</v>
      </c>
      <c r="D450" s="5" t="s">
        <v>1097</v>
      </c>
      <c r="E450" s="5" t="s">
        <v>432</v>
      </c>
      <c r="F450" s="7">
        <v>45219</v>
      </c>
      <c r="G450" s="7">
        <v>45221</v>
      </c>
      <c r="H450" s="5">
        <v>1</v>
      </c>
      <c r="I450" s="5">
        <v>2</v>
      </c>
      <c r="J450" s="5">
        <v>2</v>
      </c>
      <c r="K450" s="5" t="s">
        <v>30</v>
      </c>
      <c r="L450" s="5">
        <v>2100</v>
      </c>
      <c r="M450" s="5">
        <v>2100</v>
      </c>
      <c r="N450" s="5" t="s">
        <v>2204</v>
      </c>
      <c r="O450" s="5" t="s">
        <v>1688</v>
      </c>
      <c r="P450" s="5" t="s">
        <v>33</v>
      </c>
      <c r="Q450" s="5">
        <v>0</v>
      </c>
      <c r="R450" s="8">
        <v>45212.0000115741</v>
      </c>
      <c r="S450" s="7">
        <v>45222</v>
      </c>
      <c r="T450" s="5" t="s">
        <v>34</v>
      </c>
      <c r="U450" s="5">
        <v>2100</v>
      </c>
      <c r="V450" s="5">
        <v>0</v>
      </c>
      <c r="W450" s="5">
        <v>0</v>
      </c>
      <c r="X450" s="5" t="s">
        <v>2205</v>
      </c>
      <c r="Y450" s="5" t="s">
        <v>2206</v>
      </c>
    </row>
    <row r="451" s="5" customFormat="1" spans="1:25">
      <c r="A451" s="5" t="s">
        <v>2207</v>
      </c>
      <c r="B451" s="5" t="s">
        <v>26</v>
      </c>
      <c r="C451" s="5" t="s">
        <v>27</v>
      </c>
      <c r="D451" s="5" t="s">
        <v>1219</v>
      </c>
      <c r="E451" s="5" t="s">
        <v>1220</v>
      </c>
      <c r="F451" s="7">
        <v>45219</v>
      </c>
      <c r="G451" s="7">
        <v>45221</v>
      </c>
      <c r="H451" s="5">
        <v>1</v>
      </c>
      <c r="I451" s="5">
        <v>2</v>
      </c>
      <c r="J451" s="5">
        <v>2</v>
      </c>
      <c r="K451" s="5" t="s">
        <v>30</v>
      </c>
      <c r="L451" s="5">
        <v>600</v>
      </c>
      <c r="M451" s="5">
        <v>600</v>
      </c>
      <c r="N451" s="5" t="s">
        <v>2208</v>
      </c>
      <c r="O451" s="5" t="s">
        <v>1688</v>
      </c>
      <c r="P451" s="5" t="s">
        <v>33</v>
      </c>
      <c r="Q451" s="5">
        <v>0</v>
      </c>
      <c r="R451" s="8">
        <v>45212.0000115741</v>
      </c>
      <c r="S451" s="7">
        <v>45222</v>
      </c>
      <c r="T451" s="5" t="s">
        <v>34</v>
      </c>
      <c r="U451" s="5">
        <v>600</v>
      </c>
      <c r="V451" s="5">
        <v>0</v>
      </c>
      <c r="W451" s="5">
        <v>0</v>
      </c>
      <c r="X451" s="5" t="s">
        <v>2209</v>
      </c>
      <c r="Y451" s="5" t="s">
        <v>2210</v>
      </c>
    </row>
    <row r="452" s="5" customFormat="1" spans="1:25">
      <c r="A452" s="5" t="s">
        <v>2211</v>
      </c>
      <c r="B452" s="5" t="s">
        <v>26</v>
      </c>
      <c r="C452" s="5" t="s">
        <v>27</v>
      </c>
      <c r="D452" s="5" t="s">
        <v>2070</v>
      </c>
      <c r="E452" s="5" t="s">
        <v>2212</v>
      </c>
      <c r="F452" s="7">
        <v>45220</v>
      </c>
      <c r="G452" s="7">
        <v>45221</v>
      </c>
      <c r="H452" s="5">
        <v>1</v>
      </c>
      <c r="I452" s="5">
        <v>1</v>
      </c>
      <c r="J452" s="5">
        <v>1</v>
      </c>
      <c r="K452" s="5" t="s">
        <v>30</v>
      </c>
      <c r="L452" s="5">
        <v>1142</v>
      </c>
      <c r="M452" s="5">
        <v>1142</v>
      </c>
      <c r="N452" s="5" t="s">
        <v>2213</v>
      </c>
      <c r="O452" s="5" t="s">
        <v>1688</v>
      </c>
      <c r="P452" s="5" t="s">
        <v>33</v>
      </c>
      <c r="Q452" s="5">
        <v>0</v>
      </c>
      <c r="R452" s="8">
        <v>45212.0000115741</v>
      </c>
      <c r="S452" s="7">
        <v>45222</v>
      </c>
      <c r="T452" s="5" t="s">
        <v>34</v>
      </c>
      <c r="U452" s="5">
        <v>1142</v>
      </c>
      <c r="V452" s="5">
        <v>0</v>
      </c>
      <c r="W452" s="5">
        <v>0</v>
      </c>
      <c r="X452" s="5" t="s">
        <v>2214</v>
      </c>
      <c r="Y452" s="5" t="s">
        <v>2215</v>
      </c>
    </row>
    <row r="453" s="5" customFormat="1" spans="1:25">
      <c r="A453" s="5" t="s">
        <v>2216</v>
      </c>
      <c r="B453" s="5" t="s">
        <v>26</v>
      </c>
      <c r="C453" s="5" t="s">
        <v>27</v>
      </c>
      <c r="D453" s="5" t="s">
        <v>1097</v>
      </c>
      <c r="E453" s="5" t="s">
        <v>432</v>
      </c>
      <c r="F453" s="7">
        <v>45217</v>
      </c>
      <c r="G453" s="7">
        <v>45221</v>
      </c>
      <c r="H453" s="5">
        <v>1</v>
      </c>
      <c r="I453" s="5">
        <v>4</v>
      </c>
      <c r="J453" s="5">
        <v>4</v>
      </c>
      <c r="K453" s="5" t="s">
        <v>30</v>
      </c>
      <c r="L453" s="5">
        <v>4200</v>
      </c>
      <c r="M453" s="5">
        <v>4200</v>
      </c>
      <c r="N453" s="5" t="s">
        <v>2217</v>
      </c>
      <c r="O453" s="5" t="s">
        <v>1688</v>
      </c>
      <c r="P453" s="5" t="s">
        <v>33</v>
      </c>
      <c r="Q453" s="5">
        <v>0</v>
      </c>
      <c r="R453" s="8">
        <v>45212</v>
      </c>
      <c r="S453" s="7">
        <v>45222</v>
      </c>
      <c r="T453" s="5" t="s">
        <v>34</v>
      </c>
      <c r="U453" s="5">
        <v>4200</v>
      </c>
      <c r="V453" s="5">
        <v>0</v>
      </c>
      <c r="W453" s="5">
        <v>0</v>
      </c>
      <c r="X453" s="5" t="s">
        <v>2218</v>
      </c>
      <c r="Y453" s="5" t="s">
        <v>2219</v>
      </c>
    </row>
    <row r="454" s="5" customFormat="1" spans="1:25">
      <c r="A454" s="5" t="s">
        <v>2220</v>
      </c>
      <c r="B454" s="5" t="s">
        <v>26</v>
      </c>
      <c r="C454" s="5" t="s">
        <v>27</v>
      </c>
      <c r="D454" s="5" t="s">
        <v>2221</v>
      </c>
      <c r="E454" s="5" t="s">
        <v>147</v>
      </c>
      <c r="F454" s="7">
        <v>45218</v>
      </c>
      <c r="G454" s="7">
        <v>45221</v>
      </c>
      <c r="H454" s="5">
        <v>1</v>
      </c>
      <c r="I454" s="5">
        <v>3</v>
      </c>
      <c r="J454" s="5">
        <v>3</v>
      </c>
      <c r="K454" s="5" t="s">
        <v>30</v>
      </c>
      <c r="L454" s="5">
        <v>1200</v>
      </c>
      <c r="M454" s="5">
        <v>1200</v>
      </c>
      <c r="N454" s="5" t="s">
        <v>2222</v>
      </c>
      <c r="O454" s="5" t="s">
        <v>1688</v>
      </c>
      <c r="P454" s="5" t="s">
        <v>33</v>
      </c>
      <c r="Q454" s="5">
        <v>0</v>
      </c>
      <c r="R454" s="8">
        <v>45212.0000115741</v>
      </c>
      <c r="S454" s="7">
        <v>45222</v>
      </c>
      <c r="T454" s="5" t="s">
        <v>34</v>
      </c>
      <c r="U454" s="5">
        <v>1200</v>
      </c>
      <c r="V454" s="5">
        <v>0</v>
      </c>
      <c r="W454" s="5">
        <v>0</v>
      </c>
      <c r="X454" s="5" t="s">
        <v>2223</v>
      </c>
      <c r="Y454" s="5" t="s">
        <v>2224</v>
      </c>
    </row>
    <row r="455" s="5" customFormat="1" spans="1:25">
      <c r="A455" s="5" t="s">
        <v>2225</v>
      </c>
      <c r="B455" s="5" t="s">
        <v>26</v>
      </c>
      <c r="C455" s="5" t="s">
        <v>27</v>
      </c>
      <c r="D455" s="5" t="s">
        <v>596</v>
      </c>
      <c r="E455" s="5" t="s">
        <v>2226</v>
      </c>
      <c r="F455" s="7">
        <v>45218</v>
      </c>
      <c r="G455" s="7">
        <v>45221</v>
      </c>
      <c r="H455" s="5">
        <v>1</v>
      </c>
      <c r="I455" s="5">
        <v>3</v>
      </c>
      <c r="J455" s="5">
        <v>3</v>
      </c>
      <c r="K455" s="5" t="s">
        <v>30</v>
      </c>
      <c r="L455" s="5">
        <v>1380</v>
      </c>
      <c r="M455" s="5">
        <v>1380</v>
      </c>
      <c r="N455" s="5" t="s">
        <v>2227</v>
      </c>
      <c r="O455" s="5" t="s">
        <v>1688</v>
      </c>
      <c r="P455" s="5" t="s">
        <v>33</v>
      </c>
      <c r="Q455" s="5">
        <v>0</v>
      </c>
      <c r="R455" s="8">
        <v>45212.0000115741</v>
      </c>
      <c r="S455" s="7">
        <v>45222</v>
      </c>
      <c r="T455" s="5" t="s">
        <v>34</v>
      </c>
      <c r="U455" s="5">
        <v>1380</v>
      </c>
      <c r="V455" s="5">
        <v>0</v>
      </c>
      <c r="W455" s="5">
        <v>0</v>
      </c>
      <c r="X455" s="5" t="s">
        <v>2228</v>
      </c>
      <c r="Y455" s="5" t="s">
        <v>2229</v>
      </c>
    </row>
    <row r="456" s="5" customFormat="1" spans="1:25">
      <c r="A456" s="5" t="s">
        <v>2230</v>
      </c>
      <c r="B456" s="5" t="s">
        <v>26</v>
      </c>
      <c r="C456" s="5" t="s">
        <v>27</v>
      </c>
      <c r="D456" s="5" t="s">
        <v>196</v>
      </c>
      <c r="E456" s="5" t="s">
        <v>1185</v>
      </c>
      <c r="F456" s="7">
        <v>45217</v>
      </c>
      <c r="G456" s="7">
        <v>45221</v>
      </c>
      <c r="H456" s="5">
        <v>2</v>
      </c>
      <c r="I456" s="5">
        <v>4</v>
      </c>
      <c r="J456" s="5">
        <v>8</v>
      </c>
      <c r="K456" s="5" t="s">
        <v>30</v>
      </c>
      <c r="L456" s="5">
        <v>2404</v>
      </c>
      <c r="M456" s="5">
        <v>2404</v>
      </c>
      <c r="N456" s="5" t="s">
        <v>2231</v>
      </c>
      <c r="O456" s="5" t="s">
        <v>1688</v>
      </c>
      <c r="P456" s="5" t="s">
        <v>33</v>
      </c>
      <c r="Q456" s="5">
        <v>0</v>
      </c>
      <c r="R456" s="8">
        <v>45212</v>
      </c>
      <c r="S456" s="7">
        <v>45222</v>
      </c>
      <c r="T456" s="5" t="s">
        <v>34</v>
      </c>
      <c r="U456" s="5">
        <v>2404</v>
      </c>
      <c r="V456" s="5">
        <v>0</v>
      </c>
      <c r="W456" s="5">
        <v>0</v>
      </c>
      <c r="X456" s="5" t="s">
        <v>2232</v>
      </c>
      <c r="Y456" s="5" t="s">
        <v>2233</v>
      </c>
    </row>
    <row r="457" s="5" customFormat="1" spans="1:25">
      <c r="A457" s="5" t="s">
        <v>2234</v>
      </c>
      <c r="B457" s="5" t="s">
        <v>26</v>
      </c>
      <c r="C457" s="5" t="s">
        <v>27</v>
      </c>
      <c r="D457" s="5" t="s">
        <v>596</v>
      </c>
      <c r="E457" s="5" t="s">
        <v>2226</v>
      </c>
      <c r="F457" s="7">
        <v>45214</v>
      </c>
      <c r="G457" s="7">
        <v>45221</v>
      </c>
      <c r="H457" s="5">
        <v>1</v>
      </c>
      <c r="I457" s="5">
        <v>7</v>
      </c>
      <c r="J457" s="5">
        <v>7</v>
      </c>
      <c r="K457" s="5" t="s">
        <v>30</v>
      </c>
      <c r="L457" s="5">
        <v>3220</v>
      </c>
      <c r="M457" s="5">
        <v>3220</v>
      </c>
      <c r="N457" s="5" t="s">
        <v>2235</v>
      </c>
      <c r="O457" s="5" t="s">
        <v>1688</v>
      </c>
      <c r="P457" s="5" t="s">
        <v>33</v>
      </c>
      <c r="Q457" s="5">
        <v>0</v>
      </c>
      <c r="R457" s="8">
        <v>45213.0000115741</v>
      </c>
      <c r="S457" s="7">
        <v>45222</v>
      </c>
      <c r="T457" s="5" t="s">
        <v>34</v>
      </c>
      <c r="U457" s="5">
        <v>3220</v>
      </c>
      <c r="V457" s="5">
        <v>0</v>
      </c>
      <c r="W457" s="5">
        <v>0</v>
      </c>
      <c r="X457" s="5" t="s">
        <v>2236</v>
      </c>
      <c r="Y457" s="5" t="s">
        <v>2237</v>
      </c>
    </row>
    <row r="458" s="5" customFormat="1" spans="1:25">
      <c r="A458" s="5" t="s">
        <v>2238</v>
      </c>
      <c r="B458" s="5" t="s">
        <v>26</v>
      </c>
      <c r="C458" s="5" t="s">
        <v>27</v>
      </c>
      <c r="D458" s="5" t="s">
        <v>596</v>
      </c>
      <c r="E458" s="5" t="s">
        <v>2135</v>
      </c>
      <c r="F458" s="7">
        <v>45220</v>
      </c>
      <c r="G458" s="7">
        <v>45221</v>
      </c>
      <c r="H458" s="5">
        <v>1</v>
      </c>
      <c r="I458" s="5">
        <v>1</v>
      </c>
      <c r="J458" s="5">
        <v>1</v>
      </c>
      <c r="K458" s="5" t="s">
        <v>30</v>
      </c>
      <c r="L458" s="5">
        <v>427</v>
      </c>
      <c r="M458" s="5">
        <v>427</v>
      </c>
      <c r="N458" s="5" t="s">
        <v>2239</v>
      </c>
      <c r="O458" s="5" t="s">
        <v>1688</v>
      </c>
      <c r="P458" s="5" t="s">
        <v>33</v>
      </c>
      <c r="Q458" s="5">
        <v>0</v>
      </c>
      <c r="R458" s="8">
        <v>45213.0000115741</v>
      </c>
      <c r="S458" s="7">
        <v>45222</v>
      </c>
      <c r="T458" s="5" t="s">
        <v>34</v>
      </c>
      <c r="U458" s="5">
        <v>427</v>
      </c>
      <c r="V458" s="5">
        <v>0</v>
      </c>
      <c r="W458" s="5">
        <v>0</v>
      </c>
      <c r="X458" s="5" t="s">
        <v>2240</v>
      </c>
      <c r="Y458" s="5" t="s">
        <v>2241</v>
      </c>
    </row>
    <row r="459" s="5" customFormat="1" spans="1:25">
      <c r="A459" s="5" t="s">
        <v>2242</v>
      </c>
      <c r="B459" s="5" t="s">
        <v>26</v>
      </c>
      <c r="C459" s="5" t="s">
        <v>27</v>
      </c>
      <c r="D459" s="5" t="s">
        <v>2243</v>
      </c>
      <c r="E459" s="5" t="s">
        <v>2244</v>
      </c>
      <c r="F459" s="7">
        <v>45220</v>
      </c>
      <c r="G459" s="7">
        <v>45221</v>
      </c>
      <c r="H459" s="5">
        <v>1</v>
      </c>
      <c r="I459" s="5">
        <v>1</v>
      </c>
      <c r="J459" s="5">
        <v>1</v>
      </c>
      <c r="K459" s="5" t="s">
        <v>30</v>
      </c>
      <c r="L459" s="5">
        <v>218</v>
      </c>
      <c r="M459" s="5">
        <v>218</v>
      </c>
      <c r="N459" s="5" t="s">
        <v>2245</v>
      </c>
      <c r="O459" s="5" t="s">
        <v>1688</v>
      </c>
      <c r="P459" s="5" t="s">
        <v>33</v>
      </c>
      <c r="Q459" s="5">
        <v>0</v>
      </c>
      <c r="R459" s="8">
        <v>45213</v>
      </c>
      <c r="S459" s="7">
        <v>45222</v>
      </c>
      <c r="T459" s="5" t="s">
        <v>34</v>
      </c>
      <c r="U459" s="5">
        <v>218</v>
      </c>
      <c r="V459" s="5">
        <v>0</v>
      </c>
      <c r="W459" s="5">
        <v>0</v>
      </c>
      <c r="X459" s="5" t="s">
        <v>2246</v>
      </c>
      <c r="Y459" s="5" t="s">
        <v>2247</v>
      </c>
    </row>
    <row r="460" s="5" customFormat="1" spans="1:25">
      <c r="A460" s="5" t="s">
        <v>2248</v>
      </c>
      <c r="B460" s="5" t="s">
        <v>26</v>
      </c>
      <c r="C460" s="5" t="s">
        <v>27</v>
      </c>
      <c r="D460" s="5" t="s">
        <v>2194</v>
      </c>
      <c r="E460" s="5" t="s">
        <v>2195</v>
      </c>
      <c r="F460" s="7">
        <v>45217</v>
      </c>
      <c r="G460" s="7">
        <v>45221</v>
      </c>
      <c r="H460" s="5">
        <v>1</v>
      </c>
      <c r="I460" s="5">
        <v>4</v>
      </c>
      <c r="J460" s="5">
        <v>4</v>
      </c>
      <c r="K460" s="5" t="s">
        <v>30</v>
      </c>
      <c r="L460" s="5">
        <v>4128</v>
      </c>
      <c r="M460" s="5">
        <v>4128</v>
      </c>
      <c r="N460" s="5" t="s">
        <v>2249</v>
      </c>
      <c r="O460" s="5" t="s">
        <v>1688</v>
      </c>
      <c r="P460" s="5" t="s">
        <v>33</v>
      </c>
      <c r="Q460" s="5">
        <v>0</v>
      </c>
      <c r="R460" s="8">
        <v>45213.0000115741</v>
      </c>
      <c r="S460" s="7">
        <v>45222</v>
      </c>
      <c r="T460" s="5" t="s">
        <v>34</v>
      </c>
      <c r="U460" s="5">
        <v>4128</v>
      </c>
      <c r="V460" s="5">
        <v>0</v>
      </c>
      <c r="W460" s="5">
        <v>0</v>
      </c>
      <c r="X460" s="5" t="s">
        <v>2250</v>
      </c>
      <c r="Y460" s="5" t="s">
        <v>2251</v>
      </c>
    </row>
    <row r="461" s="5" customFormat="1" spans="1:25">
      <c r="A461" s="5" t="s">
        <v>2252</v>
      </c>
      <c r="B461" s="5" t="s">
        <v>26</v>
      </c>
      <c r="C461" s="5" t="s">
        <v>27</v>
      </c>
      <c r="D461" s="5" t="s">
        <v>54</v>
      </c>
      <c r="E461" s="5" t="s">
        <v>2253</v>
      </c>
      <c r="F461" s="7">
        <v>45219</v>
      </c>
      <c r="G461" s="7">
        <v>45221</v>
      </c>
      <c r="H461" s="5">
        <v>1</v>
      </c>
      <c r="I461" s="5">
        <v>2</v>
      </c>
      <c r="J461" s="5">
        <v>2</v>
      </c>
      <c r="K461" s="5" t="s">
        <v>30</v>
      </c>
      <c r="L461" s="5">
        <v>4590</v>
      </c>
      <c r="M461" s="5">
        <v>4590</v>
      </c>
      <c r="N461" s="5" t="s">
        <v>2254</v>
      </c>
      <c r="O461" s="5" t="s">
        <v>1688</v>
      </c>
      <c r="P461" s="5" t="s">
        <v>33</v>
      </c>
      <c r="Q461" s="5">
        <v>0</v>
      </c>
      <c r="R461" s="8">
        <v>45213</v>
      </c>
      <c r="S461" s="7">
        <v>45222</v>
      </c>
      <c r="T461" s="5" t="s">
        <v>34</v>
      </c>
      <c r="U461" s="5">
        <v>4590</v>
      </c>
      <c r="V461" s="5">
        <v>0</v>
      </c>
      <c r="W461" s="5">
        <v>0</v>
      </c>
      <c r="X461" s="5" t="s">
        <v>2255</v>
      </c>
      <c r="Y461" s="5" t="s">
        <v>2256</v>
      </c>
    </row>
    <row r="462" s="5" customFormat="1" spans="1:25">
      <c r="A462" s="5" t="s">
        <v>2257</v>
      </c>
      <c r="B462" s="5" t="s">
        <v>26</v>
      </c>
      <c r="C462" s="5" t="s">
        <v>27</v>
      </c>
      <c r="D462" s="5" t="s">
        <v>2258</v>
      </c>
      <c r="E462" s="5" t="s">
        <v>2259</v>
      </c>
      <c r="F462" s="7">
        <v>45220</v>
      </c>
      <c r="G462" s="7">
        <v>45221</v>
      </c>
      <c r="H462" s="5">
        <v>1</v>
      </c>
      <c r="I462" s="5">
        <v>1</v>
      </c>
      <c r="J462" s="5">
        <v>1</v>
      </c>
      <c r="K462" s="5" t="s">
        <v>30</v>
      </c>
      <c r="L462" s="5">
        <v>1062</v>
      </c>
      <c r="M462" s="5">
        <v>1062</v>
      </c>
      <c r="N462" s="5" t="s">
        <v>2260</v>
      </c>
      <c r="O462" s="5" t="s">
        <v>1688</v>
      </c>
      <c r="P462" s="5" t="s">
        <v>33</v>
      </c>
      <c r="Q462" s="5">
        <v>0</v>
      </c>
      <c r="R462" s="8">
        <v>45213</v>
      </c>
      <c r="S462" s="7">
        <v>45222</v>
      </c>
      <c r="T462" s="5" t="s">
        <v>34</v>
      </c>
      <c r="U462" s="5">
        <v>1062</v>
      </c>
      <c r="V462" s="5">
        <v>0</v>
      </c>
      <c r="W462" s="5">
        <v>0</v>
      </c>
      <c r="X462" s="5" t="s">
        <v>2261</v>
      </c>
      <c r="Y462" s="5" t="s">
        <v>2262</v>
      </c>
    </row>
    <row r="463" s="5" customFormat="1" spans="1:25">
      <c r="A463" s="5" t="s">
        <v>2263</v>
      </c>
      <c r="B463" s="5" t="s">
        <v>26</v>
      </c>
      <c r="C463" s="5" t="s">
        <v>27</v>
      </c>
      <c r="D463" s="5" t="s">
        <v>1437</v>
      </c>
      <c r="E463" s="5" t="s">
        <v>255</v>
      </c>
      <c r="F463" s="7">
        <v>45220</v>
      </c>
      <c r="G463" s="7">
        <v>45221</v>
      </c>
      <c r="H463" s="5">
        <v>1</v>
      </c>
      <c r="I463" s="5">
        <v>1</v>
      </c>
      <c r="J463" s="5">
        <v>1</v>
      </c>
      <c r="K463" s="5" t="s">
        <v>30</v>
      </c>
      <c r="L463" s="5">
        <v>654</v>
      </c>
      <c r="M463" s="5">
        <v>654</v>
      </c>
      <c r="N463" s="5" t="s">
        <v>2264</v>
      </c>
      <c r="O463" s="5" t="s">
        <v>1688</v>
      </c>
      <c r="P463" s="5" t="s">
        <v>33</v>
      </c>
      <c r="Q463" s="5">
        <v>0</v>
      </c>
      <c r="R463" s="8">
        <v>45213</v>
      </c>
      <c r="S463" s="7">
        <v>45222</v>
      </c>
      <c r="T463" s="5" t="s">
        <v>34</v>
      </c>
      <c r="U463" s="5">
        <v>654</v>
      </c>
      <c r="V463" s="5">
        <v>0</v>
      </c>
      <c r="W463" s="5">
        <v>0</v>
      </c>
      <c r="X463" s="5" t="s">
        <v>2265</v>
      </c>
      <c r="Y463" s="5" t="s">
        <v>2266</v>
      </c>
    </row>
    <row r="464" s="5" customFormat="1" spans="1:25">
      <c r="A464" s="5" t="s">
        <v>2267</v>
      </c>
      <c r="B464" s="5" t="s">
        <v>26</v>
      </c>
      <c r="C464" s="5" t="s">
        <v>27</v>
      </c>
      <c r="D464" s="5" t="s">
        <v>2268</v>
      </c>
      <c r="E464" s="5" t="s">
        <v>2269</v>
      </c>
      <c r="F464" s="7">
        <v>45220</v>
      </c>
      <c r="G464" s="7">
        <v>45221</v>
      </c>
      <c r="H464" s="5">
        <v>1</v>
      </c>
      <c r="I464" s="5">
        <v>1</v>
      </c>
      <c r="J464" s="5">
        <v>1</v>
      </c>
      <c r="K464" s="5" t="s">
        <v>30</v>
      </c>
      <c r="L464" s="5">
        <v>497</v>
      </c>
      <c r="M464" s="5">
        <v>497</v>
      </c>
      <c r="N464" s="5" t="s">
        <v>2270</v>
      </c>
      <c r="O464" s="5" t="s">
        <v>1688</v>
      </c>
      <c r="P464" s="5" t="s">
        <v>33</v>
      </c>
      <c r="Q464" s="5">
        <v>0</v>
      </c>
      <c r="R464" s="8">
        <v>45214.0000115741</v>
      </c>
      <c r="S464" s="7">
        <v>45222</v>
      </c>
      <c r="T464" s="5" t="s">
        <v>34</v>
      </c>
      <c r="U464" s="5">
        <v>497</v>
      </c>
      <c r="V464" s="5">
        <v>0</v>
      </c>
      <c r="W464" s="5">
        <v>0</v>
      </c>
      <c r="X464" s="5" t="s">
        <v>2271</v>
      </c>
      <c r="Y464" s="5" t="s">
        <v>2272</v>
      </c>
    </row>
    <row r="465" s="5" customFormat="1" spans="1:25">
      <c r="A465" s="5" t="s">
        <v>2273</v>
      </c>
      <c r="B465" s="5" t="s">
        <v>26</v>
      </c>
      <c r="C465" s="5" t="s">
        <v>27</v>
      </c>
      <c r="D465" s="5" t="s">
        <v>1075</v>
      </c>
      <c r="E465" s="5" t="s">
        <v>2274</v>
      </c>
      <c r="F465" s="7">
        <v>45220</v>
      </c>
      <c r="G465" s="7">
        <v>45221</v>
      </c>
      <c r="H465" s="5">
        <v>1</v>
      </c>
      <c r="I465" s="5">
        <v>1</v>
      </c>
      <c r="J465" s="5">
        <v>1</v>
      </c>
      <c r="K465" s="5" t="s">
        <v>30</v>
      </c>
      <c r="L465" s="5">
        <v>1545</v>
      </c>
      <c r="M465" s="5">
        <v>1545</v>
      </c>
      <c r="N465" s="5" t="s">
        <v>2275</v>
      </c>
      <c r="O465" s="5" t="s">
        <v>1688</v>
      </c>
      <c r="P465" s="5" t="s">
        <v>33</v>
      </c>
      <c r="Q465" s="5">
        <v>0</v>
      </c>
      <c r="R465" s="8">
        <v>45214</v>
      </c>
      <c r="S465" s="7">
        <v>45222</v>
      </c>
      <c r="T465" s="5" t="s">
        <v>34</v>
      </c>
      <c r="U465" s="5">
        <v>1545</v>
      </c>
      <c r="V465" s="5">
        <v>0</v>
      </c>
      <c r="W465" s="5">
        <v>0</v>
      </c>
      <c r="X465" s="5" t="s">
        <v>2276</v>
      </c>
      <c r="Y465" s="5" t="s">
        <v>2277</v>
      </c>
    </row>
    <row r="466" s="5" customFormat="1" spans="1:25">
      <c r="A466" s="5" t="s">
        <v>2278</v>
      </c>
      <c r="B466" s="5" t="s">
        <v>26</v>
      </c>
      <c r="C466" s="5" t="s">
        <v>27</v>
      </c>
      <c r="D466" s="5" t="s">
        <v>761</v>
      </c>
      <c r="E466" s="5" t="s">
        <v>2279</v>
      </c>
      <c r="F466" s="7">
        <v>45219</v>
      </c>
      <c r="G466" s="7">
        <v>45221</v>
      </c>
      <c r="H466" s="5">
        <v>1</v>
      </c>
      <c r="I466" s="5">
        <v>2</v>
      </c>
      <c r="J466" s="5">
        <v>2</v>
      </c>
      <c r="K466" s="5" t="s">
        <v>30</v>
      </c>
      <c r="L466" s="5">
        <v>2226</v>
      </c>
      <c r="M466" s="5">
        <v>2226</v>
      </c>
      <c r="N466" s="5" t="s">
        <v>2280</v>
      </c>
      <c r="O466" s="5" t="s">
        <v>1688</v>
      </c>
      <c r="P466" s="5" t="s">
        <v>33</v>
      </c>
      <c r="Q466" s="5">
        <v>0</v>
      </c>
      <c r="R466" s="8">
        <v>45214</v>
      </c>
      <c r="S466" s="7">
        <v>45222</v>
      </c>
      <c r="T466" s="5" t="s">
        <v>34</v>
      </c>
      <c r="U466" s="5">
        <v>2226</v>
      </c>
      <c r="V466" s="5">
        <v>0</v>
      </c>
      <c r="W466" s="5">
        <v>0</v>
      </c>
      <c r="X466" s="5" t="s">
        <v>2281</v>
      </c>
      <c r="Y466" s="5" t="s">
        <v>2282</v>
      </c>
    </row>
    <row r="467" s="5" customFormat="1" spans="1:25">
      <c r="A467" s="5" t="s">
        <v>2283</v>
      </c>
      <c r="B467" s="5" t="s">
        <v>26</v>
      </c>
      <c r="C467" s="5" t="s">
        <v>27</v>
      </c>
      <c r="D467" s="5" t="s">
        <v>2008</v>
      </c>
      <c r="E467" s="5" t="s">
        <v>1463</v>
      </c>
      <c r="F467" s="7">
        <v>45220</v>
      </c>
      <c r="G467" s="7">
        <v>45221</v>
      </c>
      <c r="H467" s="5">
        <v>1</v>
      </c>
      <c r="I467" s="5">
        <v>1</v>
      </c>
      <c r="J467" s="5">
        <v>1</v>
      </c>
      <c r="K467" s="5" t="s">
        <v>30</v>
      </c>
      <c r="L467" s="5">
        <v>442</v>
      </c>
      <c r="M467" s="5">
        <v>442</v>
      </c>
      <c r="N467" s="5" t="s">
        <v>2284</v>
      </c>
      <c r="O467" s="5" t="s">
        <v>1688</v>
      </c>
      <c r="P467" s="5" t="s">
        <v>33</v>
      </c>
      <c r="Q467" s="5">
        <v>0</v>
      </c>
      <c r="R467" s="8">
        <v>45214</v>
      </c>
      <c r="S467" s="7">
        <v>45222</v>
      </c>
      <c r="T467" s="5" t="s">
        <v>34</v>
      </c>
      <c r="U467" s="5">
        <v>442</v>
      </c>
      <c r="V467" s="5">
        <v>0</v>
      </c>
      <c r="W467" s="5">
        <v>0</v>
      </c>
      <c r="X467" s="5" t="s">
        <v>2285</v>
      </c>
      <c r="Y467" s="5" t="s">
        <v>2286</v>
      </c>
    </row>
    <row r="468" s="5" customFormat="1" spans="1:25">
      <c r="A468" s="5" t="s">
        <v>2287</v>
      </c>
      <c r="B468" s="5" t="s">
        <v>26</v>
      </c>
      <c r="C468" s="5" t="s">
        <v>27</v>
      </c>
      <c r="D468" s="5" t="s">
        <v>431</v>
      </c>
      <c r="E468" s="5" t="s">
        <v>432</v>
      </c>
      <c r="F468" s="7">
        <v>45220</v>
      </c>
      <c r="G468" s="7">
        <v>45221</v>
      </c>
      <c r="H468" s="5">
        <v>1</v>
      </c>
      <c r="I468" s="5">
        <v>1</v>
      </c>
      <c r="J468" s="5">
        <v>1</v>
      </c>
      <c r="K468" s="5" t="s">
        <v>30</v>
      </c>
      <c r="L468" s="5">
        <v>275</v>
      </c>
      <c r="M468" s="5">
        <v>275</v>
      </c>
      <c r="N468" s="5" t="s">
        <v>2288</v>
      </c>
      <c r="O468" s="5" t="s">
        <v>1688</v>
      </c>
      <c r="P468" s="5" t="s">
        <v>33</v>
      </c>
      <c r="Q468" s="5">
        <v>0</v>
      </c>
      <c r="R468" s="8">
        <v>45214.0000115741</v>
      </c>
      <c r="S468" s="7">
        <v>45222</v>
      </c>
      <c r="T468" s="5" t="s">
        <v>34</v>
      </c>
      <c r="U468" s="5">
        <v>275</v>
      </c>
      <c r="V468" s="5">
        <v>0</v>
      </c>
      <c r="W468" s="5">
        <v>0</v>
      </c>
      <c r="X468" s="5" t="s">
        <v>2289</v>
      </c>
      <c r="Y468" s="5" t="s">
        <v>2290</v>
      </c>
    </row>
    <row r="469" s="5" customFormat="1" spans="1:25">
      <c r="A469" s="5" t="s">
        <v>2291</v>
      </c>
      <c r="B469" s="5" t="s">
        <v>26</v>
      </c>
      <c r="C469" s="5" t="s">
        <v>27</v>
      </c>
      <c r="D469" s="5" t="s">
        <v>1973</v>
      </c>
      <c r="E469" s="5" t="s">
        <v>511</v>
      </c>
      <c r="F469" s="7">
        <v>45220</v>
      </c>
      <c r="G469" s="7">
        <v>45221</v>
      </c>
      <c r="H469" s="5">
        <v>1</v>
      </c>
      <c r="I469" s="5">
        <v>1</v>
      </c>
      <c r="J469" s="5">
        <v>1</v>
      </c>
      <c r="K469" s="5" t="s">
        <v>30</v>
      </c>
      <c r="L469" s="5">
        <v>334</v>
      </c>
      <c r="M469" s="5">
        <v>334</v>
      </c>
      <c r="N469" s="5" t="s">
        <v>2292</v>
      </c>
      <c r="O469" s="5" t="s">
        <v>1688</v>
      </c>
      <c r="P469" s="5" t="s">
        <v>33</v>
      </c>
      <c r="Q469" s="5">
        <v>0</v>
      </c>
      <c r="R469" s="8">
        <v>45214.0000115741</v>
      </c>
      <c r="S469" s="7">
        <v>45222</v>
      </c>
      <c r="T469" s="5" t="s">
        <v>34</v>
      </c>
      <c r="U469" s="5">
        <v>334</v>
      </c>
      <c r="V469" s="5">
        <v>0</v>
      </c>
      <c r="W469" s="5">
        <v>0</v>
      </c>
      <c r="X469" s="5" t="s">
        <v>2293</v>
      </c>
      <c r="Y469" s="5" t="s">
        <v>2294</v>
      </c>
    </row>
    <row r="470" s="5" customFormat="1" spans="1:25">
      <c r="A470" s="5" t="s">
        <v>2295</v>
      </c>
      <c r="B470" s="5" t="s">
        <v>26</v>
      </c>
      <c r="C470" s="5" t="s">
        <v>27</v>
      </c>
      <c r="D470" s="5" t="s">
        <v>1973</v>
      </c>
      <c r="E470" s="5" t="s">
        <v>511</v>
      </c>
      <c r="F470" s="7">
        <v>45220</v>
      </c>
      <c r="G470" s="7">
        <v>45221</v>
      </c>
      <c r="H470" s="5">
        <v>1</v>
      </c>
      <c r="I470" s="5">
        <v>1</v>
      </c>
      <c r="J470" s="5">
        <v>1</v>
      </c>
      <c r="K470" s="5" t="s">
        <v>30</v>
      </c>
      <c r="L470" s="5">
        <v>334</v>
      </c>
      <c r="M470" s="5">
        <v>334</v>
      </c>
      <c r="N470" s="5" t="s">
        <v>2296</v>
      </c>
      <c r="O470" s="5" t="s">
        <v>1688</v>
      </c>
      <c r="P470" s="5" t="s">
        <v>33</v>
      </c>
      <c r="Q470" s="5">
        <v>0</v>
      </c>
      <c r="R470" s="8">
        <v>45214.0000115741</v>
      </c>
      <c r="S470" s="7">
        <v>45222</v>
      </c>
      <c r="T470" s="5" t="s">
        <v>34</v>
      </c>
      <c r="U470" s="5">
        <v>334</v>
      </c>
      <c r="V470" s="5">
        <v>0</v>
      </c>
      <c r="W470" s="5">
        <v>0</v>
      </c>
      <c r="X470" s="5" t="s">
        <v>2297</v>
      </c>
      <c r="Y470" s="5" t="s">
        <v>2298</v>
      </c>
    </row>
    <row r="471" s="5" customFormat="1" spans="1:25">
      <c r="A471" s="5" t="s">
        <v>2299</v>
      </c>
      <c r="B471" s="5" t="s">
        <v>26</v>
      </c>
      <c r="C471" s="5" t="s">
        <v>27</v>
      </c>
      <c r="D471" s="5" t="s">
        <v>146</v>
      </c>
      <c r="E471" s="5" t="s">
        <v>255</v>
      </c>
      <c r="F471" s="7">
        <v>45220</v>
      </c>
      <c r="G471" s="7">
        <v>45221</v>
      </c>
      <c r="H471" s="5">
        <v>1</v>
      </c>
      <c r="I471" s="5">
        <v>1</v>
      </c>
      <c r="J471" s="5">
        <v>1</v>
      </c>
      <c r="K471" s="5" t="s">
        <v>30</v>
      </c>
      <c r="L471" s="5">
        <v>486</v>
      </c>
      <c r="M471" s="5">
        <v>486</v>
      </c>
      <c r="N471" s="5" t="s">
        <v>2300</v>
      </c>
      <c r="O471" s="5" t="s">
        <v>1688</v>
      </c>
      <c r="P471" s="5" t="s">
        <v>33</v>
      </c>
      <c r="Q471" s="5">
        <v>0</v>
      </c>
      <c r="R471" s="8">
        <v>45214.0000115741</v>
      </c>
      <c r="S471" s="7">
        <v>45222</v>
      </c>
      <c r="T471" s="5" t="s">
        <v>34</v>
      </c>
      <c r="U471" s="5">
        <v>486</v>
      </c>
      <c r="V471" s="5">
        <v>0</v>
      </c>
      <c r="W471" s="5">
        <v>0</v>
      </c>
      <c r="X471" s="5" t="s">
        <v>2301</v>
      </c>
      <c r="Y471" s="5" t="s">
        <v>2302</v>
      </c>
    </row>
    <row r="472" s="5" customFormat="1" spans="1:25">
      <c r="A472" s="5" t="s">
        <v>2303</v>
      </c>
      <c r="B472" s="5" t="s">
        <v>26</v>
      </c>
      <c r="C472" s="5" t="s">
        <v>27</v>
      </c>
      <c r="D472" s="5" t="s">
        <v>28</v>
      </c>
      <c r="E472" s="5" t="s">
        <v>573</v>
      </c>
      <c r="F472" s="7">
        <v>45218</v>
      </c>
      <c r="G472" s="7">
        <v>45221</v>
      </c>
      <c r="H472" s="5">
        <v>1</v>
      </c>
      <c r="I472" s="5">
        <v>3</v>
      </c>
      <c r="J472" s="5">
        <v>3</v>
      </c>
      <c r="K472" s="5" t="s">
        <v>30</v>
      </c>
      <c r="L472" s="5">
        <v>3096</v>
      </c>
      <c r="M472" s="5">
        <v>3096</v>
      </c>
      <c r="N472" s="5" t="s">
        <v>2304</v>
      </c>
      <c r="O472" s="5" t="s">
        <v>1688</v>
      </c>
      <c r="P472" s="5" t="s">
        <v>33</v>
      </c>
      <c r="Q472" s="5">
        <v>0</v>
      </c>
      <c r="R472" s="8">
        <v>45214.0000115741</v>
      </c>
      <c r="S472" s="7">
        <v>45222</v>
      </c>
      <c r="T472" s="5" t="s">
        <v>34</v>
      </c>
      <c r="U472" s="5">
        <v>3096</v>
      </c>
      <c r="V472" s="5">
        <v>0</v>
      </c>
      <c r="W472" s="5">
        <v>0</v>
      </c>
      <c r="X472" s="5" t="s">
        <v>2305</v>
      </c>
      <c r="Y472" s="5" t="s">
        <v>2306</v>
      </c>
    </row>
    <row r="473" s="5" customFormat="1" spans="1:25">
      <c r="A473" s="5" t="s">
        <v>2307</v>
      </c>
      <c r="B473" s="5" t="s">
        <v>26</v>
      </c>
      <c r="C473" s="5" t="s">
        <v>27</v>
      </c>
      <c r="D473" s="5" t="s">
        <v>1097</v>
      </c>
      <c r="E473" s="5" t="s">
        <v>98</v>
      </c>
      <c r="F473" s="7">
        <v>45217</v>
      </c>
      <c r="G473" s="7">
        <v>45221</v>
      </c>
      <c r="H473" s="5">
        <v>1</v>
      </c>
      <c r="I473" s="5">
        <v>4</v>
      </c>
      <c r="J473" s="5">
        <v>4</v>
      </c>
      <c r="K473" s="5" t="s">
        <v>30</v>
      </c>
      <c r="L473" s="5">
        <v>4200</v>
      </c>
      <c r="M473" s="5">
        <v>4200</v>
      </c>
      <c r="N473" s="5" t="s">
        <v>2308</v>
      </c>
      <c r="O473" s="5" t="s">
        <v>1688</v>
      </c>
      <c r="P473" s="5" t="s">
        <v>33</v>
      </c>
      <c r="Q473" s="5">
        <v>0</v>
      </c>
      <c r="R473" s="8">
        <v>45214.0000115741</v>
      </c>
      <c r="S473" s="7">
        <v>45222</v>
      </c>
      <c r="T473" s="5" t="s">
        <v>34</v>
      </c>
      <c r="U473" s="5">
        <v>4200</v>
      </c>
      <c r="V473" s="5">
        <v>0</v>
      </c>
      <c r="W473" s="5">
        <v>0</v>
      </c>
      <c r="X473" s="5" t="s">
        <v>2309</v>
      </c>
      <c r="Y473" s="5" t="s">
        <v>2310</v>
      </c>
    </row>
    <row r="474" s="5" customFormat="1" spans="1:25">
      <c r="A474" s="5" t="s">
        <v>2311</v>
      </c>
      <c r="B474" s="5" t="s">
        <v>26</v>
      </c>
      <c r="C474" s="5" t="s">
        <v>27</v>
      </c>
      <c r="D474" s="5" t="s">
        <v>103</v>
      </c>
      <c r="E474" s="5" t="s">
        <v>104</v>
      </c>
      <c r="F474" s="7">
        <v>45220</v>
      </c>
      <c r="G474" s="7">
        <v>45221</v>
      </c>
      <c r="H474" s="5">
        <v>1</v>
      </c>
      <c r="I474" s="5">
        <v>1</v>
      </c>
      <c r="J474" s="5">
        <v>1</v>
      </c>
      <c r="K474" s="5" t="s">
        <v>30</v>
      </c>
      <c r="L474" s="5">
        <v>1899</v>
      </c>
      <c r="M474" s="5">
        <v>1899</v>
      </c>
      <c r="N474" s="5" t="s">
        <v>2312</v>
      </c>
      <c r="O474" s="5" t="s">
        <v>1688</v>
      </c>
      <c r="P474" s="5" t="s">
        <v>33</v>
      </c>
      <c r="Q474" s="5">
        <v>0</v>
      </c>
      <c r="R474" s="8">
        <v>45214</v>
      </c>
      <c r="S474" s="7">
        <v>45222</v>
      </c>
      <c r="T474" s="5" t="s">
        <v>34</v>
      </c>
      <c r="U474" s="5">
        <v>1899</v>
      </c>
      <c r="V474" s="5">
        <v>0</v>
      </c>
      <c r="W474" s="5">
        <v>0</v>
      </c>
      <c r="X474" s="5" t="s">
        <v>2313</v>
      </c>
      <c r="Y474" s="5" t="s">
        <v>2314</v>
      </c>
    </row>
    <row r="475" s="5" customFormat="1" spans="1:25">
      <c r="A475" s="5" t="s">
        <v>2315</v>
      </c>
      <c r="B475" s="5" t="s">
        <v>26</v>
      </c>
      <c r="C475" s="5" t="s">
        <v>27</v>
      </c>
      <c r="D475" s="5" t="s">
        <v>2316</v>
      </c>
      <c r="E475" s="5" t="s">
        <v>2177</v>
      </c>
      <c r="F475" s="7">
        <v>45217</v>
      </c>
      <c r="G475" s="7">
        <v>45221</v>
      </c>
      <c r="H475" s="5">
        <v>2</v>
      </c>
      <c r="I475" s="5">
        <v>4</v>
      </c>
      <c r="J475" s="5">
        <v>8</v>
      </c>
      <c r="K475" s="5" t="s">
        <v>30</v>
      </c>
      <c r="L475" s="5">
        <v>10752</v>
      </c>
      <c r="M475" s="5">
        <v>10752</v>
      </c>
      <c r="N475" s="5" t="s">
        <v>2317</v>
      </c>
      <c r="O475" s="5" t="s">
        <v>1688</v>
      </c>
      <c r="P475" s="5" t="s">
        <v>33</v>
      </c>
      <c r="Q475" s="5">
        <v>0</v>
      </c>
      <c r="R475" s="8">
        <v>45214.0000115741</v>
      </c>
      <c r="S475" s="7">
        <v>45222</v>
      </c>
      <c r="T475" s="5" t="s">
        <v>34</v>
      </c>
      <c r="U475" s="5">
        <v>10752</v>
      </c>
      <c r="V475" s="5">
        <v>0</v>
      </c>
      <c r="W475" s="5">
        <v>0</v>
      </c>
      <c r="X475" s="5" t="s">
        <v>2318</v>
      </c>
      <c r="Y475" s="5" t="s">
        <v>2319</v>
      </c>
    </row>
    <row r="476" s="5" customFormat="1" spans="1:25">
      <c r="A476" s="5" t="s">
        <v>2320</v>
      </c>
      <c r="B476" s="5" t="s">
        <v>26</v>
      </c>
      <c r="C476" s="5" t="s">
        <v>27</v>
      </c>
      <c r="D476" s="5" t="s">
        <v>2316</v>
      </c>
      <c r="E476" s="5" t="s">
        <v>2321</v>
      </c>
      <c r="F476" s="7">
        <v>45217</v>
      </c>
      <c r="G476" s="7">
        <v>45221</v>
      </c>
      <c r="H476" s="5">
        <v>1</v>
      </c>
      <c r="I476" s="5">
        <v>4</v>
      </c>
      <c r="J476" s="5">
        <v>4</v>
      </c>
      <c r="K476" s="5" t="s">
        <v>30</v>
      </c>
      <c r="L476" s="5">
        <v>4592</v>
      </c>
      <c r="M476" s="5">
        <v>4592</v>
      </c>
      <c r="N476" s="5" t="s">
        <v>2322</v>
      </c>
      <c r="O476" s="5" t="s">
        <v>1688</v>
      </c>
      <c r="P476" s="5" t="s">
        <v>33</v>
      </c>
      <c r="Q476" s="5">
        <v>0</v>
      </c>
      <c r="R476" s="8">
        <v>45214</v>
      </c>
      <c r="S476" s="7">
        <v>45222</v>
      </c>
      <c r="T476" s="5" t="s">
        <v>34</v>
      </c>
      <c r="U476" s="5">
        <v>4592</v>
      </c>
      <c r="V476" s="5">
        <v>0</v>
      </c>
      <c r="W476" s="5">
        <v>0</v>
      </c>
      <c r="X476" s="5" t="s">
        <v>2323</v>
      </c>
      <c r="Y476" s="5" t="s">
        <v>2324</v>
      </c>
    </row>
    <row r="477" s="5" customFormat="1" spans="1:25">
      <c r="A477" s="5" t="s">
        <v>2325</v>
      </c>
      <c r="B477" s="5" t="s">
        <v>26</v>
      </c>
      <c r="C477" s="5" t="s">
        <v>27</v>
      </c>
      <c r="D477" s="5" t="s">
        <v>484</v>
      </c>
      <c r="E477" s="5" t="s">
        <v>2326</v>
      </c>
      <c r="F477" s="7">
        <v>45218</v>
      </c>
      <c r="G477" s="7">
        <v>45221</v>
      </c>
      <c r="H477" s="5">
        <v>1</v>
      </c>
      <c r="I477" s="5">
        <v>3</v>
      </c>
      <c r="J477" s="5">
        <v>3</v>
      </c>
      <c r="K477" s="5" t="s">
        <v>30</v>
      </c>
      <c r="L477" s="5">
        <v>523</v>
      </c>
      <c r="M477" s="5">
        <v>523</v>
      </c>
      <c r="N477" s="5" t="s">
        <v>2327</v>
      </c>
      <c r="O477" s="5" t="s">
        <v>1688</v>
      </c>
      <c r="P477" s="5" t="s">
        <v>33</v>
      </c>
      <c r="Q477" s="5">
        <v>0</v>
      </c>
      <c r="R477" s="8">
        <v>45214.0000115741</v>
      </c>
      <c r="S477" s="7">
        <v>45222</v>
      </c>
      <c r="T477" s="5" t="s">
        <v>34</v>
      </c>
      <c r="U477" s="5">
        <v>523</v>
      </c>
      <c r="V477" s="5">
        <v>0</v>
      </c>
      <c r="W477" s="5">
        <v>0</v>
      </c>
      <c r="X477" s="5" t="s">
        <v>2328</v>
      </c>
      <c r="Y477" s="5" t="s">
        <v>2328</v>
      </c>
    </row>
    <row r="478" s="5" customFormat="1" spans="1:25">
      <c r="A478" s="5" t="s">
        <v>2329</v>
      </c>
      <c r="B478" s="5" t="s">
        <v>26</v>
      </c>
      <c r="C478" s="5" t="s">
        <v>27</v>
      </c>
      <c r="D478" s="5" t="s">
        <v>2330</v>
      </c>
      <c r="E478" s="5" t="s">
        <v>516</v>
      </c>
      <c r="F478" s="7">
        <v>45219</v>
      </c>
      <c r="G478" s="7">
        <v>45221</v>
      </c>
      <c r="H478" s="5">
        <v>2</v>
      </c>
      <c r="I478" s="5">
        <v>2</v>
      </c>
      <c r="J478" s="5">
        <v>4</v>
      </c>
      <c r="K478" s="5" t="s">
        <v>30</v>
      </c>
      <c r="L478" s="5">
        <v>1140</v>
      </c>
      <c r="M478" s="5">
        <v>1140</v>
      </c>
      <c r="N478" s="5" t="s">
        <v>2331</v>
      </c>
      <c r="O478" s="5" t="s">
        <v>1688</v>
      </c>
      <c r="P478" s="5" t="s">
        <v>33</v>
      </c>
      <c r="Q478" s="5">
        <v>0</v>
      </c>
      <c r="R478" s="8">
        <v>45214.0000115741</v>
      </c>
      <c r="S478" s="7">
        <v>45222</v>
      </c>
      <c r="T478" s="5" t="s">
        <v>34</v>
      </c>
      <c r="U478" s="5">
        <v>1140</v>
      </c>
      <c r="V478" s="5">
        <v>0</v>
      </c>
      <c r="W478" s="5">
        <v>0</v>
      </c>
      <c r="X478" s="5" t="s">
        <v>2332</v>
      </c>
      <c r="Y478" s="5" t="s">
        <v>2333</v>
      </c>
    </row>
    <row r="479" s="5" customFormat="1" spans="1:25">
      <c r="A479" s="5" t="s">
        <v>2334</v>
      </c>
      <c r="B479" s="5" t="s">
        <v>26</v>
      </c>
      <c r="C479" s="5" t="s">
        <v>27</v>
      </c>
      <c r="D479" s="5" t="s">
        <v>2335</v>
      </c>
      <c r="E479" s="5" t="s">
        <v>2336</v>
      </c>
      <c r="F479" s="7">
        <v>45220</v>
      </c>
      <c r="G479" s="7">
        <v>45221</v>
      </c>
      <c r="H479" s="5">
        <v>1</v>
      </c>
      <c r="I479" s="5">
        <v>1</v>
      </c>
      <c r="J479" s="5">
        <v>1</v>
      </c>
      <c r="K479" s="5" t="s">
        <v>30</v>
      </c>
      <c r="L479" s="5">
        <v>374</v>
      </c>
      <c r="M479" s="5">
        <v>374</v>
      </c>
      <c r="N479" s="5" t="s">
        <v>2337</v>
      </c>
      <c r="O479" s="5" t="s">
        <v>1688</v>
      </c>
      <c r="P479" s="5" t="s">
        <v>33</v>
      </c>
      <c r="Q479" s="5">
        <v>0</v>
      </c>
      <c r="R479" s="8">
        <v>45215</v>
      </c>
      <c r="S479" s="7">
        <v>45222</v>
      </c>
      <c r="T479" s="5" t="s">
        <v>34</v>
      </c>
      <c r="U479" s="5">
        <v>374</v>
      </c>
      <c r="V479" s="5">
        <v>0</v>
      </c>
      <c r="W479" s="5">
        <v>0</v>
      </c>
      <c r="X479" s="5" t="s">
        <v>2338</v>
      </c>
      <c r="Y479" s="5" t="s">
        <v>2339</v>
      </c>
    </row>
    <row r="480" s="5" customFormat="1" spans="1:25">
      <c r="A480" s="5" t="s">
        <v>2340</v>
      </c>
      <c r="B480" s="5" t="s">
        <v>26</v>
      </c>
      <c r="C480" s="5" t="s">
        <v>27</v>
      </c>
      <c r="D480" s="5" t="s">
        <v>353</v>
      </c>
      <c r="E480" s="5" t="s">
        <v>2341</v>
      </c>
      <c r="F480" s="7">
        <v>45220</v>
      </c>
      <c r="G480" s="7">
        <v>45221</v>
      </c>
      <c r="H480" s="5">
        <v>1</v>
      </c>
      <c r="I480" s="5">
        <v>1</v>
      </c>
      <c r="J480" s="5">
        <v>1</v>
      </c>
      <c r="K480" s="5" t="s">
        <v>30</v>
      </c>
      <c r="L480" s="5">
        <v>453</v>
      </c>
      <c r="M480" s="5">
        <v>453</v>
      </c>
      <c r="N480" s="5" t="s">
        <v>2342</v>
      </c>
      <c r="O480" s="5" t="s">
        <v>1688</v>
      </c>
      <c r="P480" s="5" t="s">
        <v>33</v>
      </c>
      <c r="Q480" s="5">
        <v>0</v>
      </c>
      <c r="R480" s="8">
        <v>45215.0000115741</v>
      </c>
      <c r="S480" s="7">
        <v>45222</v>
      </c>
      <c r="T480" s="5" t="s">
        <v>34</v>
      </c>
      <c r="U480" s="5">
        <v>453</v>
      </c>
      <c r="V480" s="5">
        <v>0</v>
      </c>
      <c r="W480" s="5">
        <v>0</v>
      </c>
      <c r="X480" s="5" t="s">
        <v>2343</v>
      </c>
      <c r="Y480" s="5" t="s">
        <v>2344</v>
      </c>
    </row>
    <row r="481" s="5" customFormat="1" spans="1:25">
      <c r="A481" s="5" t="s">
        <v>2345</v>
      </c>
      <c r="B481" s="5" t="s">
        <v>26</v>
      </c>
      <c r="C481" s="5" t="s">
        <v>27</v>
      </c>
      <c r="D481" s="5" t="s">
        <v>146</v>
      </c>
      <c r="E481" s="5" t="s">
        <v>255</v>
      </c>
      <c r="F481" s="7">
        <v>45220</v>
      </c>
      <c r="G481" s="7">
        <v>45221</v>
      </c>
      <c r="H481" s="5">
        <v>1</v>
      </c>
      <c r="I481" s="5">
        <v>1</v>
      </c>
      <c r="J481" s="5">
        <v>1</v>
      </c>
      <c r="K481" s="5" t="s">
        <v>30</v>
      </c>
      <c r="L481" s="5">
        <v>486</v>
      </c>
      <c r="M481" s="5">
        <v>486</v>
      </c>
      <c r="N481" s="5" t="s">
        <v>2346</v>
      </c>
      <c r="O481" s="5" t="s">
        <v>1688</v>
      </c>
      <c r="P481" s="5" t="s">
        <v>33</v>
      </c>
      <c r="Q481" s="5">
        <v>0</v>
      </c>
      <c r="R481" s="8">
        <v>45215</v>
      </c>
      <c r="S481" s="7">
        <v>45222</v>
      </c>
      <c r="T481" s="5" t="s">
        <v>34</v>
      </c>
      <c r="U481" s="5">
        <v>486</v>
      </c>
      <c r="V481" s="5">
        <v>0</v>
      </c>
      <c r="W481" s="5">
        <v>0</v>
      </c>
      <c r="X481" s="5" t="s">
        <v>2347</v>
      </c>
      <c r="Y481" s="5" t="s">
        <v>2348</v>
      </c>
    </row>
    <row r="482" s="5" customFormat="1" spans="1:25">
      <c r="A482" s="5" t="s">
        <v>2349</v>
      </c>
      <c r="B482" s="5" t="s">
        <v>26</v>
      </c>
      <c r="C482" s="5" t="s">
        <v>27</v>
      </c>
      <c r="D482" s="5" t="s">
        <v>146</v>
      </c>
      <c r="E482" s="5" t="s">
        <v>255</v>
      </c>
      <c r="F482" s="7">
        <v>45220</v>
      </c>
      <c r="G482" s="7">
        <v>45221</v>
      </c>
      <c r="H482" s="5">
        <v>1</v>
      </c>
      <c r="I482" s="5">
        <v>1</v>
      </c>
      <c r="J482" s="5">
        <v>1</v>
      </c>
      <c r="K482" s="5" t="s">
        <v>30</v>
      </c>
      <c r="L482" s="5">
        <v>486</v>
      </c>
      <c r="M482" s="5">
        <v>486</v>
      </c>
      <c r="N482" s="5" t="s">
        <v>2350</v>
      </c>
      <c r="O482" s="5" t="s">
        <v>1688</v>
      </c>
      <c r="P482" s="5" t="s">
        <v>33</v>
      </c>
      <c r="Q482" s="5">
        <v>0</v>
      </c>
      <c r="R482" s="8">
        <v>45215</v>
      </c>
      <c r="S482" s="7">
        <v>45222</v>
      </c>
      <c r="T482" s="5" t="s">
        <v>34</v>
      </c>
      <c r="U482" s="5">
        <v>486</v>
      </c>
      <c r="V482" s="5">
        <v>0</v>
      </c>
      <c r="W482" s="5">
        <v>0</v>
      </c>
      <c r="X482" s="5" t="s">
        <v>2351</v>
      </c>
      <c r="Y482" s="5" t="s">
        <v>2352</v>
      </c>
    </row>
    <row r="483" s="5" customFormat="1" spans="1:25">
      <c r="A483" s="5" t="s">
        <v>2353</v>
      </c>
      <c r="B483" s="5" t="s">
        <v>26</v>
      </c>
      <c r="C483" s="5" t="s">
        <v>27</v>
      </c>
      <c r="D483" s="5" t="s">
        <v>478</v>
      </c>
      <c r="E483" s="5" t="s">
        <v>479</v>
      </c>
      <c r="F483" s="7">
        <v>45218</v>
      </c>
      <c r="G483" s="7">
        <v>45221</v>
      </c>
      <c r="H483" s="5">
        <v>1</v>
      </c>
      <c r="I483" s="5">
        <v>3</v>
      </c>
      <c r="J483" s="5">
        <v>3</v>
      </c>
      <c r="K483" s="5" t="s">
        <v>30</v>
      </c>
      <c r="L483" s="5">
        <v>1040</v>
      </c>
      <c r="M483" s="5">
        <v>1040</v>
      </c>
      <c r="N483" s="5" t="s">
        <v>2354</v>
      </c>
      <c r="O483" s="5" t="s">
        <v>1688</v>
      </c>
      <c r="P483" s="5" t="s">
        <v>33</v>
      </c>
      <c r="Q483" s="5">
        <v>0</v>
      </c>
      <c r="R483" s="8">
        <v>45215.0000115741</v>
      </c>
      <c r="S483" s="7">
        <v>45222</v>
      </c>
      <c r="T483" s="5" t="s">
        <v>34</v>
      </c>
      <c r="U483" s="5">
        <v>1040</v>
      </c>
      <c r="V483" s="5">
        <v>0</v>
      </c>
      <c r="W483" s="5">
        <v>0</v>
      </c>
      <c r="X483" s="5" t="s">
        <v>2355</v>
      </c>
      <c r="Y483" s="5" t="s">
        <v>2356</v>
      </c>
    </row>
    <row r="484" s="5" customFormat="1" spans="1:25">
      <c r="A484" s="5" t="s">
        <v>2357</v>
      </c>
      <c r="B484" s="5" t="s">
        <v>26</v>
      </c>
      <c r="C484" s="5" t="s">
        <v>27</v>
      </c>
      <c r="D484" s="5" t="s">
        <v>2358</v>
      </c>
      <c r="E484" s="5" t="s">
        <v>2359</v>
      </c>
      <c r="F484" s="7">
        <v>45218</v>
      </c>
      <c r="G484" s="7">
        <v>45221</v>
      </c>
      <c r="H484" s="5">
        <v>1</v>
      </c>
      <c r="I484" s="5">
        <v>3</v>
      </c>
      <c r="J484" s="5">
        <v>3</v>
      </c>
      <c r="K484" s="5" t="s">
        <v>30</v>
      </c>
      <c r="L484" s="5">
        <v>4635</v>
      </c>
      <c r="M484" s="5">
        <v>4635</v>
      </c>
      <c r="N484" s="5" t="s">
        <v>2360</v>
      </c>
      <c r="O484" s="5" t="s">
        <v>1688</v>
      </c>
      <c r="P484" s="5" t="s">
        <v>33</v>
      </c>
      <c r="Q484" s="5">
        <v>0</v>
      </c>
      <c r="R484" s="8">
        <v>45215</v>
      </c>
      <c r="S484" s="7">
        <v>45222</v>
      </c>
      <c r="T484" s="5" t="s">
        <v>34</v>
      </c>
      <c r="U484" s="5">
        <v>4635</v>
      </c>
      <c r="V484" s="5">
        <v>0</v>
      </c>
      <c r="W484" s="5">
        <v>0</v>
      </c>
      <c r="X484" s="5" t="s">
        <v>2361</v>
      </c>
      <c r="Y484" s="5" t="s">
        <v>36</v>
      </c>
    </row>
    <row r="485" s="5" customFormat="1" spans="1:25">
      <c r="A485" s="5" t="s">
        <v>2362</v>
      </c>
      <c r="B485" s="5" t="s">
        <v>26</v>
      </c>
      <c r="C485" s="5" t="s">
        <v>27</v>
      </c>
      <c r="D485" s="5" t="s">
        <v>2002</v>
      </c>
      <c r="E485" s="5" t="s">
        <v>2003</v>
      </c>
      <c r="F485" s="7">
        <v>45219</v>
      </c>
      <c r="G485" s="7">
        <v>45221</v>
      </c>
      <c r="H485" s="5">
        <v>1</v>
      </c>
      <c r="I485" s="5">
        <v>2</v>
      </c>
      <c r="J485" s="5">
        <v>2</v>
      </c>
      <c r="K485" s="5" t="s">
        <v>30</v>
      </c>
      <c r="L485" s="5">
        <v>644</v>
      </c>
      <c r="M485" s="5">
        <v>644</v>
      </c>
      <c r="N485" s="5" t="s">
        <v>2363</v>
      </c>
      <c r="O485" s="5" t="s">
        <v>1688</v>
      </c>
      <c r="P485" s="5" t="s">
        <v>33</v>
      </c>
      <c r="Q485" s="5">
        <v>0</v>
      </c>
      <c r="R485" s="8">
        <v>45215.0000115741</v>
      </c>
      <c r="S485" s="7">
        <v>45222</v>
      </c>
      <c r="T485" s="5" t="s">
        <v>34</v>
      </c>
      <c r="U485" s="5">
        <v>644</v>
      </c>
      <c r="V485" s="5">
        <v>0</v>
      </c>
      <c r="W485" s="5">
        <v>0</v>
      </c>
      <c r="X485" s="5" t="s">
        <v>2364</v>
      </c>
      <c r="Y485" s="5" t="s">
        <v>2365</v>
      </c>
    </row>
    <row r="486" s="5" customFormat="1" spans="1:25">
      <c r="A486" s="5" t="s">
        <v>2366</v>
      </c>
      <c r="B486" s="5" t="s">
        <v>26</v>
      </c>
      <c r="C486" s="5" t="s">
        <v>27</v>
      </c>
      <c r="D486" s="5" t="s">
        <v>347</v>
      </c>
      <c r="E486" s="5" t="s">
        <v>348</v>
      </c>
      <c r="F486" s="7">
        <v>45219</v>
      </c>
      <c r="G486" s="7">
        <v>45221</v>
      </c>
      <c r="H486" s="5">
        <v>1</v>
      </c>
      <c r="I486" s="5">
        <v>2</v>
      </c>
      <c r="J486" s="5">
        <v>2</v>
      </c>
      <c r="K486" s="5" t="s">
        <v>30</v>
      </c>
      <c r="L486" s="5">
        <v>566</v>
      </c>
      <c r="M486" s="5">
        <v>566</v>
      </c>
      <c r="N486" s="5" t="s">
        <v>2367</v>
      </c>
      <c r="O486" s="5" t="s">
        <v>1688</v>
      </c>
      <c r="P486" s="5" t="s">
        <v>33</v>
      </c>
      <c r="Q486" s="5">
        <v>0</v>
      </c>
      <c r="R486" s="8">
        <v>45215.0000115741</v>
      </c>
      <c r="S486" s="7">
        <v>45222</v>
      </c>
      <c r="T486" s="5" t="s">
        <v>34</v>
      </c>
      <c r="U486" s="5">
        <v>566</v>
      </c>
      <c r="V486" s="5">
        <v>0</v>
      </c>
      <c r="W486" s="5">
        <v>0</v>
      </c>
      <c r="X486" s="5" t="s">
        <v>2368</v>
      </c>
      <c r="Y486" s="5" t="s">
        <v>2369</v>
      </c>
    </row>
    <row r="487" s="5" customFormat="1" spans="1:25">
      <c r="A487" s="5" t="s">
        <v>2370</v>
      </c>
      <c r="B487" s="5" t="s">
        <v>26</v>
      </c>
      <c r="C487" s="5" t="s">
        <v>27</v>
      </c>
      <c r="D487" s="5" t="s">
        <v>146</v>
      </c>
      <c r="E487" s="5" t="s">
        <v>255</v>
      </c>
      <c r="F487" s="7">
        <v>45220</v>
      </c>
      <c r="G487" s="7">
        <v>45221</v>
      </c>
      <c r="H487" s="5">
        <v>1</v>
      </c>
      <c r="I487" s="5">
        <v>1</v>
      </c>
      <c r="J487" s="5">
        <v>1</v>
      </c>
      <c r="K487" s="5" t="s">
        <v>30</v>
      </c>
      <c r="L487" s="5">
        <v>486</v>
      </c>
      <c r="M487" s="5">
        <v>486</v>
      </c>
      <c r="N487" s="5" t="s">
        <v>2371</v>
      </c>
      <c r="O487" s="5" t="s">
        <v>1688</v>
      </c>
      <c r="P487" s="5" t="s">
        <v>33</v>
      </c>
      <c r="Q487" s="5">
        <v>0</v>
      </c>
      <c r="R487" s="8">
        <v>45215.0000115741</v>
      </c>
      <c r="S487" s="7">
        <v>45222</v>
      </c>
      <c r="T487" s="5" t="s">
        <v>34</v>
      </c>
      <c r="U487" s="5">
        <v>486</v>
      </c>
      <c r="V487" s="5">
        <v>0</v>
      </c>
      <c r="W487" s="5">
        <v>0</v>
      </c>
      <c r="X487" s="5" t="s">
        <v>2372</v>
      </c>
      <c r="Y487" s="5" t="s">
        <v>2373</v>
      </c>
    </row>
    <row r="488" s="5" customFormat="1" spans="1:25">
      <c r="A488" s="5" t="s">
        <v>2374</v>
      </c>
      <c r="B488" s="5" t="s">
        <v>26</v>
      </c>
      <c r="C488" s="5" t="s">
        <v>27</v>
      </c>
      <c r="D488" s="5" t="s">
        <v>146</v>
      </c>
      <c r="E488" s="5" t="s">
        <v>255</v>
      </c>
      <c r="F488" s="7">
        <v>45220</v>
      </c>
      <c r="G488" s="7">
        <v>45221</v>
      </c>
      <c r="H488" s="5">
        <v>1</v>
      </c>
      <c r="I488" s="5">
        <v>1</v>
      </c>
      <c r="J488" s="5">
        <v>1</v>
      </c>
      <c r="K488" s="5" t="s">
        <v>30</v>
      </c>
      <c r="L488" s="5">
        <v>486</v>
      </c>
      <c r="M488" s="5">
        <v>486</v>
      </c>
      <c r="N488" s="5" t="s">
        <v>2375</v>
      </c>
      <c r="O488" s="5" t="s">
        <v>1688</v>
      </c>
      <c r="P488" s="5" t="s">
        <v>33</v>
      </c>
      <c r="Q488" s="5">
        <v>0</v>
      </c>
      <c r="R488" s="8">
        <v>45215.0000115741</v>
      </c>
      <c r="S488" s="7">
        <v>45222</v>
      </c>
      <c r="T488" s="5" t="s">
        <v>34</v>
      </c>
      <c r="U488" s="5">
        <v>486</v>
      </c>
      <c r="V488" s="5">
        <v>0</v>
      </c>
      <c r="W488" s="5">
        <v>0</v>
      </c>
      <c r="X488" s="5" t="s">
        <v>2376</v>
      </c>
      <c r="Y488" s="5" t="s">
        <v>2377</v>
      </c>
    </row>
    <row r="489" s="5" customFormat="1" spans="1:25">
      <c r="A489" s="5" t="s">
        <v>2378</v>
      </c>
      <c r="B489" s="5" t="s">
        <v>26</v>
      </c>
      <c r="C489" s="5" t="s">
        <v>27</v>
      </c>
      <c r="D489" s="5" t="s">
        <v>2379</v>
      </c>
      <c r="E489" s="5" t="s">
        <v>2380</v>
      </c>
      <c r="F489" s="7">
        <v>45219</v>
      </c>
      <c r="G489" s="7">
        <v>45221</v>
      </c>
      <c r="H489" s="5">
        <v>1</v>
      </c>
      <c r="I489" s="5">
        <v>2</v>
      </c>
      <c r="J489" s="5">
        <v>2</v>
      </c>
      <c r="K489" s="5" t="s">
        <v>30</v>
      </c>
      <c r="L489" s="5">
        <v>1314</v>
      </c>
      <c r="M489" s="5">
        <v>1314</v>
      </c>
      <c r="N489" s="5" t="s">
        <v>2381</v>
      </c>
      <c r="O489" s="5" t="s">
        <v>1688</v>
      </c>
      <c r="P489" s="5" t="s">
        <v>33</v>
      </c>
      <c r="Q489" s="5">
        <v>0</v>
      </c>
      <c r="R489" s="8">
        <v>45215.0000115741</v>
      </c>
      <c r="S489" s="7">
        <v>45222</v>
      </c>
      <c r="T489" s="5" t="s">
        <v>34</v>
      </c>
      <c r="U489" s="5">
        <v>1314</v>
      </c>
      <c r="V489" s="5">
        <v>0</v>
      </c>
      <c r="W489" s="5">
        <v>0</v>
      </c>
      <c r="X489" s="5" t="s">
        <v>2382</v>
      </c>
      <c r="Y489" s="5" t="s">
        <v>2383</v>
      </c>
    </row>
    <row r="490" s="5" customFormat="1" spans="1:25">
      <c r="A490" s="5" t="s">
        <v>2384</v>
      </c>
      <c r="B490" s="5" t="s">
        <v>26</v>
      </c>
      <c r="C490" s="5" t="s">
        <v>27</v>
      </c>
      <c r="D490" s="5" t="s">
        <v>1369</v>
      </c>
      <c r="E490" s="5" t="s">
        <v>255</v>
      </c>
      <c r="F490" s="7">
        <v>45220</v>
      </c>
      <c r="G490" s="7">
        <v>45221</v>
      </c>
      <c r="H490" s="5">
        <v>1</v>
      </c>
      <c r="I490" s="5">
        <v>1</v>
      </c>
      <c r="J490" s="5">
        <v>1</v>
      </c>
      <c r="K490" s="5" t="s">
        <v>30</v>
      </c>
      <c r="L490" s="5">
        <v>336</v>
      </c>
      <c r="M490" s="5">
        <v>336</v>
      </c>
      <c r="N490" s="5" t="s">
        <v>2385</v>
      </c>
      <c r="O490" s="5" t="s">
        <v>1688</v>
      </c>
      <c r="P490" s="5" t="s">
        <v>33</v>
      </c>
      <c r="Q490" s="5">
        <v>0</v>
      </c>
      <c r="R490" s="8">
        <v>45215</v>
      </c>
      <c r="S490" s="7">
        <v>45222</v>
      </c>
      <c r="T490" s="5" t="s">
        <v>34</v>
      </c>
      <c r="U490" s="5">
        <v>336</v>
      </c>
      <c r="V490" s="5">
        <v>0</v>
      </c>
      <c r="W490" s="5">
        <v>0</v>
      </c>
      <c r="X490" s="5" t="s">
        <v>2386</v>
      </c>
      <c r="Y490" s="5" t="s">
        <v>759</v>
      </c>
    </row>
    <row r="491" s="5" customFormat="1" spans="1:25">
      <c r="A491" s="5" t="s">
        <v>2387</v>
      </c>
      <c r="B491" s="5" t="s">
        <v>26</v>
      </c>
      <c r="C491" s="5" t="s">
        <v>27</v>
      </c>
      <c r="D491" s="5" t="s">
        <v>2388</v>
      </c>
      <c r="E491" s="5" t="s">
        <v>1358</v>
      </c>
      <c r="F491" s="7">
        <v>45220</v>
      </c>
      <c r="G491" s="7">
        <v>45221</v>
      </c>
      <c r="H491" s="5">
        <v>1</v>
      </c>
      <c r="I491" s="5">
        <v>1</v>
      </c>
      <c r="J491" s="5">
        <v>1</v>
      </c>
      <c r="K491" s="5" t="s">
        <v>30</v>
      </c>
      <c r="L491" s="5">
        <v>598</v>
      </c>
      <c r="M491" s="5">
        <v>598</v>
      </c>
      <c r="N491" s="5" t="s">
        <v>2389</v>
      </c>
      <c r="O491" s="5" t="s">
        <v>1688</v>
      </c>
      <c r="P491" s="5" t="s">
        <v>33</v>
      </c>
      <c r="Q491" s="5">
        <v>0</v>
      </c>
      <c r="R491" s="8">
        <v>45215.0000115741</v>
      </c>
      <c r="S491" s="7">
        <v>45222</v>
      </c>
      <c r="T491" s="5" t="s">
        <v>34</v>
      </c>
      <c r="U491" s="5">
        <v>598</v>
      </c>
      <c r="V491" s="5">
        <v>0</v>
      </c>
      <c r="W491" s="5">
        <v>0</v>
      </c>
      <c r="X491" s="5" t="s">
        <v>2390</v>
      </c>
      <c r="Y491" s="5" t="s">
        <v>2391</v>
      </c>
    </row>
    <row r="492" s="5" customFormat="1" spans="1:25">
      <c r="A492" s="5" t="s">
        <v>2392</v>
      </c>
      <c r="B492" s="5" t="s">
        <v>26</v>
      </c>
      <c r="C492" s="5" t="s">
        <v>27</v>
      </c>
      <c r="D492" s="5" t="s">
        <v>2393</v>
      </c>
      <c r="E492" s="5" t="s">
        <v>2394</v>
      </c>
      <c r="F492" s="7">
        <v>45219</v>
      </c>
      <c r="G492" s="7">
        <v>45221</v>
      </c>
      <c r="H492" s="5">
        <v>3</v>
      </c>
      <c r="I492" s="5">
        <v>2</v>
      </c>
      <c r="J492" s="5">
        <v>6</v>
      </c>
      <c r="K492" s="5" t="s">
        <v>30</v>
      </c>
      <c r="L492" s="5">
        <v>4800</v>
      </c>
      <c r="M492" s="5">
        <v>4800</v>
      </c>
      <c r="N492" s="5" t="s">
        <v>2395</v>
      </c>
      <c r="O492" s="5" t="s">
        <v>1688</v>
      </c>
      <c r="P492" s="5" t="s">
        <v>33</v>
      </c>
      <c r="Q492" s="5">
        <v>0</v>
      </c>
      <c r="R492" s="8">
        <v>45216</v>
      </c>
      <c r="S492" s="7">
        <v>45222</v>
      </c>
      <c r="T492" s="5" t="s">
        <v>34</v>
      </c>
      <c r="U492" s="5">
        <v>4800</v>
      </c>
      <c r="V492" s="5">
        <v>0</v>
      </c>
      <c r="W492" s="5">
        <v>0</v>
      </c>
      <c r="X492" s="5" t="s">
        <v>2396</v>
      </c>
      <c r="Y492" s="5" t="s">
        <v>2397</v>
      </c>
    </row>
    <row r="493" s="5" customFormat="1" spans="1:25">
      <c r="A493" s="5" t="s">
        <v>2398</v>
      </c>
      <c r="B493" s="5" t="s">
        <v>26</v>
      </c>
      <c r="C493" s="5" t="s">
        <v>27</v>
      </c>
      <c r="D493" s="5" t="s">
        <v>2399</v>
      </c>
      <c r="E493" s="5" t="s">
        <v>1358</v>
      </c>
      <c r="F493" s="7">
        <v>45219</v>
      </c>
      <c r="G493" s="7">
        <v>45221</v>
      </c>
      <c r="H493" s="5">
        <v>1</v>
      </c>
      <c r="I493" s="5">
        <v>2</v>
      </c>
      <c r="J493" s="5">
        <v>2</v>
      </c>
      <c r="K493" s="5" t="s">
        <v>30</v>
      </c>
      <c r="L493" s="5">
        <v>860</v>
      </c>
      <c r="M493" s="5">
        <v>860</v>
      </c>
      <c r="N493" s="5" t="s">
        <v>2400</v>
      </c>
      <c r="O493" s="5" t="s">
        <v>1688</v>
      </c>
      <c r="P493" s="5" t="s">
        <v>33</v>
      </c>
      <c r="Q493" s="5">
        <v>0</v>
      </c>
      <c r="R493" s="8">
        <v>45216.0000115741</v>
      </c>
      <c r="S493" s="7">
        <v>45222</v>
      </c>
      <c r="T493" s="5" t="s">
        <v>34</v>
      </c>
      <c r="U493" s="5">
        <v>860</v>
      </c>
      <c r="V493" s="5">
        <v>0</v>
      </c>
      <c r="W493" s="5">
        <v>0</v>
      </c>
      <c r="X493" s="5" t="s">
        <v>2401</v>
      </c>
      <c r="Y493" s="5" t="s">
        <v>2402</v>
      </c>
    </row>
    <row r="494" s="5" customFormat="1" spans="1:26">
      <c r="A494" s="5" t="s">
        <v>2403</v>
      </c>
      <c r="B494" s="5" t="s">
        <v>26</v>
      </c>
      <c r="C494" s="5" t="s">
        <v>27</v>
      </c>
      <c r="D494" s="5" t="s">
        <v>457</v>
      </c>
      <c r="E494" s="5" t="s">
        <v>698</v>
      </c>
      <c r="F494" s="7">
        <v>45218</v>
      </c>
      <c r="G494" s="7">
        <v>45221</v>
      </c>
      <c r="H494" s="5">
        <v>2</v>
      </c>
      <c r="I494" s="5">
        <v>3</v>
      </c>
      <c r="J494" s="5">
        <v>6</v>
      </c>
      <c r="K494" s="5" t="s">
        <v>30</v>
      </c>
      <c r="L494" s="5">
        <v>2064</v>
      </c>
      <c r="M494" s="5">
        <v>2064</v>
      </c>
      <c r="N494" s="5" t="s">
        <v>2404</v>
      </c>
      <c r="O494" s="5" t="s">
        <v>1688</v>
      </c>
      <c r="P494" s="5" t="s">
        <v>33</v>
      </c>
      <c r="Q494" s="5">
        <v>0</v>
      </c>
      <c r="R494" s="8">
        <v>45216</v>
      </c>
      <c r="S494" s="7">
        <v>45222</v>
      </c>
      <c r="T494" s="5" t="s">
        <v>34</v>
      </c>
      <c r="U494" s="5">
        <v>2064</v>
      </c>
      <c r="V494" s="5">
        <v>0</v>
      </c>
      <c r="W494" s="5">
        <v>0</v>
      </c>
      <c r="X494" s="5" t="s">
        <v>2405</v>
      </c>
      <c r="Y494" s="5">
        <v>10581923</v>
      </c>
      <c r="Z494" s="5" t="s">
        <v>2406</v>
      </c>
    </row>
    <row r="495" s="5" customFormat="1" spans="1:25">
      <c r="A495" s="5" t="s">
        <v>2357</v>
      </c>
      <c r="B495" s="5" t="s">
        <v>26</v>
      </c>
      <c r="C495" s="5" t="s">
        <v>309</v>
      </c>
      <c r="D495" s="5" t="s">
        <v>2358</v>
      </c>
      <c r="E495" s="5" t="s">
        <v>2359</v>
      </c>
      <c r="F495" s="7">
        <v>45218</v>
      </c>
      <c r="G495" s="7">
        <v>45221</v>
      </c>
      <c r="H495" s="5">
        <v>1</v>
      </c>
      <c r="I495" s="5">
        <v>3</v>
      </c>
      <c r="J495" s="5">
        <v>3</v>
      </c>
      <c r="K495" s="5" t="s">
        <v>30</v>
      </c>
      <c r="L495" s="5">
        <v>-4635</v>
      </c>
      <c r="M495" s="5">
        <v>-4635</v>
      </c>
      <c r="N495" s="5" t="s">
        <v>2360</v>
      </c>
      <c r="O495" s="5" t="s">
        <v>1688</v>
      </c>
      <c r="P495" s="5" t="s">
        <v>33</v>
      </c>
      <c r="Q495" s="5">
        <v>0</v>
      </c>
      <c r="R495" s="8">
        <v>45215</v>
      </c>
      <c r="S495" s="7">
        <v>45222</v>
      </c>
      <c r="T495" s="5" t="s">
        <v>34</v>
      </c>
      <c r="U495" s="5">
        <v>-4635</v>
      </c>
      <c r="V495" s="5">
        <v>0</v>
      </c>
      <c r="W495" s="5">
        <v>0</v>
      </c>
      <c r="X495" s="5" t="s">
        <v>2361</v>
      </c>
      <c r="Y495" s="5" t="s">
        <v>36</v>
      </c>
    </row>
    <row r="496" s="5" customFormat="1" spans="1:25">
      <c r="A496" s="5" t="s">
        <v>2407</v>
      </c>
      <c r="B496" s="5" t="s">
        <v>26</v>
      </c>
      <c r="C496" s="5" t="s">
        <v>27</v>
      </c>
      <c r="D496" s="5" t="s">
        <v>146</v>
      </c>
      <c r="E496" s="5" t="s">
        <v>147</v>
      </c>
      <c r="F496" s="7">
        <v>45220</v>
      </c>
      <c r="G496" s="7">
        <v>45221</v>
      </c>
      <c r="H496" s="5">
        <v>1</v>
      </c>
      <c r="I496" s="5">
        <v>1</v>
      </c>
      <c r="J496" s="5">
        <v>1</v>
      </c>
      <c r="K496" s="5" t="s">
        <v>30</v>
      </c>
      <c r="L496" s="5">
        <v>486</v>
      </c>
      <c r="M496" s="5">
        <v>486</v>
      </c>
      <c r="N496" s="5" t="s">
        <v>2408</v>
      </c>
      <c r="O496" s="5" t="s">
        <v>1688</v>
      </c>
      <c r="P496" s="5" t="s">
        <v>33</v>
      </c>
      <c r="Q496" s="5">
        <v>0</v>
      </c>
      <c r="R496" s="8">
        <v>45216</v>
      </c>
      <c r="S496" s="7">
        <v>45222</v>
      </c>
      <c r="T496" s="5" t="s">
        <v>34</v>
      </c>
      <c r="U496" s="5">
        <v>486</v>
      </c>
      <c r="V496" s="5">
        <v>0</v>
      </c>
      <c r="W496" s="5">
        <v>0</v>
      </c>
      <c r="X496" s="5" t="s">
        <v>2409</v>
      </c>
      <c r="Y496" s="5" t="s">
        <v>2410</v>
      </c>
    </row>
    <row r="497" s="5" customFormat="1" spans="1:25">
      <c r="A497" s="5" t="s">
        <v>2411</v>
      </c>
      <c r="B497" s="5" t="s">
        <v>26</v>
      </c>
      <c r="C497" s="5" t="s">
        <v>27</v>
      </c>
      <c r="D497" s="5" t="s">
        <v>2388</v>
      </c>
      <c r="E497" s="5" t="s">
        <v>2412</v>
      </c>
      <c r="F497" s="7">
        <v>45220</v>
      </c>
      <c r="G497" s="7">
        <v>45221</v>
      </c>
      <c r="H497" s="5">
        <v>1</v>
      </c>
      <c r="I497" s="5">
        <v>1</v>
      </c>
      <c r="J497" s="5">
        <v>1</v>
      </c>
      <c r="K497" s="5" t="s">
        <v>30</v>
      </c>
      <c r="L497" s="5">
        <v>505</v>
      </c>
      <c r="M497" s="5">
        <v>505</v>
      </c>
      <c r="N497" s="5" t="s">
        <v>2413</v>
      </c>
      <c r="O497" s="5" t="s">
        <v>1688</v>
      </c>
      <c r="P497" s="5" t="s">
        <v>33</v>
      </c>
      <c r="Q497" s="5">
        <v>0</v>
      </c>
      <c r="R497" s="8">
        <v>45216.0000115741</v>
      </c>
      <c r="S497" s="7">
        <v>45222</v>
      </c>
      <c r="T497" s="5" t="s">
        <v>34</v>
      </c>
      <c r="U497" s="5">
        <v>505</v>
      </c>
      <c r="V497" s="5">
        <v>0</v>
      </c>
      <c r="W497" s="5">
        <v>0</v>
      </c>
      <c r="X497" s="5" t="s">
        <v>2414</v>
      </c>
      <c r="Y497" s="5" t="s">
        <v>2415</v>
      </c>
    </row>
    <row r="498" s="5" customFormat="1" spans="1:25">
      <c r="A498" s="5" t="s">
        <v>2416</v>
      </c>
      <c r="B498" s="5" t="s">
        <v>26</v>
      </c>
      <c r="C498" s="5" t="s">
        <v>27</v>
      </c>
      <c r="D498" s="5" t="s">
        <v>499</v>
      </c>
      <c r="E498" s="5" t="s">
        <v>2417</v>
      </c>
      <c r="F498" s="7">
        <v>45217</v>
      </c>
      <c r="G498" s="7">
        <v>45221</v>
      </c>
      <c r="H498" s="5">
        <v>1</v>
      </c>
      <c r="I498" s="5">
        <v>4</v>
      </c>
      <c r="J498" s="5">
        <v>4</v>
      </c>
      <c r="K498" s="5" t="s">
        <v>30</v>
      </c>
      <c r="L498" s="5">
        <v>3518</v>
      </c>
      <c r="M498" s="5">
        <v>3518</v>
      </c>
      <c r="N498" s="5" t="s">
        <v>2418</v>
      </c>
      <c r="O498" s="5" t="s">
        <v>1688</v>
      </c>
      <c r="P498" s="5" t="s">
        <v>33</v>
      </c>
      <c r="Q498" s="5">
        <v>0</v>
      </c>
      <c r="R498" s="8">
        <v>45216.0000115741</v>
      </c>
      <c r="S498" s="7">
        <v>45222</v>
      </c>
      <c r="T498" s="5" t="s">
        <v>34</v>
      </c>
      <c r="U498" s="5">
        <v>3518</v>
      </c>
      <c r="V498" s="5">
        <v>0</v>
      </c>
      <c r="W498" s="5">
        <v>0</v>
      </c>
      <c r="X498" s="5" t="s">
        <v>2419</v>
      </c>
      <c r="Y498" s="5" t="s">
        <v>2420</v>
      </c>
    </row>
    <row r="499" s="5" customFormat="1" spans="1:25">
      <c r="A499" s="5" t="s">
        <v>2421</v>
      </c>
      <c r="B499" s="5" t="s">
        <v>26</v>
      </c>
      <c r="C499" s="5" t="s">
        <v>27</v>
      </c>
      <c r="D499" s="5" t="s">
        <v>499</v>
      </c>
      <c r="E499" s="5" t="s">
        <v>2417</v>
      </c>
      <c r="F499" s="7">
        <v>45217</v>
      </c>
      <c r="G499" s="7">
        <v>45221</v>
      </c>
      <c r="H499" s="5">
        <v>1</v>
      </c>
      <c r="I499" s="5">
        <v>4</v>
      </c>
      <c r="J499" s="5">
        <v>4</v>
      </c>
      <c r="K499" s="5" t="s">
        <v>30</v>
      </c>
      <c r="L499" s="5">
        <v>3518</v>
      </c>
      <c r="M499" s="5">
        <v>3518</v>
      </c>
      <c r="N499" s="5" t="s">
        <v>2418</v>
      </c>
      <c r="O499" s="5" t="s">
        <v>1688</v>
      </c>
      <c r="P499" s="5" t="s">
        <v>33</v>
      </c>
      <c r="Q499" s="5">
        <v>0</v>
      </c>
      <c r="R499" s="8">
        <v>45216</v>
      </c>
      <c r="S499" s="7">
        <v>45222</v>
      </c>
      <c r="T499" s="5" t="s">
        <v>34</v>
      </c>
      <c r="U499" s="5">
        <v>3518</v>
      </c>
      <c r="V499" s="5">
        <v>0</v>
      </c>
      <c r="W499" s="5">
        <v>0</v>
      </c>
      <c r="X499" s="5" t="s">
        <v>2422</v>
      </c>
      <c r="Y499" s="5" t="s">
        <v>2423</v>
      </c>
    </row>
    <row r="500" s="5" customFormat="1" spans="1:25">
      <c r="A500" s="5" t="s">
        <v>2424</v>
      </c>
      <c r="B500" s="5" t="s">
        <v>26</v>
      </c>
      <c r="C500" s="5" t="s">
        <v>27</v>
      </c>
      <c r="D500" s="5" t="s">
        <v>2425</v>
      </c>
      <c r="E500" s="5" t="s">
        <v>2426</v>
      </c>
      <c r="F500" s="7">
        <v>45219</v>
      </c>
      <c r="G500" s="7">
        <v>45221</v>
      </c>
      <c r="H500" s="5">
        <v>1</v>
      </c>
      <c r="I500" s="5">
        <v>2</v>
      </c>
      <c r="J500" s="5">
        <v>2</v>
      </c>
      <c r="K500" s="5" t="s">
        <v>30</v>
      </c>
      <c r="L500" s="5">
        <v>656</v>
      </c>
      <c r="M500" s="5">
        <v>656</v>
      </c>
      <c r="N500" s="5" t="s">
        <v>2427</v>
      </c>
      <c r="O500" s="5" t="s">
        <v>1688</v>
      </c>
      <c r="P500" s="5" t="s">
        <v>33</v>
      </c>
      <c r="Q500" s="5">
        <v>0</v>
      </c>
      <c r="R500" s="8">
        <v>45216.0000115741</v>
      </c>
      <c r="S500" s="7">
        <v>45222</v>
      </c>
      <c r="T500" s="5" t="s">
        <v>34</v>
      </c>
      <c r="U500" s="5">
        <v>656</v>
      </c>
      <c r="V500" s="5">
        <v>0</v>
      </c>
      <c r="W500" s="5">
        <v>0</v>
      </c>
      <c r="X500" s="5" t="s">
        <v>2428</v>
      </c>
      <c r="Y500" s="5" t="s">
        <v>2429</v>
      </c>
    </row>
    <row r="501" s="5" customFormat="1" spans="1:25">
      <c r="A501" s="5" t="s">
        <v>2430</v>
      </c>
      <c r="B501" s="5" t="s">
        <v>26</v>
      </c>
      <c r="C501" s="5" t="s">
        <v>27</v>
      </c>
      <c r="D501" s="5" t="s">
        <v>2388</v>
      </c>
      <c r="E501" s="5" t="s">
        <v>1358</v>
      </c>
      <c r="F501" s="7">
        <v>45220</v>
      </c>
      <c r="G501" s="7">
        <v>45221</v>
      </c>
      <c r="H501" s="5">
        <v>1</v>
      </c>
      <c r="I501" s="5">
        <v>1</v>
      </c>
      <c r="J501" s="5">
        <v>1</v>
      </c>
      <c r="K501" s="5" t="s">
        <v>30</v>
      </c>
      <c r="L501" s="5">
        <v>598</v>
      </c>
      <c r="M501" s="5">
        <v>598</v>
      </c>
      <c r="N501" s="5" t="s">
        <v>2431</v>
      </c>
      <c r="O501" s="5" t="s">
        <v>1688</v>
      </c>
      <c r="P501" s="5" t="s">
        <v>33</v>
      </c>
      <c r="Q501" s="5">
        <v>0</v>
      </c>
      <c r="R501" s="8">
        <v>45216.0000115741</v>
      </c>
      <c r="S501" s="7">
        <v>45222</v>
      </c>
      <c r="T501" s="5" t="s">
        <v>34</v>
      </c>
      <c r="U501" s="5">
        <v>598</v>
      </c>
      <c r="V501" s="5">
        <v>0</v>
      </c>
      <c r="W501" s="5">
        <v>0</v>
      </c>
      <c r="X501" s="5" t="s">
        <v>2432</v>
      </c>
      <c r="Y501" s="5" t="s">
        <v>2433</v>
      </c>
    </row>
    <row r="502" s="5" customFormat="1" spans="1:25">
      <c r="A502" s="5" t="s">
        <v>2434</v>
      </c>
      <c r="B502" s="5" t="s">
        <v>26</v>
      </c>
      <c r="C502" s="5" t="s">
        <v>27</v>
      </c>
      <c r="D502" s="5" t="s">
        <v>1604</v>
      </c>
      <c r="E502" s="5" t="s">
        <v>1605</v>
      </c>
      <c r="F502" s="7">
        <v>45219</v>
      </c>
      <c r="G502" s="7">
        <v>45221</v>
      </c>
      <c r="H502" s="5">
        <v>1</v>
      </c>
      <c r="I502" s="5">
        <v>2</v>
      </c>
      <c r="J502" s="5">
        <v>2</v>
      </c>
      <c r="K502" s="5" t="s">
        <v>30</v>
      </c>
      <c r="L502" s="5">
        <v>840</v>
      </c>
      <c r="M502" s="5">
        <v>840</v>
      </c>
      <c r="N502" s="5" t="s">
        <v>2435</v>
      </c>
      <c r="O502" s="5" t="s">
        <v>1688</v>
      </c>
      <c r="P502" s="5" t="s">
        <v>33</v>
      </c>
      <c r="Q502" s="5">
        <v>0</v>
      </c>
      <c r="R502" s="8">
        <v>45217</v>
      </c>
      <c r="S502" s="7">
        <v>45222</v>
      </c>
      <c r="T502" s="5" t="s">
        <v>34</v>
      </c>
      <c r="U502" s="5">
        <v>840</v>
      </c>
      <c r="V502" s="5">
        <v>0</v>
      </c>
      <c r="W502" s="5">
        <v>0</v>
      </c>
      <c r="X502" s="5" t="s">
        <v>2436</v>
      </c>
      <c r="Y502" s="5" t="s">
        <v>2437</v>
      </c>
    </row>
    <row r="503" s="5" customFormat="1" spans="1:25">
      <c r="A503" s="5" t="s">
        <v>2438</v>
      </c>
      <c r="B503" s="5" t="s">
        <v>26</v>
      </c>
      <c r="C503" s="5" t="s">
        <v>27</v>
      </c>
      <c r="D503" s="5" t="s">
        <v>2388</v>
      </c>
      <c r="E503" s="5" t="s">
        <v>1358</v>
      </c>
      <c r="F503" s="7">
        <v>45220</v>
      </c>
      <c r="G503" s="7">
        <v>45221</v>
      </c>
      <c r="H503" s="5">
        <v>1</v>
      </c>
      <c r="I503" s="5">
        <v>1</v>
      </c>
      <c r="J503" s="5">
        <v>1</v>
      </c>
      <c r="K503" s="5" t="s">
        <v>30</v>
      </c>
      <c r="L503" s="5">
        <v>598</v>
      </c>
      <c r="M503" s="5">
        <v>598</v>
      </c>
      <c r="N503" s="5" t="s">
        <v>2439</v>
      </c>
      <c r="O503" s="5" t="s">
        <v>1688</v>
      </c>
      <c r="P503" s="5" t="s">
        <v>33</v>
      </c>
      <c r="Q503" s="5">
        <v>0</v>
      </c>
      <c r="R503" s="8">
        <v>45217.0000115741</v>
      </c>
      <c r="S503" s="7">
        <v>45222</v>
      </c>
      <c r="T503" s="5" t="s">
        <v>34</v>
      </c>
      <c r="U503" s="5">
        <v>598</v>
      </c>
      <c r="V503" s="5">
        <v>0</v>
      </c>
      <c r="W503" s="5">
        <v>0</v>
      </c>
      <c r="X503" s="5" t="s">
        <v>2440</v>
      </c>
      <c r="Y503" s="5" t="s">
        <v>2441</v>
      </c>
    </row>
    <row r="504" s="5" customFormat="1" spans="1:25">
      <c r="A504" s="5" t="s">
        <v>2442</v>
      </c>
      <c r="B504" s="5" t="s">
        <v>26</v>
      </c>
      <c r="C504" s="5" t="s">
        <v>27</v>
      </c>
      <c r="D504" s="5" t="s">
        <v>484</v>
      </c>
      <c r="E504" s="5" t="s">
        <v>485</v>
      </c>
      <c r="F504" s="7">
        <v>45217</v>
      </c>
      <c r="G504" s="7">
        <v>45221</v>
      </c>
      <c r="H504" s="5">
        <v>1</v>
      </c>
      <c r="I504" s="5">
        <v>4</v>
      </c>
      <c r="J504" s="5">
        <v>4</v>
      </c>
      <c r="K504" s="5" t="s">
        <v>30</v>
      </c>
      <c r="L504" s="5">
        <v>723</v>
      </c>
      <c r="M504" s="5">
        <v>723</v>
      </c>
      <c r="N504" s="5" t="s">
        <v>2443</v>
      </c>
      <c r="O504" s="5" t="s">
        <v>1688</v>
      </c>
      <c r="P504" s="5" t="s">
        <v>33</v>
      </c>
      <c r="Q504" s="5">
        <v>0</v>
      </c>
      <c r="R504" s="8">
        <v>45217</v>
      </c>
      <c r="S504" s="7">
        <v>45222</v>
      </c>
      <c r="T504" s="5" t="s">
        <v>34</v>
      </c>
      <c r="U504" s="5">
        <v>723</v>
      </c>
      <c r="V504" s="5">
        <v>0</v>
      </c>
      <c r="W504" s="5">
        <v>0</v>
      </c>
      <c r="X504" s="5" t="s">
        <v>2444</v>
      </c>
      <c r="Y504" s="5" t="s">
        <v>2444</v>
      </c>
    </row>
    <row r="505" s="5" customFormat="1" spans="1:25">
      <c r="A505" s="5" t="s">
        <v>2445</v>
      </c>
      <c r="B505" s="5" t="s">
        <v>26</v>
      </c>
      <c r="C505" s="5" t="s">
        <v>27</v>
      </c>
      <c r="D505" s="5" t="s">
        <v>1973</v>
      </c>
      <c r="E505" s="5" t="s">
        <v>2013</v>
      </c>
      <c r="F505" s="7">
        <v>45219</v>
      </c>
      <c r="G505" s="7">
        <v>45221</v>
      </c>
      <c r="H505" s="5">
        <v>1</v>
      </c>
      <c r="I505" s="5">
        <v>2</v>
      </c>
      <c r="J505" s="5">
        <v>2</v>
      </c>
      <c r="K505" s="5" t="s">
        <v>30</v>
      </c>
      <c r="L505" s="5">
        <v>736</v>
      </c>
      <c r="M505" s="5">
        <v>736</v>
      </c>
      <c r="N505" s="5" t="s">
        <v>2446</v>
      </c>
      <c r="O505" s="5" t="s">
        <v>1688</v>
      </c>
      <c r="P505" s="5" t="s">
        <v>33</v>
      </c>
      <c r="Q505" s="5">
        <v>0</v>
      </c>
      <c r="R505" s="8">
        <v>45217</v>
      </c>
      <c r="S505" s="7">
        <v>45222</v>
      </c>
      <c r="T505" s="5" t="s">
        <v>34</v>
      </c>
      <c r="U505" s="5">
        <v>736</v>
      </c>
      <c r="V505" s="5">
        <v>0</v>
      </c>
      <c r="W505" s="5">
        <v>0</v>
      </c>
      <c r="X505" s="5" t="s">
        <v>2447</v>
      </c>
      <c r="Y505" s="5" t="s">
        <v>2448</v>
      </c>
    </row>
    <row r="506" s="5" customFormat="1" spans="1:25">
      <c r="A506" s="5" t="s">
        <v>2449</v>
      </c>
      <c r="B506" s="5" t="s">
        <v>26</v>
      </c>
      <c r="C506" s="5" t="s">
        <v>27</v>
      </c>
      <c r="D506" s="5" t="s">
        <v>741</v>
      </c>
      <c r="E506" s="5" t="s">
        <v>2450</v>
      </c>
      <c r="F506" s="7">
        <v>45218</v>
      </c>
      <c r="G506" s="7">
        <v>45221</v>
      </c>
      <c r="H506" s="5">
        <v>1</v>
      </c>
      <c r="I506" s="5">
        <v>3</v>
      </c>
      <c r="J506" s="5">
        <v>3</v>
      </c>
      <c r="K506" s="5" t="s">
        <v>30</v>
      </c>
      <c r="L506" s="5">
        <v>555</v>
      </c>
      <c r="M506" s="5">
        <v>555</v>
      </c>
      <c r="N506" s="5" t="s">
        <v>2451</v>
      </c>
      <c r="O506" s="5" t="s">
        <v>1688</v>
      </c>
      <c r="P506" s="5" t="s">
        <v>33</v>
      </c>
      <c r="Q506" s="5">
        <v>0</v>
      </c>
      <c r="R506" s="8">
        <v>45216</v>
      </c>
      <c r="S506" s="7">
        <v>45222</v>
      </c>
      <c r="T506" s="5" t="s">
        <v>34</v>
      </c>
      <c r="U506" s="5">
        <v>555</v>
      </c>
      <c r="V506" s="5">
        <v>0</v>
      </c>
      <c r="W506" s="5">
        <v>0</v>
      </c>
      <c r="X506" s="5" t="s">
        <v>2452</v>
      </c>
      <c r="Y506" s="5" t="s">
        <v>2453</v>
      </c>
    </row>
    <row r="507" s="5" customFormat="1" spans="1:25">
      <c r="A507" s="5" t="s">
        <v>2454</v>
      </c>
      <c r="B507" s="5" t="s">
        <v>26</v>
      </c>
      <c r="C507" s="5" t="s">
        <v>27</v>
      </c>
      <c r="D507" s="5" t="s">
        <v>146</v>
      </c>
      <c r="E507" s="5" t="s">
        <v>255</v>
      </c>
      <c r="F507" s="7">
        <v>45219</v>
      </c>
      <c r="G507" s="7">
        <v>45221</v>
      </c>
      <c r="H507" s="5">
        <v>1</v>
      </c>
      <c r="I507" s="5">
        <v>2</v>
      </c>
      <c r="J507" s="5">
        <v>2</v>
      </c>
      <c r="K507" s="5" t="s">
        <v>30</v>
      </c>
      <c r="L507" s="5">
        <v>972</v>
      </c>
      <c r="M507" s="5">
        <v>972</v>
      </c>
      <c r="N507" s="5" t="s">
        <v>2455</v>
      </c>
      <c r="O507" s="5" t="s">
        <v>1688</v>
      </c>
      <c r="P507" s="5" t="s">
        <v>33</v>
      </c>
      <c r="Q507" s="5">
        <v>0</v>
      </c>
      <c r="R507" s="8">
        <v>45217.0000115741</v>
      </c>
      <c r="S507" s="7">
        <v>45222</v>
      </c>
      <c r="T507" s="5" t="s">
        <v>34</v>
      </c>
      <c r="U507" s="5">
        <v>972</v>
      </c>
      <c r="V507" s="5">
        <v>0</v>
      </c>
      <c r="W507" s="5">
        <v>0</v>
      </c>
      <c r="X507" s="5" t="s">
        <v>2456</v>
      </c>
      <c r="Y507" s="5" t="s">
        <v>2457</v>
      </c>
    </row>
    <row r="508" s="5" customFormat="1" spans="1:25">
      <c r="A508" s="5" t="s">
        <v>2458</v>
      </c>
      <c r="B508" s="5" t="s">
        <v>26</v>
      </c>
      <c r="C508" s="5" t="s">
        <v>27</v>
      </c>
      <c r="D508" s="5" t="s">
        <v>2459</v>
      </c>
      <c r="E508" s="5" t="s">
        <v>432</v>
      </c>
      <c r="F508" s="7">
        <v>45220</v>
      </c>
      <c r="G508" s="7">
        <v>45221</v>
      </c>
      <c r="H508" s="5">
        <v>1</v>
      </c>
      <c r="I508" s="5">
        <v>1</v>
      </c>
      <c r="J508" s="5">
        <v>1</v>
      </c>
      <c r="K508" s="5" t="s">
        <v>30</v>
      </c>
      <c r="L508" s="5">
        <v>920</v>
      </c>
      <c r="M508" s="5">
        <v>920</v>
      </c>
      <c r="N508" s="5" t="s">
        <v>2460</v>
      </c>
      <c r="O508" s="5" t="s">
        <v>1688</v>
      </c>
      <c r="P508" s="5" t="s">
        <v>33</v>
      </c>
      <c r="Q508" s="5">
        <v>0</v>
      </c>
      <c r="R508" s="8">
        <v>45217</v>
      </c>
      <c r="S508" s="7">
        <v>45222</v>
      </c>
      <c r="T508" s="5" t="s">
        <v>34</v>
      </c>
      <c r="U508" s="5">
        <v>920</v>
      </c>
      <c r="V508" s="5">
        <v>0</v>
      </c>
      <c r="W508" s="5">
        <v>0</v>
      </c>
      <c r="X508" s="5" t="s">
        <v>2461</v>
      </c>
      <c r="Y508" s="5" t="s">
        <v>2462</v>
      </c>
    </row>
    <row r="509" s="5" customFormat="1" spans="1:25">
      <c r="A509" s="5" t="s">
        <v>2463</v>
      </c>
      <c r="B509" s="5" t="s">
        <v>26</v>
      </c>
      <c r="C509" s="5" t="s">
        <v>27</v>
      </c>
      <c r="D509" s="5" t="s">
        <v>2316</v>
      </c>
      <c r="E509" s="5" t="s">
        <v>2464</v>
      </c>
      <c r="F509" s="7">
        <v>45219</v>
      </c>
      <c r="G509" s="7">
        <v>45221</v>
      </c>
      <c r="H509" s="5">
        <v>1</v>
      </c>
      <c r="I509" s="5">
        <v>2</v>
      </c>
      <c r="J509" s="5">
        <v>2</v>
      </c>
      <c r="K509" s="5" t="s">
        <v>30</v>
      </c>
      <c r="L509" s="5">
        <v>3312</v>
      </c>
      <c r="M509" s="5">
        <v>3312</v>
      </c>
      <c r="N509" s="5" t="s">
        <v>2465</v>
      </c>
      <c r="O509" s="5" t="s">
        <v>1688</v>
      </c>
      <c r="P509" s="5" t="s">
        <v>33</v>
      </c>
      <c r="Q509" s="5">
        <v>0</v>
      </c>
      <c r="R509" s="8">
        <v>45217.0000115741</v>
      </c>
      <c r="S509" s="7">
        <v>45222</v>
      </c>
      <c r="T509" s="5" t="s">
        <v>34</v>
      </c>
      <c r="U509" s="5">
        <v>3312</v>
      </c>
      <c r="V509" s="5">
        <v>0</v>
      </c>
      <c r="W509" s="5">
        <v>0</v>
      </c>
      <c r="X509" s="5" t="s">
        <v>2466</v>
      </c>
      <c r="Y509" s="5" t="s">
        <v>2467</v>
      </c>
    </row>
    <row r="510" s="5" customFormat="1" spans="1:25">
      <c r="A510" s="5" t="s">
        <v>2468</v>
      </c>
      <c r="B510" s="5" t="s">
        <v>26</v>
      </c>
      <c r="C510" s="5" t="s">
        <v>27</v>
      </c>
      <c r="D510" s="5" t="s">
        <v>146</v>
      </c>
      <c r="E510" s="5" t="s">
        <v>255</v>
      </c>
      <c r="F510" s="7">
        <v>45219</v>
      </c>
      <c r="G510" s="7">
        <v>45221</v>
      </c>
      <c r="H510" s="5">
        <v>1</v>
      </c>
      <c r="I510" s="5">
        <v>2</v>
      </c>
      <c r="J510" s="5">
        <v>2</v>
      </c>
      <c r="K510" s="5" t="s">
        <v>30</v>
      </c>
      <c r="L510" s="5">
        <v>972</v>
      </c>
      <c r="M510" s="5">
        <v>972</v>
      </c>
      <c r="N510" s="5" t="s">
        <v>2469</v>
      </c>
      <c r="O510" s="5" t="s">
        <v>1688</v>
      </c>
      <c r="P510" s="5" t="s">
        <v>33</v>
      </c>
      <c r="Q510" s="5">
        <v>0</v>
      </c>
      <c r="R510" s="8">
        <v>45217.0000115741</v>
      </c>
      <c r="S510" s="7">
        <v>45222</v>
      </c>
      <c r="T510" s="5" t="s">
        <v>34</v>
      </c>
      <c r="U510" s="5">
        <v>972</v>
      </c>
      <c r="V510" s="5">
        <v>0</v>
      </c>
      <c r="W510" s="5">
        <v>0</v>
      </c>
      <c r="X510" s="5" t="s">
        <v>2470</v>
      </c>
      <c r="Y510" s="5" t="s">
        <v>2471</v>
      </c>
    </row>
    <row r="511" s="5" customFormat="1" spans="1:25">
      <c r="A511" s="5" t="s">
        <v>2472</v>
      </c>
      <c r="B511" s="5" t="s">
        <v>26</v>
      </c>
      <c r="C511" s="5" t="s">
        <v>27</v>
      </c>
      <c r="D511" s="5" t="s">
        <v>2473</v>
      </c>
      <c r="E511" s="5" t="s">
        <v>2474</v>
      </c>
      <c r="F511" s="7">
        <v>45220</v>
      </c>
      <c r="G511" s="7">
        <v>45221</v>
      </c>
      <c r="H511" s="5">
        <v>1</v>
      </c>
      <c r="I511" s="5">
        <v>1</v>
      </c>
      <c r="J511" s="5">
        <v>1</v>
      </c>
      <c r="K511" s="5" t="s">
        <v>30</v>
      </c>
      <c r="L511" s="5">
        <v>330</v>
      </c>
      <c r="M511" s="5">
        <v>330</v>
      </c>
      <c r="N511" s="5" t="s">
        <v>2475</v>
      </c>
      <c r="O511" s="5" t="s">
        <v>1688</v>
      </c>
      <c r="P511" s="5" t="s">
        <v>33</v>
      </c>
      <c r="Q511" s="5">
        <v>0</v>
      </c>
      <c r="R511" s="8">
        <v>45217.0000115741</v>
      </c>
      <c r="S511" s="7">
        <v>45222</v>
      </c>
      <c r="T511" s="5" t="s">
        <v>34</v>
      </c>
      <c r="U511" s="5">
        <v>330</v>
      </c>
      <c r="V511" s="5">
        <v>0</v>
      </c>
      <c r="W511" s="5">
        <v>0</v>
      </c>
      <c r="X511" s="5" t="s">
        <v>2476</v>
      </c>
      <c r="Y511" s="5" t="s">
        <v>2477</v>
      </c>
    </row>
    <row r="512" s="5" customFormat="1" spans="1:25">
      <c r="A512" s="5" t="s">
        <v>2478</v>
      </c>
      <c r="B512" s="5" t="s">
        <v>26</v>
      </c>
      <c r="C512" s="5" t="s">
        <v>27</v>
      </c>
      <c r="D512" s="5" t="s">
        <v>1251</v>
      </c>
      <c r="E512" s="5" t="s">
        <v>1252</v>
      </c>
      <c r="F512" s="7">
        <v>45218</v>
      </c>
      <c r="G512" s="7">
        <v>45221</v>
      </c>
      <c r="H512" s="5">
        <v>2</v>
      </c>
      <c r="I512" s="5">
        <v>3</v>
      </c>
      <c r="J512" s="5">
        <v>6</v>
      </c>
      <c r="K512" s="5" t="s">
        <v>30</v>
      </c>
      <c r="L512" s="5">
        <v>2214</v>
      </c>
      <c r="M512" s="5">
        <v>2214</v>
      </c>
      <c r="N512" s="5" t="s">
        <v>2479</v>
      </c>
      <c r="O512" s="5" t="s">
        <v>1688</v>
      </c>
      <c r="P512" s="5" t="s">
        <v>33</v>
      </c>
      <c r="Q512" s="5">
        <v>0</v>
      </c>
      <c r="R512" s="8">
        <v>45217</v>
      </c>
      <c r="S512" s="7">
        <v>45222</v>
      </c>
      <c r="T512" s="5" t="s">
        <v>34</v>
      </c>
      <c r="U512" s="5">
        <v>2214</v>
      </c>
      <c r="V512" s="5">
        <v>0</v>
      </c>
      <c r="W512" s="5">
        <v>0</v>
      </c>
      <c r="X512" s="5" t="s">
        <v>2480</v>
      </c>
      <c r="Y512" s="5" t="s">
        <v>2481</v>
      </c>
    </row>
    <row r="513" s="5" customFormat="1" spans="1:25">
      <c r="A513" s="5" t="s">
        <v>2482</v>
      </c>
      <c r="B513" s="5" t="s">
        <v>26</v>
      </c>
      <c r="C513" s="5" t="s">
        <v>27</v>
      </c>
      <c r="D513" s="5" t="s">
        <v>431</v>
      </c>
      <c r="E513" s="5" t="s">
        <v>432</v>
      </c>
      <c r="F513" s="7">
        <v>45220</v>
      </c>
      <c r="G513" s="7">
        <v>45221</v>
      </c>
      <c r="H513" s="5">
        <v>1</v>
      </c>
      <c r="I513" s="5">
        <v>1</v>
      </c>
      <c r="J513" s="5">
        <v>1</v>
      </c>
      <c r="K513" s="5" t="s">
        <v>30</v>
      </c>
      <c r="L513" s="5">
        <v>275</v>
      </c>
      <c r="M513" s="5">
        <v>275</v>
      </c>
      <c r="N513" s="5" t="s">
        <v>2483</v>
      </c>
      <c r="O513" s="5" t="s">
        <v>1688</v>
      </c>
      <c r="P513" s="5" t="s">
        <v>33</v>
      </c>
      <c r="Q513" s="5">
        <v>0</v>
      </c>
      <c r="R513" s="8">
        <v>45217.0000115741</v>
      </c>
      <c r="S513" s="7">
        <v>45222</v>
      </c>
      <c r="T513" s="5" t="s">
        <v>34</v>
      </c>
      <c r="U513" s="5">
        <v>275</v>
      </c>
      <c r="V513" s="5">
        <v>0</v>
      </c>
      <c r="W513" s="5">
        <v>0</v>
      </c>
      <c r="X513" s="5" t="s">
        <v>2484</v>
      </c>
      <c r="Y513" s="5" t="s">
        <v>2485</v>
      </c>
    </row>
    <row r="514" s="5" customFormat="1" spans="1:25">
      <c r="A514" s="5" t="s">
        <v>2486</v>
      </c>
      <c r="B514" s="5" t="s">
        <v>26</v>
      </c>
      <c r="C514" s="5" t="s">
        <v>27</v>
      </c>
      <c r="D514" s="5" t="s">
        <v>1007</v>
      </c>
      <c r="E514" s="5" t="s">
        <v>1057</v>
      </c>
      <c r="F514" s="7">
        <v>45218</v>
      </c>
      <c r="G514" s="7">
        <v>45221</v>
      </c>
      <c r="H514" s="5">
        <v>1</v>
      </c>
      <c r="I514" s="5">
        <v>3</v>
      </c>
      <c r="J514" s="5">
        <v>3</v>
      </c>
      <c r="K514" s="5" t="s">
        <v>30</v>
      </c>
      <c r="L514" s="5">
        <v>3753</v>
      </c>
      <c r="M514" s="5">
        <v>3753</v>
      </c>
      <c r="N514" s="5" t="s">
        <v>2487</v>
      </c>
      <c r="O514" s="5" t="s">
        <v>1688</v>
      </c>
      <c r="P514" s="5" t="s">
        <v>33</v>
      </c>
      <c r="Q514" s="5">
        <v>0</v>
      </c>
      <c r="R514" s="8">
        <v>45217.0000115741</v>
      </c>
      <c r="S514" s="7">
        <v>45222</v>
      </c>
      <c r="T514" s="5" t="s">
        <v>34</v>
      </c>
      <c r="U514" s="5">
        <v>3753</v>
      </c>
      <c r="V514" s="5">
        <v>0</v>
      </c>
      <c r="W514" s="5">
        <v>0</v>
      </c>
      <c r="X514" s="5" t="s">
        <v>2488</v>
      </c>
      <c r="Y514" s="5" t="s">
        <v>2489</v>
      </c>
    </row>
    <row r="515" s="5" customFormat="1" spans="1:25">
      <c r="A515" s="5" t="s">
        <v>2490</v>
      </c>
      <c r="B515" s="5" t="s">
        <v>26</v>
      </c>
      <c r="C515" s="5" t="s">
        <v>27</v>
      </c>
      <c r="D515" s="5" t="s">
        <v>457</v>
      </c>
      <c r="E515" s="5" t="s">
        <v>458</v>
      </c>
      <c r="F515" s="7">
        <v>45218</v>
      </c>
      <c r="G515" s="7">
        <v>45221</v>
      </c>
      <c r="H515" s="5">
        <v>1</v>
      </c>
      <c r="I515" s="5">
        <v>3</v>
      </c>
      <c r="J515" s="5">
        <v>3</v>
      </c>
      <c r="K515" s="5" t="s">
        <v>30</v>
      </c>
      <c r="L515" s="5">
        <v>1020</v>
      </c>
      <c r="M515" s="5">
        <v>1020</v>
      </c>
      <c r="N515" s="5" t="s">
        <v>2491</v>
      </c>
      <c r="O515" s="5" t="s">
        <v>1688</v>
      </c>
      <c r="P515" s="5" t="s">
        <v>33</v>
      </c>
      <c r="Q515" s="5">
        <v>0</v>
      </c>
      <c r="R515" s="8">
        <v>45217.0000115741</v>
      </c>
      <c r="S515" s="7">
        <v>45222</v>
      </c>
      <c r="T515" s="5" t="s">
        <v>34</v>
      </c>
      <c r="U515" s="5">
        <v>1020</v>
      </c>
      <c r="V515" s="5">
        <v>0</v>
      </c>
      <c r="W515" s="5">
        <v>0</v>
      </c>
      <c r="X515" s="5" t="s">
        <v>2492</v>
      </c>
      <c r="Y515" s="5" t="s">
        <v>2493</v>
      </c>
    </row>
    <row r="516" s="5" customFormat="1" spans="1:25">
      <c r="A516" s="5" t="s">
        <v>2494</v>
      </c>
      <c r="B516" s="5" t="s">
        <v>26</v>
      </c>
      <c r="C516" s="5" t="s">
        <v>27</v>
      </c>
      <c r="D516" s="5" t="s">
        <v>2495</v>
      </c>
      <c r="E516" s="5" t="s">
        <v>2496</v>
      </c>
      <c r="F516" s="7">
        <v>45220</v>
      </c>
      <c r="G516" s="7">
        <v>45221</v>
      </c>
      <c r="H516" s="5">
        <v>1</v>
      </c>
      <c r="I516" s="5">
        <v>1</v>
      </c>
      <c r="J516" s="5">
        <v>1</v>
      </c>
      <c r="K516" s="5" t="s">
        <v>30</v>
      </c>
      <c r="L516" s="5">
        <v>435</v>
      </c>
      <c r="M516" s="5">
        <v>435</v>
      </c>
      <c r="N516" s="5" t="s">
        <v>2497</v>
      </c>
      <c r="O516" s="5" t="s">
        <v>1688</v>
      </c>
      <c r="P516" s="5" t="s">
        <v>33</v>
      </c>
      <c r="Q516" s="5">
        <v>0</v>
      </c>
      <c r="R516" s="8">
        <v>45217</v>
      </c>
      <c r="S516" s="7">
        <v>45222</v>
      </c>
      <c r="T516" s="5" t="s">
        <v>34</v>
      </c>
      <c r="U516" s="5">
        <v>435</v>
      </c>
      <c r="V516" s="5">
        <v>0</v>
      </c>
      <c r="W516" s="5">
        <v>0</v>
      </c>
      <c r="X516" s="5" t="s">
        <v>2498</v>
      </c>
      <c r="Y516" s="5" t="s">
        <v>2499</v>
      </c>
    </row>
    <row r="517" s="5" customFormat="1" spans="1:25">
      <c r="A517" s="5" t="s">
        <v>2500</v>
      </c>
      <c r="B517" s="5" t="s">
        <v>26</v>
      </c>
      <c r="C517" s="5" t="s">
        <v>27</v>
      </c>
      <c r="D517" s="5" t="s">
        <v>225</v>
      </c>
      <c r="E517" s="5" t="s">
        <v>226</v>
      </c>
      <c r="F517" s="7">
        <v>45219</v>
      </c>
      <c r="G517" s="7">
        <v>45221</v>
      </c>
      <c r="H517" s="5">
        <v>1</v>
      </c>
      <c r="I517" s="5">
        <v>2</v>
      </c>
      <c r="J517" s="5">
        <v>2</v>
      </c>
      <c r="K517" s="5" t="s">
        <v>30</v>
      </c>
      <c r="L517" s="5">
        <v>1490</v>
      </c>
      <c r="M517" s="5">
        <v>1490</v>
      </c>
      <c r="N517" s="5" t="s">
        <v>2501</v>
      </c>
      <c r="O517" s="5" t="s">
        <v>1688</v>
      </c>
      <c r="P517" s="5" t="s">
        <v>33</v>
      </c>
      <c r="Q517" s="5">
        <v>0</v>
      </c>
      <c r="R517" s="8">
        <v>45217.0000115741</v>
      </c>
      <c r="S517" s="7">
        <v>45222</v>
      </c>
      <c r="T517" s="5" t="s">
        <v>34</v>
      </c>
      <c r="U517" s="5">
        <v>1490</v>
      </c>
      <c r="V517" s="5">
        <v>0</v>
      </c>
      <c r="W517" s="5">
        <v>0</v>
      </c>
      <c r="X517" s="5" t="s">
        <v>2502</v>
      </c>
      <c r="Y517" s="5" t="s">
        <v>2503</v>
      </c>
    </row>
    <row r="518" s="5" customFormat="1" spans="1:25">
      <c r="A518" s="5" t="s">
        <v>2504</v>
      </c>
      <c r="B518" s="5" t="s">
        <v>26</v>
      </c>
      <c r="C518" s="5" t="s">
        <v>27</v>
      </c>
      <c r="D518" s="5" t="s">
        <v>2505</v>
      </c>
      <c r="E518" s="5" t="s">
        <v>2506</v>
      </c>
      <c r="F518" s="7">
        <v>45219</v>
      </c>
      <c r="G518" s="7">
        <v>45221</v>
      </c>
      <c r="H518" s="5">
        <v>1</v>
      </c>
      <c r="I518" s="5">
        <v>2</v>
      </c>
      <c r="J518" s="5">
        <v>2</v>
      </c>
      <c r="K518" s="5" t="s">
        <v>30</v>
      </c>
      <c r="L518" s="5">
        <v>624</v>
      </c>
      <c r="M518" s="5">
        <v>624</v>
      </c>
      <c r="N518" s="5" t="s">
        <v>2507</v>
      </c>
      <c r="O518" s="5" t="s">
        <v>1688</v>
      </c>
      <c r="P518" s="5" t="s">
        <v>33</v>
      </c>
      <c r="Q518" s="5">
        <v>0</v>
      </c>
      <c r="R518" s="8">
        <v>45217</v>
      </c>
      <c r="S518" s="7">
        <v>45222</v>
      </c>
      <c r="T518" s="5" t="s">
        <v>34</v>
      </c>
      <c r="U518" s="5">
        <v>624</v>
      </c>
      <c r="V518" s="5">
        <v>0</v>
      </c>
      <c r="W518" s="5">
        <v>0</v>
      </c>
      <c r="X518" s="5" t="s">
        <v>2508</v>
      </c>
      <c r="Y518" s="5" t="s">
        <v>2509</v>
      </c>
    </row>
    <row r="519" s="5" customFormat="1" spans="1:25">
      <c r="A519" s="5" t="s">
        <v>2504</v>
      </c>
      <c r="B519" s="5" t="s">
        <v>26</v>
      </c>
      <c r="C519" s="5" t="s">
        <v>309</v>
      </c>
      <c r="D519" s="5" t="s">
        <v>2505</v>
      </c>
      <c r="E519" s="5" t="s">
        <v>2506</v>
      </c>
      <c r="F519" s="7">
        <v>45219</v>
      </c>
      <c r="G519" s="7">
        <v>45221</v>
      </c>
      <c r="H519" s="5">
        <v>1</v>
      </c>
      <c r="I519" s="5">
        <v>2</v>
      </c>
      <c r="J519" s="5">
        <v>2</v>
      </c>
      <c r="K519" s="5" t="s">
        <v>30</v>
      </c>
      <c r="L519" s="5">
        <v>-624</v>
      </c>
      <c r="M519" s="5">
        <v>-624</v>
      </c>
      <c r="N519" s="5" t="s">
        <v>2507</v>
      </c>
      <c r="O519" s="5" t="s">
        <v>1688</v>
      </c>
      <c r="P519" s="5" t="s">
        <v>33</v>
      </c>
      <c r="Q519" s="5">
        <v>0</v>
      </c>
      <c r="R519" s="8">
        <v>45217</v>
      </c>
      <c r="S519" s="7">
        <v>45222</v>
      </c>
      <c r="T519" s="5" t="s">
        <v>34</v>
      </c>
      <c r="U519" s="5">
        <v>-624</v>
      </c>
      <c r="V519" s="5">
        <v>0</v>
      </c>
      <c r="W519" s="5">
        <v>0</v>
      </c>
      <c r="X519" s="5" t="s">
        <v>2508</v>
      </c>
      <c r="Y519" s="5" t="s">
        <v>2509</v>
      </c>
    </row>
    <row r="520" s="5" customFormat="1" spans="1:25">
      <c r="A520" s="5" t="s">
        <v>2510</v>
      </c>
      <c r="B520" s="5" t="s">
        <v>26</v>
      </c>
      <c r="C520" s="5" t="s">
        <v>27</v>
      </c>
      <c r="D520" s="5" t="s">
        <v>1541</v>
      </c>
      <c r="E520" s="5" t="s">
        <v>2511</v>
      </c>
      <c r="F520" s="7">
        <v>45220</v>
      </c>
      <c r="G520" s="7">
        <v>45221</v>
      </c>
      <c r="H520" s="5">
        <v>1</v>
      </c>
      <c r="I520" s="5">
        <v>1</v>
      </c>
      <c r="J520" s="5">
        <v>1</v>
      </c>
      <c r="K520" s="5" t="s">
        <v>30</v>
      </c>
      <c r="L520" s="5">
        <v>179</v>
      </c>
      <c r="M520" s="5">
        <v>179</v>
      </c>
      <c r="N520" s="5" t="s">
        <v>2512</v>
      </c>
      <c r="O520" s="5" t="s">
        <v>1688</v>
      </c>
      <c r="P520" s="5" t="s">
        <v>33</v>
      </c>
      <c r="Q520" s="5">
        <v>0</v>
      </c>
      <c r="R520" s="8">
        <v>45217.0000115741</v>
      </c>
      <c r="S520" s="7">
        <v>45222</v>
      </c>
      <c r="T520" s="5" t="s">
        <v>34</v>
      </c>
      <c r="U520" s="5">
        <v>179</v>
      </c>
      <c r="V520" s="5">
        <v>0</v>
      </c>
      <c r="W520" s="5">
        <v>0</v>
      </c>
      <c r="X520" s="5" t="s">
        <v>2513</v>
      </c>
      <c r="Y520" s="5" t="s">
        <v>2514</v>
      </c>
    </row>
    <row r="521" s="5" customFormat="1" spans="1:25">
      <c r="A521" s="5" t="s">
        <v>2515</v>
      </c>
      <c r="B521" s="5" t="s">
        <v>26</v>
      </c>
      <c r="C521" s="5" t="s">
        <v>27</v>
      </c>
      <c r="D521" s="5" t="s">
        <v>2335</v>
      </c>
      <c r="E521" s="5" t="s">
        <v>2336</v>
      </c>
      <c r="F521" s="7">
        <v>45220</v>
      </c>
      <c r="G521" s="7">
        <v>45221</v>
      </c>
      <c r="H521" s="5">
        <v>1</v>
      </c>
      <c r="I521" s="5">
        <v>1</v>
      </c>
      <c r="J521" s="5">
        <v>1</v>
      </c>
      <c r="K521" s="5" t="s">
        <v>30</v>
      </c>
      <c r="L521" s="5">
        <v>374</v>
      </c>
      <c r="M521" s="5">
        <v>374</v>
      </c>
      <c r="N521" s="5" t="s">
        <v>2516</v>
      </c>
      <c r="O521" s="5" t="s">
        <v>1688</v>
      </c>
      <c r="P521" s="5" t="s">
        <v>33</v>
      </c>
      <c r="Q521" s="5">
        <v>0</v>
      </c>
      <c r="R521" s="8">
        <v>45217</v>
      </c>
      <c r="S521" s="7">
        <v>45222</v>
      </c>
      <c r="T521" s="5" t="s">
        <v>34</v>
      </c>
      <c r="U521" s="5">
        <v>374</v>
      </c>
      <c r="V521" s="5">
        <v>0</v>
      </c>
      <c r="W521" s="5">
        <v>0</v>
      </c>
      <c r="X521" s="5" t="s">
        <v>2517</v>
      </c>
      <c r="Y521" s="5" t="s">
        <v>2518</v>
      </c>
    </row>
    <row r="522" s="5" customFormat="1" spans="1:25">
      <c r="A522" s="5" t="s">
        <v>2519</v>
      </c>
      <c r="B522" s="5" t="s">
        <v>26</v>
      </c>
      <c r="C522" s="5" t="s">
        <v>27</v>
      </c>
      <c r="D522" s="5" t="s">
        <v>2459</v>
      </c>
      <c r="E522" s="5" t="s">
        <v>432</v>
      </c>
      <c r="F522" s="7">
        <v>45220</v>
      </c>
      <c r="G522" s="7">
        <v>45221</v>
      </c>
      <c r="H522" s="5">
        <v>1</v>
      </c>
      <c r="I522" s="5">
        <v>1</v>
      </c>
      <c r="J522" s="5">
        <v>1</v>
      </c>
      <c r="K522" s="5" t="s">
        <v>30</v>
      </c>
      <c r="L522" s="5">
        <v>920</v>
      </c>
      <c r="M522" s="5">
        <v>920</v>
      </c>
      <c r="N522" s="5" t="s">
        <v>2520</v>
      </c>
      <c r="O522" s="5" t="s">
        <v>1688</v>
      </c>
      <c r="P522" s="5" t="s">
        <v>33</v>
      </c>
      <c r="Q522" s="5">
        <v>0</v>
      </c>
      <c r="R522" s="8">
        <v>45217</v>
      </c>
      <c r="S522" s="7">
        <v>45222</v>
      </c>
      <c r="T522" s="5" t="s">
        <v>34</v>
      </c>
      <c r="U522" s="5">
        <v>920</v>
      </c>
      <c r="V522" s="5">
        <v>0</v>
      </c>
      <c r="W522" s="5">
        <v>0</v>
      </c>
      <c r="X522" s="5" t="s">
        <v>2521</v>
      </c>
      <c r="Y522" s="5" t="s">
        <v>2522</v>
      </c>
    </row>
    <row r="523" s="5" customFormat="1" spans="1:25">
      <c r="A523" s="5" t="s">
        <v>2523</v>
      </c>
      <c r="B523" s="5" t="s">
        <v>26</v>
      </c>
      <c r="C523" s="5" t="s">
        <v>27</v>
      </c>
      <c r="D523" s="5" t="s">
        <v>2524</v>
      </c>
      <c r="E523" s="5" t="s">
        <v>1636</v>
      </c>
      <c r="F523" s="7">
        <v>45220</v>
      </c>
      <c r="G523" s="7">
        <v>45221</v>
      </c>
      <c r="H523" s="5">
        <v>1</v>
      </c>
      <c r="I523" s="5">
        <v>1</v>
      </c>
      <c r="J523" s="5">
        <v>1</v>
      </c>
      <c r="K523" s="5" t="s">
        <v>30</v>
      </c>
      <c r="L523" s="5">
        <v>490</v>
      </c>
      <c r="M523" s="5">
        <v>490</v>
      </c>
      <c r="N523" s="5" t="s">
        <v>2525</v>
      </c>
      <c r="O523" s="5" t="s">
        <v>1688</v>
      </c>
      <c r="P523" s="5" t="s">
        <v>33</v>
      </c>
      <c r="Q523" s="5">
        <v>0</v>
      </c>
      <c r="R523" s="8">
        <v>45217.0000115741</v>
      </c>
      <c r="S523" s="7">
        <v>45222</v>
      </c>
      <c r="T523" s="5" t="s">
        <v>34</v>
      </c>
      <c r="U523" s="5">
        <v>490</v>
      </c>
      <c r="V523" s="5">
        <v>0</v>
      </c>
      <c r="W523" s="5">
        <v>0</v>
      </c>
      <c r="X523" s="5" t="s">
        <v>2526</v>
      </c>
      <c r="Y523" s="5" t="s">
        <v>2527</v>
      </c>
    </row>
    <row r="524" s="5" customFormat="1" spans="1:25">
      <c r="A524" s="5" t="s">
        <v>2528</v>
      </c>
      <c r="B524" s="5" t="s">
        <v>26</v>
      </c>
      <c r="C524" s="5" t="s">
        <v>27</v>
      </c>
      <c r="D524" s="5" t="s">
        <v>2529</v>
      </c>
      <c r="E524" s="5" t="s">
        <v>2530</v>
      </c>
      <c r="F524" s="7">
        <v>45219</v>
      </c>
      <c r="G524" s="7">
        <v>45221</v>
      </c>
      <c r="H524" s="5">
        <v>1</v>
      </c>
      <c r="I524" s="5">
        <v>2</v>
      </c>
      <c r="J524" s="5">
        <v>2</v>
      </c>
      <c r="K524" s="5" t="s">
        <v>30</v>
      </c>
      <c r="L524" s="5">
        <v>2200</v>
      </c>
      <c r="M524" s="5">
        <v>2200</v>
      </c>
      <c r="N524" s="5" t="s">
        <v>2531</v>
      </c>
      <c r="O524" s="5" t="s">
        <v>1688</v>
      </c>
      <c r="P524" s="5" t="s">
        <v>33</v>
      </c>
      <c r="Q524" s="5">
        <v>0</v>
      </c>
      <c r="R524" s="8">
        <v>45217</v>
      </c>
      <c r="S524" s="7">
        <v>45222</v>
      </c>
      <c r="T524" s="5" t="s">
        <v>34</v>
      </c>
      <c r="U524" s="5">
        <v>2200</v>
      </c>
      <c r="V524" s="5">
        <v>0</v>
      </c>
      <c r="W524" s="5">
        <v>0</v>
      </c>
      <c r="X524" s="5" t="s">
        <v>2532</v>
      </c>
      <c r="Y524" s="5" t="s">
        <v>36</v>
      </c>
    </row>
    <row r="525" s="5" customFormat="1" spans="1:25">
      <c r="A525" s="5" t="s">
        <v>2533</v>
      </c>
      <c r="B525" s="5" t="s">
        <v>26</v>
      </c>
      <c r="C525" s="5" t="s">
        <v>27</v>
      </c>
      <c r="D525" s="5" t="s">
        <v>1401</v>
      </c>
      <c r="E525" s="5" t="s">
        <v>2534</v>
      </c>
      <c r="F525" s="7">
        <v>45219</v>
      </c>
      <c r="G525" s="7">
        <v>45221</v>
      </c>
      <c r="H525" s="5">
        <v>1</v>
      </c>
      <c r="I525" s="5">
        <v>2</v>
      </c>
      <c r="J525" s="5">
        <v>2</v>
      </c>
      <c r="K525" s="5" t="s">
        <v>30</v>
      </c>
      <c r="L525" s="5">
        <v>1926</v>
      </c>
      <c r="M525" s="5">
        <v>1926</v>
      </c>
      <c r="N525" s="5" t="s">
        <v>2535</v>
      </c>
      <c r="O525" s="5" t="s">
        <v>1688</v>
      </c>
      <c r="P525" s="5" t="s">
        <v>33</v>
      </c>
      <c r="Q525" s="5">
        <v>0</v>
      </c>
      <c r="R525" s="8">
        <v>45217.0000115741</v>
      </c>
      <c r="S525" s="7">
        <v>45222</v>
      </c>
      <c r="T525" s="5" t="s">
        <v>34</v>
      </c>
      <c r="U525" s="5">
        <v>1926</v>
      </c>
      <c r="V525" s="5">
        <v>0</v>
      </c>
      <c r="W525" s="5">
        <v>0</v>
      </c>
      <c r="X525" s="5" t="s">
        <v>2536</v>
      </c>
      <c r="Y525" s="5" t="s">
        <v>2537</v>
      </c>
    </row>
    <row r="526" s="5" customFormat="1" spans="1:25">
      <c r="A526" s="5" t="s">
        <v>2538</v>
      </c>
      <c r="B526" s="5" t="s">
        <v>26</v>
      </c>
      <c r="C526" s="5" t="s">
        <v>27</v>
      </c>
      <c r="D526" s="5" t="s">
        <v>1401</v>
      </c>
      <c r="E526" s="5" t="s">
        <v>2534</v>
      </c>
      <c r="F526" s="7">
        <v>45219</v>
      </c>
      <c r="G526" s="7">
        <v>45221</v>
      </c>
      <c r="H526" s="5">
        <v>1</v>
      </c>
      <c r="I526" s="5">
        <v>2</v>
      </c>
      <c r="J526" s="5">
        <v>2</v>
      </c>
      <c r="K526" s="5" t="s">
        <v>30</v>
      </c>
      <c r="L526" s="5">
        <v>1926</v>
      </c>
      <c r="M526" s="5">
        <v>1926</v>
      </c>
      <c r="N526" s="5" t="s">
        <v>2539</v>
      </c>
      <c r="O526" s="5" t="s">
        <v>1688</v>
      </c>
      <c r="P526" s="5" t="s">
        <v>33</v>
      </c>
      <c r="Q526" s="5">
        <v>0</v>
      </c>
      <c r="R526" s="8">
        <v>45217.0000115741</v>
      </c>
      <c r="S526" s="7">
        <v>45222</v>
      </c>
      <c r="T526" s="5" t="s">
        <v>34</v>
      </c>
      <c r="U526" s="5">
        <v>1926</v>
      </c>
      <c r="V526" s="5">
        <v>0</v>
      </c>
      <c r="W526" s="5">
        <v>0</v>
      </c>
      <c r="X526" s="5" t="s">
        <v>2540</v>
      </c>
      <c r="Y526" s="5" t="s">
        <v>2541</v>
      </c>
    </row>
    <row r="527" s="5" customFormat="1" spans="1:25">
      <c r="A527" s="5" t="s">
        <v>2528</v>
      </c>
      <c r="B527" s="5" t="s">
        <v>26</v>
      </c>
      <c r="C527" s="5" t="s">
        <v>309</v>
      </c>
      <c r="D527" s="5" t="s">
        <v>2529</v>
      </c>
      <c r="E527" s="5" t="s">
        <v>2530</v>
      </c>
      <c r="F527" s="7">
        <v>45219</v>
      </c>
      <c r="G527" s="7">
        <v>45221</v>
      </c>
      <c r="H527" s="5">
        <v>1</v>
      </c>
      <c r="I527" s="5">
        <v>2</v>
      </c>
      <c r="J527" s="5">
        <v>2</v>
      </c>
      <c r="K527" s="5" t="s">
        <v>30</v>
      </c>
      <c r="L527" s="5">
        <v>-2200</v>
      </c>
      <c r="M527" s="5">
        <v>-2200</v>
      </c>
      <c r="N527" s="5" t="s">
        <v>2531</v>
      </c>
      <c r="O527" s="5" t="s">
        <v>1688</v>
      </c>
      <c r="P527" s="5" t="s">
        <v>33</v>
      </c>
      <c r="Q527" s="5">
        <v>0</v>
      </c>
      <c r="R527" s="8">
        <v>45217</v>
      </c>
      <c r="S527" s="7">
        <v>45222</v>
      </c>
      <c r="T527" s="5" t="s">
        <v>34</v>
      </c>
      <c r="U527" s="5">
        <v>-2200</v>
      </c>
      <c r="V527" s="5">
        <v>0</v>
      </c>
      <c r="W527" s="5">
        <v>0</v>
      </c>
      <c r="X527" s="5" t="s">
        <v>2532</v>
      </c>
      <c r="Y527" s="5" t="s">
        <v>36</v>
      </c>
    </row>
    <row r="528" s="5" customFormat="1" spans="1:25">
      <c r="A528" s="5" t="s">
        <v>2542</v>
      </c>
      <c r="B528" s="5" t="s">
        <v>26</v>
      </c>
      <c r="C528" s="5" t="s">
        <v>27</v>
      </c>
      <c r="D528" s="5" t="s">
        <v>28</v>
      </c>
      <c r="E528" s="5" t="s">
        <v>573</v>
      </c>
      <c r="F528" s="7">
        <v>45220</v>
      </c>
      <c r="G528" s="7">
        <v>45221</v>
      </c>
      <c r="H528" s="5">
        <v>1</v>
      </c>
      <c r="I528" s="5">
        <v>1</v>
      </c>
      <c r="J528" s="5">
        <v>1</v>
      </c>
      <c r="K528" s="5" t="s">
        <v>30</v>
      </c>
      <c r="L528" s="5">
        <v>1032</v>
      </c>
      <c r="M528" s="5">
        <v>1032</v>
      </c>
      <c r="N528" s="5" t="s">
        <v>2543</v>
      </c>
      <c r="O528" s="5" t="s">
        <v>1688</v>
      </c>
      <c r="P528" s="5" t="s">
        <v>33</v>
      </c>
      <c r="Q528" s="5">
        <v>0</v>
      </c>
      <c r="R528" s="8">
        <v>45218</v>
      </c>
      <c r="S528" s="7">
        <v>45222</v>
      </c>
      <c r="T528" s="5" t="s">
        <v>34</v>
      </c>
      <c r="U528" s="5">
        <v>1032</v>
      </c>
      <c r="V528" s="5">
        <v>0</v>
      </c>
      <c r="W528" s="5">
        <v>0</v>
      </c>
      <c r="X528" s="5" t="s">
        <v>2544</v>
      </c>
      <c r="Y528" s="5" t="s">
        <v>2545</v>
      </c>
    </row>
    <row r="529" s="5" customFormat="1" spans="1:25">
      <c r="A529" s="5" t="s">
        <v>2546</v>
      </c>
      <c r="B529" s="5" t="s">
        <v>26</v>
      </c>
      <c r="C529" s="5" t="s">
        <v>27</v>
      </c>
      <c r="D529" s="5" t="s">
        <v>2547</v>
      </c>
      <c r="E529" s="5" t="s">
        <v>2548</v>
      </c>
      <c r="F529" s="7">
        <v>45219</v>
      </c>
      <c r="G529" s="7">
        <v>45221</v>
      </c>
      <c r="H529" s="5">
        <v>1</v>
      </c>
      <c r="I529" s="5">
        <v>2</v>
      </c>
      <c r="J529" s="5">
        <v>2</v>
      </c>
      <c r="K529" s="5" t="s">
        <v>30</v>
      </c>
      <c r="L529" s="5">
        <v>2078</v>
      </c>
      <c r="M529" s="5">
        <v>2078</v>
      </c>
      <c r="N529" s="5" t="s">
        <v>2549</v>
      </c>
      <c r="O529" s="5" t="s">
        <v>1688</v>
      </c>
      <c r="P529" s="5" t="s">
        <v>33</v>
      </c>
      <c r="Q529" s="5">
        <v>0</v>
      </c>
      <c r="R529" s="8">
        <v>45218</v>
      </c>
      <c r="S529" s="7">
        <v>45222</v>
      </c>
      <c r="T529" s="5" t="s">
        <v>34</v>
      </c>
      <c r="U529" s="5">
        <v>2078</v>
      </c>
      <c r="V529" s="5">
        <v>0</v>
      </c>
      <c r="W529" s="5">
        <v>0</v>
      </c>
      <c r="X529" s="5" t="s">
        <v>2550</v>
      </c>
      <c r="Y529" s="5" t="s">
        <v>2551</v>
      </c>
    </row>
    <row r="530" s="5" customFormat="1" spans="1:25">
      <c r="A530" s="5" t="s">
        <v>2552</v>
      </c>
      <c r="B530" s="5" t="s">
        <v>26</v>
      </c>
      <c r="C530" s="5" t="s">
        <v>27</v>
      </c>
      <c r="D530" s="5" t="s">
        <v>767</v>
      </c>
      <c r="E530" s="5" t="s">
        <v>1108</v>
      </c>
      <c r="F530" s="7">
        <v>45220</v>
      </c>
      <c r="G530" s="7">
        <v>45221</v>
      </c>
      <c r="H530" s="5">
        <v>1</v>
      </c>
      <c r="I530" s="5">
        <v>1</v>
      </c>
      <c r="J530" s="5">
        <v>1</v>
      </c>
      <c r="K530" s="5" t="s">
        <v>30</v>
      </c>
      <c r="L530" s="5">
        <v>187</v>
      </c>
      <c r="M530" s="5">
        <v>187</v>
      </c>
      <c r="N530" s="5" t="s">
        <v>2553</v>
      </c>
      <c r="O530" s="5" t="s">
        <v>1688</v>
      </c>
      <c r="P530" s="5" t="s">
        <v>33</v>
      </c>
      <c r="Q530" s="5">
        <v>0</v>
      </c>
      <c r="R530" s="8">
        <v>45218.0000115741</v>
      </c>
      <c r="S530" s="7">
        <v>45222</v>
      </c>
      <c r="T530" s="5" t="s">
        <v>34</v>
      </c>
      <c r="U530" s="5">
        <v>187</v>
      </c>
      <c r="V530" s="5">
        <v>0</v>
      </c>
      <c r="W530" s="5">
        <v>0</v>
      </c>
      <c r="X530" s="5" t="s">
        <v>2554</v>
      </c>
      <c r="Y530" s="5" t="s">
        <v>2555</v>
      </c>
    </row>
    <row r="531" s="5" customFormat="1" spans="1:26">
      <c r="A531" s="5" t="s">
        <v>2556</v>
      </c>
      <c r="B531" s="5" t="s">
        <v>26</v>
      </c>
      <c r="C531" s="5" t="s">
        <v>27</v>
      </c>
      <c r="D531" s="5" t="s">
        <v>2557</v>
      </c>
      <c r="E531" s="5" t="s">
        <v>2558</v>
      </c>
      <c r="F531" s="7">
        <v>45219</v>
      </c>
      <c r="G531" s="7">
        <v>45221</v>
      </c>
      <c r="H531" s="5">
        <v>2</v>
      </c>
      <c r="I531" s="5">
        <v>2</v>
      </c>
      <c r="J531" s="5">
        <v>4</v>
      </c>
      <c r="K531" s="5" t="s">
        <v>30</v>
      </c>
      <c r="L531" s="5">
        <v>2046</v>
      </c>
      <c r="M531" s="5">
        <v>2046</v>
      </c>
      <c r="N531" s="5" t="s">
        <v>2559</v>
      </c>
      <c r="O531" s="5" t="s">
        <v>1688</v>
      </c>
      <c r="P531" s="5" t="s">
        <v>33</v>
      </c>
      <c r="Q531" s="5">
        <v>0</v>
      </c>
      <c r="R531" s="8">
        <v>45218.0000115741</v>
      </c>
      <c r="S531" s="7">
        <v>45222</v>
      </c>
      <c r="T531" s="5" t="s">
        <v>34</v>
      </c>
      <c r="U531" s="5">
        <v>2046</v>
      </c>
      <c r="V531" s="5">
        <v>0</v>
      </c>
      <c r="W531" s="5">
        <v>0</v>
      </c>
      <c r="X531" s="5" t="s">
        <v>2560</v>
      </c>
      <c r="Y531" s="5">
        <v>10310288130</v>
      </c>
      <c r="Z531" s="5" t="s">
        <v>2561</v>
      </c>
    </row>
    <row r="532" s="5" customFormat="1" spans="1:25">
      <c r="A532" s="5" t="s">
        <v>2562</v>
      </c>
      <c r="B532" s="5" t="s">
        <v>26</v>
      </c>
      <c r="C532" s="5" t="s">
        <v>27</v>
      </c>
      <c r="D532" s="5" t="s">
        <v>2524</v>
      </c>
      <c r="E532" s="5" t="s">
        <v>1636</v>
      </c>
      <c r="F532" s="7">
        <v>45220</v>
      </c>
      <c r="G532" s="7">
        <v>45221</v>
      </c>
      <c r="H532" s="5">
        <v>1</v>
      </c>
      <c r="I532" s="5">
        <v>1</v>
      </c>
      <c r="J532" s="5">
        <v>1</v>
      </c>
      <c r="K532" s="5" t="s">
        <v>30</v>
      </c>
      <c r="L532" s="5">
        <v>490</v>
      </c>
      <c r="M532" s="5">
        <v>490</v>
      </c>
      <c r="N532" s="5" t="s">
        <v>2563</v>
      </c>
      <c r="O532" s="5" t="s">
        <v>1688</v>
      </c>
      <c r="P532" s="5" t="s">
        <v>33</v>
      </c>
      <c r="Q532" s="5">
        <v>0</v>
      </c>
      <c r="R532" s="8">
        <v>45218.0000115741</v>
      </c>
      <c r="S532" s="7">
        <v>45222</v>
      </c>
      <c r="T532" s="5" t="s">
        <v>34</v>
      </c>
      <c r="U532" s="5">
        <v>490</v>
      </c>
      <c r="V532" s="5">
        <v>0</v>
      </c>
      <c r="W532" s="5">
        <v>0</v>
      </c>
      <c r="X532" s="5" t="s">
        <v>2564</v>
      </c>
      <c r="Y532" s="5" t="s">
        <v>2565</v>
      </c>
    </row>
    <row r="533" s="5" customFormat="1" spans="1:25">
      <c r="A533" s="5" t="s">
        <v>2566</v>
      </c>
      <c r="B533" s="5" t="s">
        <v>26</v>
      </c>
      <c r="C533" s="5" t="s">
        <v>27</v>
      </c>
      <c r="D533" s="5" t="s">
        <v>1357</v>
      </c>
      <c r="E533" s="5" t="s">
        <v>1358</v>
      </c>
      <c r="F533" s="7">
        <v>45220</v>
      </c>
      <c r="G533" s="7">
        <v>45221</v>
      </c>
      <c r="H533" s="5">
        <v>1</v>
      </c>
      <c r="I533" s="5">
        <v>1</v>
      </c>
      <c r="J533" s="5">
        <v>1</v>
      </c>
      <c r="K533" s="5" t="s">
        <v>30</v>
      </c>
      <c r="L533" s="5">
        <v>741</v>
      </c>
      <c r="M533" s="5">
        <v>741</v>
      </c>
      <c r="N533" s="5" t="s">
        <v>2567</v>
      </c>
      <c r="O533" s="5" t="s">
        <v>1688</v>
      </c>
      <c r="P533" s="5" t="s">
        <v>33</v>
      </c>
      <c r="Q533" s="5">
        <v>0</v>
      </c>
      <c r="R533" s="8">
        <v>45218.0000115741</v>
      </c>
      <c r="S533" s="7">
        <v>45222</v>
      </c>
      <c r="T533" s="5" t="s">
        <v>34</v>
      </c>
      <c r="U533" s="5">
        <v>741</v>
      </c>
      <c r="V533" s="5">
        <v>0</v>
      </c>
      <c r="W533" s="5">
        <v>0</v>
      </c>
      <c r="X533" s="5" t="s">
        <v>2568</v>
      </c>
      <c r="Y533" s="5" t="s">
        <v>2569</v>
      </c>
    </row>
    <row r="534" s="5" customFormat="1" spans="1:25">
      <c r="A534" s="5" t="s">
        <v>2570</v>
      </c>
      <c r="B534" s="5" t="s">
        <v>26</v>
      </c>
      <c r="C534" s="5" t="s">
        <v>27</v>
      </c>
      <c r="D534" s="5" t="s">
        <v>2571</v>
      </c>
      <c r="E534" s="5" t="s">
        <v>2572</v>
      </c>
      <c r="F534" s="7">
        <v>45219</v>
      </c>
      <c r="G534" s="7">
        <v>45221</v>
      </c>
      <c r="H534" s="5">
        <v>2</v>
      </c>
      <c r="I534" s="5">
        <v>2</v>
      </c>
      <c r="J534" s="5">
        <v>4</v>
      </c>
      <c r="K534" s="5" t="s">
        <v>30</v>
      </c>
      <c r="L534" s="5">
        <v>2668</v>
      </c>
      <c r="M534" s="5">
        <v>2668</v>
      </c>
      <c r="N534" s="5" t="s">
        <v>2573</v>
      </c>
      <c r="O534" s="5" t="s">
        <v>1688</v>
      </c>
      <c r="P534" s="5" t="s">
        <v>33</v>
      </c>
      <c r="Q534" s="5">
        <v>0</v>
      </c>
      <c r="R534" s="8">
        <v>45218</v>
      </c>
      <c r="S534" s="7">
        <v>45222</v>
      </c>
      <c r="T534" s="5" t="s">
        <v>34</v>
      </c>
      <c r="U534" s="5">
        <v>2668</v>
      </c>
      <c r="V534" s="5">
        <v>0</v>
      </c>
      <c r="W534" s="5">
        <v>0</v>
      </c>
      <c r="X534" s="5" t="s">
        <v>2574</v>
      </c>
      <c r="Y534" s="5" t="s">
        <v>2574</v>
      </c>
    </row>
    <row r="535" s="5" customFormat="1" spans="1:25">
      <c r="A535" s="5" t="s">
        <v>2575</v>
      </c>
      <c r="B535" s="5" t="s">
        <v>26</v>
      </c>
      <c r="C535" s="5" t="s">
        <v>27</v>
      </c>
      <c r="D535" s="5" t="s">
        <v>2149</v>
      </c>
      <c r="E535" s="5" t="s">
        <v>2576</v>
      </c>
      <c r="F535" s="7">
        <v>45220</v>
      </c>
      <c r="G535" s="7">
        <v>45221</v>
      </c>
      <c r="H535" s="5">
        <v>1</v>
      </c>
      <c r="I535" s="5">
        <v>1</v>
      </c>
      <c r="J535" s="5">
        <v>1</v>
      </c>
      <c r="K535" s="5" t="s">
        <v>30</v>
      </c>
      <c r="L535" s="5">
        <v>1313</v>
      </c>
      <c r="M535" s="5">
        <v>1313</v>
      </c>
      <c r="N535" s="5" t="s">
        <v>2577</v>
      </c>
      <c r="O535" s="5" t="s">
        <v>1688</v>
      </c>
      <c r="P535" s="5" t="s">
        <v>33</v>
      </c>
      <c r="Q535" s="5">
        <v>0</v>
      </c>
      <c r="R535" s="8">
        <v>45218</v>
      </c>
      <c r="S535" s="7">
        <v>45222</v>
      </c>
      <c r="T535" s="5" t="s">
        <v>34</v>
      </c>
      <c r="U535" s="5">
        <v>1313</v>
      </c>
      <c r="V535" s="5">
        <v>0</v>
      </c>
      <c r="W535" s="5">
        <v>0</v>
      </c>
      <c r="X535" s="5" t="s">
        <v>2578</v>
      </c>
      <c r="Y535" s="5" t="s">
        <v>2579</v>
      </c>
    </row>
    <row r="536" s="5" customFormat="1" spans="1:25">
      <c r="A536" s="5" t="s">
        <v>2580</v>
      </c>
      <c r="B536" s="5" t="s">
        <v>26</v>
      </c>
      <c r="C536" s="5" t="s">
        <v>27</v>
      </c>
      <c r="D536" s="5" t="s">
        <v>2581</v>
      </c>
      <c r="E536" s="5" t="s">
        <v>2582</v>
      </c>
      <c r="F536" s="7">
        <v>45219</v>
      </c>
      <c r="G536" s="7">
        <v>45221</v>
      </c>
      <c r="H536" s="5">
        <v>2</v>
      </c>
      <c r="I536" s="5">
        <v>2</v>
      </c>
      <c r="J536" s="5">
        <v>4</v>
      </c>
      <c r="K536" s="5" t="s">
        <v>30</v>
      </c>
      <c r="L536" s="5">
        <v>3008</v>
      </c>
      <c r="M536" s="5">
        <v>3008</v>
      </c>
      <c r="N536" s="5" t="s">
        <v>2583</v>
      </c>
      <c r="O536" s="5" t="s">
        <v>1688</v>
      </c>
      <c r="P536" s="5" t="s">
        <v>33</v>
      </c>
      <c r="Q536" s="5">
        <v>0</v>
      </c>
      <c r="R536" s="8">
        <v>45218.0000115741</v>
      </c>
      <c r="S536" s="7">
        <v>45222</v>
      </c>
      <c r="T536" s="5" t="s">
        <v>34</v>
      </c>
      <c r="U536" s="5">
        <v>3008</v>
      </c>
      <c r="V536" s="5">
        <v>0</v>
      </c>
      <c r="W536" s="5">
        <v>0</v>
      </c>
      <c r="X536" s="5" t="s">
        <v>2584</v>
      </c>
      <c r="Y536" s="5" t="s">
        <v>36</v>
      </c>
    </row>
    <row r="537" s="5" customFormat="1" spans="1:25">
      <c r="A537" s="5" t="s">
        <v>2585</v>
      </c>
      <c r="B537" s="5" t="s">
        <v>26</v>
      </c>
      <c r="C537" s="5" t="s">
        <v>27</v>
      </c>
      <c r="D537" s="5" t="s">
        <v>590</v>
      </c>
      <c r="E537" s="5" t="s">
        <v>2586</v>
      </c>
      <c r="F537" s="7">
        <v>45220</v>
      </c>
      <c r="G537" s="7">
        <v>45221</v>
      </c>
      <c r="H537" s="5">
        <v>1</v>
      </c>
      <c r="I537" s="5">
        <v>1</v>
      </c>
      <c r="J537" s="5">
        <v>1</v>
      </c>
      <c r="K537" s="5" t="s">
        <v>30</v>
      </c>
      <c r="L537" s="5">
        <v>688</v>
      </c>
      <c r="M537" s="5">
        <v>688</v>
      </c>
      <c r="N537" s="5" t="s">
        <v>2587</v>
      </c>
      <c r="O537" s="5" t="s">
        <v>1688</v>
      </c>
      <c r="P537" s="5" t="s">
        <v>33</v>
      </c>
      <c r="Q537" s="5">
        <v>0</v>
      </c>
      <c r="R537" s="8">
        <v>45218.0000115741</v>
      </c>
      <c r="S537" s="7">
        <v>45222</v>
      </c>
      <c r="T537" s="5" t="s">
        <v>34</v>
      </c>
      <c r="U537" s="5">
        <v>688</v>
      </c>
      <c r="V537" s="5">
        <v>0</v>
      </c>
      <c r="W537" s="5">
        <v>0</v>
      </c>
      <c r="X537" s="5" t="s">
        <v>2588</v>
      </c>
      <c r="Y537" s="5" t="s">
        <v>2589</v>
      </c>
    </row>
    <row r="538" s="5" customFormat="1" spans="1:25">
      <c r="A538" s="5" t="s">
        <v>2590</v>
      </c>
      <c r="B538" s="5" t="s">
        <v>26</v>
      </c>
      <c r="C538" s="5" t="s">
        <v>27</v>
      </c>
      <c r="D538" s="5" t="s">
        <v>2591</v>
      </c>
      <c r="E538" s="5" t="s">
        <v>2592</v>
      </c>
      <c r="F538" s="7">
        <v>45220</v>
      </c>
      <c r="G538" s="7">
        <v>45221</v>
      </c>
      <c r="H538" s="5">
        <v>1</v>
      </c>
      <c r="I538" s="5">
        <v>1</v>
      </c>
      <c r="J538" s="5">
        <v>1</v>
      </c>
      <c r="K538" s="5" t="s">
        <v>30</v>
      </c>
      <c r="L538" s="5">
        <v>333</v>
      </c>
      <c r="M538" s="5">
        <v>333</v>
      </c>
      <c r="N538" s="5" t="s">
        <v>2593</v>
      </c>
      <c r="O538" s="5" t="s">
        <v>1688</v>
      </c>
      <c r="P538" s="5" t="s">
        <v>33</v>
      </c>
      <c r="Q538" s="5">
        <v>0</v>
      </c>
      <c r="R538" s="8">
        <v>45218.0000115741</v>
      </c>
      <c r="S538" s="7">
        <v>45222</v>
      </c>
      <c r="T538" s="5" t="s">
        <v>34</v>
      </c>
      <c r="U538" s="5">
        <v>333</v>
      </c>
      <c r="V538" s="5">
        <v>0</v>
      </c>
      <c r="W538" s="5">
        <v>0</v>
      </c>
      <c r="X538" s="5" t="s">
        <v>2594</v>
      </c>
      <c r="Y538" s="5" t="s">
        <v>2594</v>
      </c>
    </row>
    <row r="539" s="5" customFormat="1" spans="1:25">
      <c r="A539" s="5" t="s">
        <v>2595</v>
      </c>
      <c r="B539" s="5" t="s">
        <v>26</v>
      </c>
      <c r="C539" s="5" t="s">
        <v>27</v>
      </c>
      <c r="D539" s="5" t="s">
        <v>2591</v>
      </c>
      <c r="E539" s="5" t="s">
        <v>2596</v>
      </c>
      <c r="F539" s="7">
        <v>45220</v>
      </c>
      <c r="G539" s="7">
        <v>45221</v>
      </c>
      <c r="H539" s="5">
        <v>1</v>
      </c>
      <c r="I539" s="5">
        <v>1</v>
      </c>
      <c r="J539" s="5">
        <v>1</v>
      </c>
      <c r="K539" s="5" t="s">
        <v>30</v>
      </c>
      <c r="L539" s="5">
        <v>333</v>
      </c>
      <c r="M539" s="5">
        <v>333</v>
      </c>
      <c r="N539" s="5" t="s">
        <v>2597</v>
      </c>
      <c r="O539" s="5" t="s">
        <v>1688</v>
      </c>
      <c r="P539" s="5" t="s">
        <v>33</v>
      </c>
      <c r="Q539" s="5">
        <v>0</v>
      </c>
      <c r="R539" s="8">
        <v>45218</v>
      </c>
      <c r="S539" s="7">
        <v>45222</v>
      </c>
      <c r="T539" s="5" t="s">
        <v>34</v>
      </c>
      <c r="U539" s="5">
        <v>333</v>
      </c>
      <c r="V539" s="5">
        <v>0</v>
      </c>
      <c r="W539" s="5">
        <v>0</v>
      </c>
      <c r="X539" s="5" t="s">
        <v>2598</v>
      </c>
      <c r="Y539" s="5" t="s">
        <v>2598</v>
      </c>
    </row>
    <row r="540" s="5" customFormat="1" spans="1:25">
      <c r="A540" s="5" t="s">
        <v>2580</v>
      </c>
      <c r="B540" s="5" t="s">
        <v>26</v>
      </c>
      <c r="C540" s="5" t="s">
        <v>309</v>
      </c>
      <c r="D540" s="5" t="s">
        <v>2581</v>
      </c>
      <c r="E540" s="5" t="s">
        <v>2582</v>
      </c>
      <c r="F540" s="7">
        <v>45219</v>
      </c>
      <c r="G540" s="7">
        <v>45221</v>
      </c>
      <c r="H540" s="5">
        <v>2</v>
      </c>
      <c r="I540" s="5">
        <v>2</v>
      </c>
      <c r="J540" s="5">
        <v>4</v>
      </c>
      <c r="K540" s="5" t="s">
        <v>30</v>
      </c>
      <c r="L540" s="5">
        <v>-3008</v>
      </c>
      <c r="M540" s="5">
        <v>-3008</v>
      </c>
      <c r="N540" s="5" t="s">
        <v>2583</v>
      </c>
      <c r="O540" s="5" t="s">
        <v>1688</v>
      </c>
      <c r="P540" s="5" t="s">
        <v>33</v>
      </c>
      <c r="Q540" s="5">
        <v>0</v>
      </c>
      <c r="R540" s="8">
        <v>45218.0000115741</v>
      </c>
      <c r="S540" s="7">
        <v>45222</v>
      </c>
      <c r="T540" s="5" t="s">
        <v>34</v>
      </c>
      <c r="U540" s="5">
        <v>-3008</v>
      </c>
      <c r="V540" s="5">
        <v>0</v>
      </c>
      <c r="W540" s="5">
        <v>0</v>
      </c>
      <c r="X540" s="5" t="s">
        <v>2584</v>
      </c>
      <c r="Y540" s="5" t="s">
        <v>36</v>
      </c>
    </row>
    <row r="541" s="5" customFormat="1" spans="1:26">
      <c r="A541" s="5" t="s">
        <v>2599</v>
      </c>
      <c r="B541" s="5" t="s">
        <v>26</v>
      </c>
      <c r="C541" s="5" t="s">
        <v>27</v>
      </c>
      <c r="D541" s="5" t="s">
        <v>2600</v>
      </c>
      <c r="E541" s="5" t="s">
        <v>2601</v>
      </c>
      <c r="F541" s="7">
        <v>45219</v>
      </c>
      <c r="G541" s="7">
        <v>45221</v>
      </c>
      <c r="H541" s="5">
        <v>2</v>
      </c>
      <c r="I541" s="5">
        <v>2</v>
      </c>
      <c r="J541" s="5">
        <v>4</v>
      </c>
      <c r="K541" s="5" t="s">
        <v>30</v>
      </c>
      <c r="L541" s="5">
        <v>3464</v>
      </c>
      <c r="M541" s="5">
        <v>3464</v>
      </c>
      <c r="N541" s="5" t="s">
        <v>2602</v>
      </c>
      <c r="O541" s="5" t="s">
        <v>1688</v>
      </c>
      <c r="P541" s="5" t="s">
        <v>33</v>
      </c>
      <c r="Q541" s="5">
        <v>0</v>
      </c>
      <c r="R541" s="8">
        <v>45218.0000115741</v>
      </c>
      <c r="S541" s="7">
        <v>45222</v>
      </c>
      <c r="T541" s="5" t="s">
        <v>34</v>
      </c>
      <c r="U541" s="5">
        <v>3464</v>
      </c>
      <c r="V541" s="5">
        <v>0</v>
      </c>
      <c r="W541" s="5">
        <v>0</v>
      </c>
      <c r="X541" s="5" t="s">
        <v>2603</v>
      </c>
      <c r="Y541" s="5">
        <v>245598</v>
      </c>
      <c r="Z541" s="5" t="s">
        <v>2604</v>
      </c>
    </row>
    <row r="542" s="5" customFormat="1" spans="1:27">
      <c r="A542" s="5" t="s">
        <v>2605</v>
      </c>
      <c r="B542" s="5" t="s">
        <v>26</v>
      </c>
      <c r="C542" s="5" t="s">
        <v>27</v>
      </c>
      <c r="D542" s="5" t="s">
        <v>660</v>
      </c>
      <c r="E542" s="5" t="s">
        <v>661</v>
      </c>
      <c r="F542" s="7">
        <v>45220</v>
      </c>
      <c r="G542" s="7">
        <v>45221</v>
      </c>
      <c r="H542" s="5">
        <v>3</v>
      </c>
      <c r="I542" s="5">
        <v>1</v>
      </c>
      <c r="J542" s="5">
        <v>3</v>
      </c>
      <c r="K542" s="5" t="s">
        <v>30</v>
      </c>
      <c r="L542" s="5">
        <v>600</v>
      </c>
      <c r="M542" s="5">
        <v>600</v>
      </c>
      <c r="N542" s="5" t="s">
        <v>2606</v>
      </c>
      <c r="O542" s="5" t="s">
        <v>1688</v>
      </c>
      <c r="P542" s="5" t="s">
        <v>33</v>
      </c>
      <c r="Q542" s="5">
        <v>0</v>
      </c>
      <c r="R542" s="8">
        <v>45218</v>
      </c>
      <c r="S542" s="7">
        <v>45222</v>
      </c>
      <c r="T542" s="5" t="s">
        <v>34</v>
      </c>
      <c r="U542" s="5">
        <v>600</v>
      </c>
      <c r="V542" s="5">
        <v>0</v>
      </c>
      <c r="W542" s="5">
        <v>0</v>
      </c>
      <c r="X542" s="5" t="s">
        <v>2607</v>
      </c>
      <c r="Y542" s="5" t="s">
        <v>2608</v>
      </c>
      <c r="Z542" s="5" t="s">
        <v>2609</v>
      </c>
      <c r="AA542" s="5" t="s">
        <v>2610</v>
      </c>
    </row>
    <row r="543" s="5" customFormat="1" spans="1:25">
      <c r="A543" s="5" t="s">
        <v>2611</v>
      </c>
      <c r="B543" s="5" t="s">
        <v>26</v>
      </c>
      <c r="C543" s="5" t="s">
        <v>27</v>
      </c>
      <c r="D543" s="5" t="s">
        <v>666</v>
      </c>
      <c r="E543" s="5" t="s">
        <v>2612</v>
      </c>
      <c r="F543" s="7">
        <v>45220</v>
      </c>
      <c r="G543" s="7">
        <v>45221</v>
      </c>
      <c r="H543" s="5">
        <v>1</v>
      </c>
      <c r="I543" s="5">
        <v>1</v>
      </c>
      <c r="J543" s="5">
        <v>1</v>
      </c>
      <c r="K543" s="5" t="s">
        <v>30</v>
      </c>
      <c r="L543" s="5">
        <v>390</v>
      </c>
      <c r="M543" s="5">
        <v>390</v>
      </c>
      <c r="N543" s="5" t="s">
        <v>2613</v>
      </c>
      <c r="O543" s="5" t="s">
        <v>1688</v>
      </c>
      <c r="P543" s="5" t="s">
        <v>33</v>
      </c>
      <c r="Q543" s="5">
        <v>0</v>
      </c>
      <c r="R543" s="8">
        <v>45218</v>
      </c>
      <c r="S543" s="7">
        <v>45222</v>
      </c>
      <c r="T543" s="5" t="s">
        <v>34</v>
      </c>
      <c r="U543" s="5">
        <v>390</v>
      </c>
      <c r="V543" s="5">
        <v>0</v>
      </c>
      <c r="W543" s="5">
        <v>0</v>
      </c>
      <c r="X543" s="5" t="s">
        <v>2614</v>
      </c>
      <c r="Y543" s="5" t="s">
        <v>2615</v>
      </c>
    </row>
    <row r="544" s="5" customFormat="1" spans="1:25">
      <c r="A544" s="5" t="s">
        <v>2616</v>
      </c>
      <c r="B544" s="5" t="s">
        <v>26</v>
      </c>
      <c r="C544" s="5" t="s">
        <v>27</v>
      </c>
      <c r="D544" s="5" t="s">
        <v>2617</v>
      </c>
      <c r="E544" s="5" t="s">
        <v>2618</v>
      </c>
      <c r="F544" s="7">
        <v>45219</v>
      </c>
      <c r="G544" s="7">
        <v>45221</v>
      </c>
      <c r="H544" s="5">
        <v>1</v>
      </c>
      <c r="I544" s="5">
        <v>2</v>
      </c>
      <c r="J544" s="5">
        <v>2</v>
      </c>
      <c r="K544" s="5" t="s">
        <v>30</v>
      </c>
      <c r="L544" s="5">
        <v>430</v>
      </c>
      <c r="M544" s="5">
        <v>430</v>
      </c>
      <c r="N544" s="5" t="s">
        <v>2619</v>
      </c>
      <c r="O544" s="5" t="s">
        <v>1688</v>
      </c>
      <c r="P544" s="5" t="s">
        <v>33</v>
      </c>
      <c r="Q544" s="5">
        <v>0</v>
      </c>
      <c r="R544" s="8">
        <v>45218</v>
      </c>
      <c r="S544" s="7">
        <v>45222</v>
      </c>
      <c r="T544" s="5" t="s">
        <v>34</v>
      </c>
      <c r="U544" s="5">
        <v>430</v>
      </c>
      <c r="V544" s="5">
        <v>0</v>
      </c>
      <c r="W544" s="5">
        <v>0</v>
      </c>
      <c r="X544" s="5" t="s">
        <v>2620</v>
      </c>
      <c r="Y544" s="5" t="s">
        <v>2621</v>
      </c>
    </row>
    <row r="545" s="5" customFormat="1" spans="1:25">
      <c r="A545" s="5" t="s">
        <v>2622</v>
      </c>
      <c r="B545" s="5" t="s">
        <v>26</v>
      </c>
      <c r="C545" s="5" t="s">
        <v>27</v>
      </c>
      <c r="D545" s="5" t="s">
        <v>1604</v>
      </c>
      <c r="E545" s="5" t="s">
        <v>1605</v>
      </c>
      <c r="F545" s="7">
        <v>45220</v>
      </c>
      <c r="G545" s="7">
        <v>45221</v>
      </c>
      <c r="H545" s="5">
        <v>1</v>
      </c>
      <c r="I545" s="5">
        <v>1</v>
      </c>
      <c r="J545" s="5">
        <v>1</v>
      </c>
      <c r="K545" s="5" t="s">
        <v>30</v>
      </c>
      <c r="L545" s="5">
        <v>420</v>
      </c>
      <c r="M545" s="5">
        <v>420</v>
      </c>
      <c r="N545" s="5" t="s">
        <v>2623</v>
      </c>
      <c r="O545" s="5" t="s">
        <v>1688</v>
      </c>
      <c r="P545" s="5" t="s">
        <v>33</v>
      </c>
      <c r="Q545" s="5">
        <v>0</v>
      </c>
      <c r="R545" s="8">
        <v>45218</v>
      </c>
      <c r="S545" s="7">
        <v>45222</v>
      </c>
      <c r="T545" s="5" t="s">
        <v>34</v>
      </c>
      <c r="U545" s="5">
        <v>420</v>
      </c>
      <c r="V545" s="5">
        <v>0</v>
      </c>
      <c r="W545" s="5">
        <v>0</v>
      </c>
      <c r="X545" s="5" t="s">
        <v>2624</v>
      </c>
      <c r="Y545" s="5" t="s">
        <v>2625</v>
      </c>
    </row>
    <row r="546" s="5" customFormat="1" spans="1:25">
      <c r="A546" s="5" t="s">
        <v>2626</v>
      </c>
      <c r="B546" s="5" t="s">
        <v>26</v>
      </c>
      <c r="C546" s="5" t="s">
        <v>27</v>
      </c>
      <c r="D546" s="5" t="s">
        <v>1437</v>
      </c>
      <c r="E546" s="5" t="s">
        <v>255</v>
      </c>
      <c r="F546" s="7">
        <v>45219</v>
      </c>
      <c r="G546" s="7">
        <v>45221</v>
      </c>
      <c r="H546" s="5">
        <v>1</v>
      </c>
      <c r="I546" s="5">
        <v>2</v>
      </c>
      <c r="J546" s="5">
        <v>2</v>
      </c>
      <c r="K546" s="5" t="s">
        <v>30</v>
      </c>
      <c r="L546" s="5">
        <v>1308</v>
      </c>
      <c r="M546" s="5">
        <v>1308</v>
      </c>
      <c r="N546" s="5" t="s">
        <v>2627</v>
      </c>
      <c r="O546" s="5" t="s">
        <v>1688</v>
      </c>
      <c r="P546" s="5" t="s">
        <v>33</v>
      </c>
      <c r="Q546" s="5">
        <v>0</v>
      </c>
      <c r="R546" s="8">
        <v>45218.0000115741</v>
      </c>
      <c r="S546" s="7">
        <v>45222</v>
      </c>
      <c r="T546" s="5" t="s">
        <v>34</v>
      </c>
      <c r="U546" s="5">
        <v>1308</v>
      </c>
      <c r="V546" s="5">
        <v>0</v>
      </c>
      <c r="W546" s="5">
        <v>0</v>
      </c>
      <c r="X546" s="5" t="s">
        <v>2628</v>
      </c>
      <c r="Y546" s="5" t="s">
        <v>2629</v>
      </c>
    </row>
    <row r="547" s="5" customFormat="1" spans="1:25">
      <c r="A547" s="5" t="s">
        <v>2630</v>
      </c>
      <c r="B547" s="5" t="s">
        <v>26</v>
      </c>
      <c r="C547" s="5" t="s">
        <v>27</v>
      </c>
      <c r="D547" s="5" t="s">
        <v>28</v>
      </c>
      <c r="E547" s="5" t="s">
        <v>573</v>
      </c>
      <c r="F547" s="7">
        <v>45220</v>
      </c>
      <c r="G547" s="7">
        <v>45221</v>
      </c>
      <c r="H547" s="5">
        <v>1</v>
      </c>
      <c r="I547" s="5">
        <v>1</v>
      </c>
      <c r="J547" s="5">
        <v>1</v>
      </c>
      <c r="K547" s="5" t="s">
        <v>30</v>
      </c>
      <c r="L547" s="5">
        <v>220</v>
      </c>
      <c r="M547" s="5">
        <v>220</v>
      </c>
      <c r="N547" s="5" t="s">
        <v>2631</v>
      </c>
      <c r="O547" s="5" t="s">
        <v>1688</v>
      </c>
      <c r="P547" s="5" t="s">
        <v>33</v>
      </c>
      <c r="Q547" s="5">
        <v>0</v>
      </c>
      <c r="R547" s="8">
        <v>45218.0000115741</v>
      </c>
      <c r="S547" s="7">
        <v>45222</v>
      </c>
      <c r="T547" s="5" t="s">
        <v>34</v>
      </c>
      <c r="U547" s="5">
        <v>220</v>
      </c>
      <c r="V547" s="5">
        <v>0</v>
      </c>
      <c r="W547" s="5">
        <v>0</v>
      </c>
      <c r="X547" s="5" t="s">
        <v>36</v>
      </c>
      <c r="Y547" s="5" t="s">
        <v>36</v>
      </c>
    </row>
    <row r="548" s="5" customFormat="1" spans="1:25">
      <c r="A548" s="5" t="s">
        <v>2632</v>
      </c>
      <c r="B548" s="5" t="s">
        <v>26</v>
      </c>
      <c r="C548" s="5" t="s">
        <v>27</v>
      </c>
      <c r="D548" s="5" t="s">
        <v>1485</v>
      </c>
      <c r="E548" s="5" t="s">
        <v>1486</v>
      </c>
      <c r="F548" s="7">
        <v>45219</v>
      </c>
      <c r="G548" s="7">
        <v>45221</v>
      </c>
      <c r="H548" s="5">
        <v>1</v>
      </c>
      <c r="I548" s="5">
        <v>2</v>
      </c>
      <c r="J548" s="5">
        <v>2</v>
      </c>
      <c r="K548" s="5" t="s">
        <v>30</v>
      </c>
      <c r="L548" s="5">
        <v>3679</v>
      </c>
      <c r="M548" s="5">
        <v>3679</v>
      </c>
      <c r="N548" s="5" t="s">
        <v>2633</v>
      </c>
      <c r="O548" s="5" t="s">
        <v>1688</v>
      </c>
      <c r="P548" s="5" t="s">
        <v>33</v>
      </c>
      <c r="Q548" s="5">
        <v>0</v>
      </c>
      <c r="R548" s="8">
        <v>45219.0000115741</v>
      </c>
      <c r="S548" s="7">
        <v>45222</v>
      </c>
      <c r="T548" s="5" t="s">
        <v>34</v>
      </c>
      <c r="U548" s="5">
        <v>3679</v>
      </c>
      <c r="V548" s="5">
        <v>0</v>
      </c>
      <c r="W548" s="5">
        <v>0</v>
      </c>
      <c r="X548" s="5" t="s">
        <v>2634</v>
      </c>
      <c r="Y548" s="5" t="s">
        <v>2635</v>
      </c>
    </row>
    <row r="549" s="5" customFormat="1" spans="1:26">
      <c r="A549" s="5" t="s">
        <v>2636</v>
      </c>
      <c r="B549" s="5" t="s">
        <v>26</v>
      </c>
      <c r="C549" s="5" t="s">
        <v>27</v>
      </c>
      <c r="D549" s="5" t="s">
        <v>1485</v>
      </c>
      <c r="E549" s="5" t="s">
        <v>1486</v>
      </c>
      <c r="F549" s="7">
        <v>45219</v>
      </c>
      <c r="G549" s="7">
        <v>45221</v>
      </c>
      <c r="H549" s="5">
        <v>1</v>
      </c>
      <c r="I549" s="5">
        <v>2</v>
      </c>
      <c r="J549" s="5">
        <v>2</v>
      </c>
      <c r="K549" s="5" t="s">
        <v>30</v>
      </c>
      <c r="L549" s="5">
        <v>3679</v>
      </c>
      <c r="M549" s="5">
        <v>3679</v>
      </c>
      <c r="N549" s="5" t="s">
        <v>2637</v>
      </c>
      <c r="O549" s="5" t="s">
        <v>1688</v>
      </c>
      <c r="P549" s="5" t="s">
        <v>33</v>
      </c>
      <c r="Q549" s="5">
        <v>0</v>
      </c>
      <c r="R549" s="8">
        <v>45219.0000115741</v>
      </c>
      <c r="S549" s="7">
        <v>45222</v>
      </c>
      <c r="T549" s="5" t="s">
        <v>34</v>
      </c>
      <c r="U549" s="5">
        <v>3679</v>
      </c>
      <c r="V549" s="5">
        <v>0</v>
      </c>
      <c r="W549" s="5">
        <v>0</v>
      </c>
      <c r="X549" s="5" t="s">
        <v>2638</v>
      </c>
      <c r="Y549" s="5">
        <v>399539</v>
      </c>
      <c r="Z549" s="5" t="s">
        <v>2639</v>
      </c>
    </row>
    <row r="550" s="5" customFormat="1" spans="1:25">
      <c r="A550" s="5" t="s">
        <v>2640</v>
      </c>
      <c r="B550" s="5" t="s">
        <v>26</v>
      </c>
      <c r="C550" s="5" t="s">
        <v>27</v>
      </c>
      <c r="D550" s="5" t="s">
        <v>1506</v>
      </c>
      <c r="E550" s="5" t="s">
        <v>2641</v>
      </c>
      <c r="F550" s="7">
        <v>45219</v>
      </c>
      <c r="G550" s="7">
        <v>45221</v>
      </c>
      <c r="H550" s="5">
        <v>1</v>
      </c>
      <c r="I550" s="5">
        <v>2</v>
      </c>
      <c r="J550" s="5">
        <v>2</v>
      </c>
      <c r="K550" s="5" t="s">
        <v>30</v>
      </c>
      <c r="L550" s="5">
        <v>752</v>
      </c>
      <c r="M550" s="5">
        <v>752</v>
      </c>
      <c r="N550" s="5" t="s">
        <v>2642</v>
      </c>
      <c r="O550" s="5" t="s">
        <v>1688</v>
      </c>
      <c r="P550" s="5" t="s">
        <v>33</v>
      </c>
      <c r="Q550" s="5">
        <v>0</v>
      </c>
      <c r="R550" s="8">
        <v>45219.0000115741</v>
      </c>
      <c r="S550" s="7">
        <v>45222</v>
      </c>
      <c r="T550" s="5" t="s">
        <v>34</v>
      </c>
      <c r="U550" s="5">
        <v>752</v>
      </c>
      <c r="V550" s="5">
        <v>0</v>
      </c>
      <c r="W550" s="5">
        <v>0</v>
      </c>
      <c r="X550" s="5" t="s">
        <v>2643</v>
      </c>
      <c r="Y550" s="5" t="s">
        <v>2644</v>
      </c>
    </row>
    <row r="551" s="5" customFormat="1" spans="1:25">
      <c r="A551" s="5" t="s">
        <v>2645</v>
      </c>
      <c r="B551" s="5" t="s">
        <v>26</v>
      </c>
      <c r="C551" s="5" t="s">
        <v>27</v>
      </c>
      <c r="D551" s="5" t="s">
        <v>1746</v>
      </c>
      <c r="E551" s="5" t="s">
        <v>2646</v>
      </c>
      <c r="F551" s="7">
        <v>45219</v>
      </c>
      <c r="G551" s="7">
        <v>45221</v>
      </c>
      <c r="H551" s="5">
        <v>1</v>
      </c>
      <c r="I551" s="5">
        <v>2</v>
      </c>
      <c r="J551" s="5">
        <v>2</v>
      </c>
      <c r="K551" s="5" t="s">
        <v>30</v>
      </c>
      <c r="L551" s="5">
        <v>860</v>
      </c>
      <c r="M551" s="5">
        <v>860</v>
      </c>
      <c r="N551" s="5" t="s">
        <v>2647</v>
      </c>
      <c r="O551" s="5" t="s">
        <v>1688</v>
      </c>
      <c r="P551" s="5" t="s">
        <v>33</v>
      </c>
      <c r="Q551" s="5">
        <v>0</v>
      </c>
      <c r="R551" s="8">
        <v>45219</v>
      </c>
      <c r="S551" s="7">
        <v>45222</v>
      </c>
      <c r="T551" s="5" t="s">
        <v>34</v>
      </c>
      <c r="U551" s="5">
        <v>860</v>
      </c>
      <c r="V551" s="5">
        <v>0</v>
      </c>
      <c r="W551" s="5">
        <v>0</v>
      </c>
      <c r="X551" s="5" t="s">
        <v>2648</v>
      </c>
      <c r="Y551" s="5" t="s">
        <v>2649</v>
      </c>
    </row>
    <row r="552" s="5" customFormat="1" spans="1:25">
      <c r="A552" s="5" t="s">
        <v>2650</v>
      </c>
      <c r="B552" s="5" t="s">
        <v>26</v>
      </c>
      <c r="C552" s="5" t="s">
        <v>27</v>
      </c>
      <c r="D552" s="5" t="s">
        <v>1453</v>
      </c>
      <c r="E552" s="5" t="s">
        <v>1468</v>
      </c>
      <c r="F552" s="7">
        <v>45220</v>
      </c>
      <c r="G552" s="7">
        <v>45221</v>
      </c>
      <c r="H552" s="5">
        <v>1</v>
      </c>
      <c r="I552" s="5">
        <v>1</v>
      </c>
      <c r="J552" s="5">
        <v>1</v>
      </c>
      <c r="K552" s="5" t="s">
        <v>30</v>
      </c>
      <c r="L552" s="5">
        <v>250</v>
      </c>
      <c r="M552" s="5">
        <v>250</v>
      </c>
      <c r="N552" s="5" t="s">
        <v>2651</v>
      </c>
      <c r="O552" s="5" t="s">
        <v>1688</v>
      </c>
      <c r="P552" s="5" t="s">
        <v>33</v>
      </c>
      <c r="Q552" s="5">
        <v>0</v>
      </c>
      <c r="R552" s="8">
        <v>45219.0000115741</v>
      </c>
      <c r="S552" s="7">
        <v>45222</v>
      </c>
      <c r="T552" s="5" t="s">
        <v>34</v>
      </c>
      <c r="U552" s="5">
        <v>250</v>
      </c>
      <c r="V552" s="5">
        <v>0</v>
      </c>
      <c r="W552" s="5">
        <v>0</v>
      </c>
      <c r="X552" s="5" t="s">
        <v>2652</v>
      </c>
      <c r="Y552" s="5" t="s">
        <v>2653</v>
      </c>
    </row>
    <row r="553" s="5" customFormat="1" spans="1:25">
      <c r="A553" s="5" t="s">
        <v>2654</v>
      </c>
      <c r="B553" s="5" t="s">
        <v>26</v>
      </c>
      <c r="C553" s="5" t="s">
        <v>27</v>
      </c>
      <c r="D553" s="5" t="s">
        <v>622</v>
      </c>
      <c r="E553" s="5" t="s">
        <v>2655</v>
      </c>
      <c r="F553" s="7">
        <v>45219</v>
      </c>
      <c r="G553" s="7">
        <v>45221</v>
      </c>
      <c r="H553" s="5">
        <v>1</v>
      </c>
      <c r="I553" s="5">
        <v>2</v>
      </c>
      <c r="J553" s="5">
        <v>2</v>
      </c>
      <c r="K553" s="5" t="s">
        <v>30</v>
      </c>
      <c r="L553" s="5">
        <v>1384</v>
      </c>
      <c r="M553" s="5">
        <v>1384</v>
      </c>
      <c r="N553" s="5" t="s">
        <v>2656</v>
      </c>
      <c r="O553" s="5" t="s">
        <v>1688</v>
      </c>
      <c r="P553" s="5" t="s">
        <v>33</v>
      </c>
      <c r="Q553" s="5">
        <v>0</v>
      </c>
      <c r="R553" s="8">
        <v>45219</v>
      </c>
      <c r="S553" s="7">
        <v>45222</v>
      </c>
      <c r="T553" s="5" t="s">
        <v>34</v>
      </c>
      <c r="U553" s="5">
        <v>1384</v>
      </c>
      <c r="V553" s="5">
        <v>0</v>
      </c>
      <c r="W553" s="5">
        <v>0</v>
      </c>
      <c r="X553" s="5" t="s">
        <v>2657</v>
      </c>
      <c r="Y553" s="5" t="s">
        <v>2658</v>
      </c>
    </row>
    <row r="554" s="5" customFormat="1" spans="1:25">
      <c r="A554" s="5" t="s">
        <v>2659</v>
      </c>
      <c r="B554" s="5" t="s">
        <v>26</v>
      </c>
      <c r="C554" s="5" t="s">
        <v>27</v>
      </c>
      <c r="D554" s="5" t="s">
        <v>2660</v>
      </c>
      <c r="E554" s="5" t="s">
        <v>2661</v>
      </c>
      <c r="F554" s="7">
        <v>45219</v>
      </c>
      <c r="G554" s="7">
        <v>45221</v>
      </c>
      <c r="H554" s="5">
        <v>1</v>
      </c>
      <c r="I554" s="5">
        <v>2</v>
      </c>
      <c r="J554" s="5">
        <v>2</v>
      </c>
      <c r="K554" s="5" t="s">
        <v>30</v>
      </c>
      <c r="L554" s="5">
        <v>7540</v>
      </c>
      <c r="M554" s="5">
        <v>7540</v>
      </c>
      <c r="N554" s="5" t="s">
        <v>2662</v>
      </c>
      <c r="O554" s="5" t="s">
        <v>1688</v>
      </c>
      <c r="P554" s="5" t="s">
        <v>33</v>
      </c>
      <c r="Q554" s="5">
        <v>0</v>
      </c>
      <c r="R554" s="8">
        <v>45219</v>
      </c>
      <c r="S554" s="7">
        <v>45222</v>
      </c>
      <c r="T554" s="5" t="s">
        <v>34</v>
      </c>
      <c r="U554" s="5">
        <v>7540</v>
      </c>
      <c r="V554" s="5">
        <v>0</v>
      </c>
      <c r="W554" s="5">
        <v>0</v>
      </c>
      <c r="X554" s="5" t="s">
        <v>2663</v>
      </c>
      <c r="Y554" s="5" t="s">
        <v>2664</v>
      </c>
    </row>
    <row r="555" s="5" customFormat="1" spans="1:25">
      <c r="A555" s="5" t="s">
        <v>2665</v>
      </c>
      <c r="B555" s="5" t="s">
        <v>26</v>
      </c>
      <c r="C555" s="5" t="s">
        <v>27</v>
      </c>
      <c r="D555" s="5" t="s">
        <v>1047</v>
      </c>
      <c r="E555" s="5" t="s">
        <v>2666</v>
      </c>
      <c r="F555" s="7">
        <v>45219</v>
      </c>
      <c r="G555" s="7">
        <v>45221</v>
      </c>
      <c r="H555" s="5">
        <v>1</v>
      </c>
      <c r="I555" s="5">
        <v>2</v>
      </c>
      <c r="J555" s="5">
        <v>2</v>
      </c>
      <c r="K555" s="5" t="s">
        <v>30</v>
      </c>
      <c r="L555" s="5">
        <v>1904</v>
      </c>
      <c r="M555" s="5">
        <v>1904</v>
      </c>
      <c r="N555" s="5" t="s">
        <v>2667</v>
      </c>
      <c r="O555" s="5" t="s">
        <v>1688</v>
      </c>
      <c r="P555" s="5" t="s">
        <v>33</v>
      </c>
      <c r="Q555" s="5">
        <v>0</v>
      </c>
      <c r="R555" s="8">
        <v>45218.0000115741</v>
      </c>
      <c r="S555" s="7">
        <v>45222</v>
      </c>
      <c r="T555" s="5" t="s">
        <v>34</v>
      </c>
      <c r="U555" s="5">
        <v>1904</v>
      </c>
      <c r="V555" s="5">
        <v>0</v>
      </c>
      <c r="W555" s="5">
        <v>0</v>
      </c>
      <c r="X555" s="5" t="s">
        <v>2668</v>
      </c>
      <c r="Y555" s="5" t="s">
        <v>2669</v>
      </c>
    </row>
    <row r="556" s="5" customFormat="1" spans="1:25">
      <c r="A556" s="5" t="s">
        <v>2670</v>
      </c>
      <c r="B556" s="5" t="s">
        <v>26</v>
      </c>
      <c r="C556" s="5" t="s">
        <v>27</v>
      </c>
      <c r="D556" s="5" t="s">
        <v>2671</v>
      </c>
      <c r="E556" s="5" t="s">
        <v>2672</v>
      </c>
      <c r="F556" s="7">
        <v>45220</v>
      </c>
      <c r="G556" s="7">
        <v>45221</v>
      </c>
      <c r="H556" s="5">
        <v>1</v>
      </c>
      <c r="I556" s="5">
        <v>1</v>
      </c>
      <c r="J556" s="5">
        <v>1</v>
      </c>
      <c r="K556" s="5" t="s">
        <v>30</v>
      </c>
      <c r="L556" s="5">
        <v>534</v>
      </c>
      <c r="M556" s="5">
        <v>534</v>
      </c>
      <c r="N556" s="5" t="s">
        <v>2673</v>
      </c>
      <c r="O556" s="5" t="s">
        <v>1688</v>
      </c>
      <c r="P556" s="5" t="s">
        <v>33</v>
      </c>
      <c r="Q556" s="5">
        <v>0</v>
      </c>
      <c r="R556" s="8">
        <v>45219</v>
      </c>
      <c r="S556" s="7">
        <v>45222</v>
      </c>
      <c r="T556" s="5" t="s">
        <v>34</v>
      </c>
      <c r="U556" s="5">
        <v>534</v>
      </c>
      <c r="V556" s="5">
        <v>0</v>
      </c>
      <c r="W556" s="5">
        <v>0</v>
      </c>
      <c r="X556" s="5" t="s">
        <v>2674</v>
      </c>
      <c r="Y556" s="5" t="s">
        <v>2675</v>
      </c>
    </row>
    <row r="557" s="5" customFormat="1" spans="1:25">
      <c r="A557" s="5" t="s">
        <v>2676</v>
      </c>
      <c r="B557" s="5" t="s">
        <v>26</v>
      </c>
      <c r="C557" s="5" t="s">
        <v>27</v>
      </c>
      <c r="D557" s="5" t="s">
        <v>2677</v>
      </c>
      <c r="E557" s="5" t="s">
        <v>2678</v>
      </c>
      <c r="F557" s="7">
        <v>45219</v>
      </c>
      <c r="G557" s="7">
        <v>45221</v>
      </c>
      <c r="H557" s="5">
        <v>1</v>
      </c>
      <c r="I557" s="5">
        <v>2</v>
      </c>
      <c r="J557" s="5">
        <v>2</v>
      </c>
      <c r="K557" s="5" t="s">
        <v>30</v>
      </c>
      <c r="L557" s="5">
        <v>1976</v>
      </c>
      <c r="M557" s="5">
        <v>1976</v>
      </c>
      <c r="N557" s="5" t="s">
        <v>2679</v>
      </c>
      <c r="O557" s="5" t="s">
        <v>1688</v>
      </c>
      <c r="P557" s="5" t="s">
        <v>33</v>
      </c>
      <c r="Q557" s="5">
        <v>0</v>
      </c>
      <c r="R557" s="8">
        <v>45219</v>
      </c>
      <c r="S557" s="7">
        <v>45222</v>
      </c>
      <c r="T557" s="5" t="s">
        <v>34</v>
      </c>
      <c r="U557" s="5">
        <v>1976</v>
      </c>
      <c r="V557" s="5">
        <v>0</v>
      </c>
      <c r="W557" s="5">
        <v>0</v>
      </c>
      <c r="X557" s="5" t="s">
        <v>2680</v>
      </c>
      <c r="Y557" s="5" t="s">
        <v>2681</v>
      </c>
    </row>
    <row r="558" s="5" customFormat="1" spans="1:25">
      <c r="A558" s="5" t="s">
        <v>2682</v>
      </c>
      <c r="B558" s="5" t="s">
        <v>26</v>
      </c>
      <c r="C558" s="5" t="s">
        <v>27</v>
      </c>
      <c r="D558" s="5" t="s">
        <v>2671</v>
      </c>
      <c r="E558" s="5" t="s">
        <v>2672</v>
      </c>
      <c r="F558" s="7">
        <v>45220</v>
      </c>
      <c r="G558" s="7">
        <v>45221</v>
      </c>
      <c r="H558" s="5">
        <v>1</v>
      </c>
      <c r="I558" s="5">
        <v>1</v>
      </c>
      <c r="J558" s="5">
        <v>1</v>
      </c>
      <c r="K558" s="5" t="s">
        <v>30</v>
      </c>
      <c r="L558" s="5">
        <v>534</v>
      </c>
      <c r="M558" s="5">
        <v>534</v>
      </c>
      <c r="N558" s="5" t="s">
        <v>2683</v>
      </c>
      <c r="O558" s="5" t="s">
        <v>1688</v>
      </c>
      <c r="P558" s="5" t="s">
        <v>33</v>
      </c>
      <c r="Q558" s="5">
        <v>0</v>
      </c>
      <c r="R558" s="8">
        <v>45219.0000115741</v>
      </c>
      <c r="S558" s="7">
        <v>45222</v>
      </c>
      <c r="T558" s="5" t="s">
        <v>34</v>
      </c>
      <c r="U558" s="5">
        <v>534</v>
      </c>
      <c r="V558" s="5">
        <v>0</v>
      </c>
      <c r="W558" s="5">
        <v>0</v>
      </c>
      <c r="X558" s="5" t="s">
        <v>2684</v>
      </c>
      <c r="Y558" s="5" t="s">
        <v>2685</v>
      </c>
    </row>
    <row r="559" s="5" customFormat="1" spans="1:25">
      <c r="A559" s="5" t="s">
        <v>2686</v>
      </c>
      <c r="B559" s="5" t="s">
        <v>26</v>
      </c>
      <c r="C559" s="5" t="s">
        <v>27</v>
      </c>
      <c r="D559" s="5" t="s">
        <v>660</v>
      </c>
      <c r="E559" s="5" t="s">
        <v>661</v>
      </c>
      <c r="F559" s="7">
        <v>45220</v>
      </c>
      <c r="G559" s="7">
        <v>45221</v>
      </c>
      <c r="H559" s="5">
        <v>1</v>
      </c>
      <c r="I559" s="5">
        <v>1</v>
      </c>
      <c r="J559" s="5">
        <v>1</v>
      </c>
      <c r="K559" s="5" t="s">
        <v>30</v>
      </c>
      <c r="L559" s="5">
        <v>210</v>
      </c>
      <c r="M559" s="5">
        <v>210</v>
      </c>
      <c r="N559" s="5" t="s">
        <v>2687</v>
      </c>
      <c r="O559" s="5" t="s">
        <v>1688</v>
      </c>
      <c r="P559" s="5" t="s">
        <v>33</v>
      </c>
      <c r="Q559" s="5">
        <v>0</v>
      </c>
      <c r="R559" s="8">
        <v>45219.0000115741</v>
      </c>
      <c r="S559" s="7">
        <v>45222</v>
      </c>
      <c r="T559" s="5" t="s">
        <v>34</v>
      </c>
      <c r="U559" s="5">
        <v>210</v>
      </c>
      <c r="V559" s="5">
        <v>0</v>
      </c>
      <c r="W559" s="5">
        <v>0</v>
      </c>
      <c r="X559" s="5" t="s">
        <v>2688</v>
      </c>
      <c r="Y559" s="5" t="s">
        <v>36</v>
      </c>
    </row>
    <row r="560" s="5" customFormat="1" spans="1:25">
      <c r="A560" s="5" t="s">
        <v>2686</v>
      </c>
      <c r="B560" s="5" t="s">
        <v>26</v>
      </c>
      <c r="C560" s="5" t="s">
        <v>309</v>
      </c>
      <c r="D560" s="5" t="s">
        <v>660</v>
      </c>
      <c r="E560" s="5" t="s">
        <v>661</v>
      </c>
      <c r="F560" s="7">
        <v>45220</v>
      </c>
      <c r="G560" s="7">
        <v>45221</v>
      </c>
      <c r="H560" s="5">
        <v>1</v>
      </c>
      <c r="I560" s="5">
        <v>1</v>
      </c>
      <c r="J560" s="5">
        <v>1</v>
      </c>
      <c r="K560" s="5" t="s">
        <v>30</v>
      </c>
      <c r="L560" s="5">
        <v>-210</v>
      </c>
      <c r="M560" s="5">
        <v>-210</v>
      </c>
      <c r="N560" s="5" t="s">
        <v>2687</v>
      </c>
      <c r="O560" s="5" t="s">
        <v>1688</v>
      </c>
      <c r="P560" s="5" t="s">
        <v>33</v>
      </c>
      <c r="Q560" s="5">
        <v>0</v>
      </c>
      <c r="R560" s="8">
        <v>45219.0000115741</v>
      </c>
      <c r="S560" s="7">
        <v>45222</v>
      </c>
      <c r="T560" s="5" t="s">
        <v>34</v>
      </c>
      <c r="U560" s="5">
        <v>-210</v>
      </c>
      <c r="V560" s="5">
        <v>0</v>
      </c>
      <c r="W560" s="5">
        <v>0</v>
      </c>
      <c r="X560" s="5" t="s">
        <v>2688</v>
      </c>
      <c r="Y560" s="5" t="s">
        <v>36</v>
      </c>
    </row>
    <row r="561" s="5" customFormat="1" spans="1:25">
      <c r="A561" s="5" t="s">
        <v>2689</v>
      </c>
      <c r="B561" s="5" t="s">
        <v>26</v>
      </c>
      <c r="C561" s="5" t="s">
        <v>27</v>
      </c>
      <c r="D561" s="5" t="s">
        <v>1437</v>
      </c>
      <c r="E561" s="5" t="s">
        <v>255</v>
      </c>
      <c r="F561" s="7">
        <v>45220</v>
      </c>
      <c r="G561" s="7">
        <v>45221</v>
      </c>
      <c r="H561" s="5">
        <v>1</v>
      </c>
      <c r="I561" s="5">
        <v>1</v>
      </c>
      <c r="J561" s="5">
        <v>1</v>
      </c>
      <c r="K561" s="5" t="s">
        <v>30</v>
      </c>
      <c r="L561" s="5">
        <v>654</v>
      </c>
      <c r="M561" s="5">
        <v>654</v>
      </c>
      <c r="N561" s="5" t="s">
        <v>2690</v>
      </c>
      <c r="O561" s="5" t="s">
        <v>1688</v>
      </c>
      <c r="P561" s="5" t="s">
        <v>33</v>
      </c>
      <c r="Q561" s="5">
        <v>0</v>
      </c>
      <c r="R561" s="8">
        <v>45219.0000115741</v>
      </c>
      <c r="S561" s="7">
        <v>45222</v>
      </c>
      <c r="T561" s="5" t="s">
        <v>34</v>
      </c>
      <c r="U561" s="5">
        <v>654</v>
      </c>
      <c r="V561" s="5">
        <v>0</v>
      </c>
      <c r="W561" s="5">
        <v>0</v>
      </c>
      <c r="X561" s="5" t="s">
        <v>2691</v>
      </c>
      <c r="Y561" s="5" t="s">
        <v>2692</v>
      </c>
    </row>
    <row r="562" s="5" customFormat="1" spans="1:25">
      <c r="A562" s="5" t="s">
        <v>2693</v>
      </c>
      <c r="B562" s="5" t="s">
        <v>26</v>
      </c>
      <c r="C562" s="5" t="s">
        <v>27</v>
      </c>
      <c r="D562" s="5" t="s">
        <v>1485</v>
      </c>
      <c r="E562" s="5" t="s">
        <v>2694</v>
      </c>
      <c r="F562" s="7">
        <v>45219</v>
      </c>
      <c r="G562" s="7">
        <v>45221</v>
      </c>
      <c r="H562" s="5">
        <v>1</v>
      </c>
      <c r="I562" s="5">
        <v>2</v>
      </c>
      <c r="J562" s="5">
        <v>2</v>
      </c>
      <c r="K562" s="5" t="s">
        <v>30</v>
      </c>
      <c r="L562" s="5">
        <v>3608</v>
      </c>
      <c r="M562" s="5">
        <v>3608</v>
      </c>
      <c r="N562" s="5" t="s">
        <v>2695</v>
      </c>
      <c r="O562" s="5" t="s">
        <v>1688</v>
      </c>
      <c r="P562" s="5" t="s">
        <v>33</v>
      </c>
      <c r="Q562" s="5">
        <v>0</v>
      </c>
      <c r="R562" s="8">
        <v>45219</v>
      </c>
      <c r="S562" s="7">
        <v>45222</v>
      </c>
      <c r="T562" s="5" t="s">
        <v>34</v>
      </c>
      <c r="U562" s="5">
        <v>3608</v>
      </c>
      <c r="V562" s="5">
        <v>0</v>
      </c>
      <c r="W562" s="5">
        <v>0</v>
      </c>
      <c r="X562" s="5" t="s">
        <v>2696</v>
      </c>
      <c r="Y562" s="5" t="s">
        <v>2697</v>
      </c>
    </row>
    <row r="563" s="5" customFormat="1" spans="1:25">
      <c r="A563" s="5" t="s">
        <v>2698</v>
      </c>
      <c r="B563" s="5" t="s">
        <v>26</v>
      </c>
      <c r="C563" s="5" t="s">
        <v>27</v>
      </c>
      <c r="D563" s="5" t="s">
        <v>1681</v>
      </c>
      <c r="E563" s="5" t="s">
        <v>661</v>
      </c>
      <c r="F563" s="7">
        <v>45220</v>
      </c>
      <c r="G563" s="7">
        <v>45221</v>
      </c>
      <c r="H563" s="5">
        <v>1</v>
      </c>
      <c r="I563" s="5">
        <v>1</v>
      </c>
      <c r="J563" s="5">
        <v>1</v>
      </c>
      <c r="K563" s="5" t="s">
        <v>30</v>
      </c>
      <c r="L563" s="5">
        <v>238</v>
      </c>
      <c r="M563" s="5">
        <v>238</v>
      </c>
      <c r="N563" s="5" t="s">
        <v>2699</v>
      </c>
      <c r="O563" s="5" t="s">
        <v>1688</v>
      </c>
      <c r="P563" s="5" t="s">
        <v>33</v>
      </c>
      <c r="Q563" s="5">
        <v>0</v>
      </c>
      <c r="R563" s="8">
        <v>45219</v>
      </c>
      <c r="S563" s="7">
        <v>45222</v>
      </c>
      <c r="T563" s="5" t="s">
        <v>34</v>
      </c>
      <c r="U563" s="5">
        <v>238</v>
      </c>
      <c r="V563" s="5">
        <v>0</v>
      </c>
      <c r="W563" s="5">
        <v>0</v>
      </c>
      <c r="X563" s="5" t="s">
        <v>2700</v>
      </c>
      <c r="Y563" s="5" t="s">
        <v>2701</v>
      </c>
    </row>
    <row r="564" s="5" customFormat="1" spans="1:25">
      <c r="A564" s="5" t="s">
        <v>2702</v>
      </c>
      <c r="B564" s="5" t="s">
        <v>26</v>
      </c>
      <c r="C564" s="5" t="s">
        <v>27</v>
      </c>
      <c r="D564" s="5" t="s">
        <v>846</v>
      </c>
      <c r="E564" s="5" t="s">
        <v>847</v>
      </c>
      <c r="F564" s="7">
        <v>45219</v>
      </c>
      <c r="G564" s="7">
        <v>45221</v>
      </c>
      <c r="H564" s="5">
        <v>1</v>
      </c>
      <c r="I564" s="5">
        <v>2</v>
      </c>
      <c r="J564" s="5">
        <v>2</v>
      </c>
      <c r="K564" s="5" t="s">
        <v>30</v>
      </c>
      <c r="L564" s="5">
        <v>624</v>
      </c>
      <c r="M564" s="5">
        <v>624</v>
      </c>
      <c r="N564" s="5" t="s">
        <v>2703</v>
      </c>
      <c r="O564" s="5" t="s">
        <v>1688</v>
      </c>
      <c r="P564" s="5" t="s">
        <v>33</v>
      </c>
      <c r="Q564" s="5">
        <v>0</v>
      </c>
      <c r="R564" s="8">
        <v>45219.0000115741</v>
      </c>
      <c r="S564" s="7">
        <v>45222</v>
      </c>
      <c r="T564" s="5" t="s">
        <v>34</v>
      </c>
      <c r="U564" s="5">
        <v>624</v>
      </c>
      <c r="V564" s="5">
        <v>0</v>
      </c>
      <c r="W564" s="5">
        <v>0</v>
      </c>
      <c r="X564" s="5" t="s">
        <v>2704</v>
      </c>
      <c r="Y564" s="5" t="s">
        <v>2705</v>
      </c>
    </row>
    <row r="565" s="5" customFormat="1" spans="1:25">
      <c r="A565" s="5" t="s">
        <v>2706</v>
      </c>
      <c r="B565" s="5" t="s">
        <v>26</v>
      </c>
      <c r="C565" s="5" t="s">
        <v>27</v>
      </c>
      <c r="D565" s="5" t="s">
        <v>28</v>
      </c>
      <c r="E565" s="5" t="s">
        <v>573</v>
      </c>
      <c r="F565" s="7">
        <v>45219</v>
      </c>
      <c r="G565" s="7">
        <v>45221</v>
      </c>
      <c r="H565" s="5">
        <v>1</v>
      </c>
      <c r="I565" s="5">
        <v>2</v>
      </c>
      <c r="J565" s="5">
        <v>2</v>
      </c>
      <c r="K565" s="5" t="s">
        <v>30</v>
      </c>
      <c r="L565" s="5">
        <v>2122</v>
      </c>
      <c r="M565" s="5">
        <v>2122</v>
      </c>
      <c r="N565" s="5" t="s">
        <v>2707</v>
      </c>
      <c r="O565" s="5" t="s">
        <v>1688</v>
      </c>
      <c r="P565" s="5" t="s">
        <v>33</v>
      </c>
      <c r="Q565" s="5">
        <v>0</v>
      </c>
      <c r="R565" s="8">
        <v>45219</v>
      </c>
      <c r="S565" s="7">
        <v>45222</v>
      </c>
      <c r="T565" s="5" t="s">
        <v>34</v>
      </c>
      <c r="U565" s="5">
        <v>2122</v>
      </c>
      <c r="V565" s="5">
        <v>0</v>
      </c>
      <c r="W565" s="5">
        <v>0</v>
      </c>
      <c r="X565" s="5" t="s">
        <v>2708</v>
      </c>
      <c r="Y565" s="5" t="s">
        <v>2709</v>
      </c>
    </row>
    <row r="566" s="5" customFormat="1" spans="1:25">
      <c r="A566" s="5" t="s">
        <v>2710</v>
      </c>
      <c r="B566" s="5" t="s">
        <v>26</v>
      </c>
      <c r="C566" s="5" t="s">
        <v>27</v>
      </c>
      <c r="D566" s="5" t="s">
        <v>1541</v>
      </c>
      <c r="E566" s="5" t="s">
        <v>2511</v>
      </c>
      <c r="F566" s="7">
        <v>45220</v>
      </c>
      <c r="G566" s="7">
        <v>45221</v>
      </c>
      <c r="H566" s="5">
        <v>1</v>
      </c>
      <c r="I566" s="5">
        <v>1</v>
      </c>
      <c r="J566" s="5">
        <v>1</v>
      </c>
      <c r="K566" s="5" t="s">
        <v>30</v>
      </c>
      <c r="L566" s="5">
        <v>181</v>
      </c>
      <c r="M566" s="5">
        <v>181</v>
      </c>
      <c r="N566" s="5" t="s">
        <v>2711</v>
      </c>
      <c r="O566" s="5" t="s">
        <v>1688</v>
      </c>
      <c r="P566" s="5" t="s">
        <v>33</v>
      </c>
      <c r="Q566" s="5">
        <v>0</v>
      </c>
      <c r="R566" s="8">
        <v>45219</v>
      </c>
      <c r="S566" s="7">
        <v>45222</v>
      </c>
      <c r="T566" s="5" t="s">
        <v>34</v>
      </c>
      <c r="U566" s="5">
        <v>181</v>
      </c>
      <c r="V566" s="5">
        <v>0</v>
      </c>
      <c r="W566" s="5">
        <v>0</v>
      </c>
      <c r="X566" s="5" t="s">
        <v>2712</v>
      </c>
      <c r="Y566" s="5" t="s">
        <v>36</v>
      </c>
    </row>
    <row r="567" s="5" customFormat="1" spans="1:25">
      <c r="A567" s="5" t="s">
        <v>2713</v>
      </c>
      <c r="B567" s="5" t="s">
        <v>26</v>
      </c>
      <c r="C567" s="5" t="s">
        <v>27</v>
      </c>
      <c r="D567" s="5" t="s">
        <v>457</v>
      </c>
      <c r="E567" s="5" t="s">
        <v>2714</v>
      </c>
      <c r="F567" s="7">
        <v>45219</v>
      </c>
      <c r="G567" s="7">
        <v>45221</v>
      </c>
      <c r="H567" s="5">
        <v>1</v>
      </c>
      <c r="I567" s="5">
        <v>2</v>
      </c>
      <c r="J567" s="5">
        <v>2</v>
      </c>
      <c r="K567" s="5" t="s">
        <v>30</v>
      </c>
      <c r="L567" s="5">
        <v>680</v>
      </c>
      <c r="M567" s="5">
        <v>680</v>
      </c>
      <c r="N567" s="5" t="s">
        <v>2715</v>
      </c>
      <c r="O567" s="5" t="s">
        <v>1688</v>
      </c>
      <c r="P567" s="5" t="s">
        <v>33</v>
      </c>
      <c r="Q567" s="5">
        <v>0</v>
      </c>
      <c r="R567" s="8">
        <v>45219.0000115741</v>
      </c>
      <c r="S567" s="7">
        <v>45222</v>
      </c>
      <c r="T567" s="5" t="s">
        <v>34</v>
      </c>
      <c r="U567" s="5">
        <v>680</v>
      </c>
      <c r="V567" s="5">
        <v>0</v>
      </c>
      <c r="W567" s="5">
        <v>0</v>
      </c>
      <c r="X567" s="5" t="s">
        <v>2716</v>
      </c>
      <c r="Y567" s="5" t="s">
        <v>2717</v>
      </c>
    </row>
    <row r="568" s="5" customFormat="1" spans="1:25">
      <c r="A568" s="5" t="s">
        <v>2718</v>
      </c>
      <c r="B568" s="5" t="s">
        <v>26</v>
      </c>
      <c r="C568" s="5" t="s">
        <v>27</v>
      </c>
      <c r="D568" s="5" t="s">
        <v>2719</v>
      </c>
      <c r="E568" s="5" t="s">
        <v>2720</v>
      </c>
      <c r="F568" s="7">
        <v>45220</v>
      </c>
      <c r="G568" s="7">
        <v>45221</v>
      </c>
      <c r="H568" s="5">
        <v>3</v>
      </c>
      <c r="I568" s="5">
        <v>1</v>
      </c>
      <c r="J568" s="5">
        <v>3</v>
      </c>
      <c r="K568" s="5" t="s">
        <v>30</v>
      </c>
      <c r="L568" s="5">
        <v>1410</v>
      </c>
      <c r="M568" s="5">
        <v>1410</v>
      </c>
      <c r="N568" s="5" t="s">
        <v>2721</v>
      </c>
      <c r="O568" s="5" t="s">
        <v>1688</v>
      </c>
      <c r="P568" s="5" t="s">
        <v>33</v>
      </c>
      <c r="Q568" s="5">
        <v>0</v>
      </c>
      <c r="R568" s="8">
        <v>45219.0000115741</v>
      </c>
      <c r="S568" s="7">
        <v>45222</v>
      </c>
      <c r="T568" s="5" t="s">
        <v>34</v>
      </c>
      <c r="U568" s="5">
        <v>1410</v>
      </c>
      <c r="V568" s="5">
        <v>0</v>
      </c>
      <c r="W568" s="5">
        <v>0</v>
      </c>
      <c r="X568" s="5" t="s">
        <v>2722</v>
      </c>
      <c r="Y568" s="5" t="s">
        <v>36</v>
      </c>
    </row>
    <row r="569" s="5" customFormat="1" spans="1:25">
      <c r="A569" s="5" t="s">
        <v>2723</v>
      </c>
      <c r="B569" s="5" t="s">
        <v>26</v>
      </c>
      <c r="C569" s="5" t="s">
        <v>27</v>
      </c>
      <c r="D569" s="5" t="s">
        <v>2724</v>
      </c>
      <c r="E569" s="5" t="s">
        <v>1220</v>
      </c>
      <c r="F569" s="7">
        <v>45220</v>
      </c>
      <c r="G569" s="7">
        <v>45221</v>
      </c>
      <c r="H569" s="5">
        <v>1</v>
      </c>
      <c r="I569" s="5">
        <v>1</v>
      </c>
      <c r="J569" s="5">
        <v>1</v>
      </c>
      <c r="K569" s="5" t="s">
        <v>30</v>
      </c>
      <c r="L569" s="5">
        <v>537</v>
      </c>
      <c r="M569" s="5">
        <v>537</v>
      </c>
      <c r="N569" s="5" t="s">
        <v>2725</v>
      </c>
      <c r="O569" s="5" t="s">
        <v>1688</v>
      </c>
      <c r="P569" s="5" t="s">
        <v>33</v>
      </c>
      <c r="Q569" s="5">
        <v>0</v>
      </c>
      <c r="R569" s="8">
        <v>45219</v>
      </c>
      <c r="S569" s="7">
        <v>45222</v>
      </c>
      <c r="T569" s="5" t="s">
        <v>34</v>
      </c>
      <c r="U569" s="5">
        <v>537</v>
      </c>
      <c r="V569" s="5">
        <v>0</v>
      </c>
      <c r="W569" s="5">
        <v>0</v>
      </c>
      <c r="X569" s="5" t="s">
        <v>2726</v>
      </c>
      <c r="Y569" s="5" t="s">
        <v>2727</v>
      </c>
    </row>
    <row r="570" s="5" customFormat="1" spans="1:25">
      <c r="A570" s="5" t="s">
        <v>2710</v>
      </c>
      <c r="B570" s="5" t="s">
        <v>26</v>
      </c>
      <c r="C570" s="5" t="s">
        <v>309</v>
      </c>
      <c r="D570" s="5" t="s">
        <v>1541</v>
      </c>
      <c r="E570" s="5" t="s">
        <v>2511</v>
      </c>
      <c r="F570" s="7">
        <v>45220</v>
      </c>
      <c r="G570" s="7">
        <v>45221</v>
      </c>
      <c r="H570" s="5">
        <v>1</v>
      </c>
      <c r="I570" s="5">
        <v>1</v>
      </c>
      <c r="J570" s="5">
        <v>1</v>
      </c>
      <c r="K570" s="5" t="s">
        <v>30</v>
      </c>
      <c r="L570" s="5">
        <v>-181</v>
      </c>
      <c r="M570" s="5">
        <v>-181</v>
      </c>
      <c r="N570" s="5" t="s">
        <v>2711</v>
      </c>
      <c r="O570" s="5" t="s">
        <v>1688</v>
      </c>
      <c r="P570" s="5" t="s">
        <v>33</v>
      </c>
      <c r="Q570" s="5">
        <v>0</v>
      </c>
      <c r="R570" s="8">
        <v>45219</v>
      </c>
      <c r="S570" s="7">
        <v>45222</v>
      </c>
      <c r="T570" s="5" t="s">
        <v>34</v>
      </c>
      <c r="U570" s="5">
        <v>-181</v>
      </c>
      <c r="V570" s="5">
        <v>0</v>
      </c>
      <c r="W570" s="5">
        <v>0</v>
      </c>
      <c r="X570" s="5" t="s">
        <v>2712</v>
      </c>
      <c r="Y570" s="5" t="s">
        <v>36</v>
      </c>
    </row>
    <row r="571" s="5" customFormat="1" spans="1:25">
      <c r="A571" s="5" t="s">
        <v>2718</v>
      </c>
      <c r="B571" s="5" t="s">
        <v>26</v>
      </c>
      <c r="C571" s="5" t="s">
        <v>309</v>
      </c>
      <c r="D571" s="5" t="s">
        <v>2719</v>
      </c>
      <c r="E571" s="5" t="s">
        <v>2720</v>
      </c>
      <c r="F571" s="7">
        <v>45220</v>
      </c>
      <c r="G571" s="7">
        <v>45221</v>
      </c>
      <c r="H571" s="5">
        <v>3</v>
      </c>
      <c r="I571" s="5">
        <v>1</v>
      </c>
      <c r="J571" s="5">
        <v>3</v>
      </c>
      <c r="K571" s="5" t="s">
        <v>30</v>
      </c>
      <c r="L571" s="5">
        <v>-1410</v>
      </c>
      <c r="M571" s="5">
        <v>-1410</v>
      </c>
      <c r="N571" s="5" t="s">
        <v>2721</v>
      </c>
      <c r="O571" s="5" t="s">
        <v>1688</v>
      </c>
      <c r="P571" s="5" t="s">
        <v>33</v>
      </c>
      <c r="Q571" s="5">
        <v>0</v>
      </c>
      <c r="R571" s="8">
        <v>45219.0000115741</v>
      </c>
      <c r="S571" s="7">
        <v>45222</v>
      </c>
      <c r="T571" s="5" t="s">
        <v>34</v>
      </c>
      <c r="U571" s="5">
        <v>-1410</v>
      </c>
      <c r="V571" s="5">
        <v>0</v>
      </c>
      <c r="W571" s="5">
        <v>0</v>
      </c>
      <c r="X571" s="5" t="s">
        <v>2722</v>
      </c>
      <c r="Y571" s="5" t="s">
        <v>36</v>
      </c>
    </row>
    <row r="572" s="5" customFormat="1" spans="1:25">
      <c r="A572" s="5" t="s">
        <v>2728</v>
      </c>
      <c r="B572" s="5" t="s">
        <v>26</v>
      </c>
      <c r="C572" s="5" t="s">
        <v>27</v>
      </c>
      <c r="D572" s="5" t="s">
        <v>2719</v>
      </c>
      <c r="E572" s="5" t="s">
        <v>1258</v>
      </c>
      <c r="F572" s="7">
        <v>45220</v>
      </c>
      <c r="G572" s="7">
        <v>45221</v>
      </c>
      <c r="H572" s="5">
        <v>1</v>
      </c>
      <c r="I572" s="5">
        <v>1</v>
      </c>
      <c r="J572" s="5">
        <v>1</v>
      </c>
      <c r="K572" s="5" t="s">
        <v>30</v>
      </c>
      <c r="L572" s="5">
        <v>280</v>
      </c>
      <c r="M572" s="5">
        <v>280</v>
      </c>
      <c r="N572" s="5" t="s">
        <v>2729</v>
      </c>
      <c r="O572" s="5" t="s">
        <v>1688</v>
      </c>
      <c r="P572" s="5" t="s">
        <v>33</v>
      </c>
      <c r="Q572" s="5">
        <v>0</v>
      </c>
      <c r="R572" s="8">
        <v>45219</v>
      </c>
      <c r="S572" s="7">
        <v>45222</v>
      </c>
      <c r="T572" s="5" t="s">
        <v>34</v>
      </c>
      <c r="U572" s="5">
        <v>280</v>
      </c>
      <c r="V572" s="5">
        <v>0</v>
      </c>
      <c r="W572" s="5">
        <v>0</v>
      </c>
      <c r="X572" s="5" t="s">
        <v>2730</v>
      </c>
      <c r="Y572" s="5" t="s">
        <v>2731</v>
      </c>
    </row>
    <row r="573" s="5" customFormat="1" spans="1:25">
      <c r="A573" s="5" t="s">
        <v>2732</v>
      </c>
      <c r="B573" s="5" t="s">
        <v>26</v>
      </c>
      <c r="C573" s="5" t="s">
        <v>27</v>
      </c>
      <c r="D573" s="5" t="s">
        <v>709</v>
      </c>
      <c r="E573" s="5" t="s">
        <v>511</v>
      </c>
      <c r="F573" s="7">
        <v>45220</v>
      </c>
      <c r="G573" s="7">
        <v>45221</v>
      </c>
      <c r="H573" s="5">
        <v>1</v>
      </c>
      <c r="I573" s="5">
        <v>1</v>
      </c>
      <c r="J573" s="5">
        <v>1</v>
      </c>
      <c r="K573" s="5" t="s">
        <v>30</v>
      </c>
      <c r="L573" s="5">
        <v>336</v>
      </c>
      <c r="M573" s="5">
        <v>336</v>
      </c>
      <c r="N573" s="5" t="s">
        <v>2733</v>
      </c>
      <c r="O573" s="5" t="s">
        <v>1688</v>
      </c>
      <c r="P573" s="5" t="s">
        <v>33</v>
      </c>
      <c r="Q573" s="5">
        <v>0</v>
      </c>
      <c r="R573" s="8">
        <v>45219.0000115741</v>
      </c>
      <c r="S573" s="7">
        <v>45222</v>
      </c>
      <c r="T573" s="5" t="s">
        <v>34</v>
      </c>
      <c r="U573" s="5">
        <v>336</v>
      </c>
      <c r="V573" s="5">
        <v>0</v>
      </c>
      <c r="W573" s="5">
        <v>0</v>
      </c>
      <c r="X573" s="5" t="s">
        <v>2734</v>
      </c>
      <c r="Y573" s="5" t="s">
        <v>2735</v>
      </c>
    </row>
    <row r="574" s="5" customFormat="1" spans="1:25">
      <c r="A574" s="5" t="s">
        <v>2736</v>
      </c>
      <c r="B574" s="5" t="s">
        <v>26</v>
      </c>
      <c r="C574" s="5" t="s">
        <v>27</v>
      </c>
      <c r="D574" s="5" t="s">
        <v>2737</v>
      </c>
      <c r="E574" s="5" t="s">
        <v>2738</v>
      </c>
      <c r="F574" s="7">
        <v>45220</v>
      </c>
      <c r="G574" s="7">
        <v>45221</v>
      </c>
      <c r="H574" s="5">
        <v>1</v>
      </c>
      <c r="I574" s="5">
        <v>1</v>
      </c>
      <c r="J574" s="5">
        <v>1</v>
      </c>
      <c r="K574" s="5" t="s">
        <v>30</v>
      </c>
      <c r="L574" s="5">
        <v>538</v>
      </c>
      <c r="M574" s="5">
        <v>538</v>
      </c>
      <c r="N574" s="5" t="s">
        <v>2739</v>
      </c>
      <c r="O574" s="5" t="s">
        <v>1688</v>
      </c>
      <c r="P574" s="5" t="s">
        <v>33</v>
      </c>
      <c r="Q574" s="5">
        <v>0</v>
      </c>
      <c r="R574" s="8">
        <v>45219.0000115741</v>
      </c>
      <c r="S574" s="7">
        <v>45222</v>
      </c>
      <c r="T574" s="5" t="s">
        <v>34</v>
      </c>
      <c r="U574" s="5">
        <v>538</v>
      </c>
      <c r="V574" s="5">
        <v>0</v>
      </c>
      <c r="W574" s="5">
        <v>0</v>
      </c>
      <c r="X574" s="5" t="s">
        <v>2740</v>
      </c>
      <c r="Y574" s="5" t="s">
        <v>2741</v>
      </c>
    </row>
    <row r="575" s="5" customFormat="1" spans="1:25">
      <c r="A575" s="5" t="s">
        <v>2742</v>
      </c>
      <c r="B575" s="5" t="s">
        <v>26</v>
      </c>
      <c r="C575" s="5" t="s">
        <v>27</v>
      </c>
      <c r="D575" s="5" t="s">
        <v>846</v>
      </c>
      <c r="E575" s="5" t="s">
        <v>2743</v>
      </c>
      <c r="F575" s="7">
        <v>45219</v>
      </c>
      <c r="G575" s="7">
        <v>45221</v>
      </c>
      <c r="H575" s="5">
        <v>1</v>
      </c>
      <c r="I575" s="5">
        <v>2</v>
      </c>
      <c r="J575" s="5">
        <v>2</v>
      </c>
      <c r="K575" s="5" t="s">
        <v>30</v>
      </c>
      <c r="L575" s="5">
        <v>700</v>
      </c>
      <c r="M575" s="5">
        <v>700</v>
      </c>
      <c r="N575" s="5" t="s">
        <v>2744</v>
      </c>
      <c r="O575" s="5" t="s">
        <v>1688</v>
      </c>
      <c r="P575" s="5" t="s">
        <v>33</v>
      </c>
      <c r="Q575" s="5">
        <v>0</v>
      </c>
      <c r="R575" s="8">
        <v>45219.0000115741</v>
      </c>
      <c r="S575" s="7">
        <v>45222</v>
      </c>
      <c r="T575" s="5" t="s">
        <v>34</v>
      </c>
      <c r="U575" s="5">
        <v>700</v>
      </c>
      <c r="V575" s="5">
        <v>0</v>
      </c>
      <c r="W575" s="5">
        <v>0</v>
      </c>
      <c r="X575" s="5" t="s">
        <v>2745</v>
      </c>
      <c r="Y575" s="5" t="s">
        <v>2746</v>
      </c>
    </row>
    <row r="576" s="5" customFormat="1" spans="1:25">
      <c r="A576" s="5" t="s">
        <v>2747</v>
      </c>
      <c r="B576" s="5" t="s">
        <v>26</v>
      </c>
      <c r="C576" s="5" t="s">
        <v>27</v>
      </c>
      <c r="D576" s="5" t="s">
        <v>1541</v>
      </c>
      <c r="E576" s="5" t="s">
        <v>458</v>
      </c>
      <c r="F576" s="7">
        <v>45220</v>
      </c>
      <c r="G576" s="7">
        <v>45221</v>
      </c>
      <c r="H576" s="5">
        <v>2</v>
      </c>
      <c r="I576" s="5">
        <v>1</v>
      </c>
      <c r="J576" s="5">
        <v>2</v>
      </c>
      <c r="K576" s="5" t="s">
        <v>30</v>
      </c>
      <c r="L576" s="5">
        <v>282</v>
      </c>
      <c r="M576" s="5">
        <v>282</v>
      </c>
      <c r="N576" s="5" t="s">
        <v>2748</v>
      </c>
      <c r="O576" s="5" t="s">
        <v>1688</v>
      </c>
      <c r="P576" s="5" t="s">
        <v>33</v>
      </c>
      <c r="Q576" s="5">
        <v>0</v>
      </c>
      <c r="R576" s="8">
        <v>45219.0000115741</v>
      </c>
      <c r="S576" s="7">
        <v>45222</v>
      </c>
      <c r="T576" s="5" t="s">
        <v>34</v>
      </c>
      <c r="U576" s="5">
        <v>282</v>
      </c>
      <c r="V576" s="5">
        <v>0</v>
      </c>
      <c r="W576" s="5">
        <v>0</v>
      </c>
      <c r="X576" s="5" t="s">
        <v>2749</v>
      </c>
      <c r="Y576" s="5" t="s">
        <v>2750</v>
      </c>
    </row>
    <row r="577" s="5" customFormat="1" spans="1:25">
      <c r="A577" s="5" t="s">
        <v>2751</v>
      </c>
      <c r="B577" s="5" t="s">
        <v>26</v>
      </c>
      <c r="C577" s="5" t="s">
        <v>27</v>
      </c>
      <c r="D577" s="5" t="s">
        <v>2752</v>
      </c>
      <c r="E577" s="5" t="s">
        <v>2753</v>
      </c>
      <c r="F577" s="7">
        <v>45220</v>
      </c>
      <c r="G577" s="7">
        <v>45221</v>
      </c>
      <c r="H577" s="5">
        <v>1</v>
      </c>
      <c r="I577" s="5">
        <v>1</v>
      </c>
      <c r="J577" s="5">
        <v>1</v>
      </c>
      <c r="K577" s="5" t="s">
        <v>30</v>
      </c>
      <c r="L577" s="5">
        <v>889</v>
      </c>
      <c r="M577" s="5">
        <v>889</v>
      </c>
      <c r="N577" s="5" t="s">
        <v>2754</v>
      </c>
      <c r="O577" s="5" t="s">
        <v>1688</v>
      </c>
      <c r="P577" s="5" t="s">
        <v>33</v>
      </c>
      <c r="Q577" s="5">
        <v>0</v>
      </c>
      <c r="R577" s="8">
        <v>45219</v>
      </c>
      <c r="S577" s="7">
        <v>45222</v>
      </c>
      <c r="T577" s="5" t="s">
        <v>34</v>
      </c>
      <c r="U577" s="5">
        <v>889</v>
      </c>
      <c r="V577" s="5">
        <v>0</v>
      </c>
      <c r="W577" s="5">
        <v>0</v>
      </c>
      <c r="X577" s="5" t="s">
        <v>2755</v>
      </c>
      <c r="Y577" s="5" t="s">
        <v>2756</v>
      </c>
    </row>
    <row r="578" s="5" customFormat="1" spans="1:25">
      <c r="A578" s="5" t="s">
        <v>2757</v>
      </c>
      <c r="B578" s="5" t="s">
        <v>26</v>
      </c>
      <c r="C578" s="5" t="s">
        <v>27</v>
      </c>
      <c r="D578" s="5" t="s">
        <v>2758</v>
      </c>
      <c r="E578" s="5" t="s">
        <v>2759</v>
      </c>
      <c r="F578" s="7">
        <v>45220</v>
      </c>
      <c r="G578" s="7">
        <v>45221</v>
      </c>
      <c r="H578" s="5">
        <v>1</v>
      </c>
      <c r="I578" s="5">
        <v>1</v>
      </c>
      <c r="J578" s="5">
        <v>1</v>
      </c>
      <c r="K578" s="5" t="s">
        <v>30</v>
      </c>
      <c r="L578" s="5">
        <v>526</v>
      </c>
      <c r="M578" s="5">
        <v>526</v>
      </c>
      <c r="N578" s="5" t="s">
        <v>2760</v>
      </c>
      <c r="O578" s="5" t="s">
        <v>1688</v>
      </c>
      <c r="P578" s="5" t="s">
        <v>33</v>
      </c>
      <c r="Q578" s="5">
        <v>0</v>
      </c>
      <c r="R578" s="8">
        <v>45219</v>
      </c>
      <c r="S578" s="7">
        <v>45222</v>
      </c>
      <c r="T578" s="5" t="s">
        <v>34</v>
      </c>
      <c r="U578" s="5">
        <v>526</v>
      </c>
      <c r="V578" s="5">
        <v>0</v>
      </c>
      <c r="W578" s="5">
        <v>0</v>
      </c>
      <c r="X578" s="5" t="s">
        <v>2761</v>
      </c>
      <c r="Y578" s="5" t="s">
        <v>2762</v>
      </c>
    </row>
    <row r="579" s="5" customFormat="1" spans="1:25">
      <c r="A579" s="5" t="s">
        <v>2763</v>
      </c>
      <c r="B579" s="5" t="s">
        <v>26</v>
      </c>
      <c r="C579" s="5" t="s">
        <v>27</v>
      </c>
      <c r="D579" s="5" t="s">
        <v>1973</v>
      </c>
      <c r="E579" s="5" t="s">
        <v>511</v>
      </c>
      <c r="F579" s="7">
        <v>45220</v>
      </c>
      <c r="G579" s="7">
        <v>45221</v>
      </c>
      <c r="H579" s="5">
        <v>1</v>
      </c>
      <c r="I579" s="5">
        <v>1</v>
      </c>
      <c r="J579" s="5">
        <v>1</v>
      </c>
      <c r="K579" s="5" t="s">
        <v>30</v>
      </c>
      <c r="L579" s="5">
        <v>344</v>
      </c>
      <c r="M579" s="5">
        <v>344</v>
      </c>
      <c r="N579" s="5" t="s">
        <v>2764</v>
      </c>
      <c r="O579" s="5" t="s">
        <v>1688</v>
      </c>
      <c r="P579" s="5" t="s">
        <v>33</v>
      </c>
      <c r="Q579" s="5">
        <v>0</v>
      </c>
      <c r="R579" s="8">
        <v>45219.0000115741</v>
      </c>
      <c r="S579" s="7">
        <v>45222</v>
      </c>
      <c r="T579" s="5" t="s">
        <v>34</v>
      </c>
      <c r="U579" s="5">
        <v>344</v>
      </c>
      <c r="V579" s="5">
        <v>0</v>
      </c>
      <c r="W579" s="5">
        <v>0</v>
      </c>
      <c r="X579" s="5" t="s">
        <v>2765</v>
      </c>
      <c r="Y579" s="5" t="s">
        <v>2766</v>
      </c>
    </row>
    <row r="580" s="5" customFormat="1" spans="1:25">
      <c r="A580" s="5" t="s">
        <v>2767</v>
      </c>
      <c r="B580" s="5" t="s">
        <v>26</v>
      </c>
      <c r="C580" s="5" t="s">
        <v>27</v>
      </c>
      <c r="D580" s="5" t="s">
        <v>1437</v>
      </c>
      <c r="E580" s="5" t="s">
        <v>255</v>
      </c>
      <c r="F580" s="7">
        <v>45220</v>
      </c>
      <c r="G580" s="7">
        <v>45221</v>
      </c>
      <c r="H580" s="5">
        <v>1</v>
      </c>
      <c r="I580" s="5">
        <v>1</v>
      </c>
      <c r="J580" s="5">
        <v>1</v>
      </c>
      <c r="K580" s="5" t="s">
        <v>30</v>
      </c>
      <c r="L580" s="5">
        <v>665</v>
      </c>
      <c r="M580" s="5">
        <v>665</v>
      </c>
      <c r="N580" s="5" t="s">
        <v>2768</v>
      </c>
      <c r="O580" s="5" t="s">
        <v>1688</v>
      </c>
      <c r="P580" s="5" t="s">
        <v>33</v>
      </c>
      <c r="Q580" s="5">
        <v>0</v>
      </c>
      <c r="R580" s="8">
        <v>45219.0000115741</v>
      </c>
      <c r="S580" s="7">
        <v>45222</v>
      </c>
      <c r="T580" s="5" t="s">
        <v>34</v>
      </c>
      <c r="U580" s="5">
        <v>665</v>
      </c>
      <c r="V580" s="5">
        <v>0</v>
      </c>
      <c r="W580" s="5">
        <v>0</v>
      </c>
      <c r="X580" s="5" t="s">
        <v>2769</v>
      </c>
      <c r="Y580" s="5" t="s">
        <v>2770</v>
      </c>
    </row>
    <row r="581" s="5" customFormat="1" spans="1:25">
      <c r="A581" s="5" t="s">
        <v>2771</v>
      </c>
      <c r="B581" s="5" t="s">
        <v>26</v>
      </c>
      <c r="C581" s="5" t="s">
        <v>27</v>
      </c>
      <c r="D581" s="5" t="s">
        <v>1541</v>
      </c>
      <c r="E581" s="5" t="s">
        <v>2511</v>
      </c>
      <c r="F581" s="7">
        <v>45220</v>
      </c>
      <c r="G581" s="7">
        <v>45221</v>
      </c>
      <c r="H581" s="5">
        <v>1</v>
      </c>
      <c r="I581" s="5">
        <v>1</v>
      </c>
      <c r="J581" s="5">
        <v>1</v>
      </c>
      <c r="K581" s="5" t="s">
        <v>30</v>
      </c>
      <c r="L581" s="5">
        <v>181</v>
      </c>
      <c r="M581" s="5">
        <v>181</v>
      </c>
      <c r="N581" s="5" t="s">
        <v>2711</v>
      </c>
      <c r="O581" s="5" t="s">
        <v>1688</v>
      </c>
      <c r="P581" s="5" t="s">
        <v>33</v>
      </c>
      <c r="Q581" s="5">
        <v>0</v>
      </c>
      <c r="R581" s="8">
        <v>45219</v>
      </c>
      <c r="S581" s="7">
        <v>45222</v>
      </c>
      <c r="T581" s="5" t="s">
        <v>34</v>
      </c>
      <c r="U581" s="5">
        <v>181</v>
      </c>
      <c r="V581" s="5">
        <v>0</v>
      </c>
      <c r="W581" s="5">
        <v>0</v>
      </c>
      <c r="X581" s="5" t="s">
        <v>2772</v>
      </c>
      <c r="Y581" s="5" t="s">
        <v>36</v>
      </c>
    </row>
    <row r="582" s="5" customFormat="1" spans="1:25">
      <c r="A582" s="5" t="s">
        <v>2773</v>
      </c>
      <c r="B582" s="5" t="s">
        <v>26</v>
      </c>
      <c r="C582" s="5" t="s">
        <v>27</v>
      </c>
      <c r="D582" s="5" t="s">
        <v>2505</v>
      </c>
      <c r="E582" s="5" t="s">
        <v>2506</v>
      </c>
      <c r="F582" s="7">
        <v>45220</v>
      </c>
      <c r="G582" s="7">
        <v>45221</v>
      </c>
      <c r="H582" s="5">
        <v>1</v>
      </c>
      <c r="I582" s="5">
        <v>1</v>
      </c>
      <c r="J582" s="5">
        <v>1</v>
      </c>
      <c r="K582" s="5" t="s">
        <v>30</v>
      </c>
      <c r="L582" s="5">
        <v>308</v>
      </c>
      <c r="M582" s="5">
        <v>308</v>
      </c>
      <c r="N582" s="5" t="s">
        <v>2774</v>
      </c>
      <c r="O582" s="5" t="s">
        <v>1688</v>
      </c>
      <c r="P582" s="5" t="s">
        <v>33</v>
      </c>
      <c r="Q582" s="5">
        <v>0</v>
      </c>
      <c r="R582" s="8">
        <v>45219.0000115741</v>
      </c>
      <c r="S582" s="7">
        <v>45222</v>
      </c>
      <c r="T582" s="5" t="s">
        <v>34</v>
      </c>
      <c r="U582" s="5">
        <v>308</v>
      </c>
      <c r="V582" s="5">
        <v>0</v>
      </c>
      <c r="W582" s="5">
        <v>0</v>
      </c>
      <c r="X582" s="5" t="s">
        <v>2775</v>
      </c>
      <c r="Y582" s="5" t="s">
        <v>2776</v>
      </c>
    </row>
    <row r="583" s="5" customFormat="1" spans="1:25">
      <c r="A583" s="5" t="s">
        <v>2777</v>
      </c>
      <c r="B583" s="5" t="s">
        <v>26</v>
      </c>
      <c r="C583" s="5" t="s">
        <v>27</v>
      </c>
      <c r="D583" s="5" t="s">
        <v>28</v>
      </c>
      <c r="E583" s="5" t="s">
        <v>29</v>
      </c>
      <c r="F583" s="7">
        <v>45220</v>
      </c>
      <c r="G583" s="7">
        <v>45221</v>
      </c>
      <c r="H583" s="5">
        <v>1</v>
      </c>
      <c r="I583" s="5">
        <v>1</v>
      </c>
      <c r="J583" s="5">
        <v>1</v>
      </c>
      <c r="K583" s="5" t="s">
        <v>30</v>
      </c>
      <c r="L583" s="5">
        <v>1173</v>
      </c>
      <c r="M583" s="5">
        <v>1173</v>
      </c>
      <c r="N583" s="5" t="s">
        <v>1610</v>
      </c>
      <c r="O583" s="5" t="s">
        <v>1688</v>
      </c>
      <c r="P583" s="5" t="s">
        <v>33</v>
      </c>
      <c r="Q583" s="5">
        <v>0</v>
      </c>
      <c r="R583" s="8">
        <v>45219.0000115741</v>
      </c>
      <c r="S583" s="7">
        <v>45222</v>
      </c>
      <c r="T583" s="5" t="s">
        <v>34</v>
      </c>
      <c r="U583" s="5">
        <v>1173</v>
      </c>
      <c r="V583" s="5">
        <v>0</v>
      </c>
      <c r="W583" s="5">
        <v>0</v>
      </c>
      <c r="X583" s="5" t="s">
        <v>2778</v>
      </c>
      <c r="Y583" s="5" t="s">
        <v>2779</v>
      </c>
    </row>
    <row r="584" s="5" customFormat="1" spans="1:25">
      <c r="A584" s="5" t="s">
        <v>2771</v>
      </c>
      <c r="B584" s="5" t="s">
        <v>26</v>
      </c>
      <c r="C584" s="5" t="s">
        <v>309</v>
      </c>
      <c r="D584" s="5" t="s">
        <v>1541</v>
      </c>
      <c r="E584" s="5" t="s">
        <v>2511</v>
      </c>
      <c r="F584" s="7">
        <v>45220</v>
      </c>
      <c r="G584" s="7">
        <v>45221</v>
      </c>
      <c r="H584" s="5">
        <v>1</v>
      </c>
      <c r="I584" s="5">
        <v>1</v>
      </c>
      <c r="J584" s="5">
        <v>1</v>
      </c>
      <c r="K584" s="5" t="s">
        <v>30</v>
      </c>
      <c r="L584" s="5">
        <v>-181</v>
      </c>
      <c r="M584" s="5">
        <v>-181</v>
      </c>
      <c r="N584" s="5" t="s">
        <v>2711</v>
      </c>
      <c r="O584" s="5" t="s">
        <v>1688</v>
      </c>
      <c r="P584" s="5" t="s">
        <v>33</v>
      </c>
      <c r="Q584" s="5">
        <v>0</v>
      </c>
      <c r="R584" s="8">
        <v>45219</v>
      </c>
      <c r="S584" s="7">
        <v>45222</v>
      </c>
      <c r="T584" s="5" t="s">
        <v>34</v>
      </c>
      <c r="U584" s="5">
        <v>-181</v>
      </c>
      <c r="V584" s="5">
        <v>0</v>
      </c>
      <c r="W584" s="5">
        <v>0</v>
      </c>
      <c r="X584" s="5" t="s">
        <v>2772</v>
      </c>
      <c r="Y584" s="5" t="s">
        <v>36</v>
      </c>
    </row>
    <row r="585" s="5" customFormat="1" spans="1:25">
      <c r="A585" s="5" t="s">
        <v>2780</v>
      </c>
      <c r="B585" s="5" t="s">
        <v>26</v>
      </c>
      <c r="C585" s="5" t="s">
        <v>27</v>
      </c>
      <c r="D585" s="5" t="s">
        <v>709</v>
      </c>
      <c r="E585" s="5" t="s">
        <v>511</v>
      </c>
      <c r="F585" s="7">
        <v>45220</v>
      </c>
      <c r="G585" s="7">
        <v>45221</v>
      </c>
      <c r="H585" s="5">
        <v>1</v>
      </c>
      <c r="I585" s="5">
        <v>1</v>
      </c>
      <c r="J585" s="5">
        <v>1</v>
      </c>
      <c r="K585" s="5" t="s">
        <v>30</v>
      </c>
      <c r="L585" s="5">
        <v>336</v>
      </c>
      <c r="M585" s="5">
        <v>336</v>
      </c>
      <c r="N585" s="5" t="s">
        <v>2781</v>
      </c>
      <c r="O585" s="5" t="s">
        <v>1688</v>
      </c>
      <c r="P585" s="5" t="s">
        <v>33</v>
      </c>
      <c r="Q585" s="5">
        <v>0</v>
      </c>
      <c r="R585" s="8">
        <v>45219.0000115741</v>
      </c>
      <c r="S585" s="7">
        <v>45222</v>
      </c>
      <c r="T585" s="5" t="s">
        <v>34</v>
      </c>
      <c r="U585" s="5">
        <v>336</v>
      </c>
      <c r="V585" s="5">
        <v>0</v>
      </c>
      <c r="W585" s="5">
        <v>0</v>
      </c>
      <c r="X585" s="5" t="s">
        <v>2782</v>
      </c>
      <c r="Y585" s="5" t="s">
        <v>2783</v>
      </c>
    </row>
    <row r="586" s="5" customFormat="1" spans="1:25">
      <c r="A586" s="5" t="s">
        <v>2784</v>
      </c>
      <c r="B586" s="5" t="s">
        <v>26</v>
      </c>
      <c r="C586" s="5" t="s">
        <v>27</v>
      </c>
      <c r="D586" s="5" t="s">
        <v>2505</v>
      </c>
      <c r="E586" s="5" t="s">
        <v>2506</v>
      </c>
      <c r="F586" s="7">
        <v>45220</v>
      </c>
      <c r="G586" s="7">
        <v>45221</v>
      </c>
      <c r="H586" s="5">
        <v>1</v>
      </c>
      <c r="I586" s="5">
        <v>1</v>
      </c>
      <c r="J586" s="5">
        <v>1</v>
      </c>
      <c r="K586" s="5" t="s">
        <v>30</v>
      </c>
      <c r="L586" s="5">
        <v>308</v>
      </c>
      <c r="M586" s="5">
        <v>308</v>
      </c>
      <c r="N586" s="5" t="s">
        <v>2785</v>
      </c>
      <c r="O586" s="5" t="s">
        <v>1688</v>
      </c>
      <c r="P586" s="5" t="s">
        <v>33</v>
      </c>
      <c r="Q586" s="5">
        <v>0</v>
      </c>
      <c r="R586" s="8">
        <v>45219.0000115741</v>
      </c>
      <c r="S586" s="7">
        <v>45222</v>
      </c>
      <c r="T586" s="5" t="s">
        <v>34</v>
      </c>
      <c r="U586" s="5">
        <v>308</v>
      </c>
      <c r="V586" s="5">
        <v>0</v>
      </c>
      <c r="W586" s="5">
        <v>0</v>
      </c>
      <c r="X586" s="5" t="s">
        <v>2786</v>
      </c>
      <c r="Y586" s="5" t="s">
        <v>2787</v>
      </c>
    </row>
    <row r="587" s="5" customFormat="1" spans="1:25">
      <c r="A587" s="5" t="s">
        <v>2788</v>
      </c>
      <c r="B587" s="5" t="s">
        <v>26</v>
      </c>
      <c r="C587" s="5" t="s">
        <v>27</v>
      </c>
      <c r="D587" s="5" t="s">
        <v>1973</v>
      </c>
      <c r="E587" s="5" t="s">
        <v>360</v>
      </c>
      <c r="F587" s="7">
        <v>45220</v>
      </c>
      <c r="G587" s="7">
        <v>45221</v>
      </c>
      <c r="H587" s="5">
        <v>1</v>
      </c>
      <c r="I587" s="5">
        <v>1</v>
      </c>
      <c r="J587" s="5">
        <v>1</v>
      </c>
      <c r="K587" s="5" t="s">
        <v>30</v>
      </c>
      <c r="L587" s="5">
        <v>375</v>
      </c>
      <c r="M587" s="5">
        <v>375</v>
      </c>
      <c r="N587" s="5" t="s">
        <v>2789</v>
      </c>
      <c r="O587" s="5" t="s">
        <v>1688</v>
      </c>
      <c r="P587" s="5" t="s">
        <v>33</v>
      </c>
      <c r="Q587" s="5">
        <v>0</v>
      </c>
      <c r="R587" s="8">
        <v>45219</v>
      </c>
      <c r="S587" s="7">
        <v>45222</v>
      </c>
      <c r="T587" s="5" t="s">
        <v>34</v>
      </c>
      <c r="U587" s="5">
        <v>375</v>
      </c>
      <c r="V587" s="5">
        <v>0</v>
      </c>
      <c r="W587" s="5">
        <v>0</v>
      </c>
      <c r="X587" s="5" t="s">
        <v>2790</v>
      </c>
      <c r="Y587" s="5" t="s">
        <v>2791</v>
      </c>
    </row>
    <row r="588" s="5" customFormat="1" spans="1:25">
      <c r="A588" s="5" t="s">
        <v>2792</v>
      </c>
      <c r="B588" s="5" t="s">
        <v>26</v>
      </c>
      <c r="C588" s="5" t="s">
        <v>27</v>
      </c>
      <c r="D588" s="5" t="s">
        <v>1973</v>
      </c>
      <c r="E588" s="5" t="s">
        <v>360</v>
      </c>
      <c r="F588" s="7">
        <v>45220</v>
      </c>
      <c r="G588" s="7">
        <v>45221</v>
      </c>
      <c r="H588" s="5">
        <v>1</v>
      </c>
      <c r="I588" s="5">
        <v>1</v>
      </c>
      <c r="J588" s="5">
        <v>1</v>
      </c>
      <c r="K588" s="5" t="s">
        <v>30</v>
      </c>
      <c r="L588" s="5">
        <v>375</v>
      </c>
      <c r="M588" s="5">
        <v>375</v>
      </c>
      <c r="N588" s="5" t="s">
        <v>2793</v>
      </c>
      <c r="O588" s="5" t="s">
        <v>1688</v>
      </c>
      <c r="P588" s="5" t="s">
        <v>33</v>
      </c>
      <c r="Q588" s="5">
        <v>0</v>
      </c>
      <c r="R588" s="8">
        <v>45219.0000115741</v>
      </c>
      <c r="S588" s="7">
        <v>45222</v>
      </c>
      <c r="T588" s="5" t="s">
        <v>34</v>
      </c>
      <c r="U588" s="5">
        <v>375</v>
      </c>
      <c r="V588" s="5">
        <v>0</v>
      </c>
      <c r="W588" s="5">
        <v>0</v>
      </c>
      <c r="X588" s="5" t="s">
        <v>2794</v>
      </c>
      <c r="Y588" s="5" t="s">
        <v>2795</v>
      </c>
    </row>
    <row r="589" s="5" customFormat="1" spans="1:25">
      <c r="A589" s="5" t="s">
        <v>2796</v>
      </c>
      <c r="B589" s="5" t="s">
        <v>26</v>
      </c>
      <c r="C589" s="5" t="s">
        <v>27</v>
      </c>
      <c r="D589" s="5" t="s">
        <v>709</v>
      </c>
      <c r="E589" s="5" t="s">
        <v>511</v>
      </c>
      <c r="F589" s="7">
        <v>45220</v>
      </c>
      <c r="G589" s="7">
        <v>45221</v>
      </c>
      <c r="H589" s="5">
        <v>1</v>
      </c>
      <c r="I589" s="5">
        <v>1</v>
      </c>
      <c r="J589" s="5">
        <v>1</v>
      </c>
      <c r="K589" s="5" t="s">
        <v>30</v>
      </c>
      <c r="L589" s="5">
        <v>336</v>
      </c>
      <c r="M589" s="5">
        <v>336</v>
      </c>
      <c r="N589" s="5" t="s">
        <v>2797</v>
      </c>
      <c r="O589" s="5" t="s">
        <v>1688</v>
      </c>
      <c r="P589" s="5" t="s">
        <v>33</v>
      </c>
      <c r="Q589" s="5">
        <v>0</v>
      </c>
      <c r="R589" s="8">
        <v>45219.0000115741</v>
      </c>
      <c r="S589" s="7">
        <v>45222</v>
      </c>
      <c r="T589" s="5" t="s">
        <v>34</v>
      </c>
      <c r="U589" s="5">
        <v>336</v>
      </c>
      <c r="V589" s="5">
        <v>0</v>
      </c>
      <c r="W589" s="5">
        <v>0</v>
      </c>
      <c r="X589" s="5" t="s">
        <v>2798</v>
      </c>
      <c r="Y589" s="5" t="s">
        <v>2799</v>
      </c>
    </row>
    <row r="590" s="5" customFormat="1" spans="1:25">
      <c r="A590" s="5" t="s">
        <v>2800</v>
      </c>
      <c r="B590" s="5" t="s">
        <v>26</v>
      </c>
      <c r="C590" s="5" t="s">
        <v>27</v>
      </c>
      <c r="D590" s="5" t="s">
        <v>1479</v>
      </c>
      <c r="E590" s="5" t="s">
        <v>1480</v>
      </c>
      <c r="F590" s="7">
        <v>45220</v>
      </c>
      <c r="G590" s="7">
        <v>45221</v>
      </c>
      <c r="H590" s="5">
        <v>1</v>
      </c>
      <c r="I590" s="5">
        <v>1</v>
      </c>
      <c r="J590" s="5">
        <v>1</v>
      </c>
      <c r="K590" s="5" t="s">
        <v>30</v>
      </c>
      <c r="L590" s="5">
        <v>293</v>
      </c>
      <c r="M590" s="5">
        <v>293</v>
      </c>
      <c r="N590" s="5" t="s">
        <v>2801</v>
      </c>
      <c r="O590" s="5" t="s">
        <v>1688</v>
      </c>
      <c r="P590" s="5" t="s">
        <v>33</v>
      </c>
      <c r="Q590" s="5">
        <v>0</v>
      </c>
      <c r="R590" s="8">
        <v>45219</v>
      </c>
      <c r="S590" s="7">
        <v>45222</v>
      </c>
      <c r="T590" s="5" t="s">
        <v>34</v>
      </c>
      <c r="U590" s="5">
        <v>293</v>
      </c>
      <c r="V590" s="5">
        <v>0</v>
      </c>
      <c r="W590" s="5">
        <v>0</v>
      </c>
      <c r="X590" s="5" t="s">
        <v>2802</v>
      </c>
      <c r="Y590" s="5" t="s">
        <v>2803</v>
      </c>
    </row>
    <row r="591" s="5" customFormat="1" spans="1:25">
      <c r="A591" s="5" t="s">
        <v>2804</v>
      </c>
      <c r="B591" s="5" t="s">
        <v>26</v>
      </c>
      <c r="C591" s="5" t="s">
        <v>27</v>
      </c>
      <c r="D591" s="5" t="s">
        <v>1541</v>
      </c>
      <c r="E591" s="5" t="s">
        <v>2511</v>
      </c>
      <c r="F591" s="7">
        <v>45220</v>
      </c>
      <c r="G591" s="7">
        <v>45221</v>
      </c>
      <c r="H591" s="5">
        <v>1</v>
      </c>
      <c r="I591" s="5">
        <v>1</v>
      </c>
      <c r="J591" s="5">
        <v>1</v>
      </c>
      <c r="K591" s="5" t="s">
        <v>30</v>
      </c>
      <c r="L591" s="5">
        <v>181</v>
      </c>
      <c r="M591" s="5">
        <v>181</v>
      </c>
      <c r="N591" s="5" t="s">
        <v>2711</v>
      </c>
      <c r="O591" s="5" t="s">
        <v>1688</v>
      </c>
      <c r="P591" s="5" t="s">
        <v>33</v>
      </c>
      <c r="Q591" s="5">
        <v>0</v>
      </c>
      <c r="R591" s="8">
        <v>45219</v>
      </c>
      <c r="S591" s="7">
        <v>45222</v>
      </c>
      <c r="T591" s="5" t="s">
        <v>34</v>
      </c>
      <c r="U591" s="5">
        <v>181</v>
      </c>
      <c r="V591" s="5">
        <v>0</v>
      </c>
      <c r="W591" s="5">
        <v>0</v>
      </c>
      <c r="X591" s="5" t="s">
        <v>2805</v>
      </c>
      <c r="Y591" s="5" t="s">
        <v>36</v>
      </c>
    </row>
    <row r="592" s="5" customFormat="1" spans="1:25">
      <c r="A592" s="5" t="s">
        <v>2806</v>
      </c>
      <c r="B592" s="5" t="s">
        <v>26</v>
      </c>
      <c r="C592" s="5" t="s">
        <v>27</v>
      </c>
      <c r="D592" s="5" t="s">
        <v>1453</v>
      </c>
      <c r="E592" s="5" t="s">
        <v>1468</v>
      </c>
      <c r="F592" s="7">
        <v>45220</v>
      </c>
      <c r="G592" s="7">
        <v>45221</v>
      </c>
      <c r="H592" s="5">
        <v>1</v>
      </c>
      <c r="I592" s="5">
        <v>1</v>
      </c>
      <c r="J592" s="5">
        <v>1</v>
      </c>
      <c r="K592" s="5" t="s">
        <v>30</v>
      </c>
      <c r="L592" s="5">
        <v>250</v>
      </c>
      <c r="M592" s="5">
        <v>250</v>
      </c>
      <c r="N592" s="5" t="s">
        <v>2807</v>
      </c>
      <c r="O592" s="5" t="s">
        <v>1688</v>
      </c>
      <c r="P592" s="5" t="s">
        <v>33</v>
      </c>
      <c r="Q592" s="5">
        <v>0</v>
      </c>
      <c r="R592" s="8">
        <v>45220.0000115741</v>
      </c>
      <c r="S592" s="7">
        <v>45222</v>
      </c>
      <c r="T592" s="5" t="s">
        <v>34</v>
      </c>
      <c r="U592" s="5">
        <v>250</v>
      </c>
      <c r="V592" s="5">
        <v>0</v>
      </c>
      <c r="W592" s="5">
        <v>0</v>
      </c>
      <c r="X592" s="5" t="s">
        <v>2808</v>
      </c>
      <c r="Y592" s="5" t="s">
        <v>2809</v>
      </c>
    </row>
    <row r="593" s="5" customFormat="1" spans="1:25">
      <c r="A593" s="5" t="s">
        <v>2804</v>
      </c>
      <c r="B593" s="5" t="s">
        <v>26</v>
      </c>
      <c r="C593" s="5" t="s">
        <v>309</v>
      </c>
      <c r="D593" s="5" t="s">
        <v>1541</v>
      </c>
      <c r="E593" s="5" t="s">
        <v>2511</v>
      </c>
      <c r="F593" s="7">
        <v>45220</v>
      </c>
      <c r="G593" s="7">
        <v>45221</v>
      </c>
      <c r="H593" s="5">
        <v>1</v>
      </c>
      <c r="I593" s="5">
        <v>1</v>
      </c>
      <c r="J593" s="5">
        <v>1</v>
      </c>
      <c r="K593" s="5" t="s">
        <v>30</v>
      </c>
      <c r="L593" s="5">
        <v>-181</v>
      </c>
      <c r="M593" s="5">
        <v>-181</v>
      </c>
      <c r="N593" s="5" t="s">
        <v>2711</v>
      </c>
      <c r="O593" s="5" t="s">
        <v>1688</v>
      </c>
      <c r="P593" s="5" t="s">
        <v>33</v>
      </c>
      <c r="Q593" s="5">
        <v>0</v>
      </c>
      <c r="R593" s="8">
        <v>45219</v>
      </c>
      <c r="S593" s="7">
        <v>45222</v>
      </c>
      <c r="T593" s="5" t="s">
        <v>34</v>
      </c>
      <c r="U593" s="5">
        <v>-181</v>
      </c>
      <c r="V593" s="5">
        <v>0</v>
      </c>
      <c r="W593" s="5">
        <v>0</v>
      </c>
      <c r="X593" s="5" t="s">
        <v>2805</v>
      </c>
      <c r="Y593" s="5" t="s">
        <v>36</v>
      </c>
    </row>
    <row r="594" s="5" customFormat="1" spans="1:25">
      <c r="A594" s="5" t="s">
        <v>2810</v>
      </c>
      <c r="B594" s="5" t="s">
        <v>26</v>
      </c>
      <c r="C594" s="5" t="s">
        <v>27</v>
      </c>
      <c r="D594" s="5" t="s">
        <v>1541</v>
      </c>
      <c r="E594" s="5" t="s">
        <v>458</v>
      </c>
      <c r="F594" s="7">
        <v>45220</v>
      </c>
      <c r="G594" s="7">
        <v>45221</v>
      </c>
      <c r="H594" s="5">
        <v>2</v>
      </c>
      <c r="I594" s="5">
        <v>1</v>
      </c>
      <c r="J594" s="5">
        <v>2</v>
      </c>
      <c r="K594" s="5" t="s">
        <v>30</v>
      </c>
      <c r="L594" s="5">
        <v>282</v>
      </c>
      <c r="M594" s="5">
        <v>282</v>
      </c>
      <c r="N594" s="5" t="s">
        <v>2811</v>
      </c>
      <c r="O594" s="5" t="s">
        <v>1688</v>
      </c>
      <c r="P594" s="5" t="s">
        <v>33</v>
      </c>
      <c r="Q594" s="5">
        <v>0</v>
      </c>
      <c r="R594" s="8">
        <v>45220.0000115741</v>
      </c>
      <c r="S594" s="7">
        <v>45222</v>
      </c>
      <c r="T594" s="5" t="s">
        <v>34</v>
      </c>
      <c r="U594" s="5">
        <v>282</v>
      </c>
      <c r="V594" s="5">
        <v>0</v>
      </c>
      <c r="W594" s="5">
        <v>0</v>
      </c>
      <c r="X594" s="5" t="s">
        <v>2812</v>
      </c>
      <c r="Y594" s="5" t="s">
        <v>36</v>
      </c>
    </row>
    <row r="595" s="5" customFormat="1" spans="1:25">
      <c r="A595" s="5" t="s">
        <v>2813</v>
      </c>
      <c r="B595" s="5" t="s">
        <v>26</v>
      </c>
      <c r="C595" s="5" t="s">
        <v>27</v>
      </c>
      <c r="D595" s="5" t="s">
        <v>833</v>
      </c>
      <c r="E595" s="5" t="s">
        <v>511</v>
      </c>
      <c r="F595" s="7">
        <v>45220</v>
      </c>
      <c r="G595" s="7">
        <v>45221</v>
      </c>
      <c r="H595" s="5">
        <v>1</v>
      </c>
      <c r="I595" s="5">
        <v>1</v>
      </c>
      <c r="J595" s="5">
        <v>1</v>
      </c>
      <c r="K595" s="5" t="s">
        <v>30</v>
      </c>
      <c r="L595" s="5">
        <v>171</v>
      </c>
      <c r="M595" s="5">
        <v>171</v>
      </c>
      <c r="N595" s="5" t="s">
        <v>2814</v>
      </c>
      <c r="O595" s="5" t="s">
        <v>1688</v>
      </c>
      <c r="P595" s="5" t="s">
        <v>33</v>
      </c>
      <c r="Q595" s="5">
        <v>0</v>
      </c>
      <c r="R595" s="8">
        <v>45220</v>
      </c>
      <c r="S595" s="7">
        <v>45222</v>
      </c>
      <c r="T595" s="5" t="s">
        <v>34</v>
      </c>
      <c r="U595" s="5">
        <v>171</v>
      </c>
      <c r="V595" s="5">
        <v>0</v>
      </c>
      <c r="W595" s="5">
        <v>0</v>
      </c>
      <c r="X595" s="5" t="s">
        <v>2815</v>
      </c>
      <c r="Y595" s="5" t="s">
        <v>2815</v>
      </c>
    </row>
    <row r="596" s="5" customFormat="1" spans="1:25">
      <c r="A596" s="5" t="s">
        <v>2810</v>
      </c>
      <c r="B596" s="5" t="s">
        <v>26</v>
      </c>
      <c r="C596" s="5" t="s">
        <v>309</v>
      </c>
      <c r="D596" s="5" t="s">
        <v>1541</v>
      </c>
      <c r="E596" s="5" t="s">
        <v>458</v>
      </c>
      <c r="F596" s="7">
        <v>45220</v>
      </c>
      <c r="G596" s="7">
        <v>45221</v>
      </c>
      <c r="H596" s="5">
        <v>2</v>
      </c>
      <c r="I596" s="5">
        <v>1</v>
      </c>
      <c r="J596" s="5">
        <v>2</v>
      </c>
      <c r="K596" s="5" t="s">
        <v>30</v>
      </c>
      <c r="L596" s="5">
        <v>-282</v>
      </c>
      <c r="M596" s="5">
        <v>-282</v>
      </c>
      <c r="N596" s="5" t="s">
        <v>2811</v>
      </c>
      <c r="O596" s="5" t="s">
        <v>1688</v>
      </c>
      <c r="P596" s="5" t="s">
        <v>33</v>
      </c>
      <c r="Q596" s="5">
        <v>0</v>
      </c>
      <c r="R596" s="8">
        <v>45220.0000115741</v>
      </c>
      <c r="S596" s="7">
        <v>45222</v>
      </c>
      <c r="T596" s="5" t="s">
        <v>34</v>
      </c>
      <c r="U596" s="5">
        <v>-282</v>
      </c>
      <c r="V596" s="5">
        <v>0</v>
      </c>
      <c r="W596" s="5">
        <v>0</v>
      </c>
      <c r="X596" s="5" t="s">
        <v>2812</v>
      </c>
      <c r="Y596" s="5" t="s">
        <v>36</v>
      </c>
    </row>
    <row r="597" s="5" customFormat="1" spans="1:25">
      <c r="A597" s="5" t="s">
        <v>2816</v>
      </c>
      <c r="B597" s="5" t="s">
        <v>26</v>
      </c>
      <c r="C597" s="5" t="s">
        <v>27</v>
      </c>
      <c r="D597" s="5" t="s">
        <v>28</v>
      </c>
      <c r="E597" s="5" t="s">
        <v>573</v>
      </c>
      <c r="F597" s="7">
        <v>45220</v>
      </c>
      <c r="G597" s="7">
        <v>45221</v>
      </c>
      <c r="H597" s="5">
        <v>1</v>
      </c>
      <c r="I597" s="5">
        <v>1</v>
      </c>
      <c r="J597" s="5">
        <v>1</v>
      </c>
      <c r="K597" s="5" t="s">
        <v>30</v>
      </c>
      <c r="L597" s="5">
        <v>1090</v>
      </c>
      <c r="M597" s="5">
        <v>1090</v>
      </c>
      <c r="N597" s="5" t="s">
        <v>1653</v>
      </c>
      <c r="O597" s="5" t="s">
        <v>1688</v>
      </c>
      <c r="P597" s="5" t="s">
        <v>33</v>
      </c>
      <c r="Q597" s="5">
        <v>0</v>
      </c>
      <c r="R597" s="8">
        <v>45220.0000115741</v>
      </c>
      <c r="S597" s="7">
        <v>45222</v>
      </c>
      <c r="T597" s="5" t="s">
        <v>34</v>
      </c>
      <c r="U597" s="5">
        <v>1090</v>
      </c>
      <c r="V597" s="5">
        <v>0</v>
      </c>
      <c r="W597" s="5">
        <v>0</v>
      </c>
      <c r="X597" s="5" t="s">
        <v>2817</v>
      </c>
      <c r="Y597" s="5" t="s">
        <v>2818</v>
      </c>
    </row>
    <row r="598" s="5" customFormat="1" spans="1:25">
      <c r="A598" s="5" t="s">
        <v>2819</v>
      </c>
      <c r="B598" s="5" t="s">
        <v>26</v>
      </c>
      <c r="C598" s="5" t="s">
        <v>27</v>
      </c>
      <c r="D598" s="5" t="s">
        <v>1097</v>
      </c>
      <c r="E598" s="5" t="s">
        <v>432</v>
      </c>
      <c r="F598" s="7">
        <v>45220</v>
      </c>
      <c r="G598" s="7">
        <v>45221</v>
      </c>
      <c r="H598" s="5">
        <v>1</v>
      </c>
      <c r="I598" s="5">
        <v>1</v>
      </c>
      <c r="J598" s="5">
        <v>1</v>
      </c>
      <c r="K598" s="5" t="s">
        <v>30</v>
      </c>
      <c r="L598" s="5">
        <v>1080</v>
      </c>
      <c r="M598" s="5">
        <v>1080</v>
      </c>
      <c r="N598" s="5" t="s">
        <v>2204</v>
      </c>
      <c r="O598" s="5" t="s">
        <v>1688</v>
      </c>
      <c r="P598" s="5" t="s">
        <v>33</v>
      </c>
      <c r="Q598" s="5">
        <v>0</v>
      </c>
      <c r="R598" s="8">
        <v>45220.0000115741</v>
      </c>
      <c r="S598" s="7">
        <v>45222</v>
      </c>
      <c r="T598" s="5" t="s">
        <v>34</v>
      </c>
      <c r="U598" s="5">
        <v>1080</v>
      </c>
      <c r="V598" s="5">
        <v>0</v>
      </c>
      <c r="W598" s="5">
        <v>0</v>
      </c>
      <c r="X598" s="5" t="s">
        <v>2820</v>
      </c>
      <c r="Y598" s="5" t="s">
        <v>2821</v>
      </c>
    </row>
    <row r="599" s="5" customFormat="1" spans="1:25">
      <c r="A599" s="5" t="s">
        <v>2822</v>
      </c>
      <c r="B599" s="5" t="s">
        <v>26</v>
      </c>
      <c r="C599" s="5" t="s">
        <v>27</v>
      </c>
      <c r="D599" s="5" t="s">
        <v>2495</v>
      </c>
      <c r="E599" s="5" t="s">
        <v>2823</v>
      </c>
      <c r="F599" s="7">
        <v>45220</v>
      </c>
      <c r="G599" s="7">
        <v>45221</v>
      </c>
      <c r="H599" s="5">
        <v>1</v>
      </c>
      <c r="I599" s="5">
        <v>1</v>
      </c>
      <c r="J599" s="5">
        <v>1</v>
      </c>
      <c r="K599" s="5" t="s">
        <v>30</v>
      </c>
      <c r="L599" s="5">
        <v>1012</v>
      </c>
      <c r="M599" s="5">
        <v>1012</v>
      </c>
      <c r="N599" s="5" t="s">
        <v>2824</v>
      </c>
      <c r="O599" s="5" t="s">
        <v>1688</v>
      </c>
      <c r="P599" s="5" t="s">
        <v>33</v>
      </c>
      <c r="Q599" s="5">
        <v>0</v>
      </c>
      <c r="R599" s="8">
        <v>45219.0000115741</v>
      </c>
      <c r="S599" s="7">
        <v>45222</v>
      </c>
      <c r="T599" s="5" t="s">
        <v>34</v>
      </c>
      <c r="U599" s="5">
        <v>1012</v>
      </c>
      <c r="V599" s="5">
        <v>0</v>
      </c>
      <c r="W599" s="5">
        <v>0</v>
      </c>
      <c r="X599" s="5" t="s">
        <v>2825</v>
      </c>
      <c r="Y599" s="5" t="s">
        <v>2826</v>
      </c>
    </row>
    <row r="600" s="5" customFormat="1" spans="1:25">
      <c r="A600" s="5" t="s">
        <v>2827</v>
      </c>
      <c r="B600" s="5" t="s">
        <v>26</v>
      </c>
      <c r="C600" s="5" t="s">
        <v>27</v>
      </c>
      <c r="D600" s="5" t="s">
        <v>1541</v>
      </c>
      <c r="E600" s="5" t="s">
        <v>2511</v>
      </c>
      <c r="F600" s="7">
        <v>45220</v>
      </c>
      <c r="G600" s="7">
        <v>45221</v>
      </c>
      <c r="H600" s="5">
        <v>1</v>
      </c>
      <c r="I600" s="5">
        <v>1</v>
      </c>
      <c r="J600" s="5">
        <v>1</v>
      </c>
      <c r="K600" s="5" t="s">
        <v>30</v>
      </c>
      <c r="L600" s="5">
        <v>181</v>
      </c>
      <c r="M600" s="5">
        <v>181</v>
      </c>
      <c r="N600" s="5" t="s">
        <v>2828</v>
      </c>
      <c r="O600" s="5" t="s">
        <v>1688</v>
      </c>
      <c r="P600" s="5" t="s">
        <v>33</v>
      </c>
      <c r="Q600" s="5">
        <v>0</v>
      </c>
      <c r="R600" s="8">
        <v>45220.0000115741</v>
      </c>
      <c r="S600" s="7">
        <v>45222</v>
      </c>
      <c r="T600" s="5" t="s">
        <v>34</v>
      </c>
      <c r="U600" s="5">
        <v>181</v>
      </c>
      <c r="V600" s="5">
        <v>0</v>
      </c>
      <c r="W600" s="5">
        <v>0</v>
      </c>
      <c r="X600" s="5" t="s">
        <v>2829</v>
      </c>
      <c r="Y600" s="5" t="s">
        <v>2830</v>
      </c>
    </row>
    <row r="601" s="5" customFormat="1" spans="1:25">
      <c r="A601" s="5" t="s">
        <v>2831</v>
      </c>
      <c r="B601" s="5" t="s">
        <v>26</v>
      </c>
      <c r="C601" s="5" t="s">
        <v>27</v>
      </c>
      <c r="D601" s="5" t="s">
        <v>1541</v>
      </c>
      <c r="E601" s="5" t="s">
        <v>2511</v>
      </c>
      <c r="F601" s="7">
        <v>45220</v>
      </c>
      <c r="G601" s="7">
        <v>45221</v>
      </c>
      <c r="H601" s="5">
        <v>1</v>
      </c>
      <c r="I601" s="5">
        <v>1</v>
      </c>
      <c r="J601" s="5">
        <v>1</v>
      </c>
      <c r="K601" s="5" t="s">
        <v>30</v>
      </c>
      <c r="L601" s="5">
        <v>181</v>
      </c>
      <c r="M601" s="5">
        <v>181</v>
      </c>
      <c r="N601" s="5" t="s">
        <v>2832</v>
      </c>
      <c r="O601" s="5" t="s">
        <v>1688</v>
      </c>
      <c r="P601" s="5" t="s">
        <v>33</v>
      </c>
      <c r="Q601" s="5">
        <v>0</v>
      </c>
      <c r="R601" s="8">
        <v>45220</v>
      </c>
      <c r="S601" s="7">
        <v>45222</v>
      </c>
      <c r="T601" s="5" t="s">
        <v>34</v>
      </c>
      <c r="U601" s="5">
        <v>181</v>
      </c>
      <c r="V601" s="5">
        <v>0</v>
      </c>
      <c r="W601" s="5">
        <v>0</v>
      </c>
      <c r="X601" s="5" t="s">
        <v>2833</v>
      </c>
      <c r="Y601" s="5" t="s">
        <v>36</v>
      </c>
    </row>
    <row r="602" s="5" customFormat="1" spans="1:25">
      <c r="A602" s="5" t="s">
        <v>2834</v>
      </c>
      <c r="B602" s="5" t="s">
        <v>26</v>
      </c>
      <c r="C602" s="5" t="s">
        <v>27</v>
      </c>
      <c r="D602" s="5" t="s">
        <v>1453</v>
      </c>
      <c r="E602" s="5" t="s">
        <v>1468</v>
      </c>
      <c r="F602" s="7">
        <v>45220</v>
      </c>
      <c r="G602" s="7">
        <v>45221</v>
      </c>
      <c r="H602" s="5">
        <v>1</v>
      </c>
      <c r="I602" s="5">
        <v>1</v>
      </c>
      <c r="J602" s="5">
        <v>1</v>
      </c>
      <c r="K602" s="5" t="s">
        <v>30</v>
      </c>
      <c r="L602" s="5">
        <v>250</v>
      </c>
      <c r="M602" s="5">
        <v>250</v>
      </c>
      <c r="N602" s="5" t="s">
        <v>2835</v>
      </c>
      <c r="O602" s="5" t="s">
        <v>1688</v>
      </c>
      <c r="P602" s="5" t="s">
        <v>33</v>
      </c>
      <c r="Q602" s="5">
        <v>0</v>
      </c>
      <c r="R602" s="8">
        <v>45220</v>
      </c>
      <c r="S602" s="7">
        <v>45222</v>
      </c>
      <c r="T602" s="5" t="s">
        <v>34</v>
      </c>
      <c r="U602" s="5">
        <v>250</v>
      </c>
      <c r="V602" s="5">
        <v>0</v>
      </c>
      <c r="W602" s="5">
        <v>0</v>
      </c>
      <c r="X602" s="5" t="s">
        <v>2836</v>
      </c>
      <c r="Y602" s="5" t="s">
        <v>2837</v>
      </c>
    </row>
    <row r="603" s="5" customFormat="1" spans="1:25">
      <c r="A603" s="5" t="s">
        <v>2831</v>
      </c>
      <c r="B603" s="5" t="s">
        <v>26</v>
      </c>
      <c r="C603" s="5" t="s">
        <v>309</v>
      </c>
      <c r="D603" s="5" t="s">
        <v>1541</v>
      </c>
      <c r="E603" s="5" t="s">
        <v>2511</v>
      </c>
      <c r="F603" s="7">
        <v>45220</v>
      </c>
      <c r="G603" s="7">
        <v>45221</v>
      </c>
      <c r="H603" s="5">
        <v>1</v>
      </c>
      <c r="I603" s="5">
        <v>1</v>
      </c>
      <c r="J603" s="5">
        <v>1</v>
      </c>
      <c r="K603" s="5" t="s">
        <v>30</v>
      </c>
      <c r="L603" s="5">
        <v>-181</v>
      </c>
      <c r="M603" s="5">
        <v>-181</v>
      </c>
      <c r="N603" s="5" t="s">
        <v>2832</v>
      </c>
      <c r="O603" s="5" t="s">
        <v>1688</v>
      </c>
      <c r="P603" s="5" t="s">
        <v>33</v>
      </c>
      <c r="Q603" s="5">
        <v>0</v>
      </c>
      <c r="R603" s="8">
        <v>45220</v>
      </c>
      <c r="S603" s="7">
        <v>45222</v>
      </c>
      <c r="T603" s="5" t="s">
        <v>34</v>
      </c>
      <c r="U603" s="5">
        <v>-181</v>
      </c>
      <c r="V603" s="5">
        <v>0</v>
      </c>
      <c r="W603" s="5">
        <v>0</v>
      </c>
      <c r="X603" s="5" t="s">
        <v>2833</v>
      </c>
      <c r="Y603" s="5" t="s">
        <v>36</v>
      </c>
    </row>
    <row r="604" s="5" customFormat="1" spans="1:25">
      <c r="A604" s="5" t="s">
        <v>2838</v>
      </c>
      <c r="B604" s="5" t="s">
        <v>26</v>
      </c>
      <c r="C604" s="5" t="s">
        <v>27</v>
      </c>
      <c r="D604" s="5" t="s">
        <v>1541</v>
      </c>
      <c r="E604" s="5" t="s">
        <v>2511</v>
      </c>
      <c r="F604" s="7">
        <v>45220</v>
      </c>
      <c r="G604" s="7">
        <v>45221</v>
      </c>
      <c r="H604" s="5">
        <v>1</v>
      </c>
      <c r="I604" s="5">
        <v>1</v>
      </c>
      <c r="J604" s="5">
        <v>1</v>
      </c>
      <c r="K604" s="5" t="s">
        <v>30</v>
      </c>
      <c r="L604" s="5">
        <v>181</v>
      </c>
      <c r="M604" s="5">
        <v>181</v>
      </c>
      <c r="N604" s="5" t="s">
        <v>2839</v>
      </c>
      <c r="O604" s="5" t="s">
        <v>1688</v>
      </c>
      <c r="P604" s="5" t="s">
        <v>33</v>
      </c>
      <c r="Q604" s="5">
        <v>0</v>
      </c>
      <c r="R604" s="8">
        <v>45220</v>
      </c>
      <c r="S604" s="7">
        <v>45222</v>
      </c>
      <c r="T604" s="5" t="s">
        <v>34</v>
      </c>
      <c r="U604" s="5">
        <v>181</v>
      </c>
      <c r="V604" s="5">
        <v>0</v>
      </c>
      <c r="W604" s="5">
        <v>0</v>
      </c>
      <c r="X604" s="5" t="s">
        <v>2840</v>
      </c>
      <c r="Y604" s="5" t="s">
        <v>36</v>
      </c>
    </row>
    <row r="605" s="5" customFormat="1" spans="1:25">
      <c r="A605" s="5" t="s">
        <v>2841</v>
      </c>
      <c r="B605" s="5" t="s">
        <v>26</v>
      </c>
      <c r="C605" s="5" t="s">
        <v>27</v>
      </c>
      <c r="D605" s="5" t="s">
        <v>1973</v>
      </c>
      <c r="E605" s="5" t="s">
        <v>2013</v>
      </c>
      <c r="F605" s="7">
        <v>45220</v>
      </c>
      <c r="G605" s="7">
        <v>45221</v>
      </c>
      <c r="H605" s="5">
        <v>1</v>
      </c>
      <c r="I605" s="5">
        <v>1</v>
      </c>
      <c r="J605" s="5">
        <v>1</v>
      </c>
      <c r="K605" s="5" t="s">
        <v>30</v>
      </c>
      <c r="L605" s="5">
        <v>368</v>
      </c>
      <c r="M605" s="5">
        <v>368</v>
      </c>
      <c r="N605" s="5" t="s">
        <v>2842</v>
      </c>
      <c r="O605" s="5" t="s">
        <v>1688</v>
      </c>
      <c r="P605" s="5" t="s">
        <v>33</v>
      </c>
      <c r="Q605" s="5">
        <v>0</v>
      </c>
      <c r="R605" s="8">
        <v>45220.0000115741</v>
      </c>
      <c r="S605" s="7">
        <v>45222</v>
      </c>
      <c r="T605" s="5" t="s">
        <v>34</v>
      </c>
      <c r="U605" s="5">
        <v>368</v>
      </c>
      <c r="V605" s="5">
        <v>0</v>
      </c>
      <c r="W605" s="5">
        <v>0</v>
      </c>
      <c r="X605" s="5" t="s">
        <v>2843</v>
      </c>
      <c r="Y605" s="5" t="s">
        <v>2844</v>
      </c>
    </row>
    <row r="606" s="5" customFormat="1" spans="1:25">
      <c r="A606" s="5" t="s">
        <v>2845</v>
      </c>
      <c r="B606" s="5" t="s">
        <v>26</v>
      </c>
      <c r="C606" s="5" t="s">
        <v>27</v>
      </c>
      <c r="D606" s="5" t="s">
        <v>1447</v>
      </c>
      <c r="E606" s="5" t="s">
        <v>1448</v>
      </c>
      <c r="F606" s="7">
        <v>45220</v>
      </c>
      <c r="G606" s="7">
        <v>45221</v>
      </c>
      <c r="H606" s="5">
        <v>1</v>
      </c>
      <c r="I606" s="5">
        <v>1</v>
      </c>
      <c r="J606" s="5">
        <v>1</v>
      </c>
      <c r="K606" s="5" t="s">
        <v>30</v>
      </c>
      <c r="L606" s="5">
        <v>505</v>
      </c>
      <c r="M606" s="5">
        <v>505</v>
      </c>
      <c r="N606" s="5" t="s">
        <v>2846</v>
      </c>
      <c r="O606" s="5" t="s">
        <v>1688</v>
      </c>
      <c r="P606" s="5" t="s">
        <v>33</v>
      </c>
      <c r="Q606" s="5">
        <v>0</v>
      </c>
      <c r="R606" s="8">
        <v>45220</v>
      </c>
      <c r="S606" s="7">
        <v>45222</v>
      </c>
      <c r="T606" s="5" t="s">
        <v>34</v>
      </c>
      <c r="U606" s="5">
        <v>505</v>
      </c>
      <c r="V606" s="5">
        <v>0</v>
      </c>
      <c r="W606" s="5">
        <v>0</v>
      </c>
      <c r="X606" s="5" t="s">
        <v>2847</v>
      </c>
      <c r="Y606" s="5" t="s">
        <v>2848</v>
      </c>
    </row>
    <row r="607" s="5" customFormat="1" spans="1:25">
      <c r="A607" s="5" t="s">
        <v>2838</v>
      </c>
      <c r="B607" s="5" t="s">
        <v>26</v>
      </c>
      <c r="C607" s="5" t="s">
        <v>309</v>
      </c>
      <c r="D607" s="5" t="s">
        <v>1541</v>
      </c>
      <c r="E607" s="5" t="s">
        <v>2511</v>
      </c>
      <c r="F607" s="7">
        <v>45220</v>
      </c>
      <c r="G607" s="7">
        <v>45221</v>
      </c>
      <c r="H607" s="5">
        <v>1</v>
      </c>
      <c r="I607" s="5">
        <v>1</v>
      </c>
      <c r="J607" s="5">
        <v>1</v>
      </c>
      <c r="K607" s="5" t="s">
        <v>30</v>
      </c>
      <c r="L607" s="5">
        <v>-181</v>
      </c>
      <c r="M607" s="5">
        <v>-181</v>
      </c>
      <c r="N607" s="5" t="s">
        <v>2839</v>
      </c>
      <c r="O607" s="5" t="s">
        <v>1688</v>
      </c>
      <c r="P607" s="5" t="s">
        <v>33</v>
      </c>
      <c r="Q607" s="5">
        <v>0</v>
      </c>
      <c r="R607" s="8">
        <v>45220</v>
      </c>
      <c r="S607" s="7">
        <v>45222</v>
      </c>
      <c r="T607" s="5" t="s">
        <v>34</v>
      </c>
      <c r="U607" s="5">
        <v>-181</v>
      </c>
      <c r="V607" s="5">
        <v>0</v>
      </c>
      <c r="W607" s="5">
        <v>0</v>
      </c>
      <c r="X607" s="5" t="s">
        <v>2840</v>
      </c>
      <c r="Y607" s="5" t="s">
        <v>36</v>
      </c>
    </row>
    <row r="608" s="5" customFormat="1" spans="1:25">
      <c r="A608" s="5" t="s">
        <v>2849</v>
      </c>
      <c r="B608" s="5" t="s">
        <v>26</v>
      </c>
      <c r="C608" s="5" t="s">
        <v>27</v>
      </c>
      <c r="D608" s="5" t="s">
        <v>484</v>
      </c>
      <c r="E608" s="5" t="s">
        <v>2850</v>
      </c>
      <c r="F608" s="7">
        <v>45220</v>
      </c>
      <c r="G608" s="7">
        <v>45221</v>
      </c>
      <c r="H608" s="5">
        <v>1</v>
      </c>
      <c r="I608" s="5">
        <v>1</v>
      </c>
      <c r="J608" s="5">
        <v>1</v>
      </c>
      <c r="K608" s="5" t="s">
        <v>30</v>
      </c>
      <c r="L608" s="5">
        <v>183</v>
      </c>
      <c r="M608" s="5">
        <v>183</v>
      </c>
      <c r="N608" s="5" t="s">
        <v>2851</v>
      </c>
      <c r="O608" s="5" t="s">
        <v>1688</v>
      </c>
      <c r="P608" s="5" t="s">
        <v>33</v>
      </c>
      <c r="Q608" s="5">
        <v>0</v>
      </c>
      <c r="R608" s="8">
        <v>45220.0000115741</v>
      </c>
      <c r="S608" s="7">
        <v>45222</v>
      </c>
      <c r="T608" s="5" t="s">
        <v>34</v>
      </c>
      <c r="U608" s="5">
        <v>183</v>
      </c>
      <c r="V608" s="5">
        <v>0</v>
      </c>
      <c r="W608" s="5">
        <v>0</v>
      </c>
      <c r="X608" s="5" t="s">
        <v>2852</v>
      </c>
      <c r="Y608" s="5" t="s">
        <v>2852</v>
      </c>
    </row>
    <row r="609" s="5" customFormat="1" spans="1:25">
      <c r="A609" s="5" t="s">
        <v>2853</v>
      </c>
      <c r="B609" s="5" t="s">
        <v>26</v>
      </c>
      <c r="C609" s="5" t="s">
        <v>27</v>
      </c>
      <c r="D609" s="5" t="s">
        <v>1675</v>
      </c>
      <c r="E609" s="5" t="s">
        <v>2854</v>
      </c>
      <c r="F609" s="7">
        <v>45220</v>
      </c>
      <c r="G609" s="7">
        <v>45221</v>
      </c>
      <c r="H609" s="5">
        <v>1</v>
      </c>
      <c r="I609" s="5">
        <v>1</v>
      </c>
      <c r="J609" s="5">
        <v>1</v>
      </c>
      <c r="K609" s="5" t="s">
        <v>30</v>
      </c>
      <c r="L609" s="5">
        <v>518</v>
      </c>
      <c r="M609" s="5">
        <v>518</v>
      </c>
      <c r="N609" s="5" t="s">
        <v>2855</v>
      </c>
      <c r="O609" s="5" t="s">
        <v>1688</v>
      </c>
      <c r="P609" s="5" t="s">
        <v>33</v>
      </c>
      <c r="Q609" s="5">
        <v>0</v>
      </c>
      <c r="R609" s="8">
        <v>45220.0000115741</v>
      </c>
      <c r="S609" s="7">
        <v>45222</v>
      </c>
      <c r="T609" s="5" t="s">
        <v>34</v>
      </c>
      <c r="U609" s="5">
        <v>518</v>
      </c>
      <c r="V609" s="5">
        <v>0</v>
      </c>
      <c r="W609" s="5">
        <v>0</v>
      </c>
      <c r="X609" s="5" t="s">
        <v>2856</v>
      </c>
      <c r="Y609" s="5" t="s">
        <v>2857</v>
      </c>
    </row>
    <row r="610" s="5" customFormat="1" spans="1:25">
      <c r="A610" s="5" t="s">
        <v>2858</v>
      </c>
      <c r="B610" s="5" t="s">
        <v>26</v>
      </c>
      <c r="C610" s="5" t="s">
        <v>27</v>
      </c>
      <c r="D610" s="5" t="s">
        <v>1973</v>
      </c>
      <c r="E610" s="5" t="s">
        <v>2013</v>
      </c>
      <c r="F610" s="7">
        <v>45220</v>
      </c>
      <c r="G610" s="7">
        <v>45221</v>
      </c>
      <c r="H610" s="5">
        <v>1</v>
      </c>
      <c r="I610" s="5">
        <v>1</v>
      </c>
      <c r="J610" s="5">
        <v>1</v>
      </c>
      <c r="K610" s="5" t="s">
        <v>30</v>
      </c>
      <c r="L610" s="5">
        <v>368</v>
      </c>
      <c r="M610" s="5">
        <v>368</v>
      </c>
      <c r="N610" s="5" t="s">
        <v>2859</v>
      </c>
      <c r="O610" s="5" t="s">
        <v>1688</v>
      </c>
      <c r="P610" s="5" t="s">
        <v>33</v>
      </c>
      <c r="Q610" s="5">
        <v>0</v>
      </c>
      <c r="R610" s="8">
        <v>45220</v>
      </c>
      <c r="S610" s="7">
        <v>45222</v>
      </c>
      <c r="T610" s="5" t="s">
        <v>34</v>
      </c>
      <c r="U610" s="5">
        <v>368</v>
      </c>
      <c r="V610" s="5">
        <v>0</v>
      </c>
      <c r="W610" s="5">
        <v>0</v>
      </c>
      <c r="X610" s="5" t="s">
        <v>2860</v>
      </c>
      <c r="Y610" s="5" t="s">
        <v>2861</v>
      </c>
    </row>
    <row r="611" s="5" customFormat="1" spans="1:25">
      <c r="A611" s="5" t="s">
        <v>2862</v>
      </c>
      <c r="B611" s="5" t="s">
        <v>26</v>
      </c>
      <c r="C611" s="5" t="s">
        <v>27</v>
      </c>
      <c r="D611" s="5" t="s">
        <v>1541</v>
      </c>
      <c r="E611" s="5" t="s">
        <v>463</v>
      </c>
      <c r="F611" s="7">
        <v>45220</v>
      </c>
      <c r="G611" s="7">
        <v>45221</v>
      </c>
      <c r="H611" s="5">
        <v>1</v>
      </c>
      <c r="I611" s="5">
        <v>1</v>
      </c>
      <c r="J611" s="5">
        <v>1</v>
      </c>
      <c r="K611" s="5" t="s">
        <v>30</v>
      </c>
      <c r="L611" s="5">
        <v>141</v>
      </c>
      <c r="M611" s="5">
        <v>141</v>
      </c>
      <c r="N611" s="5" t="s">
        <v>2863</v>
      </c>
      <c r="O611" s="5" t="s">
        <v>1688</v>
      </c>
      <c r="P611" s="5" t="s">
        <v>33</v>
      </c>
      <c r="Q611" s="5">
        <v>0</v>
      </c>
      <c r="R611" s="8">
        <v>45220</v>
      </c>
      <c r="S611" s="7">
        <v>45222</v>
      </c>
      <c r="T611" s="5" t="s">
        <v>34</v>
      </c>
      <c r="U611" s="5">
        <v>141</v>
      </c>
      <c r="V611" s="5">
        <v>0</v>
      </c>
      <c r="W611" s="5">
        <v>0</v>
      </c>
      <c r="X611" s="5" t="s">
        <v>2864</v>
      </c>
      <c r="Y611" s="5" t="s">
        <v>36</v>
      </c>
    </row>
    <row r="612" s="5" customFormat="1" spans="1:25">
      <c r="A612" s="5" t="s">
        <v>2865</v>
      </c>
      <c r="B612" s="5" t="s">
        <v>26</v>
      </c>
      <c r="C612" s="5" t="s">
        <v>27</v>
      </c>
      <c r="D612" s="5" t="s">
        <v>741</v>
      </c>
      <c r="E612" s="5" t="s">
        <v>742</v>
      </c>
      <c r="F612" s="7">
        <v>45220</v>
      </c>
      <c r="G612" s="7">
        <v>45221</v>
      </c>
      <c r="H612" s="5">
        <v>1</v>
      </c>
      <c r="I612" s="5">
        <v>1</v>
      </c>
      <c r="J612" s="5">
        <v>1</v>
      </c>
      <c r="K612" s="5" t="s">
        <v>30</v>
      </c>
      <c r="L612" s="5">
        <v>156</v>
      </c>
      <c r="M612" s="5">
        <v>156</v>
      </c>
      <c r="N612" s="5" t="s">
        <v>2866</v>
      </c>
      <c r="O612" s="5" t="s">
        <v>1688</v>
      </c>
      <c r="P612" s="5" t="s">
        <v>33</v>
      </c>
      <c r="Q612" s="5">
        <v>0</v>
      </c>
      <c r="R612" s="8">
        <v>45220.0000115741</v>
      </c>
      <c r="S612" s="7">
        <v>45222</v>
      </c>
      <c r="T612" s="5" t="s">
        <v>34</v>
      </c>
      <c r="U612" s="5">
        <v>156</v>
      </c>
      <c r="V612" s="5">
        <v>0</v>
      </c>
      <c r="W612" s="5">
        <v>0</v>
      </c>
      <c r="X612" s="5" t="s">
        <v>2867</v>
      </c>
      <c r="Y612" s="5" t="s">
        <v>2868</v>
      </c>
    </row>
    <row r="613" s="5" customFormat="1" spans="1:25">
      <c r="A613" s="5" t="s">
        <v>2869</v>
      </c>
      <c r="B613" s="5" t="s">
        <v>26</v>
      </c>
      <c r="C613" s="5" t="s">
        <v>27</v>
      </c>
      <c r="D613" s="5" t="s">
        <v>1541</v>
      </c>
      <c r="E613" s="5" t="s">
        <v>463</v>
      </c>
      <c r="F613" s="7">
        <v>45220</v>
      </c>
      <c r="G613" s="7">
        <v>45221</v>
      </c>
      <c r="H613" s="5">
        <v>1</v>
      </c>
      <c r="I613" s="5">
        <v>1</v>
      </c>
      <c r="J613" s="5">
        <v>1</v>
      </c>
      <c r="K613" s="5" t="s">
        <v>30</v>
      </c>
      <c r="L613" s="5">
        <v>141</v>
      </c>
      <c r="M613" s="5">
        <v>141</v>
      </c>
      <c r="N613" s="5" t="s">
        <v>2870</v>
      </c>
      <c r="O613" s="5" t="s">
        <v>1688</v>
      </c>
      <c r="P613" s="5" t="s">
        <v>33</v>
      </c>
      <c r="Q613" s="5">
        <v>0</v>
      </c>
      <c r="R613" s="8">
        <v>45220.0000115741</v>
      </c>
      <c r="S613" s="7">
        <v>45222</v>
      </c>
      <c r="T613" s="5" t="s">
        <v>34</v>
      </c>
      <c r="U613" s="5">
        <v>141</v>
      </c>
      <c r="V613" s="5">
        <v>0</v>
      </c>
      <c r="W613" s="5">
        <v>0</v>
      </c>
      <c r="X613" s="5" t="s">
        <v>2871</v>
      </c>
      <c r="Y613" s="5" t="s">
        <v>2872</v>
      </c>
    </row>
    <row r="614" s="5" customFormat="1" spans="1:25">
      <c r="A614" s="5" t="s">
        <v>2873</v>
      </c>
      <c r="B614" s="5" t="s">
        <v>26</v>
      </c>
      <c r="C614" s="5" t="s">
        <v>27</v>
      </c>
      <c r="D614" s="5" t="s">
        <v>660</v>
      </c>
      <c r="E614" s="5" t="s">
        <v>661</v>
      </c>
      <c r="F614" s="7">
        <v>45220</v>
      </c>
      <c r="G614" s="7">
        <v>45221</v>
      </c>
      <c r="H614" s="5">
        <v>1</v>
      </c>
      <c r="I614" s="5">
        <v>1</v>
      </c>
      <c r="J614" s="5">
        <v>1</v>
      </c>
      <c r="K614" s="5" t="s">
        <v>30</v>
      </c>
      <c r="L614" s="5">
        <v>213</v>
      </c>
      <c r="M614" s="5">
        <v>213</v>
      </c>
      <c r="N614" s="5" t="s">
        <v>2874</v>
      </c>
      <c r="O614" s="5" t="s">
        <v>1688</v>
      </c>
      <c r="P614" s="5" t="s">
        <v>33</v>
      </c>
      <c r="Q614" s="5">
        <v>0</v>
      </c>
      <c r="R614" s="8">
        <v>45220.0000115741</v>
      </c>
      <c r="S614" s="7">
        <v>45222</v>
      </c>
      <c r="T614" s="5" t="s">
        <v>34</v>
      </c>
      <c r="U614" s="5">
        <v>213</v>
      </c>
      <c r="V614" s="5">
        <v>0</v>
      </c>
      <c r="W614" s="5">
        <v>0</v>
      </c>
      <c r="X614" s="5" t="s">
        <v>2875</v>
      </c>
      <c r="Y614" s="5" t="s">
        <v>2876</v>
      </c>
    </row>
    <row r="615" s="5" customFormat="1" spans="1:25">
      <c r="A615" s="5" t="s">
        <v>2862</v>
      </c>
      <c r="B615" s="5" t="s">
        <v>26</v>
      </c>
      <c r="C615" s="5" t="s">
        <v>309</v>
      </c>
      <c r="D615" s="5" t="s">
        <v>1541</v>
      </c>
      <c r="E615" s="5" t="s">
        <v>463</v>
      </c>
      <c r="F615" s="7">
        <v>45220</v>
      </c>
      <c r="G615" s="7">
        <v>45221</v>
      </c>
      <c r="H615" s="5">
        <v>1</v>
      </c>
      <c r="I615" s="5">
        <v>1</v>
      </c>
      <c r="J615" s="5">
        <v>1</v>
      </c>
      <c r="K615" s="5" t="s">
        <v>30</v>
      </c>
      <c r="L615" s="5">
        <v>-141</v>
      </c>
      <c r="M615" s="5">
        <v>-141</v>
      </c>
      <c r="N615" s="5" t="s">
        <v>2863</v>
      </c>
      <c r="O615" s="5" t="s">
        <v>1688</v>
      </c>
      <c r="P615" s="5" t="s">
        <v>33</v>
      </c>
      <c r="Q615" s="5">
        <v>0</v>
      </c>
      <c r="R615" s="8">
        <v>45220</v>
      </c>
      <c r="S615" s="7">
        <v>45222</v>
      </c>
      <c r="T615" s="5" t="s">
        <v>34</v>
      </c>
      <c r="U615" s="5">
        <v>-141</v>
      </c>
      <c r="V615" s="5">
        <v>0</v>
      </c>
      <c r="W615" s="5">
        <v>0</v>
      </c>
      <c r="X615" s="5" t="s">
        <v>2864</v>
      </c>
      <c r="Y615" s="5" t="s">
        <v>36</v>
      </c>
    </row>
    <row r="616" s="5" customFormat="1" spans="1:25">
      <c r="A616" s="5" t="s">
        <v>2877</v>
      </c>
      <c r="B616" s="5" t="s">
        <v>26</v>
      </c>
      <c r="C616" s="5" t="s">
        <v>27</v>
      </c>
      <c r="D616" s="5" t="s">
        <v>2878</v>
      </c>
      <c r="E616" s="5" t="s">
        <v>2879</v>
      </c>
      <c r="F616" s="7">
        <v>45220</v>
      </c>
      <c r="G616" s="7">
        <v>45221</v>
      </c>
      <c r="H616" s="5">
        <v>1</v>
      </c>
      <c r="I616" s="5">
        <v>1</v>
      </c>
      <c r="J616" s="5">
        <v>1</v>
      </c>
      <c r="K616" s="5" t="s">
        <v>30</v>
      </c>
      <c r="L616" s="5">
        <v>420</v>
      </c>
      <c r="M616" s="5">
        <v>420</v>
      </c>
      <c r="N616" s="5" t="s">
        <v>2880</v>
      </c>
      <c r="O616" s="5" t="s">
        <v>1688</v>
      </c>
      <c r="P616" s="5" t="s">
        <v>33</v>
      </c>
      <c r="Q616" s="5">
        <v>0</v>
      </c>
      <c r="R616" s="8">
        <v>45220.0000115741</v>
      </c>
      <c r="S616" s="7">
        <v>45222</v>
      </c>
      <c r="T616" s="5" t="s">
        <v>34</v>
      </c>
      <c r="U616" s="5">
        <v>420</v>
      </c>
      <c r="V616" s="5">
        <v>0</v>
      </c>
      <c r="W616" s="5">
        <v>0</v>
      </c>
      <c r="X616" s="5" t="s">
        <v>2881</v>
      </c>
      <c r="Y616" s="5" t="s">
        <v>2882</v>
      </c>
    </row>
    <row r="617" s="5" customFormat="1" spans="1:25">
      <c r="A617" s="5" t="s">
        <v>2883</v>
      </c>
      <c r="B617" s="5" t="s">
        <v>26</v>
      </c>
      <c r="C617" s="5" t="s">
        <v>27</v>
      </c>
      <c r="D617" s="5" t="s">
        <v>484</v>
      </c>
      <c r="E617" s="5" t="s">
        <v>2850</v>
      </c>
      <c r="F617" s="7">
        <v>45220</v>
      </c>
      <c r="G617" s="7">
        <v>45221</v>
      </c>
      <c r="H617" s="5">
        <v>1</v>
      </c>
      <c r="I617" s="5">
        <v>1</v>
      </c>
      <c r="J617" s="5">
        <v>1</v>
      </c>
      <c r="K617" s="5" t="s">
        <v>30</v>
      </c>
      <c r="L617" s="5">
        <v>183</v>
      </c>
      <c r="M617" s="5">
        <v>183</v>
      </c>
      <c r="N617" s="5" t="s">
        <v>2884</v>
      </c>
      <c r="O617" s="5" t="s">
        <v>1688</v>
      </c>
      <c r="P617" s="5" t="s">
        <v>33</v>
      </c>
      <c r="Q617" s="5">
        <v>0</v>
      </c>
      <c r="R617" s="8">
        <v>45220.0000115741</v>
      </c>
      <c r="S617" s="7">
        <v>45222</v>
      </c>
      <c r="T617" s="5" t="s">
        <v>34</v>
      </c>
      <c r="U617" s="5">
        <v>183</v>
      </c>
      <c r="V617" s="5">
        <v>0</v>
      </c>
      <c r="W617" s="5">
        <v>0</v>
      </c>
      <c r="X617" s="5" t="s">
        <v>2885</v>
      </c>
      <c r="Y617" s="5" t="s">
        <v>2885</v>
      </c>
    </row>
    <row r="618" s="5" customFormat="1" spans="1:25">
      <c r="A618" s="5" t="s">
        <v>2886</v>
      </c>
      <c r="B618" s="5" t="s">
        <v>26</v>
      </c>
      <c r="C618" s="5" t="s">
        <v>27</v>
      </c>
      <c r="D618" s="5" t="s">
        <v>709</v>
      </c>
      <c r="E618" s="5" t="s">
        <v>511</v>
      </c>
      <c r="F618" s="7">
        <v>45220</v>
      </c>
      <c r="G618" s="7">
        <v>45221</v>
      </c>
      <c r="H618" s="5">
        <v>1</v>
      </c>
      <c r="I618" s="5">
        <v>1</v>
      </c>
      <c r="J618" s="5">
        <v>1</v>
      </c>
      <c r="K618" s="5" t="s">
        <v>30</v>
      </c>
      <c r="L618" s="5">
        <v>336</v>
      </c>
      <c r="M618" s="5">
        <v>336</v>
      </c>
      <c r="N618" s="5" t="s">
        <v>2887</v>
      </c>
      <c r="O618" s="5" t="s">
        <v>1688</v>
      </c>
      <c r="P618" s="5" t="s">
        <v>33</v>
      </c>
      <c r="Q618" s="5">
        <v>0</v>
      </c>
      <c r="R618" s="8">
        <v>45220.0000115741</v>
      </c>
      <c r="S618" s="7">
        <v>45222</v>
      </c>
      <c r="T618" s="5" t="s">
        <v>34</v>
      </c>
      <c r="U618" s="5">
        <v>336</v>
      </c>
      <c r="V618" s="5">
        <v>0</v>
      </c>
      <c r="W618" s="5">
        <v>0</v>
      </c>
      <c r="X618" s="5" t="s">
        <v>2888</v>
      </c>
      <c r="Y618" s="5" t="s">
        <v>2889</v>
      </c>
    </row>
    <row r="619" s="5" customFormat="1" spans="1:25">
      <c r="A619" s="5" t="s">
        <v>2890</v>
      </c>
      <c r="B619" s="5" t="s">
        <v>26</v>
      </c>
      <c r="C619" s="5" t="s">
        <v>27</v>
      </c>
      <c r="D619" s="5" t="s">
        <v>311</v>
      </c>
      <c r="E619" s="5" t="s">
        <v>147</v>
      </c>
      <c r="F619" s="7">
        <v>45220</v>
      </c>
      <c r="G619" s="7">
        <v>45221</v>
      </c>
      <c r="H619" s="5">
        <v>1</v>
      </c>
      <c r="I619" s="5">
        <v>1</v>
      </c>
      <c r="J619" s="5">
        <v>1</v>
      </c>
      <c r="K619" s="5" t="s">
        <v>30</v>
      </c>
      <c r="L619" s="5">
        <v>257</v>
      </c>
      <c r="M619" s="5">
        <v>257</v>
      </c>
      <c r="N619" s="5" t="s">
        <v>2891</v>
      </c>
      <c r="O619" s="5" t="s">
        <v>1688</v>
      </c>
      <c r="P619" s="5" t="s">
        <v>33</v>
      </c>
      <c r="Q619" s="5">
        <v>0</v>
      </c>
      <c r="R619" s="8">
        <v>45220.0000115741</v>
      </c>
      <c r="S619" s="7">
        <v>45222</v>
      </c>
      <c r="T619" s="5" t="s">
        <v>34</v>
      </c>
      <c r="U619" s="5">
        <v>257</v>
      </c>
      <c r="V619" s="5">
        <v>0</v>
      </c>
      <c r="W619" s="5">
        <v>0</v>
      </c>
      <c r="X619" s="5" t="s">
        <v>2892</v>
      </c>
      <c r="Y619" s="5" t="s">
        <v>36</v>
      </c>
    </row>
    <row r="620" s="5" customFormat="1" spans="1:25">
      <c r="A620" s="5" t="s">
        <v>2893</v>
      </c>
      <c r="B620" s="5" t="s">
        <v>26</v>
      </c>
      <c r="C620" s="5" t="s">
        <v>27</v>
      </c>
      <c r="D620" s="5" t="s">
        <v>789</v>
      </c>
      <c r="E620" s="5" t="s">
        <v>790</v>
      </c>
      <c r="F620" s="7">
        <v>45220</v>
      </c>
      <c r="G620" s="7">
        <v>45221</v>
      </c>
      <c r="H620" s="5">
        <v>1</v>
      </c>
      <c r="I620" s="5">
        <v>1</v>
      </c>
      <c r="J620" s="5">
        <v>1</v>
      </c>
      <c r="K620" s="5" t="s">
        <v>30</v>
      </c>
      <c r="L620" s="5">
        <v>1227</v>
      </c>
      <c r="M620" s="5">
        <v>1227</v>
      </c>
      <c r="N620" s="5" t="s">
        <v>2894</v>
      </c>
      <c r="O620" s="5" t="s">
        <v>1688</v>
      </c>
      <c r="P620" s="5" t="s">
        <v>33</v>
      </c>
      <c r="Q620" s="5">
        <v>0</v>
      </c>
      <c r="R620" s="8">
        <v>45220.0000115741</v>
      </c>
      <c r="S620" s="7">
        <v>45222</v>
      </c>
      <c r="T620" s="5" t="s">
        <v>34</v>
      </c>
      <c r="U620" s="5">
        <v>1227</v>
      </c>
      <c r="V620" s="5">
        <v>0</v>
      </c>
      <c r="W620" s="5">
        <v>0</v>
      </c>
      <c r="X620" s="5" t="s">
        <v>2895</v>
      </c>
      <c r="Y620" s="5" t="s">
        <v>2896</v>
      </c>
    </row>
    <row r="621" s="5" customFormat="1" spans="1:25">
      <c r="A621" s="5" t="s">
        <v>2897</v>
      </c>
      <c r="B621" s="5" t="s">
        <v>26</v>
      </c>
      <c r="C621" s="5" t="s">
        <v>27</v>
      </c>
      <c r="D621" s="5" t="s">
        <v>2898</v>
      </c>
      <c r="E621" s="5" t="s">
        <v>2899</v>
      </c>
      <c r="F621" s="7">
        <v>45220</v>
      </c>
      <c r="G621" s="7">
        <v>45221</v>
      </c>
      <c r="H621" s="5">
        <v>1</v>
      </c>
      <c r="I621" s="5">
        <v>1</v>
      </c>
      <c r="J621" s="5">
        <v>1</v>
      </c>
      <c r="K621" s="5" t="s">
        <v>30</v>
      </c>
      <c r="L621" s="5">
        <v>1360</v>
      </c>
      <c r="M621" s="5">
        <v>1360</v>
      </c>
      <c r="N621" s="5" t="s">
        <v>2900</v>
      </c>
      <c r="O621" s="5" t="s">
        <v>1688</v>
      </c>
      <c r="P621" s="5" t="s">
        <v>33</v>
      </c>
      <c r="Q621" s="5">
        <v>0</v>
      </c>
      <c r="R621" s="8">
        <v>45220</v>
      </c>
      <c r="S621" s="7">
        <v>45222</v>
      </c>
      <c r="T621" s="5" t="s">
        <v>34</v>
      </c>
      <c r="U621" s="5">
        <v>1360</v>
      </c>
      <c r="V621" s="5">
        <v>0</v>
      </c>
      <c r="W621" s="5">
        <v>0</v>
      </c>
      <c r="X621" s="5" t="s">
        <v>2901</v>
      </c>
      <c r="Y621" s="5" t="s">
        <v>2902</v>
      </c>
    </row>
    <row r="622" s="5" customFormat="1" spans="1:25">
      <c r="A622" s="5" t="s">
        <v>2903</v>
      </c>
      <c r="B622" s="5" t="s">
        <v>26</v>
      </c>
      <c r="C622" s="5" t="s">
        <v>27</v>
      </c>
      <c r="D622" s="5" t="s">
        <v>2904</v>
      </c>
      <c r="E622" s="5" t="s">
        <v>688</v>
      </c>
      <c r="F622" s="7">
        <v>45220</v>
      </c>
      <c r="G622" s="7">
        <v>45221</v>
      </c>
      <c r="H622" s="5">
        <v>1</v>
      </c>
      <c r="I622" s="5">
        <v>1</v>
      </c>
      <c r="J622" s="5">
        <v>1</v>
      </c>
      <c r="K622" s="5" t="s">
        <v>30</v>
      </c>
      <c r="L622" s="5">
        <v>278</v>
      </c>
      <c r="M622" s="5">
        <v>278</v>
      </c>
      <c r="N622" s="5" t="s">
        <v>2905</v>
      </c>
      <c r="O622" s="5" t="s">
        <v>1688</v>
      </c>
      <c r="P622" s="5" t="s">
        <v>33</v>
      </c>
      <c r="Q622" s="5">
        <v>0</v>
      </c>
      <c r="R622" s="8">
        <v>45220.0000115741</v>
      </c>
      <c r="S622" s="7">
        <v>45222</v>
      </c>
      <c r="T622" s="5" t="s">
        <v>34</v>
      </c>
      <c r="U622" s="5">
        <v>278</v>
      </c>
      <c r="V622" s="5">
        <v>0</v>
      </c>
      <c r="W622" s="5">
        <v>0</v>
      </c>
      <c r="X622" s="5" t="s">
        <v>2906</v>
      </c>
      <c r="Y622" s="5" t="s">
        <v>36</v>
      </c>
    </row>
    <row r="623" s="5" customFormat="1" spans="1:25">
      <c r="A623" s="5" t="s">
        <v>2907</v>
      </c>
      <c r="B623" s="5" t="s">
        <v>26</v>
      </c>
      <c r="C623" s="5" t="s">
        <v>27</v>
      </c>
      <c r="D623" s="5" t="s">
        <v>2617</v>
      </c>
      <c r="E623" s="5" t="s">
        <v>2908</v>
      </c>
      <c r="F623" s="7">
        <v>45220</v>
      </c>
      <c r="G623" s="7">
        <v>45221</v>
      </c>
      <c r="H623" s="5">
        <v>1</v>
      </c>
      <c r="I623" s="5">
        <v>1</v>
      </c>
      <c r="J623" s="5">
        <v>1</v>
      </c>
      <c r="K623" s="5" t="s">
        <v>30</v>
      </c>
      <c r="L623" s="5">
        <v>228</v>
      </c>
      <c r="M623" s="5">
        <v>228</v>
      </c>
      <c r="N623" s="5" t="s">
        <v>2909</v>
      </c>
      <c r="O623" s="5" t="s">
        <v>1688</v>
      </c>
      <c r="P623" s="5" t="s">
        <v>33</v>
      </c>
      <c r="Q623" s="5">
        <v>0</v>
      </c>
      <c r="R623" s="8">
        <v>45220.0000115741</v>
      </c>
      <c r="S623" s="7">
        <v>45222</v>
      </c>
      <c r="T623" s="5" t="s">
        <v>34</v>
      </c>
      <c r="U623" s="5">
        <v>228</v>
      </c>
      <c r="V623" s="5">
        <v>0</v>
      </c>
      <c r="W623" s="5">
        <v>0</v>
      </c>
      <c r="X623" s="5" t="s">
        <v>2910</v>
      </c>
      <c r="Y623" s="5" t="s">
        <v>2911</v>
      </c>
    </row>
    <row r="624" s="5" customFormat="1" spans="1:28">
      <c r="A624" s="5" t="s">
        <v>2912</v>
      </c>
      <c r="B624" s="5" t="s">
        <v>26</v>
      </c>
      <c r="C624" s="5" t="s">
        <v>27</v>
      </c>
      <c r="D624" s="5" t="s">
        <v>1675</v>
      </c>
      <c r="E624" s="5" t="s">
        <v>2854</v>
      </c>
      <c r="F624" s="7">
        <v>45220</v>
      </c>
      <c r="G624" s="7">
        <v>45221</v>
      </c>
      <c r="H624" s="5">
        <v>4</v>
      </c>
      <c r="I624" s="5">
        <v>1</v>
      </c>
      <c r="J624" s="5">
        <v>4</v>
      </c>
      <c r="K624" s="5" t="s">
        <v>30</v>
      </c>
      <c r="L624" s="5">
        <v>2072</v>
      </c>
      <c r="M624" s="5">
        <v>2072</v>
      </c>
      <c r="N624" s="5" t="s">
        <v>2913</v>
      </c>
      <c r="O624" s="5" t="s">
        <v>1688</v>
      </c>
      <c r="P624" s="5" t="s">
        <v>33</v>
      </c>
      <c r="Q624" s="5">
        <v>0</v>
      </c>
      <c r="R624" s="8">
        <v>45220.0000115741</v>
      </c>
      <c r="S624" s="7">
        <v>45222</v>
      </c>
      <c r="T624" s="5" t="s">
        <v>34</v>
      </c>
      <c r="U624" s="5">
        <v>2072</v>
      </c>
      <c r="V624" s="5">
        <v>0</v>
      </c>
      <c r="W624" s="5">
        <v>0</v>
      </c>
      <c r="X624" s="5" t="s">
        <v>2914</v>
      </c>
      <c r="Y624" s="5">
        <v>945831</v>
      </c>
      <c r="Z624" s="5">
        <v>945832</v>
      </c>
      <c r="AA624" s="5">
        <v>945833</v>
      </c>
      <c r="AB624" s="5" t="s">
        <v>2915</v>
      </c>
    </row>
    <row r="625" s="5" customFormat="1" spans="1:25">
      <c r="A625" s="5" t="s">
        <v>2916</v>
      </c>
      <c r="B625" s="5" t="s">
        <v>26</v>
      </c>
      <c r="C625" s="5" t="s">
        <v>27</v>
      </c>
      <c r="D625" s="5" t="s">
        <v>1675</v>
      </c>
      <c r="E625" s="5" t="s">
        <v>2854</v>
      </c>
      <c r="F625" s="7">
        <v>45220</v>
      </c>
      <c r="G625" s="7">
        <v>45221</v>
      </c>
      <c r="H625" s="5">
        <v>1</v>
      </c>
      <c r="I625" s="5">
        <v>1</v>
      </c>
      <c r="J625" s="5">
        <v>1</v>
      </c>
      <c r="K625" s="5" t="s">
        <v>30</v>
      </c>
      <c r="L625" s="5">
        <v>518</v>
      </c>
      <c r="M625" s="5">
        <v>518</v>
      </c>
      <c r="N625" s="5" t="s">
        <v>2917</v>
      </c>
      <c r="O625" s="5" t="s">
        <v>1688</v>
      </c>
      <c r="P625" s="5" t="s">
        <v>33</v>
      </c>
      <c r="Q625" s="5">
        <v>0</v>
      </c>
      <c r="R625" s="8">
        <v>45220.0000115741</v>
      </c>
      <c r="S625" s="7">
        <v>45222</v>
      </c>
      <c r="T625" s="5" t="s">
        <v>34</v>
      </c>
      <c r="U625" s="5">
        <v>518</v>
      </c>
      <c r="V625" s="5">
        <v>0</v>
      </c>
      <c r="W625" s="5">
        <v>0</v>
      </c>
      <c r="X625" s="5" t="s">
        <v>2918</v>
      </c>
      <c r="Y625" s="5" t="s">
        <v>2919</v>
      </c>
    </row>
    <row r="626" s="5" customFormat="1" spans="1:25">
      <c r="A626" s="5" t="s">
        <v>2920</v>
      </c>
      <c r="B626" s="5" t="s">
        <v>26</v>
      </c>
      <c r="C626" s="5" t="s">
        <v>27</v>
      </c>
      <c r="D626" s="5" t="s">
        <v>2921</v>
      </c>
      <c r="E626" s="5" t="s">
        <v>2922</v>
      </c>
      <c r="F626" s="7">
        <v>45220</v>
      </c>
      <c r="G626" s="7">
        <v>45221</v>
      </c>
      <c r="H626" s="5">
        <v>1</v>
      </c>
      <c r="I626" s="5">
        <v>1</v>
      </c>
      <c r="J626" s="5">
        <v>1</v>
      </c>
      <c r="K626" s="5" t="s">
        <v>30</v>
      </c>
      <c r="L626" s="5">
        <v>260</v>
      </c>
      <c r="M626" s="5">
        <v>260</v>
      </c>
      <c r="N626" s="5" t="s">
        <v>2923</v>
      </c>
      <c r="O626" s="5" t="s">
        <v>1688</v>
      </c>
      <c r="P626" s="5" t="s">
        <v>33</v>
      </c>
      <c r="Q626" s="5">
        <v>0</v>
      </c>
      <c r="R626" s="8">
        <v>45220</v>
      </c>
      <c r="S626" s="7">
        <v>45222</v>
      </c>
      <c r="T626" s="5" t="s">
        <v>34</v>
      </c>
      <c r="U626" s="5">
        <v>260</v>
      </c>
      <c r="V626" s="5">
        <v>0</v>
      </c>
      <c r="W626" s="5">
        <v>0</v>
      </c>
      <c r="X626" s="5" t="s">
        <v>2924</v>
      </c>
      <c r="Y626" s="5" t="s">
        <v>36</v>
      </c>
    </row>
    <row r="627" s="5" customFormat="1" spans="1:25">
      <c r="A627" s="5" t="s">
        <v>2925</v>
      </c>
      <c r="B627" s="5" t="s">
        <v>26</v>
      </c>
      <c r="C627" s="5" t="s">
        <v>27</v>
      </c>
      <c r="D627" s="5" t="s">
        <v>2921</v>
      </c>
      <c r="E627" s="5" t="s">
        <v>2922</v>
      </c>
      <c r="F627" s="7">
        <v>45220</v>
      </c>
      <c r="G627" s="7">
        <v>45221</v>
      </c>
      <c r="H627" s="5">
        <v>1</v>
      </c>
      <c r="I627" s="5">
        <v>1</v>
      </c>
      <c r="J627" s="5">
        <v>1</v>
      </c>
      <c r="K627" s="5" t="s">
        <v>30</v>
      </c>
      <c r="L627" s="5">
        <v>260</v>
      </c>
      <c r="M627" s="5">
        <v>260</v>
      </c>
      <c r="N627" s="5" t="s">
        <v>2926</v>
      </c>
      <c r="O627" s="5" t="s">
        <v>1688</v>
      </c>
      <c r="P627" s="5" t="s">
        <v>33</v>
      </c>
      <c r="Q627" s="5">
        <v>0</v>
      </c>
      <c r="R627" s="8">
        <v>45220</v>
      </c>
      <c r="S627" s="7">
        <v>45222</v>
      </c>
      <c r="T627" s="5" t="s">
        <v>34</v>
      </c>
      <c r="U627" s="5">
        <v>260</v>
      </c>
      <c r="V627" s="5">
        <v>0</v>
      </c>
      <c r="W627" s="5">
        <v>0</v>
      </c>
      <c r="X627" s="5" t="s">
        <v>2927</v>
      </c>
      <c r="Y627" s="5" t="s">
        <v>36</v>
      </c>
    </row>
    <row r="628" s="5" customFormat="1" spans="1:25">
      <c r="A628" s="5" t="s">
        <v>2928</v>
      </c>
      <c r="B628" s="5" t="s">
        <v>26</v>
      </c>
      <c r="C628" s="5" t="s">
        <v>27</v>
      </c>
      <c r="D628" s="5" t="s">
        <v>2929</v>
      </c>
      <c r="E628" s="5" t="s">
        <v>2930</v>
      </c>
      <c r="F628" s="7">
        <v>45220</v>
      </c>
      <c r="G628" s="7">
        <v>45221</v>
      </c>
      <c r="H628" s="5">
        <v>1</v>
      </c>
      <c r="I628" s="5">
        <v>1</v>
      </c>
      <c r="J628" s="5">
        <v>1</v>
      </c>
      <c r="K628" s="5" t="s">
        <v>30</v>
      </c>
      <c r="L628" s="5">
        <v>780</v>
      </c>
      <c r="M628" s="5">
        <v>780</v>
      </c>
      <c r="N628" s="5" t="s">
        <v>2931</v>
      </c>
      <c r="O628" s="5" t="s">
        <v>1688</v>
      </c>
      <c r="P628" s="5" t="s">
        <v>33</v>
      </c>
      <c r="Q628" s="5">
        <v>0</v>
      </c>
      <c r="R628" s="8">
        <v>45220.0000115741</v>
      </c>
      <c r="S628" s="7">
        <v>45222</v>
      </c>
      <c r="T628" s="5" t="s">
        <v>34</v>
      </c>
      <c r="U628" s="5">
        <v>780</v>
      </c>
      <c r="V628" s="5">
        <v>0</v>
      </c>
      <c r="W628" s="5">
        <v>0</v>
      </c>
      <c r="X628" s="5" t="s">
        <v>2932</v>
      </c>
      <c r="Y628" s="5" t="s">
        <v>2932</v>
      </c>
    </row>
    <row r="629" s="5" customFormat="1" spans="1:25">
      <c r="A629" s="5" t="s">
        <v>2890</v>
      </c>
      <c r="B629" s="5" t="s">
        <v>26</v>
      </c>
      <c r="C629" s="5" t="s">
        <v>309</v>
      </c>
      <c r="D629" s="5" t="s">
        <v>311</v>
      </c>
      <c r="E629" s="5" t="s">
        <v>147</v>
      </c>
      <c r="F629" s="7">
        <v>45220</v>
      </c>
      <c r="G629" s="7">
        <v>45221</v>
      </c>
      <c r="H629" s="5">
        <v>1</v>
      </c>
      <c r="I629" s="5">
        <v>1</v>
      </c>
      <c r="J629" s="5">
        <v>1</v>
      </c>
      <c r="K629" s="5" t="s">
        <v>30</v>
      </c>
      <c r="L629" s="5">
        <v>-257</v>
      </c>
      <c r="M629" s="5">
        <v>-257</v>
      </c>
      <c r="N629" s="5" t="s">
        <v>2891</v>
      </c>
      <c r="O629" s="5" t="s">
        <v>1688</v>
      </c>
      <c r="P629" s="5" t="s">
        <v>33</v>
      </c>
      <c r="Q629" s="5">
        <v>0</v>
      </c>
      <c r="R629" s="8">
        <v>45220.0000115741</v>
      </c>
      <c r="S629" s="7">
        <v>45222</v>
      </c>
      <c r="T629" s="5" t="s">
        <v>34</v>
      </c>
      <c r="U629" s="5">
        <v>-257</v>
      </c>
      <c r="V629" s="5">
        <v>0</v>
      </c>
      <c r="W629" s="5">
        <v>0</v>
      </c>
      <c r="X629" s="5" t="s">
        <v>2892</v>
      </c>
      <c r="Y629" s="5" t="s">
        <v>36</v>
      </c>
    </row>
    <row r="630" s="5" customFormat="1" spans="1:25">
      <c r="A630" s="5" t="s">
        <v>2925</v>
      </c>
      <c r="B630" s="5" t="s">
        <v>26</v>
      </c>
      <c r="C630" s="5" t="s">
        <v>309</v>
      </c>
      <c r="D630" s="5" t="s">
        <v>2921</v>
      </c>
      <c r="E630" s="5" t="s">
        <v>2922</v>
      </c>
      <c r="F630" s="7">
        <v>45220</v>
      </c>
      <c r="G630" s="7">
        <v>45221</v>
      </c>
      <c r="H630" s="5">
        <v>1</v>
      </c>
      <c r="I630" s="5">
        <v>1</v>
      </c>
      <c r="J630" s="5">
        <v>1</v>
      </c>
      <c r="K630" s="5" t="s">
        <v>30</v>
      </c>
      <c r="L630" s="5">
        <v>-260</v>
      </c>
      <c r="M630" s="5">
        <v>-260</v>
      </c>
      <c r="N630" s="5" t="s">
        <v>2926</v>
      </c>
      <c r="O630" s="5" t="s">
        <v>1688</v>
      </c>
      <c r="P630" s="5" t="s">
        <v>33</v>
      </c>
      <c r="Q630" s="5">
        <v>0</v>
      </c>
      <c r="R630" s="8">
        <v>45220</v>
      </c>
      <c r="S630" s="7">
        <v>45222</v>
      </c>
      <c r="T630" s="5" t="s">
        <v>34</v>
      </c>
      <c r="U630" s="5">
        <v>-260</v>
      </c>
      <c r="V630" s="5">
        <v>0</v>
      </c>
      <c r="W630" s="5">
        <v>0</v>
      </c>
      <c r="X630" s="5" t="s">
        <v>2927</v>
      </c>
      <c r="Y630" s="5" t="s">
        <v>36</v>
      </c>
    </row>
    <row r="631" s="5" customFormat="1" spans="1:25">
      <c r="A631" s="5" t="s">
        <v>2933</v>
      </c>
      <c r="B631" s="5" t="s">
        <v>26</v>
      </c>
      <c r="C631" s="5" t="s">
        <v>27</v>
      </c>
      <c r="D631" s="5" t="s">
        <v>2898</v>
      </c>
      <c r="E631" s="5" t="s">
        <v>2899</v>
      </c>
      <c r="F631" s="7">
        <v>45220</v>
      </c>
      <c r="G631" s="7">
        <v>45221</v>
      </c>
      <c r="H631" s="5">
        <v>1</v>
      </c>
      <c r="I631" s="5">
        <v>1</v>
      </c>
      <c r="J631" s="5">
        <v>1</v>
      </c>
      <c r="K631" s="5" t="s">
        <v>30</v>
      </c>
      <c r="L631" s="5">
        <v>1700</v>
      </c>
      <c r="M631" s="5">
        <v>1700</v>
      </c>
      <c r="N631" s="5" t="s">
        <v>2934</v>
      </c>
      <c r="O631" s="5" t="s">
        <v>1688</v>
      </c>
      <c r="P631" s="5" t="s">
        <v>33</v>
      </c>
      <c r="Q631" s="5">
        <v>0</v>
      </c>
      <c r="R631" s="8">
        <v>45220.0000115741</v>
      </c>
      <c r="S631" s="7">
        <v>45222</v>
      </c>
      <c r="T631" s="5" t="s">
        <v>34</v>
      </c>
      <c r="U631" s="5">
        <v>1700</v>
      </c>
      <c r="V631" s="5">
        <v>0</v>
      </c>
      <c r="W631" s="5">
        <v>0</v>
      </c>
      <c r="X631" s="5" t="s">
        <v>2935</v>
      </c>
      <c r="Y631" s="5" t="s">
        <v>2936</v>
      </c>
    </row>
    <row r="632" s="5" customFormat="1" spans="1:25">
      <c r="A632" s="5" t="s">
        <v>2920</v>
      </c>
      <c r="B632" s="5" t="s">
        <v>26</v>
      </c>
      <c r="C632" s="5" t="s">
        <v>309</v>
      </c>
      <c r="D632" s="5" t="s">
        <v>2921</v>
      </c>
      <c r="E632" s="5" t="s">
        <v>2922</v>
      </c>
      <c r="F632" s="7">
        <v>45220</v>
      </c>
      <c r="G632" s="7">
        <v>45221</v>
      </c>
      <c r="H632" s="5">
        <v>1</v>
      </c>
      <c r="I632" s="5">
        <v>1</v>
      </c>
      <c r="J632" s="5">
        <v>1</v>
      </c>
      <c r="K632" s="5" t="s">
        <v>30</v>
      </c>
      <c r="L632" s="5">
        <v>-260</v>
      </c>
      <c r="M632" s="5">
        <v>-260</v>
      </c>
      <c r="N632" s="5" t="s">
        <v>2923</v>
      </c>
      <c r="O632" s="5" t="s">
        <v>1688</v>
      </c>
      <c r="P632" s="5" t="s">
        <v>33</v>
      </c>
      <c r="Q632" s="5">
        <v>0</v>
      </c>
      <c r="R632" s="8">
        <v>45220</v>
      </c>
      <c r="S632" s="7">
        <v>45222</v>
      </c>
      <c r="T632" s="5" t="s">
        <v>34</v>
      </c>
      <c r="U632" s="5">
        <v>-260</v>
      </c>
      <c r="V632" s="5">
        <v>0</v>
      </c>
      <c r="W632" s="5">
        <v>0</v>
      </c>
      <c r="X632" s="5" t="s">
        <v>2924</v>
      </c>
      <c r="Y632" s="5" t="s">
        <v>36</v>
      </c>
    </row>
    <row r="633" s="5" customFormat="1" spans="1:25">
      <c r="A633" s="5" t="s">
        <v>2903</v>
      </c>
      <c r="B633" s="5" t="s">
        <v>26</v>
      </c>
      <c r="C633" s="5" t="s">
        <v>309</v>
      </c>
      <c r="D633" s="5" t="s">
        <v>2904</v>
      </c>
      <c r="E633" s="5" t="s">
        <v>688</v>
      </c>
      <c r="F633" s="7">
        <v>45220</v>
      </c>
      <c r="G633" s="7">
        <v>45221</v>
      </c>
      <c r="H633" s="5">
        <v>1</v>
      </c>
      <c r="I633" s="5">
        <v>1</v>
      </c>
      <c r="J633" s="5">
        <v>1</v>
      </c>
      <c r="K633" s="5" t="s">
        <v>30</v>
      </c>
      <c r="L633" s="5">
        <v>-278</v>
      </c>
      <c r="M633" s="5">
        <v>-278</v>
      </c>
      <c r="N633" s="5" t="s">
        <v>2905</v>
      </c>
      <c r="O633" s="5" t="s">
        <v>1688</v>
      </c>
      <c r="P633" s="5" t="s">
        <v>33</v>
      </c>
      <c r="Q633" s="5">
        <v>0</v>
      </c>
      <c r="R633" s="8">
        <v>45220.0000115741</v>
      </c>
      <c r="S633" s="7">
        <v>45222</v>
      </c>
      <c r="T633" s="5" t="s">
        <v>34</v>
      </c>
      <c r="U633" s="5">
        <v>-278</v>
      </c>
      <c r="V633" s="5">
        <v>0</v>
      </c>
      <c r="W633" s="5">
        <v>0</v>
      </c>
      <c r="X633" s="5" t="s">
        <v>2906</v>
      </c>
      <c r="Y633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1"/>
  <sheetViews>
    <sheetView tabSelected="1" workbookViewId="0">
      <selection activeCell="A608" sqref="A608:D611"/>
    </sheetView>
  </sheetViews>
  <sheetFormatPr defaultColWidth="9" defaultRowHeight="13.5"/>
  <cols>
    <col min="1" max="1" width="12.625" style="5"/>
    <col min="2" max="4" width="11.5" style="5"/>
    <col min="5" max="10" width="9" style="5"/>
    <col min="11" max="11" width="16.625" style="5" customWidth="1"/>
    <col min="12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2937</v>
      </c>
    </row>
    <row r="2" s="5" customFormat="1" hidden="1" spans="1:9">
      <c r="A2" s="6">
        <v>999223718003565</v>
      </c>
      <c r="B2" s="7">
        <v>45216</v>
      </c>
      <c r="C2" s="7">
        <v>45217</v>
      </c>
      <c r="D2" s="5">
        <v>1048</v>
      </c>
      <c r="E2" s="5" t="str">
        <f>VLOOKUP(A2,HOP!A:L,12,0)</f>
        <v>1048.00</v>
      </c>
      <c r="F2" s="5" t="str">
        <f>VLOOKUP(A2,HOP!A:C,3,0)</f>
        <v>3243972</v>
      </c>
      <c r="G2" s="5">
        <f>D2-E2</f>
        <v>0</v>
      </c>
      <c r="H2" s="5" t="str">
        <f>$H$1&amp;F2</f>
        <v>，3243972</v>
      </c>
      <c r="I2" s="5" t="str">
        <f>VLOOKUP(A2,HOP!A:U,21,0)</f>
        <v>直采</v>
      </c>
    </row>
    <row r="3" s="5" customFormat="1" hidden="1" spans="1:9">
      <c r="A3" s="6">
        <v>999224924644796</v>
      </c>
      <c r="B3" s="7">
        <v>45213</v>
      </c>
      <c r="C3" s="7">
        <v>45217</v>
      </c>
      <c r="D3" s="5">
        <v>1808</v>
      </c>
      <c r="E3" s="5" t="str">
        <f>VLOOKUP(A3,HOP!A:L,12,0)</f>
        <v>1808.00</v>
      </c>
      <c r="F3" s="5" t="str">
        <f>VLOOKUP(A3,HOP!A:C,3,0)</f>
        <v>3543271</v>
      </c>
      <c r="G3" s="5">
        <f t="shared" ref="G3:G66" si="0">D3-E3</f>
        <v>0</v>
      </c>
      <c r="H3" s="5" t="str">
        <f t="shared" ref="H3:H66" si="1">$H$1&amp;F3</f>
        <v>，3543271</v>
      </c>
      <c r="I3" s="5" t="str">
        <f>VLOOKUP(A3,HOP!A:U,21,0)</f>
        <v>直采</v>
      </c>
    </row>
    <row r="4" s="5" customFormat="1" hidden="1" spans="1:9">
      <c r="A4" s="6">
        <v>999225540959748</v>
      </c>
      <c r="B4" s="7">
        <v>45213</v>
      </c>
      <c r="C4" s="7">
        <v>45217</v>
      </c>
      <c r="D4" s="5">
        <v>4640</v>
      </c>
      <c r="E4" s="5" t="str">
        <f>VLOOKUP(A4,HOP!A:L,12,0)</f>
        <v>4640.00</v>
      </c>
      <c r="F4" s="5" t="str">
        <f>VLOOKUP(A4,HOP!A:C,3,0)</f>
        <v>3676157</v>
      </c>
      <c r="G4" s="5">
        <f t="shared" si="0"/>
        <v>0</v>
      </c>
      <c r="H4" s="5" t="str">
        <f t="shared" si="1"/>
        <v>，3676157</v>
      </c>
      <c r="I4" s="5" t="str">
        <f>VLOOKUP(A4,HOP!A:U,21,0)</f>
        <v>直采</v>
      </c>
    </row>
    <row r="5" s="5" customFormat="1" hidden="1" spans="1:9">
      <c r="A5" s="6">
        <v>999225760819734</v>
      </c>
      <c r="B5" s="7">
        <v>45214</v>
      </c>
      <c r="C5" s="7">
        <v>45217</v>
      </c>
      <c r="D5" s="5">
        <v>1200</v>
      </c>
      <c r="E5" s="5" t="str">
        <f>VLOOKUP(A5,HOP!A:L,12,0)</f>
        <v>1200.00</v>
      </c>
      <c r="F5" s="5" t="str">
        <f>VLOOKUP(A5,HOP!A:C,3,0)</f>
        <v>3722180</v>
      </c>
      <c r="G5" s="5">
        <f t="shared" si="0"/>
        <v>0</v>
      </c>
      <c r="H5" s="5" t="str">
        <f t="shared" si="1"/>
        <v>，3722180</v>
      </c>
      <c r="I5" s="5" t="str">
        <f>VLOOKUP(A5,HOP!A:U,21,0)</f>
        <v>直采</v>
      </c>
    </row>
    <row r="6" s="5" customFormat="1" hidden="1" spans="1:9">
      <c r="A6" s="6">
        <v>999225889602915</v>
      </c>
      <c r="B6" s="7">
        <v>45217</v>
      </c>
      <c r="C6" s="7">
        <v>45219</v>
      </c>
      <c r="D6" s="5">
        <v>2762</v>
      </c>
      <c r="E6" s="5" t="str">
        <f>VLOOKUP(A6,HOP!A:L,12,0)</f>
        <v>2762.00</v>
      </c>
      <c r="F6" s="5" t="str">
        <f>VLOOKUP(A6,HOP!A:C,3,0)</f>
        <v>3748039</v>
      </c>
      <c r="G6" s="5">
        <f t="shared" si="0"/>
        <v>0</v>
      </c>
      <c r="H6" s="5" t="str">
        <f t="shared" si="1"/>
        <v>，3748039</v>
      </c>
      <c r="I6" s="5" t="str">
        <f>VLOOKUP(A6,HOP!A:U,21,0)</f>
        <v>直采</v>
      </c>
    </row>
    <row r="7" s="5" customFormat="1" hidden="1" spans="1:9">
      <c r="A7" s="6">
        <v>999226013438832</v>
      </c>
      <c r="B7" s="7">
        <v>45217</v>
      </c>
      <c r="C7" s="7">
        <v>45219</v>
      </c>
      <c r="D7" s="5">
        <v>3840</v>
      </c>
      <c r="E7" s="5" t="str">
        <f>VLOOKUP(A7,HOP!A:L,12,0)</f>
        <v>3840.00</v>
      </c>
      <c r="F7" s="5" t="str">
        <f>VLOOKUP(A7,HOP!A:C,3,0)</f>
        <v>3774031</v>
      </c>
      <c r="G7" s="5">
        <f t="shared" si="0"/>
        <v>0</v>
      </c>
      <c r="H7" s="5" t="str">
        <f t="shared" si="1"/>
        <v>，3774031</v>
      </c>
      <c r="I7" s="5" t="str">
        <f>VLOOKUP(A7,HOP!A:U,21,0)</f>
        <v>直采</v>
      </c>
    </row>
    <row r="8" s="5" customFormat="1" hidden="1" spans="1:9">
      <c r="A8" s="6">
        <v>999226068684986</v>
      </c>
      <c r="B8" s="7">
        <v>45218</v>
      </c>
      <c r="C8" s="7">
        <v>45219</v>
      </c>
      <c r="D8" s="5">
        <v>411</v>
      </c>
      <c r="E8" s="5" t="str">
        <f>VLOOKUP(A8,HOP!A:L,12,0)</f>
        <v>411.00</v>
      </c>
      <c r="F8" s="5" t="str">
        <f>VLOOKUP(A8,HOP!A:C,3,0)</f>
        <v>3788120</v>
      </c>
      <c r="G8" s="5">
        <f t="shared" si="0"/>
        <v>0</v>
      </c>
      <c r="H8" s="5" t="str">
        <f t="shared" si="1"/>
        <v>，3788120</v>
      </c>
      <c r="I8" s="5" t="str">
        <f>VLOOKUP(A8,HOP!A:U,21,0)</f>
        <v>直采</v>
      </c>
    </row>
    <row r="9" s="5" customFormat="1" hidden="1" spans="1:9">
      <c r="A9" s="6">
        <v>999226142078603</v>
      </c>
      <c r="B9" s="7">
        <v>45214</v>
      </c>
      <c r="C9" s="7">
        <v>45219</v>
      </c>
      <c r="D9" s="5">
        <v>6905</v>
      </c>
      <c r="E9" s="5" t="str">
        <f>VLOOKUP(A9,HOP!A:L,12,0)</f>
        <v>6905.00</v>
      </c>
      <c r="F9" s="5" t="str">
        <f>VLOOKUP(A9,HOP!A:C,3,0)</f>
        <v>3803342</v>
      </c>
      <c r="G9" s="5">
        <f t="shared" si="0"/>
        <v>0</v>
      </c>
      <c r="H9" s="5" t="str">
        <f t="shared" si="1"/>
        <v>，3803342</v>
      </c>
      <c r="I9" s="5" t="str">
        <f>VLOOKUP(A9,HOP!A:U,21,0)</f>
        <v>直采</v>
      </c>
    </row>
    <row r="10" s="5" customFormat="1" hidden="1" spans="1:9">
      <c r="A10" s="6">
        <v>999226350176705</v>
      </c>
      <c r="B10" s="7">
        <v>45218</v>
      </c>
      <c r="C10" s="7">
        <v>45219</v>
      </c>
      <c r="D10" s="5">
        <v>968</v>
      </c>
      <c r="E10" s="5" t="str">
        <f>VLOOKUP(A10,HOP!A:L,12,0)</f>
        <v>968.00</v>
      </c>
      <c r="F10" s="5" t="str">
        <f>VLOOKUP(A10,HOP!A:C,3,0)</f>
        <v>3836882</v>
      </c>
      <c r="G10" s="5">
        <f t="shared" si="0"/>
        <v>0</v>
      </c>
      <c r="H10" s="5" t="str">
        <f t="shared" si="1"/>
        <v>，3836882</v>
      </c>
      <c r="I10" s="5" t="str">
        <f>VLOOKUP(A10,HOP!A:U,21,0)</f>
        <v>直采</v>
      </c>
    </row>
    <row r="11" s="5" customFormat="1" hidden="1" spans="1:9">
      <c r="A11" s="6">
        <v>999226489205635</v>
      </c>
      <c r="B11" s="7">
        <v>45215</v>
      </c>
      <c r="C11" s="7">
        <v>45219</v>
      </c>
      <c r="D11" s="5">
        <v>1596</v>
      </c>
      <c r="E11" s="5" t="str">
        <f>VLOOKUP(A11,HOP!A:L,12,0)</f>
        <v>1596.00</v>
      </c>
      <c r="F11" s="5" t="str">
        <f>VLOOKUP(A11,HOP!A:C,3,0)</f>
        <v>3851303</v>
      </c>
      <c r="G11" s="5">
        <f t="shared" si="0"/>
        <v>0</v>
      </c>
      <c r="H11" s="5" t="str">
        <f t="shared" si="1"/>
        <v>，3851303</v>
      </c>
      <c r="I11" s="5" t="str">
        <f>VLOOKUP(A11,HOP!A:U,21,0)</f>
        <v>直采</v>
      </c>
    </row>
    <row r="12" s="5" customFormat="1" hidden="1" spans="1:9">
      <c r="A12" s="6">
        <v>26497777968</v>
      </c>
      <c r="B12" s="7">
        <v>45214</v>
      </c>
      <c r="C12" s="7">
        <v>45219</v>
      </c>
      <c r="D12" s="5">
        <v>1695</v>
      </c>
      <c r="E12" s="5" t="str">
        <f>VLOOKUP(A12,HOP!A:L,12,0)</f>
        <v>1695.00</v>
      </c>
      <c r="F12" s="5" t="str">
        <f>VLOOKUP(A12,HOP!A:C,3,0)</f>
        <v>3860637</v>
      </c>
      <c r="G12" s="5">
        <f t="shared" si="0"/>
        <v>0</v>
      </c>
      <c r="H12" s="5" t="str">
        <f t="shared" si="1"/>
        <v>，3860637</v>
      </c>
      <c r="I12" s="5" t="str">
        <f>VLOOKUP(A12,HOP!A:U,21,0)</f>
        <v>直采</v>
      </c>
    </row>
    <row r="13" s="5" customFormat="1" hidden="1" spans="1:9">
      <c r="A13" s="6">
        <v>999226632978376</v>
      </c>
      <c r="B13" s="7">
        <v>45217</v>
      </c>
      <c r="C13" s="7">
        <v>45219</v>
      </c>
      <c r="D13" s="5">
        <v>510</v>
      </c>
      <c r="E13" s="5" t="str">
        <f>VLOOKUP(A13,HOP!A:L,12,0)</f>
        <v>510.00</v>
      </c>
      <c r="F13" s="5" t="str">
        <f>VLOOKUP(A13,HOP!A:C,3,0)</f>
        <v>3886446</v>
      </c>
      <c r="G13" s="5">
        <f t="shared" si="0"/>
        <v>0</v>
      </c>
      <c r="H13" s="5" t="str">
        <f t="shared" si="1"/>
        <v>，3886446</v>
      </c>
      <c r="I13" s="5" t="str">
        <f>VLOOKUP(A13,HOP!A:U,21,0)</f>
        <v>直采</v>
      </c>
    </row>
    <row r="14" s="5" customFormat="1" hidden="1" spans="1:9">
      <c r="A14" s="6">
        <v>999226670612690</v>
      </c>
      <c r="B14" s="7">
        <v>45216</v>
      </c>
      <c r="C14" s="7">
        <v>45219</v>
      </c>
      <c r="D14" s="5">
        <v>4755</v>
      </c>
      <c r="E14" s="5" t="str">
        <f>VLOOKUP(A14,HOP!A:L,12,0)</f>
        <v>4755.00</v>
      </c>
      <c r="F14" s="5" t="str">
        <f>VLOOKUP(A14,HOP!A:C,3,0)</f>
        <v>3896970</v>
      </c>
      <c r="G14" s="5">
        <f t="shared" si="0"/>
        <v>0</v>
      </c>
      <c r="H14" s="5" t="str">
        <f t="shared" si="1"/>
        <v>，3896970</v>
      </c>
      <c r="I14" s="5" t="str">
        <f>VLOOKUP(A14,HOP!A:U,21,0)</f>
        <v>直采</v>
      </c>
    </row>
    <row r="15" s="5" customFormat="1" hidden="1" spans="1:9">
      <c r="A15" s="6">
        <v>999226728660926</v>
      </c>
      <c r="B15" s="7">
        <v>45217</v>
      </c>
      <c r="C15" s="7">
        <v>45219</v>
      </c>
      <c r="D15" s="5">
        <v>2570</v>
      </c>
      <c r="E15" s="5" t="str">
        <f>VLOOKUP(A15,HOP!A:L,12,0)</f>
        <v>2570.00</v>
      </c>
      <c r="F15" s="5" t="str">
        <f>VLOOKUP(A15,HOP!A:C,3,0)</f>
        <v>3907293</v>
      </c>
      <c r="G15" s="5">
        <f t="shared" si="0"/>
        <v>0</v>
      </c>
      <c r="H15" s="5" t="str">
        <f t="shared" si="1"/>
        <v>，3907293</v>
      </c>
      <c r="I15" s="5" t="str">
        <f>VLOOKUP(A15,HOP!A:U,21,0)</f>
        <v>直采</v>
      </c>
    </row>
    <row r="16" s="5" customFormat="1" hidden="1" spans="1:9">
      <c r="A16" s="6">
        <v>999226744850272</v>
      </c>
      <c r="B16" s="7">
        <v>45218</v>
      </c>
      <c r="C16" s="7">
        <v>45219</v>
      </c>
      <c r="D16" s="5">
        <v>430</v>
      </c>
      <c r="E16" s="5" t="str">
        <f>VLOOKUP(A16,HOP!A:L,12,0)</f>
        <v>430.00</v>
      </c>
      <c r="F16" s="5" t="str">
        <f>VLOOKUP(A16,HOP!A:C,3,0)</f>
        <v>3914557</v>
      </c>
      <c r="G16" s="5">
        <f t="shared" si="0"/>
        <v>0</v>
      </c>
      <c r="H16" s="5" t="str">
        <f t="shared" si="1"/>
        <v>，3914557</v>
      </c>
      <c r="I16" s="5" t="str">
        <f>VLOOKUP(A16,HOP!A:U,21,0)</f>
        <v>直采</v>
      </c>
    </row>
    <row r="17" s="5" customFormat="1" hidden="1" spans="1:9">
      <c r="A17" s="6">
        <v>999226754056983</v>
      </c>
      <c r="B17" s="7">
        <v>45217</v>
      </c>
      <c r="C17" s="7">
        <v>45219</v>
      </c>
      <c r="D17" s="5">
        <v>4824</v>
      </c>
      <c r="E17" s="5" t="str">
        <f>VLOOKUP(A17,HOP!A:L,12,0)</f>
        <v>4824.00</v>
      </c>
      <c r="F17" s="5" t="str">
        <f>VLOOKUP(A17,HOP!A:C,3,0)</f>
        <v>3917520</v>
      </c>
      <c r="G17" s="5">
        <f t="shared" si="0"/>
        <v>0</v>
      </c>
      <c r="H17" s="5" t="str">
        <f t="shared" si="1"/>
        <v>，3917520</v>
      </c>
      <c r="I17" s="5" t="str">
        <f>VLOOKUP(A17,HOP!A:U,21,0)</f>
        <v>直采</v>
      </c>
    </row>
    <row r="18" s="5" customFormat="1" hidden="1" spans="1:9">
      <c r="A18" s="6">
        <v>999226758746542</v>
      </c>
      <c r="B18" s="7">
        <v>45216</v>
      </c>
      <c r="C18" s="7">
        <v>45219</v>
      </c>
      <c r="D18" s="5">
        <v>927</v>
      </c>
      <c r="E18" s="5" t="str">
        <f>VLOOKUP(A18,HOP!A:L,12,0)</f>
        <v>927.00</v>
      </c>
      <c r="F18" s="5" t="str">
        <f>VLOOKUP(A18,HOP!A:C,3,0)</f>
        <v>3919538</v>
      </c>
      <c r="G18" s="5">
        <f t="shared" si="0"/>
        <v>0</v>
      </c>
      <c r="H18" s="5" t="str">
        <f t="shared" si="1"/>
        <v>，3919538</v>
      </c>
      <c r="I18" s="5" t="str">
        <f>VLOOKUP(A18,HOP!A:U,21,0)</f>
        <v>直采</v>
      </c>
    </row>
    <row r="19" s="5" customFormat="1" hidden="1" spans="1:9">
      <c r="A19" s="6">
        <v>999226765526287</v>
      </c>
      <c r="B19" s="7">
        <v>45216</v>
      </c>
      <c r="C19" s="7">
        <v>45219</v>
      </c>
      <c r="D19" s="5">
        <v>924</v>
      </c>
      <c r="E19" s="5" t="str">
        <f>VLOOKUP(A19,HOP!A:L,12,0)</f>
        <v>924.00</v>
      </c>
      <c r="F19" s="5" t="str">
        <f>VLOOKUP(A19,HOP!A:C,3,0)</f>
        <v>3923056</v>
      </c>
      <c r="G19" s="5">
        <f t="shared" si="0"/>
        <v>0</v>
      </c>
      <c r="H19" s="5" t="str">
        <f t="shared" si="1"/>
        <v>，3923056</v>
      </c>
      <c r="I19" s="5" t="str">
        <f>VLOOKUP(A19,HOP!A:U,21,0)</f>
        <v>直采</v>
      </c>
    </row>
    <row r="20" s="5" customFormat="1" hidden="1" spans="1:9">
      <c r="A20" s="6">
        <v>999226771342905</v>
      </c>
      <c r="B20" s="7">
        <v>45214</v>
      </c>
      <c r="C20" s="7">
        <v>45219</v>
      </c>
      <c r="D20" s="5">
        <v>1500</v>
      </c>
      <c r="E20" s="5" t="str">
        <f>VLOOKUP(A20,HOP!A:L,12,0)</f>
        <v>1500.00</v>
      </c>
      <c r="F20" s="5" t="str">
        <f>VLOOKUP(A20,HOP!A:C,3,0)</f>
        <v>3926240</v>
      </c>
      <c r="G20" s="5">
        <f t="shared" si="0"/>
        <v>0</v>
      </c>
      <c r="H20" s="5" t="str">
        <f t="shared" si="1"/>
        <v>，3926240</v>
      </c>
      <c r="I20" s="5" t="str">
        <f>VLOOKUP(A20,HOP!A:U,21,0)</f>
        <v>直采</v>
      </c>
    </row>
    <row r="21" s="5" customFormat="1" hidden="1" spans="1:9">
      <c r="A21" s="6">
        <v>999226773908855</v>
      </c>
      <c r="B21" s="7">
        <v>45218</v>
      </c>
      <c r="C21" s="7">
        <v>45219</v>
      </c>
      <c r="D21" s="5">
        <v>1490</v>
      </c>
      <c r="E21" s="5" t="str">
        <f>VLOOKUP(A21,HOP!A:L,12,0)</f>
        <v>1490.00</v>
      </c>
      <c r="F21" s="5" t="str">
        <f>VLOOKUP(A21,HOP!A:C,3,0)</f>
        <v>3927797</v>
      </c>
      <c r="G21" s="5">
        <f t="shared" si="0"/>
        <v>0</v>
      </c>
      <c r="H21" s="5" t="str">
        <f t="shared" si="1"/>
        <v>，3927797</v>
      </c>
      <c r="I21" s="5" t="str">
        <f>VLOOKUP(A21,HOP!A:U,21,0)</f>
        <v>直采</v>
      </c>
    </row>
    <row r="22" s="5" customFormat="1" hidden="1" spans="1:9">
      <c r="A22" s="6">
        <v>999226777778242</v>
      </c>
      <c r="B22" s="7">
        <v>45216</v>
      </c>
      <c r="C22" s="7">
        <v>45219</v>
      </c>
      <c r="D22" s="5">
        <v>2472</v>
      </c>
      <c r="E22" s="5" t="str">
        <f>VLOOKUP(A22,HOP!A:L,12,0)</f>
        <v>2472.00</v>
      </c>
      <c r="F22" s="5" t="str">
        <f>VLOOKUP(A22,HOP!A:C,3,0)</f>
        <v>3929742</v>
      </c>
      <c r="G22" s="5">
        <f t="shared" si="0"/>
        <v>0</v>
      </c>
      <c r="H22" s="5" t="str">
        <f t="shared" si="1"/>
        <v>，3929742</v>
      </c>
      <c r="I22" s="5" t="str">
        <f>VLOOKUP(A22,HOP!A:U,21,0)</f>
        <v>直采</v>
      </c>
    </row>
    <row r="23" s="5" customFormat="1" hidden="1" spans="1:9">
      <c r="A23" s="6">
        <v>999226785437829</v>
      </c>
      <c r="B23" s="7">
        <v>45218</v>
      </c>
      <c r="C23" s="7">
        <v>45219</v>
      </c>
      <c r="D23" s="5">
        <v>486</v>
      </c>
      <c r="E23" s="5" t="str">
        <f>VLOOKUP(A23,HOP!A:L,12,0)</f>
        <v>486.00</v>
      </c>
      <c r="F23" s="5" t="str">
        <f>VLOOKUP(A23,HOP!A:C,3,0)</f>
        <v>3933577</v>
      </c>
      <c r="G23" s="5">
        <f t="shared" si="0"/>
        <v>0</v>
      </c>
      <c r="H23" s="5" t="str">
        <f t="shared" si="1"/>
        <v>，3933577</v>
      </c>
      <c r="I23" s="5" t="str">
        <f>VLOOKUP(A23,HOP!A:U,21,0)</f>
        <v>直采</v>
      </c>
    </row>
    <row r="24" s="5" customFormat="1" hidden="1" spans="1:9">
      <c r="A24" s="6">
        <v>999226843813644</v>
      </c>
      <c r="B24" s="7">
        <v>45217</v>
      </c>
      <c r="C24" s="7">
        <v>45219</v>
      </c>
      <c r="D24" s="5">
        <v>4262</v>
      </c>
      <c r="E24" s="5" t="str">
        <f>VLOOKUP(A24,HOP!A:L,12,0)</f>
        <v>4262.00</v>
      </c>
      <c r="F24" s="5" t="str">
        <f>VLOOKUP(A24,HOP!A:C,3,0)</f>
        <v>3950669</v>
      </c>
      <c r="G24" s="5">
        <f t="shared" si="0"/>
        <v>0</v>
      </c>
      <c r="H24" s="5" t="str">
        <f t="shared" si="1"/>
        <v>，3950669</v>
      </c>
      <c r="I24" s="5" t="str">
        <f>VLOOKUP(A24,HOP!A:U,21,0)</f>
        <v>直采</v>
      </c>
    </row>
    <row r="25" s="5" customFormat="1" hidden="1" spans="1:9">
      <c r="A25" s="6">
        <v>999226850350570</v>
      </c>
      <c r="B25" s="7">
        <v>45215</v>
      </c>
      <c r="C25" s="7">
        <v>45219</v>
      </c>
      <c r="D25" s="5">
        <v>3296</v>
      </c>
      <c r="E25" s="5" t="str">
        <f>VLOOKUP(A25,HOP!A:L,12,0)</f>
        <v>3296.00</v>
      </c>
      <c r="F25" s="5" t="str">
        <f>VLOOKUP(A25,HOP!A:C,3,0)</f>
        <v>3957969</v>
      </c>
      <c r="G25" s="5">
        <f t="shared" si="0"/>
        <v>0</v>
      </c>
      <c r="H25" s="5" t="str">
        <f t="shared" si="1"/>
        <v>，3957969</v>
      </c>
      <c r="I25" s="5" t="str">
        <f>VLOOKUP(A25,HOP!A:U,21,0)</f>
        <v>直采</v>
      </c>
    </row>
    <row r="26" s="5" customFormat="1" hidden="1" spans="1:9">
      <c r="A26" s="6">
        <v>999226853197422</v>
      </c>
      <c r="B26" s="7">
        <v>45213</v>
      </c>
      <c r="C26" s="7">
        <v>45219</v>
      </c>
      <c r="D26" s="5">
        <v>9480</v>
      </c>
      <c r="E26" s="5" t="str">
        <f>VLOOKUP(A26,HOP!A:L,12,0)</f>
        <v>9480.00</v>
      </c>
      <c r="F26" s="5" t="str">
        <f>VLOOKUP(A26,HOP!A:C,3,0)</f>
        <v>3961313</v>
      </c>
      <c r="G26" s="5">
        <f t="shared" si="0"/>
        <v>0</v>
      </c>
      <c r="H26" s="5" t="str">
        <f t="shared" si="1"/>
        <v>，3961313</v>
      </c>
      <c r="I26" s="5" t="str">
        <f>VLOOKUP(A26,HOP!A:U,21,0)</f>
        <v>直采</v>
      </c>
    </row>
    <row r="27" s="5" customFormat="1" hidden="1" spans="1:9">
      <c r="A27" s="6">
        <v>999226910094387</v>
      </c>
      <c r="B27" s="7">
        <v>45217</v>
      </c>
      <c r="C27" s="7">
        <v>45219</v>
      </c>
      <c r="D27" s="5">
        <v>898</v>
      </c>
      <c r="E27" s="5" t="str">
        <f>VLOOKUP(A27,HOP!A:L,12,0)</f>
        <v>898.00</v>
      </c>
      <c r="F27" s="5" t="str">
        <f>VLOOKUP(A27,HOP!A:C,3,0)</f>
        <v>3969338</v>
      </c>
      <c r="G27" s="5">
        <f t="shared" si="0"/>
        <v>0</v>
      </c>
      <c r="H27" s="5" t="str">
        <f t="shared" si="1"/>
        <v>，3969338</v>
      </c>
      <c r="I27" s="5" t="str">
        <f>VLOOKUP(A27,HOP!A:U,21,0)</f>
        <v>直采</v>
      </c>
    </row>
    <row r="28" s="5" customFormat="1" hidden="1" spans="1:9">
      <c r="A28" s="6">
        <v>999226911213178</v>
      </c>
      <c r="B28" s="7">
        <v>45217</v>
      </c>
      <c r="C28" s="7">
        <v>45219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26916410552</v>
      </c>
      <c r="B29" s="7">
        <v>45218</v>
      </c>
      <c r="C29" s="7">
        <v>45219</v>
      </c>
      <c r="D29" s="5">
        <v>378</v>
      </c>
      <c r="E29" s="5" t="str">
        <f>VLOOKUP(A29,HOP!A:L,12,0)</f>
        <v>378.00</v>
      </c>
      <c r="F29" s="5" t="str">
        <f>VLOOKUP(A29,HOP!A:C,3,0)</f>
        <v>3971481</v>
      </c>
      <c r="G29" s="5">
        <f t="shared" si="0"/>
        <v>0</v>
      </c>
      <c r="H29" s="5" t="str">
        <f t="shared" si="1"/>
        <v>，3971481</v>
      </c>
      <c r="I29" s="5" t="str">
        <f>VLOOKUP(A29,HOP!A:U,21,0)</f>
        <v>直采</v>
      </c>
    </row>
    <row r="30" s="5" customFormat="1" hidden="1" spans="1:9">
      <c r="A30" s="6">
        <v>999226920706197</v>
      </c>
      <c r="B30" s="7">
        <v>45217</v>
      </c>
      <c r="C30" s="7">
        <v>45219</v>
      </c>
      <c r="D30" s="5">
        <v>4814</v>
      </c>
      <c r="E30" s="5" t="str">
        <f>VLOOKUP(A30,HOP!A:L,12,0)</f>
        <v>4814.00</v>
      </c>
      <c r="F30" s="5" t="str">
        <f>VLOOKUP(A30,HOP!A:C,3,0)</f>
        <v>3972603</v>
      </c>
      <c r="G30" s="5">
        <f t="shared" si="0"/>
        <v>0</v>
      </c>
      <c r="H30" s="5" t="str">
        <f t="shared" si="1"/>
        <v>，3972603</v>
      </c>
      <c r="I30" s="5" t="str">
        <f>VLOOKUP(A30,HOP!A:U,21,0)</f>
        <v>直采</v>
      </c>
    </row>
    <row r="31" s="5" customFormat="1" hidden="1" spans="1:9">
      <c r="A31" s="6">
        <v>999227027250883</v>
      </c>
      <c r="B31" s="7">
        <v>45215</v>
      </c>
      <c r="C31" s="7">
        <v>45219</v>
      </c>
      <c r="D31" s="5">
        <v>5320</v>
      </c>
      <c r="E31" s="5" t="str">
        <f>VLOOKUP(A31,HOP!A:L,12,0)</f>
        <v>5320.00</v>
      </c>
      <c r="F31" s="5" t="str">
        <f>VLOOKUP(A31,HOP!A:C,3,0)</f>
        <v>3983489</v>
      </c>
      <c r="G31" s="5">
        <f t="shared" si="0"/>
        <v>0</v>
      </c>
      <c r="H31" s="5" t="str">
        <f t="shared" si="1"/>
        <v>，3983489</v>
      </c>
      <c r="I31" s="5" t="str">
        <f>VLOOKUP(A31,HOP!A:U,21,0)</f>
        <v>直采</v>
      </c>
    </row>
    <row r="32" s="5" customFormat="1" hidden="1" spans="1:9">
      <c r="A32" s="6">
        <v>999227030705832</v>
      </c>
      <c r="B32" s="7">
        <v>45217</v>
      </c>
      <c r="C32" s="7">
        <v>45219</v>
      </c>
      <c r="D32" s="5">
        <v>624</v>
      </c>
      <c r="E32" s="5" t="str">
        <f>VLOOKUP(A32,HOP!A:L,12,0)</f>
        <v>624.00</v>
      </c>
      <c r="F32" s="5" t="str">
        <f>VLOOKUP(A32,HOP!A:C,3,0)</f>
        <v>3984386</v>
      </c>
      <c r="G32" s="5">
        <f t="shared" si="0"/>
        <v>0</v>
      </c>
      <c r="H32" s="5" t="str">
        <f t="shared" si="1"/>
        <v>，3984386</v>
      </c>
      <c r="I32" s="5" t="str">
        <f>VLOOKUP(A32,HOP!A:U,21,0)</f>
        <v>直采</v>
      </c>
    </row>
    <row r="33" s="5" customFormat="1" hidden="1" spans="1:9">
      <c r="A33" s="6">
        <v>999227064733611</v>
      </c>
      <c r="B33" s="7">
        <v>45217</v>
      </c>
      <c r="C33" s="7">
        <v>45219</v>
      </c>
      <c r="D33" s="5">
        <v>2510</v>
      </c>
      <c r="E33" s="5" t="str">
        <f>VLOOKUP(A33,HOP!A:L,12,0)</f>
        <v>2510.00</v>
      </c>
      <c r="F33" s="5" t="str">
        <f>VLOOKUP(A33,HOP!A:C,3,0)</f>
        <v>3996434</v>
      </c>
      <c r="G33" s="5">
        <f t="shared" si="0"/>
        <v>0</v>
      </c>
      <c r="H33" s="5" t="str">
        <f t="shared" si="1"/>
        <v>，3996434</v>
      </c>
      <c r="I33" s="5" t="str">
        <f>VLOOKUP(A33,HOP!A:U,21,0)</f>
        <v>直采</v>
      </c>
    </row>
    <row r="34" s="5" customFormat="1" hidden="1" spans="1:9">
      <c r="A34" s="6">
        <v>999227065029541</v>
      </c>
      <c r="B34" s="7">
        <v>45217</v>
      </c>
      <c r="C34" s="7">
        <v>45219</v>
      </c>
      <c r="D34" s="5">
        <v>2694</v>
      </c>
      <c r="E34" s="5" t="str">
        <f>VLOOKUP(A34,HOP!A:L,12,0)</f>
        <v>2694.00</v>
      </c>
      <c r="F34" s="5" t="str">
        <f>VLOOKUP(A34,HOP!A:C,3,0)</f>
        <v>3996522</v>
      </c>
      <c r="G34" s="5">
        <f t="shared" si="0"/>
        <v>0</v>
      </c>
      <c r="H34" s="5" t="str">
        <f t="shared" si="1"/>
        <v>，3996522</v>
      </c>
      <c r="I34" s="5" t="str">
        <f>VLOOKUP(A34,HOP!A:U,21,0)</f>
        <v>直采</v>
      </c>
    </row>
    <row r="35" s="5" customFormat="1" hidden="1" spans="1:9">
      <c r="A35" s="6">
        <v>999227093100089</v>
      </c>
      <c r="B35" s="7">
        <v>45217</v>
      </c>
      <c r="C35" s="7">
        <v>45219</v>
      </c>
      <c r="D35" s="5">
        <v>1226</v>
      </c>
      <c r="E35" s="5" t="str">
        <f>VLOOKUP(A35,HOP!A:L,12,0)</f>
        <v>1226.00</v>
      </c>
      <c r="F35" s="5" t="str">
        <f>VLOOKUP(A35,HOP!A:C,3,0)</f>
        <v>3997982</v>
      </c>
      <c r="G35" s="5">
        <f t="shared" si="0"/>
        <v>0</v>
      </c>
      <c r="H35" s="5" t="str">
        <f t="shared" si="1"/>
        <v>，3997982</v>
      </c>
      <c r="I35" s="5" t="str">
        <f>VLOOKUP(A35,HOP!A:U,21,0)</f>
        <v>直采</v>
      </c>
    </row>
    <row r="36" s="5" customFormat="1" hidden="1" spans="1:9">
      <c r="A36" s="6">
        <v>999227105274970</v>
      </c>
      <c r="B36" s="7">
        <v>45218</v>
      </c>
      <c r="C36" s="7">
        <v>45219</v>
      </c>
      <c r="D36" s="5">
        <v>825</v>
      </c>
      <c r="E36" s="5" t="str">
        <f>VLOOKUP(A36,HOP!A:L,12,0)</f>
        <v>825.00</v>
      </c>
      <c r="F36" s="5" t="str">
        <f>VLOOKUP(A36,HOP!A:C,3,0)</f>
        <v>4005300</v>
      </c>
      <c r="G36" s="5">
        <f t="shared" si="0"/>
        <v>0</v>
      </c>
      <c r="H36" s="5" t="str">
        <f t="shared" si="1"/>
        <v>，4005300</v>
      </c>
      <c r="I36" s="5" t="str">
        <f>VLOOKUP(A36,HOP!A:U,21,0)</f>
        <v>直采</v>
      </c>
    </row>
    <row r="37" s="5" customFormat="1" hidden="1" spans="1:9">
      <c r="A37" s="6">
        <v>999227183518185</v>
      </c>
      <c r="B37" s="7">
        <v>45215</v>
      </c>
      <c r="C37" s="7">
        <v>45219</v>
      </c>
      <c r="D37" s="5">
        <v>2964</v>
      </c>
      <c r="E37" s="5" t="str">
        <f>VLOOKUP(A37,HOP!A:L,12,0)</f>
        <v>2964.00</v>
      </c>
      <c r="F37" s="5" t="str">
        <f>VLOOKUP(A37,HOP!A:C,3,0)</f>
        <v>4016103</v>
      </c>
      <c r="G37" s="5">
        <f t="shared" si="0"/>
        <v>0</v>
      </c>
      <c r="H37" s="5" t="str">
        <f t="shared" si="1"/>
        <v>，4016103</v>
      </c>
      <c r="I37" s="5" t="str">
        <f>VLOOKUP(A37,HOP!A:U,21,0)</f>
        <v>直采</v>
      </c>
    </row>
    <row r="38" s="5" customFormat="1" hidden="1" spans="1:9">
      <c r="A38" s="6">
        <v>999227188177878</v>
      </c>
      <c r="B38" s="7">
        <v>45217</v>
      </c>
      <c r="C38" s="7">
        <v>45219</v>
      </c>
      <c r="D38" s="5">
        <v>792</v>
      </c>
      <c r="E38" s="5" t="str">
        <f>VLOOKUP(A38,HOP!A:L,12,0)</f>
        <v>792.00</v>
      </c>
      <c r="F38" s="5" t="str">
        <f>VLOOKUP(A38,HOP!A:C,3,0)</f>
        <v>4019920</v>
      </c>
      <c r="G38" s="5">
        <f t="shared" si="0"/>
        <v>0</v>
      </c>
      <c r="H38" s="5" t="str">
        <f t="shared" si="1"/>
        <v>，4019920</v>
      </c>
      <c r="I38" s="5" t="str">
        <f>VLOOKUP(A38,HOP!A:U,21,0)</f>
        <v>直采</v>
      </c>
    </row>
    <row r="39" s="5" customFormat="1" hidden="1" spans="1:9">
      <c r="A39" s="6">
        <v>999227190023602</v>
      </c>
      <c r="B39" s="7">
        <v>45216</v>
      </c>
      <c r="C39" s="7">
        <v>45219</v>
      </c>
      <c r="D39" s="5">
        <v>1932</v>
      </c>
      <c r="E39" s="5" t="str">
        <f>VLOOKUP(A39,HOP!A:L,12,0)</f>
        <v>1932.00</v>
      </c>
      <c r="F39" s="5" t="str">
        <f>VLOOKUP(A39,HOP!A:C,3,0)</f>
        <v>4021595</v>
      </c>
      <c r="G39" s="5">
        <f t="shared" si="0"/>
        <v>0</v>
      </c>
      <c r="H39" s="5" t="str">
        <f t="shared" si="1"/>
        <v>，4021595</v>
      </c>
      <c r="I39" s="5" t="str">
        <f>VLOOKUP(A39,HOP!A:U,21,0)</f>
        <v>直采</v>
      </c>
    </row>
    <row r="40" s="5" customFormat="1" hidden="1" spans="1:9">
      <c r="A40" s="6">
        <v>999227192221958</v>
      </c>
      <c r="B40" s="7">
        <v>45217</v>
      </c>
      <c r="C40" s="7">
        <v>45219</v>
      </c>
      <c r="D40" s="5">
        <v>2652</v>
      </c>
      <c r="E40" s="5" t="str">
        <f>VLOOKUP(A40,HOP!A:L,12,0)</f>
        <v>2652.00</v>
      </c>
      <c r="F40" s="5" t="str">
        <f>VLOOKUP(A40,HOP!A:C,3,0)</f>
        <v>4023803</v>
      </c>
      <c r="G40" s="5">
        <f t="shared" si="0"/>
        <v>0</v>
      </c>
      <c r="H40" s="5" t="str">
        <f t="shared" si="1"/>
        <v>，4023803</v>
      </c>
      <c r="I40" s="5" t="str">
        <f>VLOOKUP(A40,HOP!A:U,21,0)</f>
        <v>直采</v>
      </c>
    </row>
    <row r="41" s="5" customFormat="1" hidden="1" spans="1:9">
      <c r="A41" s="6">
        <v>999227194144643</v>
      </c>
      <c r="B41" s="7">
        <v>45216</v>
      </c>
      <c r="C41" s="7">
        <v>45219</v>
      </c>
      <c r="D41" s="5">
        <v>7500</v>
      </c>
      <c r="E41" s="5" t="str">
        <f>VLOOKUP(A41,HOP!A:L,12,0)</f>
        <v>7500.00</v>
      </c>
      <c r="F41" s="5" t="str">
        <f>VLOOKUP(A41,HOP!A:C,3,0)</f>
        <v>4025965</v>
      </c>
      <c r="G41" s="5">
        <f t="shared" si="0"/>
        <v>0</v>
      </c>
      <c r="H41" s="5" t="str">
        <f t="shared" si="1"/>
        <v>，4025965</v>
      </c>
      <c r="I41" s="5" t="str">
        <f>VLOOKUP(A41,HOP!A:U,21,0)</f>
        <v>直采</v>
      </c>
    </row>
    <row r="42" s="5" customFormat="1" hidden="1" spans="1:9">
      <c r="A42" s="6">
        <v>999227194165051</v>
      </c>
      <c r="B42" s="7">
        <v>45216</v>
      </c>
      <c r="C42" s="7">
        <v>45219</v>
      </c>
      <c r="D42" s="5">
        <v>2640</v>
      </c>
      <c r="E42" s="5" t="str">
        <f>VLOOKUP(A42,HOP!A:L,12,0)</f>
        <v>2640.00</v>
      </c>
      <c r="F42" s="5" t="str">
        <f>VLOOKUP(A42,HOP!A:C,3,0)</f>
        <v>4025988</v>
      </c>
      <c r="G42" s="5">
        <f t="shared" si="0"/>
        <v>0</v>
      </c>
      <c r="H42" s="5" t="str">
        <f t="shared" si="1"/>
        <v>，4025988</v>
      </c>
      <c r="I42" s="5" t="str">
        <f>VLOOKUP(A42,HOP!A:U,21,0)</f>
        <v>直采</v>
      </c>
    </row>
    <row r="43" s="5" customFormat="1" hidden="1" spans="1:9">
      <c r="A43" s="6">
        <v>999227194638837</v>
      </c>
      <c r="B43" s="7">
        <v>45216</v>
      </c>
      <c r="C43" s="7">
        <v>45219</v>
      </c>
      <c r="D43" s="5">
        <v>4080</v>
      </c>
      <c r="E43" s="5" t="str">
        <f>VLOOKUP(A43,HOP!A:L,12,0)</f>
        <v>4080.00</v>
      </c>
      <c r="F43" s="5" t="str">
        <f>VLOOKUP(A43,HOP!A:C,3,0)</f>
        <v>4026503</v>
      </c>
      <c r="G43" s="5">
        <f t="shared" si="0"/>
        <v>0</v>
      </c>
      <c r="H43" s="5" t="str">
        <f t="shared" si="1"/>
        <v>，4026503</v>
      </c>
      <c r="I43" s="5" t="str">
        <f>VLOOKUP(A43,HOP!A:U,21,0)</f>
        <v>直采</v>
      </c>
    </row>
    <row r="44" s="5" customFormat="1" hidden="1" spans="1:9">
      <c r="A44" s="6">
        <v>999227195213042</v>
      </c>
      <c r="B44" s="7">
        <v>45218</v>
      </c>
      <c r="C44" s="7">
        <v>45219</v>
      </c>
      <c r="D44" s="5">
        <v>846</v>
      </c>
      <c r="E44" s="5" t="str">
        <f>VLOOKUP(A44,HOP!A:L,12,0)</f>
        <v>846.00</v>
      </c>
      <c r="F44" s="5" t="str">
        <f>VLOOKUP(A44,HOP!A:C,3,0)</f>
        <v>4027025</v>
      </c>
      <c r="G44" s="5">
        <f t="shared" si="0"/>
        <v>0</v>
      </c>
      <c r="H44" s="5" t="str">
        <f t="shared" si="1"/>
        <v>，4027025</v>
      </c>
      <c r="I44" s="5" t="str">
        <f>VLOOKUP(A44,HOP!A:U,21,0)</f>
        <v>直采</v>
      </c>
    </row>
    <row r="45" s="5" customFormat="1" hidden="1" spans="1:9">
      <c r="A45" s="6">
        <v>999227254734864</v>
      </c>
      <c r="B45" s="7">
        <v>45216</v>
      </c>
      <c r="C45" s="7">
        <v>45219</v>
      </c>
      <c r="D45" s="5">
        <v>6348</v>
      </c>
      <c r="E45" s="5" t="str">
        <f>VLOOKUP(A45,HOP!A:L,12,0)</f>
        <v>6348.00</v>
      </c>
      <c r="F45" s="5" t="str">
        <f>VLOOKUP(A45,HOP!A:C,3,0)</f>
        <v>4028134</v>
      </c>
      <c r="G45" s="5">
        <f t="shared" si="0"/>
        <v>0</v>
      </c>
      <c r="H45" s="5" t="str">
        <f t="shared" si="1"/>
        <v>，4028134</v>
      </c>
      <c r="I45" s="5" t="str">
        <f>VLOOKUP(A45,HOP!A:U,21,0)</f>
        <v>直采</v>
      </c>
    </row>
    <row r="46" s="5" customFormat="1" hidden="1" spans="1:9">
      <c r="A46" s="6">
        <v>999227260909375</v>
      </c>
      <c r="B46" s="7">
        <v>45218</v>
      </c>
      <c r="C46" s="7">
        <v>45219</v>
      </c>
      <c r="D46" s="5">
        <v>399</v>
      </c>
      <c r="E46" s="5" t="str">
        <f>VLOOKUP(A46,HOP!A:L,12,0)</f>
        <v>399.00</v>
      </c>
      <c r="F46" s="5" t="str">
        <f>VLOOKUP(A46,HOP!A:C,3,0)</f>
        <v>4030079</v>
      </c>
      <c r="G46" s="5">
        <f t="shared" si="0"/>
        <v>0</v>
      </c>
      <c r="H46" s="5" t="str">
        <f t="shared" si="1"/>
        <v>，4030079</v>
      </c>
      <c r="I46" s="5" t="str">
        <f>VLOOKUP(A46,HOP!A:U,21,0)</f>
        <v>直采</v>
      </c>
    </row>
    <row r="47" s="5" customFormat="1" hidden="1" spans="1:9">
      <c r="A47" s="6">
        <v>999227284780271</v>
      </c>
      <c r="B47" s="7">
        <v>45217</v>
      </c>
      <c r="C47" s="7">
        <v>45219</v>
      </c>
      <c r="D47" s="5">
        <v>2302</v>
      </c>
      <c r="E47" s="5" t="str">
        <f>VLOOKUP(A47,HOP!A:L,12,0)</f>
        <v>2302.00</v>
      </c>
      <c r="F47" s="5" t="str">
        <f>VLOOKUP(A47,HOP!A:C,3,0)</f>
        <v>4033057</v>
      </c>
      <c r="G47" s="5">
        <f t="shared" si="0"/>
        <v>0</v>
      </c>
      <c r="H47" s="5" t="str">
        <f t="shared" si="1"/>
        <v>，4033057</v>
      </c>
      <c r="I47" s="5" t="str">
        <f>VLOOKUP(A47,HOP!A:U,21,0)</f>
        <v>直采</v>
      </c>
    </row>
    <row r="48" s="5" customFormat="1" hidden="1" spans="1:9">
      <c r="A48" s="6">
        <v>999227288611470</v>
      </c>
      <c r="B48" s="7">
        <v>45214</v>
      </c>
      <c r="C48" s="7">
        <v>45219</v>
      </c>
      <c r="D48" s="5">
        <v>4125</v>
      </c>
      <c r="E48" s="5" t="str">
        <f>VLOOKUP(A48,HOP!A:L,12,0)</f>
        <v>4125.00</v>
      </c>
      <c r="F48" s="5" t="str">
        <f>VLOOKUP(A48,HOP!A:C,3,0)</f>
        <v>4034910</v>
      </c>
      <c r="G48" s="5">
        <f t="shared" si="0"/>
        <v>0</v>
      </c>
      <c r="H48" s="5" t="str">
        <f t="shared" si="1"/>
        <v>，4034910</v>
      </c>
      <c r="I48" s="5" t="str">
        <f>VLOOKUP(A48,HOP!A:U,21,0)</f>
        <v>直采</v>
      </c>
    </row>
    <row r="49" s="5" customFormat="1" hidden="1" spans="1:9">
      <c r="A49" s="6">
        <v>999227288685318</v>
      </c>
      <c r="B49" s="7">
        <v>45214</v>
      </c>
      <c r="C49" s="7">
        <v>45219</v>
      </c>
      <c r="D49" s="5">
        <v>4450</v>
      </c>
      <c r="E49" s="5" t="str">
        <f>VLOOKUP(A49,HOP!A:L,12,0)</f>
        <v>4450.00</v>
      </c>
      <c r="F49" s="5" t="str">
        <f>VLOOKUP(A49,HOP!A:C,3,0)</f>
        <v>4034941</v>
      </c>
      <c r="G49" s="5">
        <f t="shared" si="0"/>
        <v>0</v>
      </c>
      <c r="H49" s="5" t="str">
        <f t="shared" si="1"/>
        <v>，4034941</v>
      </c>
      <c r="I49" s="5" t="str">
        <f>VLOOKUP(A49,HOP!A:U,21,0)</f>
        <v>直采</v>
      </c>
    </row>
    <row r="50" s="5" customFormat="1" hidden="1" spans="1:9">
      <c r="A50" s="6">
        <v>999227288733756</v>
      </c>
      <c r="B50" s="7">
        <v>45214</v>
      </c>
      <c r="C50" s="7">
        <v>45219</v>
      </c>
      <c r="D50" s="5">
        <v>4450</v>
      </c>
      <c r="E50" s="5" t="str">
        <f>VLOOKUP(A50,HOP!A:L,12,0)</f>
        <v>4450.00</v>
      </c>
      <c r="F50" s="5" t="str">
        <f>VLOOKUP(A50,HOP!A:C,3,0)</f>
        <v>4034959</v>
      </c>
      <c r="G50" s="5">
        <f t="shared" si="0"/>
        <v>0</v>
      </c>
      <c r="H50" s="5" t="str">
        <f t="shared" si="1"/>
        <v>，4034959</v>
      </c>
      <c r="I50" s="5" t="str">
        <f>VLOOKUP(A50,HOP!A:U,21,0)</f>
        <v>直采</v>
      </c>
    </row>
    <row r="51" s="5" customFormat="1" hidden="1" spans="1:9">
      <c r="A51" s="6">
        <v>999227300170293</v>
      </c>
      <c r="B51" s="7">
        <v>45218</v>
      </c>
      <c r="C51" s="7">
        <v>45219</v>
      </c>
      <c r="D51" s="5">
        <v>890</v>
      </c>
      <c r="E51" s="5" t="str">
        <f>VLOOKUP(A51,HOP!A:L,12,0)</f>
        <v>890.00</v>
      </c>
      <c r="F51" s="5" t="str">
        <f>VLOOKUP(A51,HOP!A:C,3,0)</f>
        <v>4039905</v>
      </c>
      <c r="G51" s="5">
        <f t="shared" si="0"/>
        <v>0</v>
      </c>
      <c r="H51" s="5" t="str">
        <f t="shared" si="1"/>
        <v>，4039905</v>
      </c>
      <c r="I51" s="5" t="str">
        <f>VLOOKUP(A51,HOP!A:U,21,0)</f>
        <v>直采</v>
      </c>
    </row>
    <row r="52" s="5" customFormat="1" hidden="1" spans="1:9">
      <c r="A52" s="6">
        <v>999227303350037</v>
      </c>
      <c r="B52" s="7">
        <v>45217</v>
      </c>
      <c r="C52" s="7">
        <v>45219</v>
      </c>
      <c r="D52" s="5">
        <v>5454</v>
      </c>
      <c r="E52" s="5" t="str">
        <f>VLOOKUP(A52,HOP!A:L,12,0)</f>
        <v>5454.00</v>
      </c>
      <c r="F52" s="5" t="str">
        <f>VLOOKUP(A52,HOP!A:C,3,0)</f>
        <v>4041496</v>
      </c>
      <c r="G52" s="5">
        <f t="shared" si="0"/>
        <v>0</v>
      </c>
      <c r="H52" s="5" t="str">
        <f t="shared" si="1"/>
        <v>，4041496</v>
      </c>
      <c r="I52" s="5" t="str">
        <f>VLOOKUP(A52,HOP!A:U,21,0)</f>
        <v>直采</v>
      </c>
    </row>
    <row r="53" s="5" customFormat="1" hidden="1" spans="1:9">
      <c r="A53" s="6">
        <v>999227306135515</v>
      </c>
      <c r="B53" s="7">
        <v>45217</v>
      </c>
      <c r="C53" s="7">
        <v>45219</v>
      </c>
      <c r="D53" s="5">
        <v>1028</v>
      </c>
      <c r="E53" s="5" t="str">
        <f>VLOOKUP(A53,HOP!A:L,12,0)</f>
        <v>1028.00</v>
      </c>
      <c r="F53" s="5" t="str">
        <f>VLOOKUP(A53,HOP!A:C,3,0)</f>
        <v>4043050</v>
      </c>
      <c r="G53" s="5">
        <f t="shared" si="0"/>
        <v>0</v>
      </c>
      <c r="H53" s="5" t="str">
        <f t="shared" si="1"/>
        <v>，4043050</v>
      </c>
      <c r="I53" s="5" t="str">
        <f>VLOOKUP(A53,HOP!A:U,21,0)</f>
        <v>直采</v>
      </c>
    </row>
    <row r="54" s="5" customFormat="1" hidden="1" spans="1:9">
      <c r="A54" s="6">
        <v>999227306780508</v>
      </c>
      <c r="B54" s="7">
        <v>45217</v>
      </c>
      <c r="C54" s="7">
        <v>45219</v>
      </c>
      <c r="D54" s="5">
        <v>1454</v>
      </c>
      <c r="E54" s="5" t="str">
        <f>VLOOKUP(A54,HOP!A:L,12,0)</f>
        <v>1454.00</v>
      </c>
      <c r="F54" s="5" t="str">
        <f>VLOOKUP(A54,HOP!A:C,3,0)</f>
        <v>4043533</v>
      </c>
      <c r="G54" s="5">
        <f t="shared" si="0"/>
        <v>0</v>
      </c>
      <c r="H54" s="5" t="str">
        <f t="shared" si="1"/>
        <v>，4043533</v>
      </c>
      <c r="I54" s="5" t="str">
        <f>VLOOKUP(A54,HOP!A:U,21,0)</f>
        <v>直采</v>
      </c>
    </row>
    <row r="55" s="5" customFormat="1" hidden="1" spans="1:9">
      <c r="A55" s="6">
        <v>999227306890618</v>
      </c>
      <c r="B55" s="7">
        <v>45218</v>
      </c>
      <c r="C55" s="7">
        <v>45219</v>
      </c>
      <c r="D55" s="5">
        <v>2034</v>
      </c>
      <c r="E55" s="5" t="str">
        <f>VLOOKUP(A55,HOP!A:L,12,0)</f>
        <v>2034.00</v>
      </c>
      <c r="F55" s="5" t="str">
        <f>VLOOKUP(A55,HOP!A:C,3,0)</f>
        <v>4043582</v>
      </c>
      <c r="G55" s="5">
        <f t="shared" si="0"/>
        <v>0</v>
      </c>
      <c r="H55" s="5" t="str">
        <f t="shared" si="1"/>
        <v>，4043582</v>
      </c>
      <c r="I55" s="5" t="str">
        <f>VLOOKUP(A55,HOP!A:U,21,0)</f>
        <v>直采</v>
      </c>
    </row>
    <row r="56" s="5" customFormat="1" hidden="1" spans="1:9">
      <c r="A56" s="6">
        <v>999227309600420</v>
      </c>
      <c r="B56" s="7">
        <v>45218</v>
      </c>
      <c r="C56" s="7">
        <v>45219</v>
      </c>
      <c r="D56" s="5">
        <v>838</v>
      </c>
      <c r="E56" s="5" t="str">
        <f>VLOOKUP(A56,HOP!A:L,12,0)</f>
        <v>838.00</v>
      </c>
      <c r="F56" s="5" t="str">
        <f>VLOOKUP(A56,HOP!A:C,3,0)</f>
        <v>4046214</v>
      </c>
      <c r="G56" s="5">
        <f t="shared" si="0"/>
        <v>0</v>
      </c>
      <c r="H56" s="5" t="str">
        <f t="shared" si="1"/>
        <v>，4046214</v>
      </c>
      <c r="I56" s="5" t="str">
        <f>VLOOKUP(A56,HOP!A:U,21,0)</f>
        <v>直采</v>
      </c>
    </row>
    <row r="57" s="5" customFormat="1" hidden="1" spans="1:9">
      <c r="A57" s="6">
        <v>999227324405814</v>
      </c>
      <c r="B57" s="7">
        <v>45217</v>
      </c>
      <c r="C57" s="7">
        <v>45219</v>
      </c>
      <c r="D57" s="5">
        <v>1768</v>
      </c>
      <c r="E57" s="5" t="str">
        <f>VLOOKUP(A57,HOP!A:L,12,0)</f>
        <v>1768.00</v>
      </c>
      <c r="F57" s="5" t="str">
        <f>VLOOKUP(A57,HOP!A:C,3,0)</f>
        <v>4048827</v>
      </c>
      <c r="G57" s="5">
        <f t="shared" si="0"/>
        <v>0</v>
      </c>
      <c r="H57" s="5" t="str">
        <f t="shared" si="1"/>
        <v>，4048827</v>
      </c>
      <c r="I57" s="5" t="str">
        <f>VLOOKUP(A57,HOP!A:U,21,0)</f>
        <v>直采</v>
      </c>
    </row>
    <row r="58" s="5" customFormat="1" hidden="1" spans="1:9">
      <c r="A58" s="6">
        <v>999227331659971</v>
      </c>
      <c r="B58" s="7">
        <v>45213</v>
      </c>
      <c r="C58" s="7">
        <v>45219</v>
      </c>
      <c r="D58" s="5">
        <v>2382</v>
      </c>
      <c r="E58" s="5" t="str">
        <f>VLOOKUP(A58,HOP!A:L,12,0)</f>
        <v>2382.00</v>
      </c>
      <c r="F58" s="5" t="str">
        <f>VLOOKUP(A58,HOP!A:C,3,0)</f>
        <v>4050708</v>
      </c>
      <c r="G58" s="5">
        <f t="shared" si="0"/>
        <v>0</v>
      </c>
      <c r="H58" s="5" t="str">
        <f t="shared" si="1"/>
        <v>，4050708</v>
      </c>
      <c r="I58" s="5" t="str">
        <f>VLOOKUP(A58,HOP!A:U,21,0)</f>
        <v>直采</v>
      </c>
    </row>
    <row r="59" s="5" customFormat="1" hidden="1" spans="1:9">
      <c r="A59" s="6">
        <v>999227332899036</v>
      </c>
      <c r="B59" s="7">
        <v>45218</v>
      </c>
      <c r="C59" s="7">
        <v>45219</v>
      </c>
      <c r="D59" s="5">
        <v>490</v>
      </c>
      <c r="E59" s="5" t="str">
        <f>VLOOKUP(A59,HOP!A:L,12,0)</f>
        <v>490.00</v>
      </c>
      <c r="F59" s="5" t="str">
        <f>VLOOKUP(A59,HOP!A:C,3,0)</f>
        <v>4051369</v>
      </c>
      <c r="G59" s="5">
        <f t="shared" si="0"/>
        <v>0</v>
      </c>
      <c r="H59" s="5" t="str">
        <f t="shared" si="1"/>
        <v>，4051369</v>
      </c>
      <c r="I59" s="5" t="str">
        <f>VLOOKUP(A59,HOP!A:U,21,0)</f>
        <v>直采</v>
      </c>
    </row>
    <row r="60" s="5" customFormat="1" hidden="1" spans="1:9">
      <c r="A60" s="6">
        <v>999227332945268</v>
      </c>
      <c r="B60" s="7">
        <v>45217</v>
      </c>
      <c r="C60" s="7">
        <v>45219</v>
      </c>
      <c r="D60" s="5">
        <v>566</v>
      </c>
      <c r="E60" s="5" t="str">
        <f>VLOOKUP(A60,HOP!A:L,12,0)</f>
        <v>566.00</v>
      </c>
      <c r="F60" s="5" t="str">
        <f>VLOOKUP(A60,HOP!A:C,3,0)</f>
        <v>4051383</v>
      </c>
      <c r="G60" s="5">
        <f t="shared" si="0"/>
        <v>0</v>
      </c>
      <c r="H60" s="5" t="str">
        <f t="shared" si="1"/>
        <v>，4051383</v>
      </c>
      <c r="I60" s="5" t="str">
        <f>VLOOKUP(A60,HOP!A:U,21,0)</f>
        <v>直采</v>
      </c>
    </row>
    <row r="61" s="5" customFormat="1" hidden="1" spans="1:9">
      <c r="A61" s="6">
        <v>999227333461396</v>
      </c>
      <c r="B61" s="7">
        <v>45215</v>
      </c>
      <c r="C61" s="7">
        <v>45219</v>
      </c>
      <c r="D61" s="5">
        <v>2208</v>
      </c>
      <c r="E61" s="5" t="str">
        <f>VLOOKUP(A61,HOP!A:L,12,0)</f>
        <v>2208.00</v>
      </c>
      <c r="F61" s="5" t="str">
        <f>VLOOKUP(A61,HOP!A:C,3,0)</f>
        <v>4051633</v>
      </c>
      <c r="G61" s="5">
        <f t="shared" si="0"/>
        <v>0</v>
      </c>
      <c r="H61" s="5" t="str">
        <f t="shared" si="1"/>
        <v>，4051633</v>
      </c>
      <c r="I61" s="5" t="str">
        <f>VLOOKUP(A61,HOP!A:U,21,0)</f>
        <v>直连</v>
      </c>
    </row>
    <row r="62" s="5" customFormat="1" hidden="1" spans="1:9">
      <c r="A62" s="6">
        <v>999227335360522</v>
      </c>
      <c r="B62" s="7">
        <v>45218</v>
      </c>
      <c r="C62" s="7">
        <v>45219</v>
      </c>
      <c r="D62" s="5">
        <v>379</v>
      </c>
      <c r="E62" s="5" t="str">
        <f>VLOOKUP(A62,HOP!A:L,12,0)</f>
        <v>379.00</v>
      </c>
      <c r="F62" s="5" t="str">
        <f>VLOOKUP(A62,HOP!A:C,3,0)</f>
        <v>4052971</v>
      </c>
      <c r="G62" s="5">
        <f t="shared" si="0"/>
        <v>0</v>
      </c>
      <c r="H62" s="5" t="str">
        <f t="shared" si="1"/>
        <v>，4052971</v>
      </c>
      <c r="I62" s="5" t="str">
        <f>VLOOKUP(A62,HOP!A:U,21,0)</f>
        <v>直采</v>
      </c>
    </row>
    <row r="63" s="5" customFormat="1" hidden="1" spans="1:9">
      <c r="A63" s="6">
        <v>999227335982942</v>
      </c>
      <c r="B63" s="7">
        <v>45218</v>
      </c>
      <c r="C63" s="7">
        <v>45219</v>
      </c>
      <c r="D63" s="5">
        <v>276</v>
      </c>
      <c r="E63" s="5" t="str">
        <f>VLOOKUP(A63,HOP!A:L,12,0)</f>
        <v>276.00</v>
      </c>
      <c r="F63" s="5" t="str">
        <f>VLOOKUP(A63,HOP!A:C,3,0)</f>
        <v>4053455</v>
      </c>
      <c r="G63" s="5">
        <f t="shared" si="0"/>
        <v>0</v>
      </c>
      <c r="H63" s="5" t="str">
        <f t="shared" si="1"/>
        <v>，4053455</v>
      </c>
      <c r="I63" s="5" t="str">
        <f>VLOOKUP(A63,HOP!A:U,21,0)</f>
        <v>直采</v>
      </c>
    </row>
    <row r="64" s="5" customFormat="1" hidden="1" spans="1:9">
      <c r="A64" s="6">
        <v>999227336921111</v>
      </c>
      <c r="B64" s="7">
        <v>45213</v>
      </c>
      <c r="C64" s="7">
        <v>45219</v>
      </c>
      <c r="D64" s="5">
        <v>2202</v>
      </c>
      <c r="E64" s="5" t="str">
        <f>VLOOKUP(A64,HOP!A:L,12,0)</f>
        <v>2202.00</v>
      </c>
      <c r="F64" s="5" t="str">
        <f>VLOOKUP(A64,HOP!A:C,3,0)</f>
        <v>4054046</v>
      </c>
      <c r="G64" s="5">
        <f t="shared" si="0"/>
        <v>0</v>
      </c>
      <c r="H64" s="5" t="str">
        <f t="shared" si="1"/>
        <v>，4054046</v>
      </c>
      <c r="I64" s="5" t="str">
        <f>VLOOKUP(A64,HOP!A:U,21,0)</f>
        <v>直采</v>
      </c>
    </row>
    <row r="65" s="5" customFormat="1" hidden="1" spans="1:9">
      <c r="A65" s="6">
        <v>999227337094214</v>
      </c>
      <c r="B65" s="7">
        <v>45216</v>
      </c>
      <c r="C65" s="7">
        <v>45219</v>
      </c>
      <c r="D65" s="5">
        <v>2508</v>
      </c>
      <c r="E65" s="5" t="str">
        <f>VLOOKUP(A65,HOP!A:L,12,0)</f>
        <v>2508.00</v>
      </c>
      <c r="F65" s="5" t="str">
        <f>VLOOKUP(A65,HOP!A:C,3,0)</f>
        <v>4054112</v>
      </c>
      <c r="G65" s="5">
        <f t="shared" si="0"/>
        <v>0</v>
      </c>
      <c r="H65" s="5" t="str">
        <f t="shared" si="1"/>
        <v>，4054112</v>
      </c>
      <c r="I65" s="5" t="str">
        <f>VLOOKUP(A65,HOP!A:U,21,0)</f>
        <v>直采</v>
      </c>
    </row>
    <row r="66" s="5" customFormat="1" hidden="1" spans="1:9">
      <c r="A66" s="6">
        <v>999227337521227</v>
      </c>
      <c r="B66" s="7">
        <v>45217</v>
      </c>
      <c r="C66" s="7">
        <v>45219</v>
      </c>
      <c r="D66" s="5">
        <v>1012</v>
      </c>
      <c r="E66" s="5" t="str">
        <f>VLOOKUP(A66,HOP!A:L,12,0)</f>
        <v>1012.00</v>
      </c>
      <c r="F66" s="5" t="str">
        <f>VLOOKUP(A66,HOP!A:C,3,0)</f>
        <v>4054755</v>
      </c>
      <c r="G66" s="5">
        <f t="shared" si="0"/>
        <v>0</v>
      </c>
      <c r="H66" s="5" t="str">
        <f t="shared" si="1"/>
        <v>，4054755</v>
      </c>
      <c r="I66" s="5" t="str">
        <f>VLOOKUP(A66,HOP!A:U,21,0)</f>
        <v>直采</v>
      </c>
    </row>
    <row r="67" s="5" customFormat="1" hidden="1" spans="1:9">
      <c r="A67" s="6">
        <v>999227337689960</v>
      </c>
      <c r="B67" s="7">
        <v>45217</v>
      </c>
      <c r="C67" s="7">
        <v>45219</v>
      </c>
      <c r="D67" s="5">
        <v>1440</v>
      </c>
      <c r="E67" s="5" t="str">
        <f>VLOOKUP(A67,HOP!A:L,12,0)</f>
        <v>1440.00</v>
      </c>
      <c r="F67" s="5" t="str">
        <f>VLOOKUP(A67,HOP!A:C,3,0)</f>
        <v>4055029</v>
      </c>
      <c r="G67" s="5">
        <f t="shared" ref="G67:G130" si="2">D67-E67</f>
        <v>0</v>
      </c>
      <c r="H67" s="5" t="str">
        <f t="shared" ref="H67:H130" si="3">$H$1&amp;F67</f>
        <v>，4055029</v>
      </c>
      <c r="I67" s="5" t="str">
        <f>VLOOKUP(A67,HOP!A:U,21,0)</f>
        <v>直采</v>
      </c>
    </row>
    <row r="68" s="5" customFormat="1" hidden="1" spans="1:9">
      <c r="A68" s="6">
        <v>999227341008680</v>
      </c>
      <c r="B68" s="7">
        <v>45218</v>
      </c>
      <c r="C68" s="7">
        <v>45219</v>
      </c>
      <c r="D68" s="5">
        <v>286</v>
      </c>
      <c r="E68" s="5" t="str">
        <f>VLOOKUP(A68,HOP!A:L,12,0)</f>
        <v>286.00</v>
      </c>
      <c r="F68" s="5" t="str">
        <f>VLOOKUP(A68,HOP!A:C,3,0)</f>
        <v>4056452</v>
      </c>
      <c r="G68" s="5">
        <f t="shared" si="2"/>
        <v>0</v>
      </c>
      <c r="H68" s="5" t="str">
        <f t="shared" si="3"/>
        <v>，4056452</v>
      </c>
      <c r="I68" s="5" t="str">
        <f>VLOOKUP(A68,HOP!A:U,21,0)</f>
        <v>直采</v>
      </c>
    </row>
    <row r="69" s="5" customFormat="1" hidden="1" spans="1:9">
      <c r="A69" s="6">
        <v>999227343322279</v>
      </c>
      <c r="B69" s="7">
        <v>45215</v>
      </c>
      <c r="C69" s="7">
        <v>45219</v>
      </c>
      <c r="D69" s="5">
        <v>3500</v>
      </c>
      <c r="E69" s="5" t="str">
        <f>VLOOKUP(A69,HOP!A:L,12,0)</f>
        <v>3500.00</v>
      </c>
      <c r="F69" s="5" t="str">
        <f>VLOOKUP(A69,HOP!A:C,3,0)</f>
        <v>4057016</v>
      </c>
      <c r="G69" s="5">
        <f t="shared" si="2"/>
        <v>0</v>
      </c>
      <c r="H69" s="5" t="str">
        <f t="shared" si="3"/>
        <v>，4057016</v>
      </c>
      <c r="I69" s="5" t="str">
        <f>VLOOKUP(A69,HOP!A:U,21,0)</f>
        <v>直采</v>
      </c>
    </row>
    <row r="70" s="5" customFormat="1" hidden="1" spans="1:9">
      <c r="A70" s="6">
        <v>999227349373222</v>
      </c>
      <c r="B70" s="7">
        <v>45217</v>
      </c>
      <c r="C70" s="7">
        <v>45219</v>
      </c>
      <c r="D70" s="5">
        <v>718</v>
      </c>
      <c r="E70" s="5" t="str">
        <f>VLOOKUP(A70,HOP!A:L,12,0)</f>
        <v>718.00</v>
      </c>
      <c r="F70" s="5" t="str">
        <f>VLOOKUP(A70,HOP!A:C,3,0)</f>
        <v>4059028</v>
      </c>
      <c r="G70" s="5">
        <f t="shared" si="2"/>
        <v>0</v>
      </c>
      <c r="H70" s="5" t="str">
        <f t="shared" si="3"/>
        <v>，4059028</v>
      </c>
      <c r="I70" s="5" t="str">
        <f>VLOOKUP(A70,HOP!A:U,21,0)</f>
        <v>直采</v>
      </c>
    </row>
    <row r="71" s="5" customFormat="1" hidden="1" spans="1:9">
      <c r="A71" s="6">
        <v>999227372990434</v>
      </c>
      <c r="B71" s="7">
        <v>45218</v>
      </c>
      <c r="C71" s="7">
        <v>45219</v>
      </c>
      <c r="D71" s="5">
        <v>3561</v>
      </c>
      <c r="E71" s="5" t="str">
        <f>VLOOKUP(A71,HOP!A:L,12,0)</f>
        <v>3561.00</v>
      </c>
      <c r="F71" s="5" t="str">
        <f>VLOOKUP(A71,HOP!A:C,3,0)</f>
        <v>4062438</v>
      </c>
      <c r="G71" s="5">
        <f t="shared" si="2"/>
        <v>0</v>
      </c>
      <c r="H71" s="5" t="str">
        <f t="shared" si="3"/>
        <v>，4062438</v>
      </c>
      <c r="I71" s="5" t="str">
        <f>VLOOKUP(A71,HOP!A:U,21,0)</f>
        <v>直采</v>
      </c>
    </row>
    <row r="72" s="5" customFormat="1" hidden="1" spans="1:9">
      <c r="A72" s="6">
        <v>999227379240756</v>
      </c>
      <c r="B72" s="7">
        <v>45218</v>
      </c>
      <c r="C72" s="7">
        <v>45219</v>
      </c>
      <c r="D72" s="5">
        <v>606</v>
      </c>
      <c r="E72" s="5" t="str">
        <f>VLOOKUP(A72,HOP!A:L,12,0)</f>
        <v>606.00</v>
      </c>
      <c r="F72" s="5" t="str">
        <f>VLOOKUP(A72,HOP!A:C,3,0)</f>
        <v>4064770</v>
      </c>
      <c r="G72" s="5">
        <f t="shared" si="2"/>
        <v>0</v>
      </c>
      <c r="H72" s="5" t="str">
        <f t="shared" si="3"/>
        <v>，4064770</v>
      </c>
      <c r="I72" s="5" t="str">
        <f>VLOOKUP(A72,HOP!A:U,21,0)</f>
        <v>直采</v>
      </c>
    </row>
    <row r="73" s="5" customFormat="1" hidden="1" spans="1:9">
      <c r="A73" s="6">
        <v>999227379733169</v>
      </c>
      <c r="B73" s="7">
        <v>45218</v>
      </c>
      <c r="C73" s="7">
        <v>45219</v>
      </c>
      <c r="D73" s="5">
        <v>1273</v>
      </c>
      <c r="E73" s="5" t="str">
        <f>VLOOKUP(A73,HOP!A:L,12,0)</f>
        <v>1273.00</v>
      </c>
      <c r="F73" s="5" t="str">
        <f>VLOOKUP(A73,HOP!A:C,3,0)</f>
        <v>4065020</v>
      </c>
      <c r="G73" s="5">
        <f t="shared" si="2"/>
        <v>0</v>
      </c>
      <c r="H73" s="5" t="str">
        <f t="shared" si="3"/>
        <v>，4065020</v>
      </c>
      <c r="I73" s="5" t="str">
        <f>VLOOKUP(A73,HOP!A:U,21,0)</f>
        <v>直采</v>
      </c>
    </row>
    <row r="74" s="5" customFormat="1" hidden="1" spans="1:9">
      <c r="A74" s="6">
        <v>999227379791150</v>
      </c>
      <c r="B74" s="7">
        <v>45218</v>
      </c>
      <c r="C74" s="7">
        <v>45219</v>
      </c>
      <c r="D74" s="5">
        <v>1182</v>
      </c>
      <c r="E74" s="5" t="str">
        <f>VLOOKUP(A74,HOP!A:L,12,0)</f>
        <v>1182.00</v>
      </c>
      <c r="F74" s="5" t="str">
        <f>VLOOKUP(A74,HOP!A:C,3,0)</f>
        <v>4065037</v>
      </c>
      <c r="G74" s="5">
        <f t="shared" si="2"/>
        <v>0</v>
      </c>
      <c r="H74" s="5" t="str">
        <f t="shared" si="3"/>
        <v>，4065037</v>
      </c>
      <c r="I74" s="5" t="str">
        <f>VLOOKUP(A74,HOP!A:U,21,0)</f>
        <v>直采</v>
      </c>
    </row>
    <row r="75" s="5" customFormat="1" hidden="1" spans="1:9">
      <c r="A75" s="6">
        <v>999227380863166</v>
      </c>
      <c r="B75" s="7">
        <v>45217</v>
      </c>
      <c r="C75" s="7">
        <v>45219</v>
      </c>
      <c r="D75" s="5">
        <v>536</v>
      </c>
      <c r="E75" s="5" t="str">
        <f>VLOOKUP(A75,HOP!A:L,12,0)</f>
        <v>536.00</v>
      </c>
      <c r="F75" s="5" t="str">
        <f>VLOOKUP(A75,HOP!A:C,3,0)</f>
        <v>4065347</v>
      </c>
      <c r="G75" s="5">
        <f t="shared" si="2"/>
        <v>0</v>
      </c>
      <c r="H75" s="5" t="str">
        <f t="shared" si="3"/>
        <v>，4065347</v>
      </c>
      <c r="I75" s="5" t="str">
        <f>VLOOKUP(A75,HOP!A:U,21,0)</f>
        <v>直采</v>
      </c>
    </row>
    <row r="76" s="5" customFormat="1" hidden="1" spans="1:9">
      <c r="A76" s="6">
        <v>999227387215619</v>
      </c>
      <c r="B76" s="7">
        <v>45215</v>
      </c>
      <c r="C76" s="7">
        <v>45219</v>
      </c>
      <c r="D76" s="5">
        <v>1892</v>
      </c>
      <c r="E76" s="5" t="str">
        <f>VLOOKUP(A76,HOP!A:L,12,0)</f>
        <v>1892.00</v>
      </c>
      <c r="F76" s="5" t="str">
        <f>VLOOKUP(A76,HOP!A:C,3,0)</f>
        <v>4068003</v>
      </c>
      <c r="G76" s="5">
        <f t="shared" si="2"/>
        <v>0</v>
      </c>
      <c r="H76" s="5" t="str">
        <f t="shared" si="3"/>
        <v>，4068003</v>
      </c>
      <c r="I76" s="5" t="str">
        <f>VLOOKUP(A76,HOP!A:U,21,0)</f>
        <v>直连</v>
      </c>
    </row>
    <row r="77" s="5" customFormat="1" hidden="1" spans="1:9">
      <c r="A77" s="6">
        <v>999227387512789</v>
      </c>
      <c r="B77" s="7">
        <v>45216</v>
      </c>
      <c r="C77" s="7">
        <v>45219</v>
      </c>
      <c r="D77" s="5">
        <v>2649</v>
      </c>
      <c r="E77" s="5" t="str">
        <f>VLOOKUP(A77,HOP!A:L,12,0)</f>
        <v>2649.00</v>
      </c>
      <c r="F77" s="5" t="str">
        <f>VLOOKUP(A77,HOP!A:C,3,0)</f>
        <v>4068078</v>
      </c>
      <c r="G77" s="5">
        <f t="shared" si="2"/>
        <v>0</v>
      </c>
      <c r="H77" s="5" t="str">
        <f t="shared" si="3"/>
        <v>，4068078</v>
      </c>
      <c r="I77" s="5" t="str">
        <f>VLOOKUP(A77,HOP!A:U,21,0)</f>
        <v>直采</v>
      </c>
    </row>
    <row r="78" s="5" customFormat="1" hidden="1" spans="1:9">
      <c r="A78" s="6">
        <v>999227397897114</v>
      </c>
      <c r="B78" s="7">
        <v>45218</v>
      </c>
      <c r="C78" s="7">
        <v>45219</v>
      </c>
      <c r="D78" s="5">
        <v>268</v>
      </c>
      <c r="E78" s="5" t="str">
        <f>VLOOKUP(A78,HOP!A:L,12,0)</f>
        <v>268.00</v>
      </c>
      <c r="F78" s="5" t="str">
        <f>VLOOKUP(A78,HOP!A:C,3,0)</f>
        <v>4068604</v>
      </c>
      <c r="G78" s="5">
        <f t="shared" si="2"/>
        <v>0</v>
      </c>
      <c r="H78" s="5" t="str">
        <f t="shared" si="3"/>
        <v>，4068604</v>
      </c>
      <c r="I78" s="5" t="str">
        <f>VLOOKUP(A78,HOP!A:U,21,0)</f>
        <v>直采</v>
      </c>
    </row>
    <row r="79" s="5" customFormat="1" hidden="1" spans="1:9">
      <c r="A79" s="6">
        <v>999227398231513</v>
      </c>
      <c r="B79" s="7">
        <v>45216</v>
      </c>
      <c r="C79" s="7">
        <v>45219</v>
      </c>
      <c r="D79" s="5">
        <v>1845</v>
      </c>
      <c r="E79" s="5" t="str">
        <f>VLOOKUP(A79,HOP!A:L,12,0)</f>
        <v>1845.00</v>
      </c>
      <c r="F79" s="5" t="str">
        <f>VLOOKUP(A79,HOP!A:C,3,0)</f>
        <v>4068657</v>
      </c>
      <c r="G79" s="5">
        <f t="shared" si="2"/>
        <v>0</v>
      </c>
      <c r="H79" s="5" t="str">
        <f t="shared" si="3"/>
        <v>，4068657</v>
      </c>
      <c r="I79" s="5" t="str">
        <f>VLOOKUP(A79,HOP!A:U,21,0)</f>
        <v>直采</v>
      </c>
    </row>
    <row r="80" s="5" customFormat="1" hidden="1" spans="1:9">
      <c r="A80" s="6">
        <v>999227399085795</v>
      </c>
      <c r="B80" s="7">
        <v>45218</v>
      </c>
      <c r="C80" s="7">
        <v>45219</v>
      </c>
      <c r="D80" s="5">
        <v>345</v>
      </c>
      <c r="E80" s="5" t="str">
        <f>VLOOKUP(A80,HOP!A:L,12,0)</f>
        <v>345.00</v>
      </c>
      <c r="F80" s="5" t="str">
        <f>VLOOKUP(A80,HOP!A:C,3,0)</f>
        <v>4068882</v>
      </c>
      <c r="G80" s="5">
        <f t="shared" si="2"/>
        <v>0</v>
      </c>
      <c r="H80" s="5" t="str">
        <f t="shared" si="3"/>
        <v>，4068882</v>
      </c>
      <c r="I80" s="5" t="str">
        <f>VLOOKUP(A80,HOP!A:U,21,0)</f>
        <v>直采</v>
      </c>
    </row>
    <row r="81" s="5" customFormat="1" hidden="1" spans="1:9">
      <c r="A81" s="6">
        <v>999227399559852</v>
      </c>
      <c r="B81" s="7">
        <v>45218</v>
      </c>
      <c r="C81" s="7">
        <v>45219</v>
      </c>
      <c r="D81" s="5">
        <v>345</v>
      </c>
      <c r="E81" s="5" t="str">
        <f>VLOOKUP(A81,HOP!A:L,12,0)</f>
        <v>345.00</v>
      </c>
      <c r="F81" s="5" t="str">
        <f>VLOOKUP(A81,HOP!A:C,3,0)</f>
        <v>4069042</v>
      </c>
      <c r="G81" s="5">
        <f t="shared" si="2"/>
        <v>0</v>
      </c>
      <c r="H81" s="5" t="str">
        <f t="shared" si="3"/>
        <v>，4069042</v>
      </c>
      <c r="I81" s="5" t="str">
        <f>VLOOKUP(A81,HOP!A:U,21,0)</f>
        <v>直采</v>
      </c>
    </row>
    <row r="82" s="5" customFormat="1" hidden="1" spans="1:9">
      <c r="A82" s="6">
        <v>999227400000108</v>
      </c>
      <c r="B82" s="7">
        <v>45216</v>
      </c>
      <c r="C82" s="7">
        <v>45219</v>
      </c>
      <c r="D82" s="5">
        <v>3345</v>
      </c>
      <c r="E82" s="5" t="str">
        <f>VLOOKUP(A82,HOP!A:L,12,0)</f>
        <v>3345.00</v>
      </c>
      <c r="F82" s="5" t="str">
        <f>VLOOKUP(A82,HOP!A:C,3,0)</f>
        <v>4069234</v>
      </c>
      <c r="G82" s="5">
        <f t="shared" si="2"/>
        <v>0</v>
      </c>
      <c r="H82" s="5" t="str">
        <f t="shared" si="3"/>
        <v>，4069234</v>
      </c>
      <c r="I82" s="5" t="str">
        <f>VLOOKUP(A82,HOP!A:U,21,0)</f>
        <v>直采</v>
      </c>
    </row>
    <row r="83" s="5" customFormat="1" hidden="1" spans="1:9">
      <c r="A83" s="6">
        <v>999227400791600</v>
      </c>
      <c r="B83" s="7">
        <v>45217</v>
      </c>
      <c r="C83" s="7">
        <v>45219</v>
      </c>
      <c r="D83" s="5">
        <v>2684</v>
      </c>
      <c r="E83" s="5" t="str">
        <f>VLOOKUP(A83,HOP!A:L,12,0)</f>
        <v>2684.00</v>
      </c>
      <c r="F83" s="5" t="str">
        <f>VLOOKUP(A83,HOP!A:C,3,0)</f>
        <v>4069546</v>
      </c>
      <c r="G83" s="5">
        <f t="shared" si="2"/>
        <v>0</v>
      </c>
      <c r="H83" s="5" t="str">
        <f t="shared" si="3"/>
        <v>，4069546</v>
      </c>
      <c r="I83" s="5" t="str">
        <f>VLOOKUP(A83,HOP!A:U,21,0)</f>
        <v>直采</v>
      </c>
    </row>
    <row r="84" s="5" customFormat="1" hidden="1" spans="1:9">
      <c r="A84" s="6">
        <v>999227400987181</v>
      </c>
      <c r="B84" s="7">
        <v>45214</v>
      </c>
      <c r="C84" s="7">
        <v>45219</v>
      </c>
      <c r="D84" s="5">
        <v>1667</v>
      </c>
      <c r="E84" s="5" t="str">
        <f>VLOOKUP(A84,HOP!A:L,12,0)</f>
        <v>1667.00</v>
      </c>
      <c r="F84" s="5" t="str">
        <f>VLOOKUP(A84,HOP!A:C,3,0)</f>
        <v>4069580</v>
      </c>
      <c r="G84" s="5">
        <f t="shared" si="2"/>
        <v>0</v>
      </c>
      <c r="H84" s="5" t="str">
        <f t="shared" si="3"/>
        <v>，4069580</v>
      </c>
      <c r="I84" s="5" t="str">
        <f>VLOOKUP(A84,HOP!A:U,21,0)</f>
        <v>直采</v>
      </c>
    </row>
    <row r="85" s="5" customFormat="1" hidden="1" spans="1:9">
      <c r="A85" s="6">
        <v>999227401773679</v>
      </c>
      <c r="B85" s="7">
        <v>45215</v>
      </c>
      <c r="C85" s="7">
        <v>45219</v>
      </c>
      <c r="D85" s="5">
        <v>1430</v>
      </c>
      <c r="E85" s="5" t="str">
        <f>VLOOKUP(A85,HOP!A:L,12,0)</f>
        <v>1430.00</v>
      </c>
      <c r="F85" s="5" t="str">
        <f>VLOOKUP(A85,HOP!A:C,3,0)</f>
        <v>4069922</v>
      </c>
      <c r="G85" s="5">
        <f t="shared" si="2"/>
        <v>0</v>
      </c>
      <c r="H85" s="5" t="str">
        <f t="shared" si="3"/>
        <v>，4069922</v>
      </c>
      <c r="I85" s="5" t="str">
        <f>VLOOKUP(A85,HOP!A:U,21,0)</f>
        <v>直采</v>
      </c>
    </row>
    <row r="86" s="5" customFormat="1" hidden="1" spans="1:9">
      <c r="A86" s="6">
        <v>999227406232768</v>
      </c>
      <c r="B86" s="7">
        <v>45217</v>
      </c>
      <c r="C86" s="7">
        <v>45219</v>
      </c>
      <c r="D86" s="5">
        <v>652</v>
      </c>
      <c r="E86" s="5" t="str">
        <f>VLOOKUP(A86,HOP!A:L,12,0)</f>
        <v>652.00</v>
      </c>
      <c r="F86" s="5" t="str">
        <f>VLOOKUP(A86,HOP!A:C,3,0)</f>
        <v>4070975</v>
      </c>
      <c r="G86" s="5">
        <f t="shared" si="2"/>
        <v>0</v>
      </c>
      <c r="H86" s="5" t="str">
        <f t="shared" si="3"/>
        <v>，4070975</v>
      </c>
      <c r="I86" s="5" t="str">
        <f>VLOOKUP(A86,HOP!A:U,21,0)</f>
        <v>直采</v>
      </c>
    </row>
    <row r="87" s="5" customFormat="1" hidden="1" spans="1:9">
      <c r="A87" s="6">
        <v>999227406332292</v>
      </c>
      <c r="B87" s="7">
        <v>45218</v>
      </c>
      <c r="C87" s="7">
        <v>45219</v>
      </c>
      <c r="D87" s="5">
        <v>423</v>
      </c>
      <c r="E87" s="5" t="str">
        <f>VLOOKUP(A87,HOP!A:L,12,0)</f>
        <v>423.00</v>
      </c>
      <c r="F87" s="5" t="str">
        <f>VLOOKUP(A87,HOP!A:C,3,0)</f>
        <v>4071003</v>
      </c>
      <c r="G87" s="5">
        <f t="shared" si="2"/>
        <v>0</v>
      </c>
      <c r="H87" s="5" t="str">
        <f t="shared" si="3"/>
        <v>，4071003</v>
      </c>
      <c r="I87" s="5" t="str">
        <f>VLOOKUP(A87,HOP!A:U,21,0)</f>
        <v>直采</v>
      </c>
    </row>
    <row r="88" s="5" customFormat="1" hidden="1" spans="1:9">
      <c r="A88" s="6">
        <v>999227407971540</v>
      </c>
      <c r="B88" s="7">
        <v>45216</v>
      </c>
      <c r="C88" s="7">
        <v>45219</v>
      </c>
      <c r="D88" s="5">
        <v>2025</v>
      </c>
      <c r="E88" s="5" t="str">
        <f>VLOOKUP(A88,HOP!A:L,12,0)</f>
        <v>2025.00</v>
      </c>
      <c r="F88" s="5" t="str">
        <f>VLOOKUP(A88,HOP!A:C,3,0)</f>
        <v>4071730</v>
      </c>
      <c r="G88" s="5">
        <f t="shared" si="2"/>
        <v>0</v>
      </c>
      <c r="H88" s="5" t="str">
        <f t="shared" si="3"/>
        <v>，4071730</v>
      </c>
      <c r="I88" s="5" t="str">
        <f>VLOOKUP(A88,HOP!A:U,21,0)</f>
        <v>直采</v>
      </c>
    </row>
    <row r="89" s="5" customFormat="1" hidden="1" spans="1:9">
      <c r="A89" s="6">
        <v>999227409990709</v>
      </c>
      <c r="B89" s="7">
        <v>45218</v>
      </c>
      <c r="C89" s="7">
        <v>45219</v>
      </c>
      <c r="D89" s="5">
        <v>385</v>
      </c>
      <c r="E89" s="5" t="str">
        <f>VLOOKUP(A89,HOP!A:L,12,0)</f>
        <v>385.00</v>
      </c>
      <c r="F89" s="5" t="str">
        <f>VLOOKUP(A89,HOP!A:C,3,0)</f>
        <v>4072693</v>
      </c>
      <c r="G89" s="5">
        <f t="shared" si="2"/>
        <v>0</v>
      </c>
      <c r="H89" s="5" t="str">
        <f t="shared" si="3"/>
        <v>，4072693</v>
      </c>
      <c r="I89" s="5" t="str">
        <f>VLOOKUP(A89,HOP!A:U,21,0)</f>
        <v>直采</v>
      </c>
    </row>
    <row r="90" s="5" customFormat="1" hidden="1" spans="1:9">
      <c r="A90" s="6">
        <v>999227410675012</v>
      </c>
      <c r="B90" s="7">
        <v>45217</v>
      </c>
      <c r="C90" s="7">
        <v>45219</v>
      </c>
      <c r="D90" s="5">
        <v>368</v>
      </c>
      <c r="E90" s="5" t="str">
        <f>VLOOKUP(A90,HOP!A:L,12,0)</f>
        <v>368.00</v>
      </c>
      <c r="F90" s="5" t="str">
        <f>VLOOKUP(A90,HOP!A:C,3,0)</f>
        <v>4072920</v>
      </c>
      <c r="G90" s="5">
        <f t="shared" si="2"/>
        <v>0</v>
      </c>
      <c r="H90" s="5" t="str">
        <f t="shared" si="3"/>
        <v>，4072920</v>
      </c>
      <c r="I90" s="5" t="str">
        <f>VLOOKUP(A90,HOP!A:U,21,0)</f>
        <v>直采</v>
      </c>
    </row>
    <row r="91" s="5" customFormat="1" hidden="1" spans="1:9">
      <c r="A91" s="6">
        <v>999227411271251</v>
      </c>
      <c r="B91" s="7">
        <v>45217</v>
      </c>
      <c r="C91" s="7">
        <v>45219</v>
      </c>
      <c r="D91" s="5">
        <v>780</v>
      </c>
      <c r="E91" s="5" t="str">
        <f>VLOOKUP(A91,HOP!A:L,12,0)</f>
        <v>780.00</v>
      </c>
      <c r="F91" s="5" t="str">
        <f>VLOOKUP(A91,HOP!A:C,3,0)</f>
        <v>4073111</v>
      </c>
      <c r="G91" s="5">
        <f t="shared" si="2"/>
        <v>0</v>
      </c>
      <c r="H91" s="5" t="str">
        <f t="shared" si="3"/>
        <v>，4073111</v>
      </c>
      <c r="I91" s="5" t="str">
        <f>VLOOKUP(A91,HOP!A:U,21,0)</f>
        <v>直采</v>
      </c>
    </row>
    <row r="92" s="5" customFormat="1" hidden="1" spans="1:9">
      <c r="A92" s="6">
        <v>999227412393818</v>
      </c>
      <c r="B92" s="7">
        <v>45215</v>
      </c>
      <c r="C92" s="7">
        <v>45219</v>
      </c>
      <c r="D92" s="5">
        <v>1204</v>
      </c>
      <c r="E92" s="5" t="str">
        <f>VLOOKUP(A92,HOP!A:L,12,0)</f>
        <v>1204.00</v>
      </c>
      <c r="F92" s="5" t="str">
        <f>VLOOKUP(A92,HOP!A:C,3,0)</f>
        <v>4073590</v>
      </c>
      <c r="G92" s="5">
        <f t="shared" si="2"/>
        <v>0</v>
      </c>
      <c r="H92" s="5" t="str">
        <f t="shared" si="3"/>
        <v>，4073590</v>
      </c>
      <c r="I92" s="5" t="str">
        <f>VLOOKUP(A92,HOP!A:U,21,0)</f>
        <v>直采</v>
      </c>
    </row>
    <row r="93" s="5" customFormat="1" hidden="1" spans="1:9">
      <c r="A93" s="6">
        <v>999227432116758</v>
      </c>
      <c r="B93" s="7">
        <v>45216</v>
      </c>
      <c r="C93" s="7">
        <v>45219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2"/>
        <v>#N/A</v>
      </c>
      <c r="H93" s="5" t="e">
        <f t="shared" si="3"/>
        <v>#N/A</v>
      </c>
      <c r="I93" s="5" t="e">
        <f>VLOOKUP(A93,HOP!A:U,21,0)</f>
        <v>#N/A</v>
      </c>
    </row>
    <row r="94" s="5" customFormat="1" hidden="1" spans="1:9">
      <c r="A94" s="6">
        <v>999227434140711</v>
      </c>
      <c r="B94" s="7">
        <v>45218</v>
      </c>
      <c r="C94" s="7">
        <v>45219</v>
      </c>
      <c r="D94" s="5">
        <v>999</v>
      </c>
      <c r="E94" s="5" t="str">
        <f>VLOOKUP(A94,HOP!A:L,12,0)</f>
        <v>999.00</v>
      </c>
      <c r="F94" s="5" t="str">
        <f>VLOOKUP(A94,HOP!A:C,3,0)</f>
        <v>4074259</v>
      </c>
      <c r="G94" s="5">
        <f t="shared" si="2"/>
        <v>0</v>
      </c>
      <c r="H94" s="5" t="str">
        <f t="shared" si="3"/>
        <v>，4074259</v>
      </c>
      <c r="I94" s="5" t="str">
        <f>VLOOKUP(A94,HOP!A:U,21,0)</f>
        <v>直采</v>
      </c>
    </row>
    <row r="95" s="5" customFormat="1" hidden="1" spans="1:9">
      <c r="A95" s="6">
        <v>999227435157843</v>
      </c>
      <c r="B95" s="7">
        <v>45214</v>
      </c>
      <c r="C95" s="7">
        <v>45219</v>
      </c>
      <c r="D95" s="5">
        <v>3338</v>
      </c>
      <c r="E95" s="5" t="str">
        <f>VLOOKUP(A95,HOP!A:L,12,0)</f>
        <v>3338.00</v>
      </c>
      <c r="F95" s="5" t="str">
        <f>VLOOKUP(A95,HOP!A:C,3,0)</f>
        <v>4074695</v>
      </c>
      <c r="G95" s="5">
        <f t="shared" si="2"/>
        <v>0</v>
      </c>
      <c r="H95" s="5" t="str">
        <f t="shared" si="3"/>
        <v>，4074695</v>
      </c>
      <c r="I95" s="5" t="str">
        <f>VLOOKUP(A95,HOP!A:U,21,0)</f>
        <v>直采</v>
      </c>
    </row>
    <row r="96" s="5" customFormat="1" hidden="1" spans="1:9">
      <c r="A96" s="6">
        <v>999227435238031</v>
      </c>
      <c r="B96" s="7">
        <v>45218</v>
      </c>
      <c r="C96" s="7">
        <v>45219</v>
      </c>
      <c r="D96" s="5">
        <v>2364</v>
      </c>
      <c r="E96" s="5" t="str">
        <f>VLOOKUP(A96,HOP!A:L,12,0)</f>
        <v>2364.00</v>
      </c>
      <c r="F96" s="5" t="str">
        <f>VLOOKUP(A96,HOP!A:C,3,0)</f>
        <v>4074743</v>
      </c>
      <c r="G96" s="5">
        <f t="shared" si="2"/>
        <v>0</v>
      </c>
      <c r="H96" s="5" t="str">
        <f t="shared" si="3"/>
        <v>，4074743</v>
      </c>
      <c r="I96" s="5" t="str">
        <f>VLOOKUP(A96,HOP!A:U,21,0)</f>
        <v>直采</v>
      </c>
    </row>
    <row r="97" s="5" customFormat="1" hidden="1" spans="1:9">
      <c r="A97" s="6">
        <v>27438993329</v>
      </c>
      <c r="B97" s="7">
        <v>45216</v>
      </c>
      <c r="C97" s="7">
        <v>45219</v>
      </c>
      <c r="D97" s="5">
        <v>1398</v>
      </c>
      <c r="E97" s="5" t="str">
        <f>VLOOKUP(A97,HOP!A:L,12,0)</f>
        <v>1398.00</v>
      </c>
      <c r="F97" s="5" t="str">
        <f>VLOOKUP(A97,HOP!A:C,3,0)</f>
        <v>4076030</v>
      </c>
      <c r="G97" s="5">
        <f t="shared" si="2"/>
        <v>0</v>
      </c>
      <c r="H97" s="5" t="str">
        <f t="shared" si="3"/>
        <v>，4076030</v>
      </c>
      <c r="I97" s="5" t="str">
        <f>VLOOKUP(A97,HOP!A:U,21,0)</f>
        <v>直采</v>
      </c>
    </row>
    <row r="98" s="5" customFormat="1" hidden="1" spans="1:9">
      <c r="A98" s="6">
        <v>999227439209957</v>
      </c>
      <c r="B98" s="7">
        <v>45215</v>
      </c>
      <c r="C98" s="7">
        <v>45219</v>
      </c>
      <c r="D98" s="5">
        <v>1020</v>
      </c>
      <c r="E98" s="5" t="str">
        <f>VLOOKUP(A98,HOP!A:L,12,0)</f>
        <v>1020.00</v>
      </c>
      <c r="F98" s="5" t="str">
        <f>VLOOKUP(A98,HOP!A:C,3,0)</f>
        <v>4076075</v>
      </c>
      <c r="G98" s="5">
        <f t="shared" si="2"/>
        <v>0</v>
      </c>
      <c r="H98" s="5" t="str">
        <f t="shared" si="3"/>
        <v>，4076075</v>
      </c>
      <c r="I98" s="5" t="str">
        <f>VLOOKUP(A98,HOP!A:U,21,0)</f>
        <v>直采</v>
      </c>
    </row>
    <row r="99" s="5" customFormat="1" hidden="1" spans="1:9">
      <c r="A99" s="6">
        <v>999227440898377</v>
      </c>
      <c r="B99" s="7">
        <v>45216</v>
      </c>
      <c r="C99" s="7">
        <v>45219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hidden="1" spans="1:9">
      <c r="A100" s="6">
        <v>999227441340140</v>
      </c>
      <c r="B100" s="7">
        <v>45216</v>
      </c>
      <c r="C100" s="7">
        <v>45219</v>
      </c>
      <c r="D100" s="5">
        <v>1845</v>
      </c>
      <c r="E100" s="5" t="str">
        <f>VLOOKUP(A100,HOP!A:L,12,0)</f>
        <v>1845.00</v>
      </c>
      <c r="F100" s="5" t="str">
        <f>VLOOKUP(A100,HOP!A:C,3,0)</f>
        <v>4077122</v>
      </c>
      <c r="G100" s="5">
        <f t="shared" si="2"/>
        <v>0</v>
      </c>
      <c r="H100" s="5" t="str">
        <f t="shared" si="3"/>
        <v>，4077122</v>
      </c>
      <c r="I100" s="5" t="str">
        <f>VLOOKUP(A100,HOP!A:U,21,0)</f>
        <v>直采</v>
      </c>
    </row>
    <row r="101" s="5" customFormat="1" hidden="1" spans="1:9">
      <c r="A101" s="6">
        <v>999227441811782</v>
      </c>
      <c r="B101" s="7">
        <v>45216</v>
      </c>
      <c r="C101" s="7">
        <v>45219</v>
      </c>
      <c r="D101" s="5">
        <v>1114</v>
      </c>
      <c r="E101" s="5" t="str">
        <f>VLOOKUP(A101,HOP!A:L,12,0)</f>
        <v>1114.00</v>
      </c>
      <c r="F101" s="5" t="str">
        <f>VLOOKUP(A101,HOP!A:C,3,0)</f>
        <v>4077249</v>
      </c>
      <c r="G101" s="5">
        <f t="shared" si="2"/>
        <v>0</v>
      </c>
      <c r="H101" s="5" t="str">
        <f t="shared" si="3"/>
        <v>，4077249</v>
      </c>
      <c r="I101" s="5" t="str">
        <f>VLOOKUP(A101,HOP!A:U,21,0)</f>
        <v>直采</v>
      </c>
    </row>
    <row r="102" s="5" customFormat="1" hidden="1" spans="1:9">
      <c r="A102" s="6">
        <v>999227442133439</v>
      </c>
      <c r="B102" s="7">
        <v>45217</v>
      </c>
      <c r="C102" s="7">
        <v>45219</v>
      </c>
      <c r="D102" s="5">
        <v>2064</v>
      </c>
      <c r="E102" s="5" t="str">
        <f>VLOOKUP(A102,HOP!A:L,12,0)</f>
        <v>2064.00</v>
      </c>
      <c r="F102" s="5" t="str">
        <f>VLOOKUP(A102,HOP!A:C,3,0)</f>
        <v>4077493</v>
      </c>
      <c r="G102" s="5">
        <f t="shared" si="2"/>
        <v>0</v>
      </c>
      <c r="H102" s="5" t="str">
        <f t="shared" si="3"/>
        <v>，4077493</v>
      </c>
      <c r="I102" s="5" t="str">
        <f>VLOOKUP(A102,HOP!A:U,21,0)</f>
        <v>直采</v>
      </c>
    </row>
    <row r="103" s="5" customFormat="1" hidden="1" spans="1:9">
      <c r="A103" s="6">
        <v>999227442253718</v>
      </c>
      <c r="B103" s="7">
        <v>45217</v>
      </c>
      <c r="C103" s="7">
        <v>45219</v>
      </c>
      <c r="D103" s="5">
        <v>2980</v>
      </c>
      <c r="E103" s="5" t="str">
        <f>VLOOKUP(A103,HOP!A:L,12,0)</f>
        <v>2980.00</v>
      </c>
      <c r="F103" s="5" t="str">
        <f>VLOOKUP(A103,HOP!A:C,3,0)</f>
        <v>4077525</v>
      </c>
      <c r="G103" s="5">
        <f t="shared" si="2"/>
        <v>0</v>
      </c>
      <c r="H103" s="5" t="str">
        <f t="shared" si="3"/>
        <v>，4077525</v>
      </c>
      <c r="I103" s="5" t="str">
        <f>VLOOKUP(A103,HOP!A:U,21,0)</f>
        <v>直采</v>
      </c>
    </row>
    <row r="104" s="5" customFormat="1" hidden="1" spans="1:9">
      <c r="A104" s="6">
        <v>999227445674629</v>
      </c>
      <c r="B104" s="7">
        <v>45216</v>
      </c>
      <c r="C104" s="7">
        <v>45219</v>
      </c>
      <c r="D104" s="5">
        <v>2625</v>
      </c>
      <c r="E104" s="5" t="str">
        <f>VLOOKUP(A104,HOP!A:L,12,0)</f>
        <v>2625.00</v>
      </c>
      <c r="F104" s="5" t="str">
        <f>VLOOKUP(A104,HOP!A:C,3,0)</f>
        <v>4078843</v>
      </c>
      <c r="G104" s="5">
        <f t="shared" si="2"/>
        <v>0</v>
      </c>
      <c r="H104" s="5" t="str">
        <f t="shared" si="3"/>
        <v>，4078843</v>
      </c>
      <c r="I104" s="5" t="str">
        <f>VLOOKUP(A104,HOP!A:U,21,0)</f>
        <v>直采</v>
      </c>
    </row>
    <row r="105" s="5" customFormat="1" hidden="1" spans="1:9">
      <c r="A105" s="6">
        <v>999227446956452</v>
      </c>
      <c r="B105" s="7">
        <v>45217</v>
      </c>
      <c r="C105" s="7">
        <v>45219</v>
      </c>
      <c r="D105" s="5">
        <v>4410</v>
      </c>
      <c r="E105" s="5" t="str">
        <f>VLOOKUP(A105,HOP!A:L,12,0)</f>
        <v>4410.00</v>
      </c>
      <c r="F105" s="5" t="str">
        <f>VLOOKUP(A105,HOP!A:C,3,0)</f>
        <v>4079258</v>
      </c>
      <c r="G105" s="5">
        <f t="shared" si="2"/>
        <v>0</v>
      </c>
      <c r="H105" s="5" t="str">
        <f t="shared" si="3"/>
        <v>，4079258</v>
      </c>
      <c r="I105" s="5" t="str">
        <f>VLOOKUP(A105,HOP!A:U,21,0)</f>
        <v>直采</v>
      </c>
    </row>
    <row r="106" s="5" customFormat="1" hidden="1" spans="1:9">
      <c r="A106" s="6">
        <v>999227449580063</v>
      </c>
      <c r="B106" s="7">
        <v>45218</v>
      </c>
      <c r="C106" s="7">
        <v>45219</v>
      </c>
      <c r="D106" s="5">
        <v>390</v>
      </c>
      <c r="E106" s="5" t="str">
        <f>VLOOKUP(A106,HOP!A:L,12,0)</f>
        <v>390.00</v>
      </c>
      <c r="F106" s="5" t="str">
        <f>VLOOKUP(A106,HOP!A:C,3,0)</f>
        <v>4080260</v>
      </c>
      <c r="G106" s="5">
        <f t="shared" si="2"/>
        <v>0</v>
      </c>
      <c r="H106" s="5" t="str">
        <f t="shared" si="3"/>
        <v>，4080260</v>
      </c>
      <c r="I106" s="5" t="str">
        <f>VLOOKUP(A106,HOP!A:U,21,0)</f>
        <v>直连</v>
      </c>
    </row>
    <row r="107" s="5" customFormat="1" hidden="1" spans="1:9">
      <c r="A107" s="6">
        <v>999227449725298</v>
      </c>
      <c r="B107" s="7">
        <v>45217</v>
      </c>
      <c r="C107" s="7">
        <v>45219</v>
      </c>
      <c r="D107" s="5">
        <v>822</v>
      </c>
      <c r="E107" s="5" t="str">
        <f>VLOOKUP(A107,HOP!A:L,12,0)</f>
        <v>822.00</v>
      </c>
      <c r="F107" s="5" t="str">
        <f>VLOOKUP(A107,HOP!A:C,3,0)</f>
        <v>4080288</v>
      </c>
      <c r="G107" s="5">
        <f t="shared" si="2"/>
        <v>0</v>
      </c>
      <c r="H107" s="5" t="str">
        <f t="shared" si="3"/>
        <v>，4080288</v>
      </c>
      <c r="I107" s="5" t="str">
        <f>VLOOKUP(A107,HOP!A:U,21,0)</f>
        <v>直采</v>
      </c>
    </row>
    <row r="108" s="5" customFormat="1" hidden="1" spans="1:9">
      <c r="A108" s="6">
        <v>27451014478</v>
      </c>
      <c r="B108" s="7">
        <v>45217</v>
      </c>
      <c r="C108" s="7">
        <v>45219</v>
      </c>
      <c r="D108" s="5">
        <v>1864</v>
      </c>
      <c r="E108" s="5" t="str">
        <f>VLOOKUP(A108,HOP!A:L,12,0)</f>
        <v>1864.00</v>
      </c>
      <c r="F108" s="5" t="str">
        <f>VLOOKUP(A108,HOP!A:C,3,0)</f>
        <v>4080734</v>
      </c>
      <c r="G108" s="5">
        <f t="shared" si="2"/>
        <v>0</v>
      </c>
      <c r="H108" s="5" t="str">
        <f t="shared" si="3"/>
        <v>，4080734</v>
      </c>
      <c r="I108" s="5" t="str">
        <f>VLOOKUP(A108,HOP!A:U,21,0)</f>
        <v>直采</v>
      </c>
    </row>
    <row r="109" s="5" customFormat="1" hidden="1" spans="1:9">
      <c r="A109" s="6">
        <v>999227946491860</v>
      </c>
      <c r="B109" s="7">
        <v>45217</v>
      </c>
      <c r="C109" s="7">
        <v>45219</v>
      </c>
      <c r="D109" s="5">
        <v>710</v>
      </c>
      <c r="E109" s="5" t="str">
        <f>VLOOKUP(A109,HOP!A:L,12,0)</f>
        <v>710.00</v>
      </c>
      <c r="F109" s="5" t="str">
        <f>VLOOKUP(A109,HOP!A:C,3,0)</f>
        <v>4081881</v>
      </c>
      <c r="G109" s="5">
        <f t="shared" si="2"/>
        <v>0</v>
      </c>
      <c r="H109" s="5" t="str">
        <f t="shared" si="3"/>
        <v>，4081881</v>
      </c>
      <c r="I109" s="5" t="str">
        <f>VLOOKUP(A109,HOP!A:U,21,0)</f>
        <v>直采</v>
      </c>
    </row>
    <row r="110" s="5" customFormat="1" hidden="1" spans="1:9">
      <c r="A110" s="6">
        <v>999227949477955</v>
      </c>
      <c r="B110" s="7">
        <v>45218</v>
      </c>
      <c r="C110" s="7">
        <v>45219</v>
      </c>
      <c r="D110" s="5">
        <v>448</v>
      </c>
      <c r="E110" s="5" t="str">
        <f>VLOOKUP(A110,HOP!A:L,12,0)</f>
        <v>448.00</v>
      </c>
      <c r="F110" s="5" t="str">
        <f>VLOOKUP(A110,HOP!A:C,3,0)</f>
        <v>4083376</v>
      </c>
      <c r="G110" s="5">
        <f t="shared" si="2"/>
        <v>0</v>
      </c>
      <c r="H110" s="5" t="str">
        <f t="shared" si="3"/>
        <v>，4083376</v>
      </c>
      <c r="I110" s="5" t="str">
        <f>VLOOKUP(A110,HOP!A:U,21,0)</f>
        <v>直采</v>
      </c>
    </row>
    <row r="111" s="5" customFormat="1" hidden="1" spans="1:9">
      <c r="A111" s="6">
        <v>999227949902615</v>
      </c>
      <c r="B111" s="7">
        <v>45216</v>
      </c>
      <c r="C111" s="7">
        <v>45219</v>
      </c>
      <c r="D111" s="5">
        <v>2160</v>
      </c>
      <c r="E111" s="5" t="str">
        <f>VLOOKUP(A111,HOP!A:L,12,0)</f>
        <v>2160.00</v>
      </c>
      <c r="F111" s="5" t="str">
        <f>VLOOKUP(A111,HOP!A:C,3,0)</f>
        <v>4083573</v>
      </c>
      <c r="G111" s="5">
        <f t="shared" si="2"/>
        <v>0</v>
      </c>
      <c r="H111" s="5" t="str">
        <f t="shared" si="3"/>
        <v>，4083573</v>
      </c>
      <c r="I111" s="5" t="str">
        <f>VLOOKUP(A111,HOP!A:U,21,0)</f>
        <v>直采</v>
      </c>
    </row>
    <row r="112" s="5" customFormat="1" hidden="1" spans="1:9">
      <c r="A112" s="6">
        <v>999227950140167</v>
      </c>
      <c r="B112" s="7">
        <v>45217</v>
      </c>
      <c r="C112" s="7">
        <v>45219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2"/>
        <v>#N/A</v>
      </c>
      <c r="H112" s="5" t="e">
        <f t="shared" si="3"/>
        <v>#N/A</v>
      </c>
      <c r="I112" s="5" t="e">
        <f>VLOOKUP(A112,HOP!A:U,21,0)</f>
        <v>#N/A</v>
      </c>
    </row>
    <row r="113" s="5" customFormat="1" hidden="1" spans="1:9">
      <c r="A113" s="6">
        <v>999227951020409</v>
      </c>
      <c r="B113" s="7">
        <v>45216</v>
      </c>
      <c r="C113" s="7">
        <v>45219</v>
      </c>
      <c r="D113" s="5">
        <v>1191</v>
      </c>
      <c r="E113" s="5" t="str">
        <f>VLOOKUP(A113,HOP!A:L,12,0)</f>
        <v>1191.00</v>
      </c>
      <c r="F113" s="5" t="str">
        <f>VLOOKUP(A113,HOP!A:C,3,0)</f>
        <v>4084089</v>
      </c>
      <c r="G113" s="5">
        <f t="shared" si="2"/>
        <v>0</v>
      </c>
      <c r="H113" s="5" t="str">
        <f t="shared" si="3"/>
        <v>，4084089</v>
      </c>
      <c r="I113" s="5" t="str">
        <f>VLOOKUP(A113,HOP!A:U,21,0)</f>
        <v>直采</v>
      </c>
    </row>
    <row r="114" s="5" customFormat="1" hidden="1" spans="1:9">
      <c r="A114" s="6">
        <v>999227951356565</v>
      </c>
      <c r="B114" s="7">
        <v>45217</v>
      </c>
      <c r="C114" s="7">
        <v>45219</v>
      </c>
      <c r="D114" s="5">
        <v>476</v>
      </c>
      <c r="E114" s="5" t="str">
        <f>VLOOKUP(A114,HOP!A:L,12,0)</f>
        <v>476.00</v>
      </c>
      <c r="F114" s="5" t="str">
        <f>VLOOKUP(A114,HOP!A:C,3,0)</f>
        <v>4084258</v>
      </c>
      <c r="G114" s="5">
        <f t="shared" si="2"/>
        <v>0</v>
      </c>
      <c r="H114" s="5" t="str">
        <f t="shared" si="3"/>
        <v>，4084258</v>
      </c>
      <c r="I114" s="5" t="str">
        <f>VLOOKUP(A114,HOP!A:U,21,0)</f>
        <v>直采</v>
      </c>
    </row>
    <row r="115" s="5" customFormat="1" hidden="1" spans="1:9">
      <c r="A115" s="6">
        <v>999227951771111</v>
      </c>
      <c r="B115" s="7">
        <v>45216</v>
      </c>
      <c r="C115" s="7">
        <v>45219</v>
      </c>
      <c r="D115" s="5">
        <v>1500</v>
      </c>
      <c r="E115" s="5" t="str">
        <f>VLOOKUP(A115,HOP!A:L,12,0)</f>
        <v>1500.00</v>
      </c>
      <c r="F115" s="5" t="str">
        <f>VLOOKUP(A115,HOP!A:C,3,0)</f>
        <v>4084513</v>
      </c>
      <c r="G115" s="5">
        <f t="shared" si="2"/>
        <v>0</v>
      </c>
      <c r="H115" s="5" t="str">
        <f t="shared" si="3"/>
        <v>，4084513</v>
      </c>
      <c r="I115" s="5" t="str">
        <f>VLOOKUP(A115,HOP!A:U,21,0)</f>
        <v>直采</v>
      </c>
    </row>
    <row r="116" s="5" customFormat="1" hidden="1" spans="1:9">
      <c r="A116" s="6">
        <v>999227952539089</v>
      </c>
      <c r="B116" s="7">
        <v>45217</v>
      </c>
      <c r="C116" s="7">
        <v>45219</v>
      </c>
      <c r="D116" s="5">
        <v>1350</v>
      </c>
      <c r="E116" s="5" t="str">
        <f>VLOOKUP(A116,HOP!A:L,12,0)</f>
        <v>1350.00</v>
      </c>
      <c r="F116" s="5" t="str">
        <f>VLOOKUP(A116,HOP!A:C,3,0)</f>
        <v>4084860</v>
      </c>
      <c r="G116" s="5">
        <f t="shared" si="2"/>
        <v>0</v>
      </c>
      <c r="H116" s="5" t="str">
        <f t="shared" si="3"/>
        <v>，4084860</v>
      </c>
      <c r="I116" s="5" t="str">
        <f>VLOOKUP(A116,HOP!A:U,21,0)</f>
        <v>直采</v>
      </c>
    </row>
    <row r="117" s="5" customFormat="1" hidden="1" spans="1:9">
      <c r="A117" s="6">
        <v>999227952705511</v>
      </c>
      <c r="B117" s="7">
        <v>45216</v>
      </c>
      <c r="C117" s="7">
        <v>45219</v>
      </c>
      <c r="D117" s="5">
        <v>865</v>
      </c>
      <c r="E117" s="5" t="str">
        <f>VLOOKUP(A117,HOP!A:L,12,0)</f>
        <v>865.00</v>
      </c>
      <c r="F117" s="5" t="str">
        <f>VLOOKUP(A117,HOP!A:C,3,0)</f>
        <v>4084907</v>
      </c>
      <c r="G117" s="5">
        <f t="shared" si="2"/>
        <v>0</v>
      </c>
      <c r="H117" s="5" t="str">
        <f t="shared" si="3"/>
        <v>，4084907</v>
      </c>
      <c r="I117" s="5" t="str">
        <f>VLOOKUP(A117,HOP!A:U,21,0)</f>
        <v>直采</v>
      </c>
    </row>
    <row r="118" s="5" customFormat="1" hidden="1" spans="1:9">
      <c r="A118" s="6">
        <v>999227953989653</v>
      </c>
      <c r="B118" s="7">
        <v>45217</v>
      </c>
      <c r="C118" s="7">
        <v>45219</v>
      </c>
      <c r="D118" s="5">
        <v>400</v>
      </c>
      <c r="E118" s="5" t="str">
        <f>VLOOKUP(A118,HOP!A:L,12,0)</f>
        <v>400.00</v>
      </c>
      <c r="F118" s="5" t="str">
        <f>VLOOKUP(A118,HOP!A:C,3,0)</f>
        <v>4085572</v>
      </c>
      <c r="G118" s="5">
        <f t="shared" si="2"/>
        <v>0</v>
      </c>
      <c r="H118" s="5" t="str">
        <f t="shared" si="3"/>
        <v>，4085572</v>
      </c>
      <c r="I118" s="5" t="str">
        <f>VLOOKUP(A118,HOP!A:U,21,0)</f>
        <v>直采</v>
      </c>
    </row>
    <row r="119" s="5" customFormat="1" hidden="1" spans="1:9">
      <c r="A119" s="6">
        <v>999227960670709</v>
      </c>
      <c r="B119" s="7">
        <v>45217</v>
      </c>
      <c r="C119" s="7">
        <v>45219</v>
      </c>
      <c r="D119" s="5">
        <v>780</v>
      </c>
      <c r="E119" s="5" t="str">
        <f>VLOOKUP(A119,HOP!A:L,12,0)</f>
        <v>780.00</v>
      </c>
      <c r="F119" s="5" t="str">
        <f>VLOOKUP(A119,HOP!A:C,3,0)</f>
        <v>4086950</v>
      </c>
      <c r="G119" s="5">
        <f t="shared" si="2"/>
        <v>0</v>
      </c>
      <c r="H119" s="5" t="str">
        <f t="shared" si="3"/>
        <v>，4086950</v>
      </c>
      <c r="I119" s="5" t="str">
        <f>VLOOKUP(A119,HOP!A:U,21,0)</f>
        <v>直采</v>
      </c>
    </row>
    <row r="120" s="5" customFormat="1" hidden="1" spans="1:9">
      <c r="A120" s="6">
        <v>999227963094344</v>
      </c>
      <c r="B120" s="7">
        <v>45218</v>
      </c>
      <c r="C120" s="7">
        <v>45219</v>
      </c>
      <c r="D120" s="5">
        <v>200</v>
      </c>
      <c r="E120" s="5" t="str">
        <f>VLOOKUP(A120,HOP!A:L,12,0)</f>
        <v>200.00</v>
      </c>
      <c r="F120" s="5" t="str">
        <f>VLOOKUP(A120,HOP!A:C,3,0)</f>
        <v>4087722</v>
      </c>
      <c r="G120" s="5">
        <f t="shared" si="2"/>
        <v>0</v>
      </c>
      <c r="H120" s="5" t="str">
        <f t="shared" si="3"/>
        <v>，4087722</v>
      </c>
      <c r="I120" s="5" t="str">
        <f>VLOOKUP(A120,HOP!A:U,21,0)</f>
        <v>直采</v>
      </c>
    </row>
    <row r="121" s="5" customFormat="1" hidden="1" spans="1:9">
      <c r="A121" s="6">
        <v>999227963148441</v>
      </c>
      <c r="B121" s="7">
        <v>45218</v>
      </c>
      <c r="C121" s="7">
        <v>45219</v>
      </c>
      <c r="D121" s="5">
        <v>200</v>
      </c>
      <c r="E121" s="5" t="str">
        <f>VLOOKUP(A121,HOP!A:L,12,0)</f>
        <v>200.00</v>
      </c>
      <c r="F121" s="5" t="str">
        <f>VLOOKUP(A121,HOP!A:C,3,0)</f>
        <v>4087738</v>
      </c>
      <c r="G121" s="5">
        <f t="shared" si="2"/>
        <v>0</v>
      </c>
      <c r="H121" s="5" t="str">
        <f t="shared" si="3"/>
        <v>，4087738</v>
      </c>
      <c r="I121" s="5" t="str">
        <f>VLOOKUP(A121,HOP!A:U,21,0)</f>
        <v>直采</v>
      </c>
    </row>
    <row r="122" s="5" customFormat="1" hidden="1" spans="1:9">
      <c r="A122" s="6">
        <v>999227963177747</v>
      </c>
      <c r="B122" s="7">
        <v>45218</v>
      </c>
      <c r="C122" s="7">
        <v>45219</v>
      </c>
      <c r="D122" s="5">
        <v>200</v>
      </c>
      <c r="E122" s="5" t="str">
        <f>VLOOKUP(A122,HOP!A:L,12,0)</f>
        <v>200.00</v>
      </c>
      <c r="F122" s="5" t="str">
        <f>VLOOKUP(A122,HOP!A:C,3,0)</f>
        <v>4087744</v>
      </c>
      <c r="G122" s="5">
        <f t="shared" si="2"/>
        <v>0</v>
      </c>
      <c r="H122" s="5" t="str">
        <f t="shared" si="3"/>
        <v>，4087744</v>
      </c>
      <c r="I122" s="5" t="str">
        <f>VLOOKUP(A122,HOP!A:U,21,0)</f>
        <v>直采</v>
      </c>
    </row>
    <row r="123" s="5" customFormat="1" hidden="1" spans="1:9">
      <c r="A123" s="6">
        <v>999227964571522</v>
      </c>
      <c r="B123" s="7">
        <v>45217</v>
      </c>
      <c r="C123" s="7">
        <v>45219</v>
      </c>
      <c r="D123" s="5">
        <v>5536</v>
      </c>
      <c r="E123" s="5" t="str">
        <f>VLOOKUP(A123,HOP!A:L,12,0)</f>
        <v>5536.00</v>
      </c>
      <c r="F123" s="5" t="str">
        <f>VLOOKUP(A123,HOP!A:C,3,0)</f>
        <v>4088417</v>
      </c>
      <c r="G123" s="5">
        <f t="shared" si="2"/>
        <v>0</v>
      </c>
      <c r="H123" s="5" t="str">
        <f t="shared" si="3"/>
        <v>，4088417</v>
      </c>
      <c r="I123" s="5" t="str">
        <f>VLOOKUP(A123,HOP!A:U,21,0)</f>
        <v>直采</v>
      </c>
    </row>
    <row r="124" s="5" customFormat="1" hidden="1" spans="1:9">
      <c r="A124" s="6">
        <v>999227965183589</v>
      </c>
      <c r="B124" s="7">
        <v>45218</v>
      </c>
      <c r="C124" s="7">
        <v>45219</v>
      </c>
      <c r="D124" s="5">
        <v>380</v>
      </c>
      <c r="E124" s="5" t="str">
        <f>VLOOKUP(A124,HOP!A:L,12,0)</f>
        <v>380.00</v>
      </c>
      <c r="F124" s="5" t="str">
        <f>VLOOKUP(A124,HOP!A:C,3,0)</f>
        <v>4088639</v>
      </c>
      <c r="G124" s="5">
        <f t="shared" si="2"/>
        <v>0</v>
      </c>
      <c r="H124" s="5" t="str">
        <f t="shared" si="3"/>
        <v>，4088639</v>
      </c>
      <c r="I124" s="5" t="str">
        <f>VLOOKUP(A124,HOP!A:U,21,0)</f>
        <v>直采</v>
      </c>
    </row>
    <row r="125" s="5" customFormat="1" hidden="1" spans="1:9">
      <c r="A125" s="6">
        <v>999227965746897</v>
      </c>
      <c r="B125" s="7">
        <v>45217</v>
      </c>
      <c r="C125" s="7">
        <v>45219</v>
      </c>
      <c r="D125" s="5">
        <v>698</v>
      </c>
      <c r="E125" s="5" t="str">
        <f>VLOOKUP(A125,HOP!A:L,12,0)</f>
        <v>698.00</v>
      </c>
      <c r="F125" s="5" t="str">
        <f>VLOOKUP(A125,HOP!A:C,3,0)</f>
        <v>4089007</v>
      </c>
      <c r="G125" s="5">
        <f t="shared" si="2"/>
        <v>0</v>
      </c>
      <c r="H125" s="5" t="str">
        <f t="shared" si="3"/>
        <v>，4089007</v>
      </c>
      <c r="I125" s="5" t="str">
        <f>VLOOKUP(A125,HOP!A:U,21,0)</f>
        <v>直采</v>
      </c>
    </row>
    <row r="126" s="5" customFormat="1" hidden="1" spans="1:9">
      <c r="A126" s="6">
        <v>999227966988898</v>
      </c>
      <c r="B126" s="7">
        <v>45217</v>
      </c>
      <c r="C126" s="7">
        <v>45219</v>
      </c>
      <c r="D126" s="5">
        <v>684</v>
      </c>
      <c r="E126" s="5" t="str">
        <f>VLOOKUP(A126,HOP!A:L,12,0)</f>
        <v>684.00</v>
      </c>
      <c r="F126" s="5" t="str">
        <f>VLOOKUP(A126,HOP!A:C,3,0)</f>
        <v>4089632</v>
      </c>
      <c r="G126" s="5">
        <f t="shared" si="2"/>
        <v>0</v>
      </c>
      <c r="H126" s="5" t="str">
        <f t="shared" si="3"/>
        <v>，4089632</v>
      </c>
      <c r="I126" s="5" t="str">
        <f>VLOOKUP(A126,HOP!A:U,21,0)</f>
        <v>直采</v>
      </c>
    </row>
    <row r="127" s="5" customFormat="1" hidden="1" spans="1:9">
      <c r="A127" s="6">
        <v>999227967307250</v>
      </c>
      <c r="B127" s="7">
        <v>45217</v>
      </c>
      <c r="C127" s="7">
        <v>45219</v>
      </c>
      <c r="D127" s="5">
        <v>1264</v>
      </c>
      <c r="E127" s="5" t="str">
        <f>VLOOKUP(A127,HOP!A:L,12,0)</f>
        <v>1264.00</v>
      </c>
      <c r="F127" s="5" t="str">
        <f>VLOOKUP(A127,HOP!A:C,3,0)</f>
        <v>4089791</v>
      </c>
      <c r="G127" s="5">
        <f t="shared" si="2"/>
        <v>0</v>
      </c>
      <c r="H127" s="5" t="str">
        <f t="shared" si="3"/>
        <v>，4089791</v>
      </c>
      <c r="I127" s="5" t="str">
        <f>VLOOKUP(A127,HOP!A:U,21,0)</f>
        <v>直采</v>
      </c>
    </row>
    <row r="128" s="5" customFormat="1" hidden="1" spans="1:9">
      <c r="A128" s="6">
        <v>999227967967744</v>
      </c>
      <c r="B128" s="7">
        <v>45218</v>
      </c>
      <c r="C128" s="7">
        <v>45219</v>
      </c>
      <c r="D128" s="5">
        <v>370</v>
      </c>
      <c r="E128" s="5" t="str">
        <f>VLOOKUP(A128,HOP!A:L,12,0)</f>
        <v>370.00</v>
      </c>
      <c r="F128" s="5" t="str">
        <f>VLOOKUP(A128,HOP!A:C,3,0)</f>
        <v>4090075</v>
      </c>
      <c r="G128" s="5">
        <f t="shared" si="2"/>
        <v>0</v>
      </c>
      <c r="H128" s="5" t="str">
        <f t="shared" si="3"/>
        <v>，4090075</v>
      </c>
      <c r="I128" s="5" t="str">
        <f>VLOOKUP(A128,HOP!A:U,21,0)</f>
        <v>直采</v>
      </c>
    </row>
    <row r="129" s="5" customFormat="1" hidden="1" spans="1:9">
      <c r="A129" s="6">
        <v>999227968442480</v>
      </c>
      <c r="B129" s="7">
        <v>45217</v>
      </c>
      <c r="C129" s="7">
        <v>45219</v>
      </c>
      <c r="D129" s="5">
        <v>680</v>
      </c>
      <c r="E129" s="5" t="str">
        <f>VLOOKUP(A129,HOP!A:L,12,0)</f>
        <v>680.00</v>
      </c>
      <c r="F129" s="5" t="str">
        <f>VLOOKUP(A129,HOP!A:C,3,0)</f>
        <v>4090191</v>
      </c>
      <c r="G129" s="5">
        <f t="shared" si="2"/>
        <v>0</v>
      </c>
      <c r="H129" s="5" t="str">
        <f t="shared" si="3"/>
        <v>，4090191</v>
      </c>
      <c r="I129" s="5" t="str">
        <f>VLOOKUP(A129,HOP!A:U,21,0)</f>
        <v>直采</v>
      </c>
    </row>
    <row r="130" s="5" customFormat="1" hidden="1" spans="1:9">
      <c r="A130" s="6">
        <v>999227968127472</v>
      </c>
      <c r="B130" s="7">
        <v>45217</v>
      </c>
      <c r="C130" s="7">
        <v>45219</v>
      </c>
      <c r="D130" s="5">
        <v>416</v>
      </c>
      <c r="E130" s="5" t="str">
        <f>VLOOKUP(A130,HOP!A:L,12,0)</f>
        <v>416.00</v>
      </c>
      <c r="F130" s="5" t="str">
        <f>VLOOKUP(A130,HOP!A:C,3,0)</f>
        <v>4090117</v>
      </c>
      <c r="G130" s="5">
        <f t="shared" si="2"/>
        <v>0</v>
      </c>
      <c r="H130" s="5" t="str">
        <f t="shared" si="3"/>
        <v>，4090117</v>
      </c>
      <c r="I130" s="5" t="str">
        <f>VLOOKUP(A130,HOP!A:U,21,0)</f>
        <v>直采</v>
      </c>
    </row>
    <row r="131" s="5" customFormat="1" hidden="1" spans="1:9">
      <c r="A131" s="6">
        <v>999227968744126</v>
      </c>
      <c r="B131" s="7">
        <v>45218</v>
      </c>
      <c r="C131" s="7">
        <v>45219</v>
      </c>
      <c r="D131" s="5">
        <v>1434</v>
      </c>
      <c r="E131" s="5" t="str">
        <f>VLOOKUP(A131,HOP!A:L,12,0)</f>
        <v>1434.00</v>
      </c>
      <c r="F131" s="5" t="str">
        <f>VLOOKUP(A131,HOP!A:C,3,0)</f>
        <v>4090428</v>
      </c>
      <c r="G131" s="5">
        <f t="shared" ref="G131:G194" si="4">D131-E131</f>
        <v>0</v>
      </c>
      <c r="H131" s="5" t="str">
        <f t="shared" ref="H131:H194" si="5">$H$1&amp;F131</f>
        <v>，4090428</v>
      </c>
      <c r="I131" s="5" t="str">
        <f>VLOOKUP(A131,HOP!A:U,21,0)</f>
        <v>直采</v>
      </c>
    </row>
    <row r="132" s="5" customFormat="1" hidden="1" spans="1:9">
      <c r="A132" s="6">
        <v>999227968773083</v>
      </c>
      <c r="B132" s="7">
        <v>45218</v>
      </c>
      <c r="C132" s="7">
        <v>45219</v>
      </c>
      <c r="D132" s="5">
        <v>1434</v>
      </c>
      <c r="E132" s="5" t="str">
        <f>VLOOKUP(A132,HOP!A:L,12,0)</f>
        <v>1434.00</v>
      </c>
      <c r="F132" s="5" t="str">
        <f>VLOOKUP(A132,HOP!A:C,3,0)</f>
        <v>4090437</v>
      </c>
      <c r="G132" s="5">
        <f t="shared" si="4"/>
        <v>0</v>
      </c>
      <c r="H132" s="5" t="str">
        <f t="shared" si="5"/>
        <v>，4090437</v>
      </c>
      <c r="I132" s="5" t="str">
        <f>VLOOKUP(A132,HOP!A:U,21,0)</f>
        <v>直采</v>
      </c>
    </row>
    <row r="133" s="5" customFormat="1" hidden="1" spans="1:9">
      <c r="A133" s="6">
        <v>999227968835375</v>
      </c>
      <c r="B133" s="7">
        <v>45217</v>
      </c>
      <c r="C133" s="7">
        <v>45219</v>
      </c>
      <c r="D133" s="5">
        <v>2064</v>
      </c>
      <c r="E133" s="5" t="str">
        <f>VLOOKUP(A133,HOP!A:L,12,0)</f>
        <v>2064.00</v>
      </c>
      <c r="F133" s="5" t="str">
        <f>VLOOKUP(A133,HOP!A:C,3,0)</f>
        <v>4090454</v>
      </c>
      <c r="G133" s="5">
        <f t="shared" si="4"/>
        <v>0</v>
      </c>
      <c r="H133" s="5" t="str">
        <f t="shared" si="5"/>
        <v>，4090454</v>
      </c>
      <c r="I133" s="5" t="str">
        <f>VLOOKUP(A133,HOP!A:U,21,0)</f>
        <v>直采</v>
      </c>
    </row>
    <row r="134" s="5" customFormat="1" hidden="1" spans="1:9">
      <c r="A134" s="6">
        <v>999227969157197</v>
      </c>
      <c r="B134" s="7">
        <v>45217</v>
      </c>
      <c r="C134" s="7">
        <v>45219</v>
      </c>
      <c r="D134" s="5">
        <v>416</v>
      </c>
      <c r="E134" s="5" t="str">
        <f>VLOOKUP(A134,HOP!A:L,12,0)</f>
        <v>416.00</v>
      </c>
      <c r="F134" s="5" t="str">
        <f>VLOOKUP(A134,HOP!A:C,3,0)</f>
        <v>4090518</v>
      </c>
      <c r="G134" s="5">
        <f t="shared" si="4"/>
        <v>0</v>
      </c>
      <c r="H134" s="5" t="str">
        <f t="shared" si="5"/>
        <v>，4090518</v>
      </c>
      <c r="I134" s="5" t="str">
        <f>VLOOKUP(A134,HOP!A:U,21,0)</f>
        <v>直采</v>
      </c>
    </row>
    <row r="135" s="5" customFormat="1" hidden="1" spans="1:9">
      <c r="A135" s="6">
        <v>999227970026623</v>
      </c>
      <c r="B135" s="7">
        <v>45217</v>
      </c>
      <c r="C135" s="7">
        <v>45219</v>
      </c>
      <c r="D135" s="5">
        <v>312</v>
      </c>
      <c r="E135" s="5" t="str">
        <f>VLOOKUP(A135,HOP!A:L,12,0)</f>
        <v>312.00</v>
      </c>
      <c r="F135" s="5" t="str">
        <f>VLOOKUP(A135,HOP!A:C,3,0)</f>
        <v>4090889</v>
      </c>
      <c r="G135" s="5">
        <f t="shared" si="4"/>
        <v>0</v>
      </c>
      <c r="H135" s="5" t="str">
        <f t="shared" si="5"/>
        <v>，4090889</v>
      </c>
      <c r="I135" s="5" t="str">
        <f>VLOOKUP(A135,HOP!A:U,21,0)</f>
        <v>直采</v>
      </c>
    </row>
    <row r="136" s="5" customFormat="1" hidden="1" spans="1:9">
      <c r="A136" s="6">
        <v>999227971496603</v>
      </c>
      <c r="B136" s="7">
        <v>45218</v>
      </c>
      <c r="C136" s="7">
        <v>45219</v>
      </c>
      <c r="D136" s="5">
        <v>307</v>
      </c>
      <c r="E136" s="5" t="str">
        <f>VLOOKUP(A136,HOP!A:L,12,0)</f>
        <v>307.00</v>
      </c>
      <c r="F136" s="5" t="str">
        <f>VLOOKUP(A136,HOP!A:C,3,0)</f>
        <v>4091673</v>
      </c>
      <c r="G136" s="5">
        <f t="shared" si="4"/>
        <v>0</v>
      </c>
      <c r="H136" s="5" t="str">
        <f t="shared" si="5"/>
        <v>，4091673</v>
      </c>
      <c r="I136" s="5" t="str">
        <f>VLOOKUP(A136,HOP!A:U,21,0)</f>
        <v>直采</v>
      </c>
    </row>
    <row r="137" s="5" customFormat="1" hidden="1" spans="1:9">
      <c r="A137" s="6">
        <v>999227973113422</v>
      </c>
      <c r="B137" s="7">
        <v>45218</v>
      </c>
      <c r="C137" s="7">
        <v>45219</v>
      </c>
      <c r="D137" s="5">
        <v>388</v>
      </c>
      <c r="E137" s="5" t="str">
        <f>VLOOKUP(A137,HOP!A:L,12,0)</f>
        <v>388.00</v>
      </c>
      <c r="F137" s="5" t="str">
        <f>VLOOKUP(A137,HOP!A:C,3,0)</f>
        <v>4092262</v>
      </c>
      <c r="G137" s="5">
        <f t="shared" si="4"/>
        <v>0</v>
      </c>
      <c r="H137" s="5" t="str">
        <f t="shared" si="5"/>
        <v>，4092262</v>
      </c>
      <c r="I137" s="5" t="str">
        <f>VLOOKUP(A137,HOP!A:U,21,0)</f>
        <v>直连</v>
      </c>
    </row>
    <row r="138" s="5" customFormat="1" hidden="1" spans="1:9">
      <c r="A138" s="6">
        <v>999227973620103</v>
      </c>
      <c r="B138" s="7">
        <v>45218</v>
      </c>
      <c r="C138" s="7">
        <v>45219</v>
      </c>
      <c r="D138" s="5">
        <v>275</v>
      </c>
      <c r="E138" s="5" t="str">
        <f>VLOOKUP(A138,HOP!A:L,12,0)</f>
        <v>275.00</v>
      </c>
      <c r="F138" s="5" t="str">
        <f>VLOOKUP(A138,HOP!A:C,3,0)</f>
        <v>4092362</v>
      </c>
      <c r="G138" s="5">
        <f t="shared" si="4"/>
        <v>0</v>
      </c>
      <c r="H138" s="5" t="str">
        <f t="shared" si="5"/>
        <v>，4092362</v>
      </c>
      <c r="I138" s="5" t="str">
        <f>VLOOKUP(A138,HOP!A:U,21,0)</f>
        <v>直采</v>
      </c>
    </row>
    <row r="139" s="5" customFormat="1" hidden="1" spans="1:9">
      <c r="A139" s="6">
        <v>999227981269678</v>
      </c>
      <c r="B139" s="7">
        <v>45218</v>
      </c>
      <c r="C139" s="7">
        <v>45219</v>
      </c>
      <c r="D139" s="5">
        <v>900</v>
      </c>
      <c r="E139" s="5" t="str">
        <f>VLOOKUP(A139,HOP!A:L,12,0)</f>
        <v>900.00</v>
      </c>
      <c r="F139" s="5" t="str">
        <f>VLOOKUP(A139,HOP!A:C,3,0)</f>
        <v>4094172</v>
      </c>
      <c r="G139" s="5">
        <f t="shared" si="4"/>
        <v>0</v>
      </c>
      <c r="H139" s="5" t="str">
        <f t="shared" si="5"/>
        <v>，4094172</v>
      </c>
      <c r="I139" s="5" t="str">
        <f>VLOOKUP(A139,HOP!A:U,21,0)</f>
        <v>直采</v>
      </c>
    </row>
    <row r="140" s="5" customFormat="1" hidden="1" spans="1:9">
      <c r="A140" s="6">
        <v>999227982258021</v>
      </c>
      <c r="B140" s="7">
        <v>45218</v>
      </c>
      <c r="C140" s="7">
        <v>45219</v>
      </c>
      <c r="D140" s="5">
        <v>187</v>
      </c>
      <c r="E140" s="5" t="str">
        <f>VLOOKUP(A140,HOP!A:L,12,0)</f>
        <v>187.00</v>
      </c>
      <c r="F140" s="5" t="str">
        <f>VLOOKUP(A140,HOP!A:C,3,0)</f>
        <v>4094537</v>
      </c>
      <c r="G140" s="5">
        <f t="shared" si="4"/>
        <v>0</v>
      </c>
      <c r="H140" s="5" t="str">
        <f t="shared" si="5"/>
        <v>，4094537</v>
      </c>
      <c r="I140" s="5" t="str">
        <f>VLOOKUP(A140,HOP!A:U,21,0)</f>
        <v>直采</v>
      </c>
    </row>
    <row r="141" s="5" customFormat="1" hidden="1" spans="1:9">
      <c r="A141" s="6">
        <v>27982260029</v>
      </c>
      <c r="B141" s="7">
        <v>45218</v>
      </c>
      <c r="C141" s="7">
        <v>45219</v>
      </c>
      <c r="D141" s="5">
        <v>526</v>
      </c>
      <c r="E141" s="5" t="str">
        <f>VLOOKUP(A141,HOP!A:L,12,0)</f>
        <v>526.00</v>
      </c>
      <c r="F141" s="5" t="str">
        <f>VLOOKUP(A141,HOP!A:C,3,0)</f>
        <v>4094541</v>
      </c>
      <c r="G141" s="5">
        <f t="shared" si="4"/>
        <v>0</v>
      </c>
      <c r="H141" s="5" t="str">
        <f t="shared" si="5"/>
        <v>，4094541</v>
      </c>
      <c r="I141" s="5" t="str">
        <f>VLOOKUP(A141,HOP!A:U,21,0)</f>
        <v>直采</v>
      </c>
    </row>
    <row r="142" s="5" customFormat="1" hidden="1" spans="1:9">
      <c r="A142" s="6">
        <v>999227982857295</v>
      </c>
      <c r="B142" s="7">
        <v>45218</v>
      </c>
      <c r="C142" s="7">
        <v>45219</v>
      </c>
      <c r="D142" s="5">
        <v>200</v>
      </c>
      <c r="E142" s="5" t="str">
        <f>VLOOKUP(A142,HOP!A:L,12,0)</f>
        <v>200.00</v>
      </c>
      <c r="F142" s="5" t="str">
        <f>VLOOKUP(A142,HOP!A:C,3,0)</f>
        <v>4094791</v>
      </c>
      <c r="G142" s="5">
        <f t="shared" si="4"/>
        <v>0</v>
      </c>
      <c r="H142" s="5" t="str">
        <f t="shared" si="5"/>
        <v>，4094791</v>
      </c>
      <c r="I142" s="5" t="str">
        <f>VLOOKUP(A142,HOP!A:U,21,0)</f>
        <v>直采</v>
      </c>
    </row>
    <row r="143" s="5" customFormat="1" hidden="1" spans="1:9">
      <c r="A143" s="6">
        <v>999227982967176</v>
      </c>
      <c r="B143" s="7">
        <v>45218</v>
      </c>
      <c r="C143" s="7">
        <v>45219</v>
      </c>
      <c r="D143" s="5">
        <v>292</v>
      </c>
      <c r="E143" s="5" t="str">
        <f>VLOOKUP(A143,HOP!A:L,12,0)</f>
        <v>292.00</v>
      </c>
      <c r="F143" s="5" t="str">
        <f>VLOOKUP(A143,HOP!A:C,3,0)</f>
        <v>4094816</v>
      </c>
      <c r="G143" s="5">
        <f t="shared" si="4"/>
        <v>0</v>
      </c>
      <c r="H143" s="5" t="str">
        <f t="shared" si="5"/>
        <v>，4094816</v>
      </c>
      <c r="I143" s="5" t="str">
        <f>VLOOKUP(A143,HOP!A:U,21,0)</f>
        <v>直采</v>
      </c>
    </row>
    <row r="144" s="5" customFormat="1" hidden="1" spans="1:9">
      <c r="A144" s="6">
        <v>999227982910449</v>
      </c>
      <c r="B144" s="7">
        <v>45218</v>
      </c>
      <c r="C144" s="7">
        <v>45219</v>
      </c>
      <c r="D144" s="5">
        <v>1176</v>
      </c>
      <c r="E144" s="5" t="str">
        <f>VLOOKUP(A144,HOP!A:L,12,0)</f>
        <v>1176.00</v>
      </c>
      <c r="F144" s="5" t="str">
        <f>VLOOKUP(A144,HOP!A:C,3,0)</f>
        <v>4094802</v>
      </c>
      <c r="G144" s="5">
        <f t="shared" si="4"/>
        <v>0</v>
      </c>
      <c r="H144" s="5" t="str">
        <f t="shared" si="5"/>
        <v>，4094802</v>
      </c>
      <c r="I144" s="5" t="str">
        <f>VLOOKUP(A144,HOP!A:U,21,0)</f>
        <v>直采</v>
      </c>
    </row>
    <row r="145" s="5" customFormat="1" hidden="1" spans="1:9">
      <c r="A145" s="6">
        <v>999227983514898</v>
      </c>
      <c r="B145" s="7">
        <v>45218</v>
      </c>
      <c r="C145" s="7">
        <v>45219</v>
      </c>
      <c r="D145" s="5">
        <v>1227</v>
      </c>
      <c r="E145" s="5" t="str">
        <f>VLOOKUP(A145,HOP!A:L,12,0)</f>
        <v>1227.00</v>
      </c>
      <c r="F145" s="5" t="str">
        <f>VLOOKUP(A145,HOP!A:C,3,0)</f>
        <v>4094980</v>
      </c>
      <c r="G145" s="5">
        <f t="shared" si="4"/>
        <v>0</v>
      </c>
      <c r="H145" s="5" t="str">
        <f t="shared" si="5"/>
        <v>，4094980</v>
      </c>
      <c r="I145" s="5" t="str">
        <f>VLOOKUP(A145,HOP!A:U,21,0)</f>
        <v>直采</v>
      </c>
    </row>
    <row r="146" s="5" customFormat="1" hidden="1" spans="1:9">
      <c r="A146" s="6">
        <v>999227983670985</v>
      </c>
      <c r="B146" s="7">
        <v>45218</v>
      </c>
      <c r="C146" s="7">
        <v>45219</v>
      </c>
      <c r="D146" s="5">
        <v>1119</v>
      </c>
      <c r="E146" s="5" t="str">
        <f>VLOOKUP(A146,HOP!A:L,12,0)</f>
        <v>1119.00</v>
      </c>
      <c r="F146" s="5" t="str">
        <f>VLOOKUP(A146,HOP!A:C,3,0)</f>
        <v>4095021</v>
      </c>
      <c r="G146" s="5">
        <f t="shared" si="4"/>
        <v>0</v>
      </c>
      <c r="H146" s="5" t="str">
        <f t="shared" si="5"/>
        <v>，4095021</v>
      </c>
      <c r="I146" s="5" t="str">
        <f>VLOOKUP(A146,HOP!A:U,21,0)</f>
        <v>直采</v>
      </c>
    </row>
    <row r="147" s="5" customFormat="1" hidden="1" spans="1:9">
      <c r="A147" s="6">
        <v>27984240687</v>
      </c>
      <c r="B147" s="7">
        <v>45218</v>
      </c>
      <c r="C147" s="7">
        <v>45219</v>
      </c>
      <c r="D147" s="5">
        <v>281</v>
      </c>
      <c r="E147" s="5" t="str">
        <f>VLOOKUP(A147,HOP!A:L,12,0)</f>
        <v>281.00</v>
      </c>
      <c r="F147" s="5" t="str">
        <f>VLOOKUP(A147,HOP!A:C,3,0)</f>
        <v>4095210</v>
      </c>
      <c r="G147" s="5">
        <f t="shared" si="4"/>
        <v>0</v>
      </c>
      <c r="H147" s="5" t="str">
        <f t="shared" si="5"/>
        <v>，4095210</v>
      </c>
      <c r="I147" s="5" t="str">
        <f>VLOOKUP(A147,HOP!A:U,21,0)</f>
        <v>直采</v>
      </c>
    </row>
    <row r="148" s="5" customFormat="1" hidden="1" spans="1:9">
      <c r="A148" s="6">
        <v>999227984959781</v>
      </c>
      <c r="B148" s="7">
        <v>45218</v>
      </c>
      <c r="C148" s="7">
        <v>45219</v>
      </c>
      <c r="D148" s="5">
        <v>1173</v>
      </c>
      <c r="E148" s="5" t="str">
        <f>VLOOKUP(A148,HOP!A:L,12,0)</f>
        <v>1173.00</v>
      </c>
      <c r="F148" s="5" t="str">
        <f>VLOOKUP(A148,HOP!A:C,3,0)</f>
        <v>4095434</v>
      </c>
      <c r="G148" s="5">
        <f t="shared" si="4"/>
        <v>0</v>
      </c>
      <c r="H148" s="5" t="str">
        <f t="shared" si="5"/>
        <v>，4095434</v>
      </c>
      <c r="I148" s="5" t="str">
        <f>VLOOKUP(A148,HOP!A:U,21,0)</f>
        <v>直采</v>
      </c>
    </row>
    <row r="149" s="5" customFormat="1" hidden="1" spans="1:9">
      <c r="A149" s="6">
        <v>999227984971345</v>
      </c>
      <c r="B149" s="7">
        <v>45218</v>
      </c>
      <c r="C149" s="7">
        <v>45219</v>
      </c>
      <c r="D149" s="5">
        <v>1178</v>
      </c>
      <c r="E149" s="5" t="str">
        <f>VLOOKUP(A149,HOP!A:L,12,0)</f>
        <v>1178.00</v>
      </c>
      <c r="F149" s="5" t="str">
        <f>VLOOKUP(A149,HOP!A:C,3,0)</f>
        <v>4095436</v>
      </c>
      <c r="G149" s="5">
        <f t="shared" si="4"/>
        <v>0</v>
      </c>
      <c r="H149" s="5" t="str">
        <f t="shared" si="5"/>
        <v>，4095436</v>
      </c>
      <c r="I149" s="5" t="str">
        <f>VLOOKUP(A149,HOP!A:U,21,0)</f>
        <v>直采</v>
      </c>
    </row>
    <row r="150" s="5" customFormat="1" hidden="1" spans="1:9">
      <c r="A150" s="6">
        <v>999227985451965</v>
      </c>
      <c r="B150" s="7">
        <v>45218</v>
      </c>
      <c r="C150" s="7">
        <v>45219</v>
      </c>
      <c r="D150" s="5">
        <v>1053</v>
      </c>
      <c r="E150" s="5" t="str">
        <f>VLOOKUP(A150,HOP!A:L,12,0)</f>
        <v>1053.00</v>
      </c>
      <c r="F150" s="5" t="str">
        <f>VLOOKUP(A150,HOP!A:C,3,0)</f>
        <v>4095718</v>
      </c>
      <c r="G150" s="5">
        <f t="shared" si="4"/>
        <v>0</v>
      </c>
      <c r="H150" s="5" t="str">
        <f t="shared" si="5"/>
        <v>，4095718</v>
      </c>
      <c r="I150" s="5" t="str">
        <f>VLOOKUP(A150,HOP!A:U,21,0)</f>
        <v>直采</v>
      </c>
    </row>
    <row r="151" s="5" customFormat="1" hidden="1" spans="1:9">
      <c r="A151" s="6">
        <v>999227985516199</v>
      </c>
      <c r="B151" s="7">
        <v>45218</v>
      </c>
      <c r="C151" s="7">
        <v>45219</v>
      </c>
      <c r="D151" s="5">
        <v>350</v>
      </c>
      <c r="E151" s="5" t="str">
        <f>VLOOKUP(A151,HOP!A:L,12,0)</f>
        <v>350.00</v>
      </c>
      <c r="F151" s="5" t="str">
        <f>VLOOKUP(A151,HOP!A:C,3,0)</f>
        <v>4095739</v>
      </c>
      <c r="G151" s="5">
        <f t="shared" si="4"/>
        <v>0</v>
      </c>
      <c r="H151" s="5" t="str">
        <f t="shared" si="5"/>
        <v>，4095739</v>
      </c>
      <c r="I151" s="5" t="str">
        <f>VLOOKUP(A151,HOP!A:U,21,0)</f>
        <v>直采</v>
      </c>
    </row>
    <row r="152" s="5" customFormat="1" hidden="1" spans="1:9">
      <c r="A152" s="6">
        <v>999227987221388</v>
      </c>
      <c r="B152" s="7">
        <v>45218</v>
      </c>
      <c r="C152" s="7">
        <v>45219</v>
      </c>
      <c r="D152" s="5">
        <v>351</v>
      </c>
      <c r="E152" s="5" t="str">
        <f>VLOOKUP(A152,HOP!A:L,12,0)</f>
        <v>351.00</v>
      </c>
      <c r="F152" s="5" t="str">
        <f>VLOOKUP(A152,HOP!A:C,3,0)</f>
        <v>4096246</v>
      </c>
      <c r="G152" s="5">
        <f t="shared" si="4"/>
        <v>0</v>
      </c>
      <c r="H152" s="5" t="str">
        <f t="shared" si="5"/>
        <v>，4096246</v>
      </c>
      <c r="I152" s="5" t="str">
        <f>VLOOKUP(A152,HOP!A:U,21,0)</f>
        <v>直采</v>
      </c>
    </row>
    <row r="153" s="5" customFormat="1" hidden="1" spans="1:9">
      <c r="A153" s="6">
        <v>27987360867</v>
      </c>
      <c r="B153" s="7">
        <v>45218</v>
      </c>
      <c r="C153" s="7">
        <v>45219</v>
      </c>
      <c r="D153" s="5">
        <v>171</v>
      </c>
      <c r="E153" s="5" t="str">
        <f>VLOOKUP(A153,HOP!A:L,12,0)</f>
        <v>171.00</v>
      </c>
      <c r="F153" s="5" t="str">
        <f>VLOOKUP(A153,HOP!A:C,3,0)</f>
        <v>4096416</v>
      </c>
      <c r="G153" s="5">
        <f t="shared" si="4"/>
        <v>0</v>
      </c>
      <c r="H153" s="5" t="str">
        <f t="shared" si="5"/>
        <v>，4096416</v>
      </c>
      <c r="I153" s="5" t="str">
        <f>VLOOKUP(A153,HOP!A:U,21,0)</f>
        <v>直采</v>
      </c>
    </row>
    <row r="154" s="5" customFormat="1" hidden="1" spans="1:9">
      <c r="A154" s="6">
        <v>999227988732574</v>
      </c>
      <c r="B154" s="7">
        <v>45218</v>
      </c>
      <c r="C154" s="7">
        <v>45219</v>
      </c>
      <c r="D154" s="5">
        <v>540</v>
      </c>
      <c r="E154" s="5" t="str">
        <f>VLOOKUP(A154,HOP!A:L,12,0)</f>
        <v>540.00</v>
      </c>
      <c r="F154" s="5" t="str">
        <f>VLOOKUP(A154,HOP!A:C,3,0)</f>
        <v>4096834</v>
      </c>
      <c r="G154" s="5">
        <f t="shared" si="4"/>
        <v>0</v>
      </c>
      <c r="H154" s="5" t="str">
        <f t="shared" si="5"/>
        <v>，4096834</v>
      </c>
      <c r="I154" s="5" t="str">
        <f>VLOOKUP(A154,HOP!A:U,21,0)</f>
        <v>直采</v>
      </c>
    </row>
    <row r="155" s="5" customFormat="1" hidden="1" spans="1:9">
      <c r="A155" s="6">
        <v>999227987188630</v>
      </c>
      <c r="B155" s="7">
        <v>45218</v>
      </c>
      <c r="C155" s="7">
        <v>45219</v>
      </c>
      <c r="D155" s="5">
        <v>281</v>
      </c>
      <c r="E155" s="5" t="str">
        <f>VLOOKUP(A155,HOP!A:L,12,0)</f>
        <v>281.00</v>
      </c>
      <c r="F155" s="5" t="str">
        <f>VLOOKUP(A155,HOP!A:C,3,0)</f>
        <v>4096895</v>
      </c>
      <c r="G155" s="5">
        <f t="shared" si="4"/>
        <v>0</v>
      </c>
      <c r="H155" s="5" t="str">
        <f t="shared" si="5"/>
        <v>，4096895</v>
      </c>
      <c r="I155" s="5" t="str">
        <f>VLOOKUP(A155,HOP!A:U,21,0)</f>
        <v>直采</v>
      </c>
    </row>
    <row r="156" s="5" customFormat="1" hidden="1" spans="1:9">
      <c r="A156" s="6">
        <v>999227989992234</v>
      </c>
      <c r="B156" s="7">
        <v>45218</v>
      </c>
      <c r="C156" s="7">
        <v>45219</v>
      </c>
      <c r="D156" s="5">
        <v>312</v>
      </c>
      <c r="E156" s="5" t="str">
        <f>VLOOKUP(A156,HOP!A:L,12,0)</f>
        <v>312.00</v>
      </c>
      <c r="F156" s="5" t="str">
        <f>VLOOKUP(A156,HOP!A:C,3,0)</f>
        <v>4097219</v>
      </c>
      <c r="G156" s="5">
        <f t="shared" si="4"/>
        <v>0</v>
      </c>
      <c r="H156" s="5" t="str">
        <f t="shared" si="5"/>
        <v>，4097219</v>
      </c>
      <c r="I156" s="5" t="str">
        <f>VLOOKUP(A156,HOP!A:U,21,0)</f>
        <v>直采</v>
      </c>
    </row>
    <row r="157" s="5" customFormat="1" hidden="1" spans="1:9">
      <c r="A157" s="6">
        <v>999224490586830</v>
      </c>
      <c r="B157" s="7">
        <v>45215</v>
      </c>
      <c r="C157" s="7">
        <v>45218</v>
      </c>
      <c r="D157" s="5">
        <v>4050</v>
      </c>
      <c r="E157" s="5" t="str">
        <f>VLOOKUP(A157,HOP!A:L,12,0)</f>
        <v>4050.00</v>
      </c>
      <c r="F157" s="5" t="str">
        <f>VLOOKUP(A157,HOP!A:C,3,0)</f>
        <v>3437932</v>
      </c>
      <c r="G157" s="5">
        <f t="shared" si="4"/>
        <v>0</v>
      </c>
      <c r="H157" s="5" t="str">
        <f t="shared" si="5"/>
        <v>，3437932</v>
      </c>
      <c r="I157" s="5" t="str">
        <f>VLOOKUP(A157,HOP!A:U,21,0)</f>
        <v>直采</v>
      </c>
    </row>
    <row r="158" s="5" customFormat="1" hidden="1" spans="1:9">
      <c r="A158" s="6">
        <v>999224613254755</v>
      </c>
      <c r="B158" s="7">
        <v>45215</v>
      </c>
      <c r="C158" s="7">
        <v>45218</v>
      </c>
      <c r="D158" s="5">
        <v>1950</v>
      </c>
      <c r="E158" s="5" t="str">
        <f>VLOOKUP(A158,HOP!A:L,12,0)</f>
        <v>1950.00</v>
      </c>
      <c r="F158" s="5" t="str">
        <f>VLOOKUP(A158,HOP!A:C,3,0)</f>
        <v>3465779</v>
      </c>
      <c r="G158" s="5">
        <f t="shared" si="4"/>
        <v>0</v>
      </c>
      <c r="H158" s="5" t="str">
        <f t="shared" si="5"/>
        <v>，3465779</v>
      </c>
      <c r="I158" s="5" t="str">
        <f>VLOOKUP(A158,HOP!A:U,21,0)</f>
        <v>直采</v>
      </c>
    </row>
    <row r="159" s="5" customFormat="1" hidden="1" spans="1:9">
      <c r="A159" s="6">
        <v>999225173787003</v>
      </c>
      <c r="B159" s="7">
        <v>45215</v>
      </c>
      <c r="C159" s="7">
        <v>45218</v>
      </c>
      <c r="D159" s="5">
        <v>1296</v>
      </c>
      <c r="E159" s="5" t="str">
        <f>VLOOKUP(A159,HOP!A:L,12,0)</f>
        <v>1296.00</v>
      </c>
      <c r="F159" s="5" t="str">
        <f>VLOOKUP(A159,HOP!A:C,3,0)</f>
        <v>3603564</v>
      </c>
      <c r="G159" s="5">
        <f t="shared" si="4"/>
        <v>0</v>
      </c>
      <c r="H159" s="5" t="str">
        <f t="shared" si="5"/>
        <v>，3603564</v>
      </c>
      <c r="I159" s="5" t="str">
        <f>VLOOKUP(A159,HOP!A:U,21,0)</f>
        <v>直采</v>
      </c>
    </row>
    <row r="160" s="5" customFormat="1" hidden="1" spans="1:9">
      <c r="A160" s="6">
        <v>999225385006763</v>
      </c>
      <c r="B160" s="7">
        <v>45213</v>
      </c>
      <c r="C160" s="7">
        <v>45218</v>
      </c>
      <c r="D160" s="5">
        <v>2762</v>
      </c>
      <c r="E160" s="5" t="str">
        <f>VLOOKUP(A160,HOP!A:L,12,0)</f>
        <v>2762.00</v>
      </c>
      <c r="F160" s="5" t="str">
        <f>VLOOKUP(A160,HOP!A:C,3,0)</f>
        <v>3647295</v>
      </c>
      <c r="G160" s="5">
        <f t="shared" si="4"/>
        <v>0</v>
      </c>
      <c r="H160" s="5" t="str">
        <f t="shared" si="5"/>
        <v>，3647295</v>
      </c>
      <c r="I160" s="5" t="str">
        <f>VLOOKUP(A160,HOP!A:U,21,0)</f>
        <v>直采</v>
      </c>
    </row>
    <row r="161" s="5" customFormat="1" hidden="1" spans="1:9">
      <c r="A161" s="6">
        <v>999225478802585</v>
      </c>
      <c r="B161" s="7">
        <v>45216</v>
      </c>
      <c r="C161" s="7">
        <v>45218</v>
      </c>
      <c r="D161" s="5">
        <v>4264</v>
      </c>
      <c r="E161" s="5" t="str">
        <f>VLOOKUP(A161,HOP!A:L,12,0)</f>
        <v>4264.00</v>
      </c>
      <c r="F161" s="5" t="str">
        <f>VLOOKUP(A161,HOP!A:C,3,0)</f>
        <v>3664160</v>
      </c>
      <c r="G161" s="5">
        <f t="shared" si="4"/>
        <v>0</v>
      </c>
      <c r="H161" s="5" t="str">
        <f t="shared" si="5"/>
        <v>，3664160</v>
      </c>
      <c r="I161" s="5" t="str">
        <f>VLOOKUP(A161,HOP!A:U,21,0)</f>
        <v>直采</v>
      </c>
    </row>
    <row r="162" s="5" customFormat="1" hidden="1" spans="1:9">
      <c r="A162" s="6">
        <v>999225499108616</v>
      </c>
      <c r="B162" s="7">
        <v>45215</v>
      </c>
      <c r="C162" s="7">
        <v>45218</v>
      </c>
      <c r="D162" s="5">
        <v>1200</v>
      </c>
      <c r="E162" s="5" t="str">
        <f>VLOOKUP(A162,HOP!A:L,12,0)</f>
        <v>1200.00</v>
      </c>
      <c r="F162" s="5" t="str">
        <f>VLOOKUP(A162,HOP!A:C,3,0)</f>
        <v>3668272</v>
      </c>
      <c r="G162" s="5">
        <f t="shared" si="4"/>
        <v>0</v>
      </c>
      <c r="H162" s="5" t="str">
        <f t="shared" si="5"/>
        <v>，3668272</v>
      </c>
      <c r="I162" s="5" t="str">
        <f>VLOOKUP(A162,HOP!A:U,21,0)</f>
        <v>直采</v>
      </c>
    </row>
    <row r="163" s="5" customFormat="1" hidden="1" spans="1:9">
      <c r="A163" s="6">
        <v>999225543775023</v>
      </c>
      <c r="B163" s="7">
        <v>45215</v>
      </c>
      <c r="C163" s="7">
        <v>45218</v>
      </c>
      <c r="D163" s="5">
        <v>5235</v>
      </c>
      <c r="E163" s="5" t="str">
        <f>VLOOKUP(A163,HOP!A:L,12,0)</f>
        <v>5235.00</v>
      </c>
      <c r="F163" s="5" t="str">
        <f>VLOOKUP(A163,HOP!A:C,3,0)</f>
        <v>3677326</v>
      </c>
      <c r="G163" s="5">
        <f t="shared" si="4"/>
        <v>0</v>
      </c>
      <c r="H163" s="5" t="str">
        <f t="shared" si="5"/>
        <v>，3677326</v>
      </c>
      <c r="I163" s="5" t="str">
        <f>VLOOKUP(A163,HOP!A:U,21,0)</f>
        <v>直采</v>
      </c>
    </row>
    <row r="164" s="5" customFormat="1" hidden="1" spans="1:9">
      <c r="A164" s="6">
        <v>999225543941226</v>
      </c>
      <c r="B164" s="7">
        <v>45216</v>
      </c>
      <c r="C164" s="7">
        <v>45218</v>
      </c>
      <c r="D164" s="5">
        <v>1066</v>
      </c>
      <c r="E164" s="5" t="str">
        <f>VLOOKUP(A164,HOP!A:L,12,0)</f>
        <v>1066.00</v>
      </c>
      <c r="F164" s="5" t="str">
        <f>VLOOKUP(A164,HOP!A:C,3,0)</f>
        <v>3677448</v>
      </c>
      <c r="G164" s="5">
        <f t="shared" si="4"/>
        <v>0</v>
      </c>
      <c r="H164" s="5" t="str">
        <f t="shared" si="5"/>
        <v>，3677448</v>
      </c>
      <c r="I164" s="5" t="str">
        <f>VLOOKUP(A164,HOP!A:U,21,0)</f>
        <v>直采</v>
      </c>
    </row>
    <row r="165" s="5" customFormat="1" hidden="1" spans="1:9">
      <c r="A165" s="6">
        <v>999225748233500</v>
      </c>
      <c r="B165" s="7">
        <v>45216</v>
      </c>
      <c r="C165" s="7">
        <v>45218</v>
      </c>
      <c r="D165" s="5">
        <v>506</v>
      </c>
      <c r="E165" s="5" t="str">
        <f>VLOOKUP(A165,HOP!A:L,12,0)</f>
        <v>506.00</v>
      </c>
      <c r="F165" s="5" t="str">
        <f>VLOOKUP(A165,HOP!A:C,3,0)</f>
        <v>3720086</v>
      </c>
      <c r="G165" s="5">
        <f t="shared" si="4"/>
        <v>0</v>
      </c>
      <c r="H165" s="5" t="str">
        <f t="shared" si="5"/>
        <v>，3720086</v>
      </c>
      <c r="I165" s="5" t="str">
        <f>VLOOKUP(A165,HOP!A:U,21,0)</f>
        <v>直采</v>
      </c>
    </row>
    <row r="166" s="5" customFormat="1" hidden="1" spans="1:9">
      <c r="A166" s="6">
        <v>999225985213878</v>
      </c>
      <c r="B166" s="7">
        <v>45219</v>
      </c>
      <c r="C166" s="7">
        <v>45220</v>
      </c>
      <c r="D166" s="5">
        <v>393</v>
      </c>
      <c r="E166" s="5" t="str">
        <f>VLOOKUP(A166,HOP!A:L,12,0)</f>
        <v>393.00</v>
      </c>
      <c r="F166" s="5" t="str">
        <f>VLOOKUP(A166,HOP!A:C,3,0)</f>
        <v>3767736</v>
      </c>
      <c r="G166" s="5">
        <f t="shared" si="4"/>
        <v>0</v>
      </c>
      <c r="H166" s="5" t="str">
        <f t="shared" si="5"/>
        <v>，3767736</v>
      </c>
      <c r="I166" s="5" t="str">
        <f>VLOOKUP(A166,HOP!A:U,21,0)</f>
        <v>直采</v>
      </c>
    </row>
    <row r="167" s="5" customFormat="1" hidden="1" spans="1:9">
      <c r="A167" s="6">
        <v>999226008570279</v>
      </c>
      <c r="B167" s="7">
        <v>45217</v>
      </c>
      <c r="C167" s="7">
        <v>45220</v>
      </c>
      <c r="D167" s="5">
        <v>5844</v>
      </c>
      <c r="E167" s="5" t="str">
        <f>VLOOKUP(A167,HOP!A:L,12,0)</f>
        <v>5844.00</v>
      </c>
      <c r="F167" s="5" t="str">
        <f>VLOOKUP(A167,HOP!A:C,3,0)</f>
        <v>3772841</v>
      </c>
      <c r="G167" s="5">
        <f t="shared" si="4"/>
        <v>0</v>
      </c>
      <c r="H167" s="5" t="str">
        <f t="shared" si="5"/>
        <v>，3772841</v>
      </c>
      <c r="I167" s="5" t="str">
        <f>VLOOKUP(A167,HOP!A:U,21,0)</f>
        <v>直采</v>
      </c>
    </row>
    <row r="168" s="5" customFormat="1" hidden="1" spans="1:9">
      <c r="A168" s="6">
        <v>26037599235</v>
      </c>
      <c r="B168" s="7">
        <v>45217</v>
      </c>
      <c r="C168" s="7">
        <v>45220</v>
      </c>
      <c r="D168" s="5">
        <v>2604</v>
      </c>
      <c r="E168" s="5" t="str">
        <f>VLOOKUP(A168,HOP!A:L,12,0)</f>
        <v>2604.00</v>
      </c>
      <c r="F168" s="5" t="str">
        <f>VLOOKUP(A168,HOP!A:C,3,0)</f>
        <v>3779994</v>
      </c>
      <c r="G168" s="5">
        <f t="shared" si="4"/>
        <v>0</v>
      </c>
      <c r="H168" s="5" t="str">
        <f t="shared" si="5"/>
        <v>，3779994</v>
      </c>
      <c r="I168" s="5" t="str">
        <f>VLOOKUP(A168,HOP!A:U,21,0)</f>
        <v>直采</v>
      </c>
    </row>
    <row r="169" s="5" customFormat="1" hidden="1" spans="1:9">
      <c r="A169" s="6">
        <v>26037599234</v>
      </c>
      <c r="B169" s="7">
        <v>45217</v>
      </c>
      <c r="C169" s="7">
        <v>45220</v>
      </c>
      <c r="D169" s="5">
        <v>1302</v>
      </c>
      <c r="E169" s="5" t="str">
        <f>VLOOKUP(A169,HOP!A:L,12,0)</f>
        <v>1302.00</v>
      </c>
      <c r="F169" s="5" t="str">
        <f>VLOOKUP(A169,HOP!A:C,3,0)</f>
        <v>3779993</v>
      </c>
      <c r="G169" s="5">
        <f t="shared" si="4"/>
        <v>0</v>
      </c>
      <c r="H169" s="5" t="str">
        <f t="shared" si="5"/>
        <v>，3779993</v>
      </c>
      <c r="I169" s="5" t="str">
        <f>VLOOKUP(A169,HOP!A:U,21,0)</f>
        <v>直采</v>
      </c>
    </row>
    <row r="170" s="5" customFormat="1" hidden="1" spans="1:9">
      <c r="A170" s="6">
        <v>999226060547842</v>
      </c>
      <c r="B170" s="7">
        <v>45217</v>
      </c>
      <c r="C170" s="7">
        <v>45220</v>
      </c>
      <c r="D170" s="5">
        <v>2094</v>
      </c>
      <c r="E170" s="5" t="str">
        <f>VLOOKUP(A170,HOP!A:L,12,0)</f>
        <v>2094.00</v>
      </c>
      <c r="F170" s="5" t="str">
        <f>VLOOKUP(A170,HOP!A:C,3,0)</f>
        <v>3785148</v>
      </c>
      <c r="G170" s="5">
        <f t="shared" si="4"/>
        <v>0</v>
      </c>
      <c r="H170" s="5" t="str">
        <f t="shared" si="5"/>
        <v>，3785148</v>
      </c>
      <c r="I170" s="5" t="str">
        <f>VLOOKUP(A170,HOP!A:U,21,0)</f>
        <v>直采</v>
      </c>
    </row>
    <row r="171" s="5" customFormat="1" hidden="1" spans="1:9">
      <c r="A171" s="6">
        <v>999226147405834</v>
      </c>
      <c r="B171" s="7">
        <v>45218</v>
      </c>
      <c r="C171" s="7">
        <v>45220</v>
      </c>
      <c r="D171" s="5">
        <v>1669</v>
      </c>
      <c r="E171" s="5" t="str">
        <f>VLOOKUP(A171,HOP!A:L,12,0)</f>
        <v>1669.00</v>
      </c>
      <c r="F171" s="5" t="str">
        <f>VLOOKUP(A171,HOP!A:C,3,0)</f>
        <v>3807223</v>
      </c>
      <c r="G171" s="5">
        <f t="shared" si="4"/>
        <v>0</v>
      </c>
      <c r="H171" s="5" t="str">
        <f t="shared" si="5"/>
        <v>，3807223</v>
      </c>
      <c r="I171" s="5" t="str">
        <f>VLOOKUP(A171,HOP!A:U,21,0)</f>
        <v>直采</v>
      </c>
    </row>
    <row r="172" s="5" customFormat="1" hidden="1" spans="1:9">
      <c r="A172" s="6">
        <v>999226214671777</v>
      </c>
      <c r="B172" s="7">
        <v>45218</v>
      </c>
      <c r="C172" s="7">
        <v>45220</v>
      </c>
      <c r="D172" s="5">
        <v>2200</v>
      </c>
      <c r="E172" s="5" t="str">
        <f>VLOOKUP(A172,HOP!A:L,12,0)</f>
        <v>2200.00</v>
      </c>
      <c r="F172" s="5" t="str">
        <f>VLOOKUP(A172,HOP!A:C,3,0)</f>
        <v>3816521</v>
      </c>
      <c r="G172" s="5">
        <f t="shared" si="4"/>
        <v>0</v>
      </c>
      <c r="H172" s="5" t="str">
        <f t="shared" si="5"/>
        <v>，3816521</v>
      </c>
      <c r="I172" s="5" t="str">
        <f>VLOOKUP(A172,HOP!A:U,21,0)</f>
        <v>直采</v>
      </c>
    </row>
    <row r="173" s="5" customFormat="1" hidden="1" spans="1:9">
      <c r="A173" s="6">
        <v>999226495916779</v>
      </c>
      <c r="B173" s="7">
        <v>45217</v>
      </c>
      <c r="C173" s="7">
        <v>45220</v>
      </c>
      <c r="D173" s="5">
        <v>3243</v>
      </c>
      <c r="E173" s="5" t="str">
        <f>VLOOKUP(A173,HOP!A:L,12,0)</f>
        <v>3243.00</v>
      </c>
      <c r="F173" s="5" t="str">
        <f>VLOOKUP(A173,HOP!A:C,3,0)</f>
        <v>3858698</v>
      </c>
      <c r="G173" s="5">
        <f t="shared" si="4"/>
        <v>0</v>
      </c>
      <c r="H173" s="5" t="str">
        <f t="shared" si="5"/>
        <v>，3858698</v>
      </c>
      <c r="I173" s="5" t="str">
        <f>VLOOKUP(A173,HOP!A:U,21,0)</f>
        <v>直采</v>
      </c>
    </row>
    <row r="174" s="5" customFormat="1" hidden="1" spans="1:9">
      <c r="A174" s="6">
        <v>999226600490603</v>
      </c>
      <c r="B174" s="7">
        <v>45214</v>
      </c>
      <c r="C174" s="7">
        <v>45220</v>
      </c>
      <c r="D174" s="5">
        <v>4765</v>
      </c>
      <c r="E174" s="5" t="str">
        <f>VLOOKUP(A174,HOP!A:L,12,0)</f>
        <v>4765.00</v>
      </c>
      <c r="F174" s="5" t="str">
        <f>VLOOKUP(A174,HOP!A:C,3,0)</f>
        <v>3874300</v>
      </c>
      <c r="G174" s="5">
        <f t="shared" si="4"/>
        <v>0</v>
      </c>
      <c r="H174" s="5" t="str">
        <f t="shared" si="5"/>
        <v>，3874300</v>
      </c>
      <c r="I174" s="5" t="str">
        <f>VLOOKUP(A174,HOP!A:U,21,0)</f>
        <v>直采</v>
      </c>
    </row>
    <row r="175" s="5" customFormat="1" hidden="1" spans="1:9">
      <c r="A175" s="6">
        <v>999226601907873</v>
      </c>
      <c r="B175" s="7">
        <v>45217</v>
      </c>
      <c r="C175" s="7">
        <v>45220</v>
      </c>
      <c r="D175" s="5">
        <v>6201</v>
      </c>
      <c r="E175" s="5" t="str">
        <f>VLOOKUP(A175,HOP!A:L,12,0)</f>
        <v>6201.00</v>
      </c>
      <c r="F175" s="5" t="str">
        <f>VLOOKUP(A175,HOP!A:C,3,0)</f>
        <v>3874801</v>
      </c>
      <c r="G175" s="5">
        <f t="shared" si="4"/>
        <v>0</v>
      </c>
      <c r="H175" s="5" t="str">
        <f t="shared" si="5"/>
        <v>，3874801</v>
      </c>
      <c r="I175" s="5" t="str">
        <f>VLOOKUP(A175,HOP!A:U,21,0)</f>
        <v>直采</v>
      </c>
    </row>
    <row r="176" s="5" customFormat="1" hidden="1" spans="1:9">
      <c r="A176" s="6">
        <v>999226633649419</v>
      </c>
      <c r="B176" s="7">
        <v>45219</v>
      </c>
      <c r="C176" s="7">
        <v>45220</v>
      </c>
      <c r="D176" s="5">
        <v>1007</v>
      </c>
      <c r="E176" s="5" t="str">
        <f>VLOOKUP(A176,HOP!A:L,12,0)</f>
        <v>1007.00</v>
      </c>
      <c r="F176" s="5" t="str">
        <f>VLOOKUP(A176,HOP!A:C,3,0)</f>
        <v>3886614</v>
      </c>
      <c r="G176" s="5">
        <f t="shared" si="4"/>
        <v>0</v>
      </c>
      <c r="H176" s="5" t="str">
        <f t="shared" si="5"/>
        <v>，3886614</v>
      </c>
      <c r="I176" s="5" t="str">
        <f>VLOOKUP(A176,HOP!A:U,21,0)</f>
        <v>直采</v>
      </c>
    </row>
    <row r="177" s="5" customFormat="1" hidden="1" spans="1:9">
      <c r="A177" s="6">
        <v>999226713020404</v>
      </c>
      <c r="B177" s="7">
        <v>45218</v>
      </c>
      <c r="C177" s="7">
        <v>45220</v>
      </c>
      <c r="D177" s="5">
        <v>2228</v>
      </c>
      <c r="E177" s="5" t="str">
        <f>VLOOKUP(A177,HOP!A:L,12,0)</f>
        <v>2228.00</v>
      </c>
      <c r="F177" s="5" t="str">
        <f>VLOOKUP(A177,HOP!A:C,3,0)</f>
        <v>3902347</v>
      </c>
      <c r="G177" s="5">
        <f t="shared" si="4"/>
        <v>0</v>
      </c>
      <c r="H177" s="5" t="str">
        <f t="shared" si="5"/>
        <v>，3902347</v>
      </c>
      <c r="I177" s="5" t="str">
        <f>VLOOKUP(A177,HOP!A:U,21,0)</f>
        <v>直采</v>
      </c>
    </row>
    <row r="178" s="5" customFormat="1" hidden="1" spans="1:9">
      <c r="A178" s="6">
        <v>999226713076008</v>
      </c>
      <c r="B178" s="7">
        <v>45218</v>
      </c>
      <c r="C178" s="7">
        <v>45220</v>
      </c>
      <c r="D178" s="5">
        <v>2228</v>
      </c>
      <c r="E178" s="5" t="str">
        <f>VLOOKUP(A178,HOP!A:L,12,0)</f>
        <v>2228.00</v>
      </c>
      <c r="F178" s="5" t="str">
        <f>VLOOKUP(A178,HOP!A:C,3,0)</f>
        <v>3902354</v>
      </c>
      <c r="G178" s="5">
        <f t="shared" si="4"/>
        <v>0</v>
      </c>
      <c r="H178" s="5" t="str">
        <f t="shared" si="5"/>
        <v>，3902354</v>
      </c>
      <c r="I178" s="5" t="str">
        <f>VLOOKUP(A178,HOP!A:U,21,0)</f>
        <v>直采</v>
      </c>
    </row>
    <row r="179" s="5" customFormat="1" hidden="1" spans="1:9">
      <c r="A179" s="6">
        <v>999226765865893</v>
      </c>
      <c r="B179" s="7">
        <v>45218</v>
      </c>
      <c r="C179" s="7">
        <v>45220</v>
      </c>
      <c r="D179" s="5">
        <v>1046</v>
      </c>
      <c r="E179" s="5" t="str">
        <f>VLOOKUP(A179,HOP!A:L,12,0)</f>
        <v>1046.00</v>
      </c>
      <c r="F179" s="5" t="str">
        <f>VLOOKUP(A179,HOP!A:C,3,0)</f>
        <v>3923261</v>
      </c>
      <c r="G179" s="5">
        <f t="shared" si="4"/>
        <v>0</v>
      </c>
      <c r="H179" s="5" t="str">
        <f t="shared" si="5"/>
        <v>，3923261</v>
      </c>
      <c r="I179" s="5" t="str">
        <f>VLOOKUP(A179,HOP!A:U,21,0)</f>
        <v>直采</v>
      </c>
    </row>
    <row r="180" s="5" customFormat="1" hidden="1" spans="1:9">
      <c r="A180" s="6">
        <v>999226769623484</v>
      </c>
      <c r="B180" s="7">
        <v>45217</v>
      </c>
      <c r="C180" s="7">
        <v>45220</v>
      </c>
      <c r="D180" s="5">
        <v>2289</v>
      </c>
      <c r="E180" s="5" t="str">
        <f>VLOOKUP(A180,HOP!A:L,12,0)</f>
        <v>2289.00</v>
      </c>
      <c r="F180" s="5" t="str">
        <f>VLOOKUP(A180,HOP!A:C,3,0)</f>
        <v>3925298</v>
      </c>
      <c r="G180" s="5">
        <f t="shared" si="4"/>
        <v>0</v>
      </c>
      <c r="H180" s="5" t="str">
        <f t="shared" si="5"/>
        <v>，3925298</v>
      </c>
      <c r="I180" s="5" t="str">
        <f>VLOOKUP(A180,HOP!A:U,21,0)</f>
        <v>直采</v>
      </c>
    </row>
    <row r="181" s="5" customFormat="1" hidden="1" spans="1:9">
      <c r="A181" s="6">
        <v>999226781760573</v>
      </c>
      <c r="B181" s="7">
        <v>45214</v>
      </c>
      <c r="C181" s="7">
        <v>45220</v>
      </c>
      <c r="D181" s="5">
        <v>6638</v>
      </c>
      <c r="E181" s="5" t="str">
        <f>VLOOKUP(A181,HOP!A:L,12,0)</f>
        <v>6638.00</v>
      </c>
      <c r="F181" s="5" t="str">
        <f>VLOOKUP(A181,HOP!A:C,3,0)</f>
        <v>3931668</v>
      </c>
      <c r="G181" s="5">
        <f t="shared" si="4"/>
        <v>0</v>
      </c>
      <c r="H181" s="5" t="str">
        <f t="shared" si="5"/>
        <v>，3931668</v>
      </c>
      <c r="I181" s="5" t="str">
        <f>VLOOKUP(A181,HOP!A:U,21,0)</f>
        <v>直采</v>
      </c>
    </row>
    <row r="182" s="5" customFormat="1" hidden="1" spans="1:9">
      <c r="A182" s="6">
        <v>999226838186806</v>
      </c>
      <c r="B182" s="7">
        <v>45215</v>
      </c>
      <c r="C182" s="7">
        <v>45220</v>
      </c>
      <c r="D182" s="5">
        <v>1265</v>
      </c>
      <c r="E182" s="5" t="str">
        <f>VLOOKUP(A182,HOP!A:L,12,0)</f>
        <v>1265.00</v>
      </c>
      <c r="F182" s="5" t="str">
        <f>VLOOKUP(A182,HOP!A:C,3,0)</f>
        <v>3947152</v>
      </c>
      <c r="G182" s="5">
        <f t="shared" si="4"/>
        <v>0</v>
      </c>
      <c r="H182" s="5" t="str">
        <f t="shared" si="5"/>
        <v>，3947152</v>
      </c>
      <c r="I182" s="5" t="str">
        <f>VLOOKUP(A182,HOP!A:U,21,0)</f>
        <v>直采</v>
      </c>
    </row>
    <row r="183" s="5" customFormat="1" hidden="1" spans="1:9">
      <c r="A183" s="6">
        <v>999226842441153</v>
      </c>
      <c r="B183" s="7">
        <v>45219</v>
      </c>
      <c r="C183" s="7">
        <v>45220</v>
      </c>
      <c r="D183" s="5">
        <v>2632</v>
      </c>
      <c r="E183" s="5" t="str">
        <f>VLOOKUP(A183,HOP!A:L,12,0)</f>
        <v>2632.00</v>
      </c>
      <c r="F183" s="5" t="str">
        <f>VLOOKUP(A183,HOP!A:C,3,0)</f>
        <v>3949286</v>
      </c>
      <c r="G183" s="5">
        <f t="shared" si="4"/>
        <v>0</v>
      </c>
      <c r="H183" s="5" t="str">
        <f t="shared" si="5"/>
        <v>，3949286</v>
      </c>
      <c r="I183" s="5" t="str">
        <f>VLOOKUP(A183,HOP!A:U,21,0)</f>
        <v>直采</v>
      </c>
    </row>
    <row r="184" s="5" customFormat="1" hidden="1" spans="1:9">
      <c r="A184" s="6">
        <v>999226846865262</v>
      </c>
      <c r="B184" s="7">
        <v>45219</v>
      </c>
      <c r="C184" s="7">
        <v>45220</v>
      </c>
      <c r="D184" s="5">
        <v>1176</v>
      </c>
      <c r="E184" s="5" t="str">
        <f>VLOOKUP(A184,HOP!A:L,12,0)</f>
        <v>1176.00</v>
      </c>
      <c r="F184" s="5" t="str">
        <f>VLOOKUP(A184,HOP!A:C,3,0)</f>
        <v>3953969</v>
      </c>
      <c r="G184" s="5">
        <f t="shared" si="4"/>
        <v>0</v>
      </c>
      <c r="H184" s="5" t="str">
        <f t="shared" si="5"/>
        <v>，3953969</v>
      </c>
      <c r="I184" s="5" t="str">
        <f>VLOOKUP(A184,HOP!A:U,21,0)</f>
        <v>直采</v>
      </c>
    </row>
    <row r="185" s="5" customFormat="1" hidden="1" spans="1:9">
      <c r="A185" s="6">
        <v>999226847264271</v>
      </c>
      <c r="B185" s="7">
        <v>45216</v>
      </c>
      <c r="C185" s="7">
        <v>45220</v>
      </c>
      <c r="D185" s="5">
        <v>1228</v>
      </c>
      <c r="E185" s="5" t="str">
        <f>VLOOKUP(A185,HOP!A:L,12,0)</f>
        <v>1228.00</v>
      </c>
      <c r="F185" s="5" t="str">
        <f>VLOOKUP(A185,HOP!A:C,3,0)</f>
        <v>3954303</v>
      </c>
      <c r="G185" s="5">
        <f t="shared" si="4"/>
        <v>0</v>
      </c>
      <c r="H185" s="5" t="str">
        <f t="shared" si="5"/>
        <v>，3954303</v>
      </c>
      <c r="I185" s="5" t="str">
        <f>VLOOKUP(A185,HOP!A:U,21,0)</f>
        <v>直采</v>
      </c>
    </row>
    <row r="186" s="5" customFormat="1" hidden="1" spans="1:9">
      <c r="A186" s="6">
        <v>999226847471084</v>
      </c>
      <c r="B186" s="7">
        <v>45217</v>
      </c>
      <c r="C186" s="7">
        <v>45220</v>
      </c>
      <c r="D186" s="5">
        <v>3621</v>
      </c>
      <c r="E186" s="5" t="str">
        <f>VLOOKUP(A186,HOP!A:L,12,0)</f>
        <v>3621.00</v>
      </c>
      <c r="F186" s="5" t="str">
        <f>VLOOKUP(A186,HOP!A:C,3,0)</f>
        <v>3954548</v>
      </c>
      <c r="G186" s="5">
        <f t="shared" si="4"/>
        <v>0</v>
      </c>
      <c r="H186" s="5" t="str">
        <f t="shared" si="5"/>
        <v>，3954548</v>
      </c>
      <c r="I186" s="5" t="str">
        <f>VLOOKUP(A186,HOP!A:U,21,0)</f>
        <v>直采</v>
      </c>
    </row>
    <row r="187" s="5" customFormat="1" hidden="1" spans="1:9">
      <c r="A187" s="6">
        <v>999226848348091</v>
      </c>
      <c r="B187" s="7">
        <v>45218</v>
      </c>
      <c r="C187" s="7">
        <v>45220</v>
      </c>
      <c r="D187" s="5">
        <v>614</v>
      </c>
      <c r="E187" s="5" t="str">
        <f>VLOOKUP(A187,HOP!A:L,12,0)</f>
        <v>614.00</v>
      </c>
      <c r="F187" s="5" t="str">
        <f>VLOOKUP(A187,HOP!A:C,3,0)</f>
        <v>3955987</v>
      </c>
      <c r="G187" s="5">
        <f t="shared" si="4"/>
        <v>0</v>
      </c>
      <c r="H187" s="5" t="str">
        <f t="shared" si="5"/>
        <v>，3955987</v>
      </c>
      <c r="I187" s="5" t="str">
        <f>VLOOKUP(A187,HOP!A:U,21,0)</f>
        <v>直采</v>
      </c>
    </row>
    <row r="188" s="5" customFormat="1" hidden="1" spans="1:9">
      <c r="A188" s="6">
        <v>999226855086434</v>
      </c>
      <c r="B188" s="7">
        <v>45216</v>
      </c>
      <c r="C188" s="7">
        <v>45220</v>
      </c>
      <c r="D188" s="5">
        <v>5004</v>
      </c>
      <c r="E188" s="5" t="str">
        <f>VLOOKUP(A188,HOP!A:L,12,0)</f>
        <v>5004.00</v>
      </c>
      <c r="F188" s="5" t="str">
        <f>VLOOKUP(A188,HOP!A:C,3,0)</f>
        <v>3963230</v>
      </c>
      <c r="G188" s="5">
        <f t="shared" si="4"/>
        <v>0</v>
      </c>
      <c r="H188" s="5" t="str">
        <f t="shared" si="5"/>
        <v>，3963230</v>
      </c>
      <c r="I188" s="5" t="str">
        <f>VLOOKUP(A188,HOP!A:U,21,0)</f>
        <v>直采</v>
      </c>
    </row>
    <row r="189" s="5" customFormat="1" hidden="1" spans="1:9">
      <c r="A189" s="6">
        <v>999226855422179</v>
      </c>
      <c r="B189" s="7">
        <v>45218</v>
      </c>
      <c r="C189" s="7">
        <v>45220</v>
      </c>
      <c r="D189" s="5">
        <v>1526</v>
      </c>
      <c r="E189" s="5" t="str">
        <f>VLOOKUP(A189,HOP!A:L,12,0)</f>
        <v>1526.00</v>
      </c>
      <c r="F189" s="5" t="str">
        <f>VLOOKUP(A189,HOP!A:C,3,0)</f>
        <v>3963563</v>
      </c>
      <c r="G189" s="5">
        <f t="shared" si="4"/>
        <v>0</v>
      </c>
      <c r="H189" s="5" t="str">
        <f t="shared" si="5"/>
        <v>，3963563</v>
      </c>
      <c r="I189" s="5" t="str">
        <f>VLOOKUP(A189,HOP!A:U,21,0)</f>
        <v>直采</v>
      </c>
    </row>
    <row r="190" s="5" customFormat="1" hidden="1" spans="1:9">
      <c r="A190" s="6">
        <v>999226896702846</v>
      </c>
      <c r="B190" s="7">
        <v>45216</v>
      </c>
      <c r="C190" s="7">
        <v>45220</v>
      </c>
      <c r="D190" s="5">
        <v>2160</v>
      </c>
      <c r="E190" s="5" t="str">
        <f>VLOOKUP(A190,HOP!A:L,12,0)</f>
        <v>2160.00</v>
      </c>
      <c r="F190" s="5" t="str">
        <f>VLOOKUP(A190,HOP!A:C,3,0)</f>
        <v>3964459</v>
      </c>
      <c r="G190" s="5">
        <f t="shared" si="4"/>
        <v>0</v>
      </c>
      <c r="H190" s="5" t="str">
        <f t="shared" si="5"/>
        <v>，3964459</v>
      </c>
      <c r="I190" s="5" t="str">
        <f>VLOOKUP(A190,HOP!A:U,21,0)</f>
        <v>直采</v>
      </c>
    </row>
    <row r="191" s="5" customFormat="1" hidden="1" spans="1:9">
      <c r="A191" s="6">
        <v>999226916948645</v>
      </c>
      <c r="B191" s="7">
        <v>45219</v>
      </c>
      <c r="C191" s="7">
        <v>45220</v>
      </c>
      <c r="D191" s="5">
        <v>310</v>
      </c>
      <c r="E191" s="5" t="str">
        <f>VLOOKUP(A191,HOP!A:L,12,0)</f>
        <v>310.00</v>
      </c>
      <c r="F191" s="5" t="str">
        <f>VLOOKUP(A191,HOP!A:C,3,0)</f>
        <v>3971542</v>
      </c>
      <c r="G191" s="5">
        <f t="shared" si="4"/>
        <v>0</v>
      </c>
      <c r="H191" s="5" t="str">
        <f t="shared" si="5"/>
        <v>，3971542</v>
      </c>
      <c r="I191" s="5" t="str">
        <f>VLOOKUP(A191,HOP!A:U,21,0)</f>
        <v>直采</v>
      </c>
    </row>
    <row r="192" s="5" customFormat="1" hidden="1" spans="1:9">
      <c r="A192" s="6">
        <v>999226921417181</v>
      </c>
      <c r="B192" s="7">
        <v>45219</v>
      </c>
      <c r="C192" s="7">
        <v>45220</v>
      </c>
      <c r="D192" s="5">
        <v>6453</v>
      </c>
      <c r="E192" s="5" t="str">
        <f>VLOOKUP(A192,HOP!A:L,12,0)</f>
        <v>6453.00</v>
      </c>
      <c r="F192" s="5" t="str">
        <f>VLOOKUP(A192,HOP!A:C,3,0)</f>
        <v>3972907</v>
      </c>
      <c r="G192" s="5">
        <f t="shared" si="4"/>
        <v>0</v>
      </c>
      <c r="H192" s="5" t="str">
        <f t="shared" si="5"/>
        <v>，3972907</v>
      </c>
      <c r="I192" s="5" t="str">
        <f>VLOOKUP(A192,HOP!A:U,21,0)</f>
        <v>直采</v>
      </c>
    </row>
    <row r="193" s="5" customFormat="1" hidden="1" spans="1:9">
      <c r="A193" s="6">
        <v>999226921884541</v>
      </c>
      <c r="B193" s="7">
        <v>45217</v>
      </c>
      <c r="C193" s="7">
        <v>45220</v>
      </c>
      <c r="D193" s="5">
        <v>1773</v>
      </c>
      <c r="E193" s="5" t="str">
        <f>VLOOKUP(A193,HOP!A:L,12,0)</f>
        <v>1773.00</v>
      </c>
      <c r="F193" s="5" t="str">
        <f>VLOOKUP(A193,HOP!A:C,3,0)</f>
        <v>3973050</v>
      </c>
      <c r="G193" s="5">
        <f t="shared" si="4"/>
        <v>0</v>
      </c>
      <c r="H193" s="5" t="str">
        <f t="shared" si="5"/>
        <v>，3973050</v>
      </c>
      <c r="I193" s="5" t="str">
        <f>VLOOKUP(A193,HOP!A:U,21,0)</f>
        <v>直采</v>
      </c>
    </row>
    <row r="194" s="5" customFormat="1" hidden="1" spans="1:9">
      <c r="A194" s="6">
        <v>999227034881485</v>
      </c>
      <c r="B194" s="7">
        <v>45215</v>
      </c>
      <c r="C194" s="7">
        <v>45220</v>
      </c>
      <c r="D194" s="5">
        <v>8283</v>
      </c>
      <c r="E194" s="5" t="str">
        <f>VLOOKUP(A194,HOP!A:L,12,0)</f>
        <v>8283.00</v>
      </c>
      <c r="F194" s="5" t="str">
        <f>VLOOKUP(A194,HOP!A:C,3,0)</f>
        <v>3986001</v>
      </c>
      <c r="G194" s="5">
        <f t="shared" si="4"/>
        <v>0</v>
      </c>
      <c r="H194" s="5" t="str">
        <f t="shared" si="5"/>
        <v>，3986001</v>
      </c>
      <c r="I194" s="5" t="str">
        <f>VLOOKUP(A194,HOP!A:U,21,0)</f>
        <v>直采</v>
      </c>
    </row>
    <row r="195" s="5" customFormat="1" hidden="1" spans="1:9">
      <c r="A195" s="6">
        <v>999227048140911</v>
      </c>
      <c r="B195" s="7">
        <v>45219</v>
      </c>
      <c r="C195" s="7">
        <v>45220</v>
      </c>
      <c r="D195" s="5">
        <v>995</v>
      </c>
      <c r="E195" s="5" t="str">
        <f>VLOOKUP(A195,HOP!A:L,12,0)</f>
        <v>995.00</v>
      </c>
      <c r="F195" s="5" t="str">
        <f>VLOOKUP(A195,HOP!A:C,3,0)</f>
        <v>3988867</v>
      </c>
      <c r="G195" s="5">
        <f t="shared" ref="G195:G258" si="6">D195-E195</f>
        <v>0</v>
      </c>
      <c r="H195" s="5" t="str">
        <f t="shared" ref="H195:H258" si="7">$H$1&amp;F195</f>
        <v>，3988867</v>
      </c>
      <c r="I195" s="5" t="str">
        <f>VLOOKUP(A195,HOP!A:U,21,0)</f>
        <v>直采</v>
      </c>
    </row>
    <row r="196" s="5" customFormat="1" hidden="1" spans="1:9">
      <c r="A196" s="6">
        <v>999227054438960</v>
      </c>
      <c r="B196" s="7">
        <v>45218</v>
      </c>
      <c r="C196" s="7">
        <v>45220</v>
      </c>
      <c r="D196" s="5">
        <v>490</v>
      </c>
      <c r="E196" s="5" t="str">
        <f>VLOOKUP(A196,HOP!A:L,12,0)</f>
        <v>490.00</v>
      </c>
      <c r="F196" s="5" t="str">
        <f>VLOOKUP(A196,HOP!A:C,3,0)</f>
        <v>3991236</v>
      </c>
      <c r="G196" s="5">
        <f t="shared" si="6"/>
        <v>0</v>
      </c>
      <c r="H196" s="5" t="str">
        <f t="shared" si="7"/>
        <v>，3991236</v>
      </c>
      <c r="I196" s="5" t="str">
        <f>VLOOKUP(A196,HOP!A:U,21,0)</f>
        <v>直采</v>
      </c>
    </row>
    <row r="197" s="5" customFormat="1" hidden="1" spans="1:9">
      <c r="A197" s="6">
        <v>999227056888980</v>
      </c>
      <c r="B197" s="7">
        <v>45217</v>
      </c>
      <c r="C197" s="7">
        <v>45220</v>
      </c>
      <c r="D197" s="5">
        <v>3753</v>
      </c>
      <c r="E197" s="5" t="str">
        <f>VLOOKUP(A197,HOP!A:L,12,0)</f>
        <v>3753.00</v>
      </c>
      <c r="F197" s="5" t="str">
        <f>VLOOKUP(A197,HOP!A:C,3,0)</f>
        <v>3992321</v>
      </c>
      <c r="G197" s="5">
        <f t="shared" si="6"/>
        <v>0</v>
      </c>
      <c r="H197" s="5" t="str">
        <f t="shared" si="7"/>
        <v>，3992321</v>
      </c>
      <c r="I197" s="5" t="str">
        <f>VLOOKUP(A197,HOP!A:U,21,0)</f>
        <v>直采</v>
      </c>
    </row>
    <row r="198" s="5" customFormat="1" hidden="1" spans="1:9">
      <c r="A198" s="6">
        <v>999227059356951</v>
      </c>
      <c r="B198" s="7">
        <v>45217</v>
      </c>
      <c r="C198" s="7">
        <v>45220</v>
      </c>
      <c r="D198" s="5">
        <v>11259</v>
      </c>
      <c r="E198" s="5" t="str">
        <f>VLOOKUP(A198,HOP!A:L,12,0)</f>
        <v>11259.00</v>
      </c>
      <c r="F198" s="5" t="str">
        <f>VLOOKUP(A198,HOP!A:C,3,0)</f>
        <v>3993559</v>
      </c>
      <c r="G198" s="5">
        <f t="shared" si="6"/>
        <v>0</v>
      </c>
      <c r="H198" s="5" t="str">
        <f t="shared" si="7"/>
        <v>，3993559</v>
      </c>
      <c r="I198" s="5" t="str">
        <f>VLOOKUP(A198,HOP!A:U,21,0)</f>
        <v>直采</v>
      </c>
    </row>
    <row r="199" s="5" customFormat="1" hidden="1" spans="1:9">
      <c r="A199" s="6">
        <v>999227063361594</v>
      </c>
      <c r="B199" s="7">
        <v>45219</v>
      </c>
      <c r="C199" s="7">
        <v>45220</v>
      </c>
      <c r="D199" s="5">
        <v>310</v>
      </c>
      <c r="E199" s="5" t="str">
        <f>VLOOKUP(A199,HOP!A:L,12,0)</f>
        <v>310.00</v>
      </c>
      <c r="F199" s="5" t="str">
        <f>VLOOKUP(A199,HOP!A:C,3,0)</f>
        <v>3995746</v>
      </c>
      <c r="G199" s="5">
        <f t="shared" si="6"/>
        <v>0</v>
      </c>
      <c r="H199" s="5" t="str">
        <f t="shared" si="7"/>
        <v>，3995746</v>
      </c>
      <c r="I199" s="5" t="str">
        <f>VLOOKUP(A199,HOP!A:U,21,0)</f>
        <v>直采</v>
      </c>
    </row>
    <row r="200" s="5" customFormat="1" hidden="1" spans="1:9">
      <c r="A200" s="6">
        <v>999227064987678</v>
      </c>
      <c r="B200" s="7">
        <v>45218</v>
      </c>
      <c r="C200" s="7">
        <v>45220</v>
      </c>
      <c r="D200" s="5">
        <v>972</v>
      </c>
      <c r="E200" s="5" t="str">
        <f>VLOOKUP(A200,HOP!A:L,12,0)</f>
        <v>972.00</v>
      </c>
      <c r="F200" s="5" t="str">
        <f>VLOOKUP(A200,HOP!A:C,3,0)</f>
        <v>3996551</v>
      </c>
      <c r="G200" s="5">
        <f t="shared" si="6"/>
        <v>0</v>
      </c>
      <c r="H200" s="5" t="str">
        <f t="shared" si="7"/>
        <v>，3996551</v>
      </c>
      <c r="I200" s="5" t="str">
        <f>VLOOKUP(A200,HOP!A:U,21,0)</f>
        <v>直采</v>
      </c>
    </row>
    <row r="201" s="5" customFormat="1" hidden="1" spans="1:9">
      <c r="A201" s="6">
        <v>999227088518335</v>
      </c>
      <c r="B201" s="7">
        <v>45219</v>
      </c>
      <c r="C201" s="7">
        <v>45220</v>
      </c>
      <c r="D201" s="5">
        <v>1720</v>
      </c>
      <c r="E201" s="5" t="str">
        <f>VLOOKUP(A201,HOP!A:L,12,0)</f>
        <v>1720.00</v>
      </c>
      <c r="F201" s="5" t="str">
        <f>VLOOKUP(A201,HOP!A:C,3,0)</f>
        <v>3996915</v>
      </c>
      <c r="G201" s="5">
        <f t="shared" si="6"/>
        <v>0</v>
      </c>
      <c r="H201" s="5" t="str">
        <f t="shared" si="7"/>
        <v>，3996915</v>
      </c>
      <c r="I201" s="5" t="str">
        <f>VLOOKUP(A201,HOP!A:U,21,0)</f>
        <v>直采</v>
      </c>
    </row>
    <row r="202" s="5" customFormat="1" hidden="1" spans="1:9">
      <c r="A202" s="6">
        <v>999227098804876</v>
      </c>
      <c r="B202" s="7">
        <v>45216</v>
      </c>
      <c r="C202" s="7">
        <v>45220</v>
      </c>
      <c r="D202" s="5">
        <v>2480</v>
      </c>
      <c r="E202" s="5" t="str">
        <f>VLOOKUP(A202,HOP!A:L,12,0)</f>
        <v>2480.00</v>
      </c>
      <c r="F202" s="5" t="str">
        <f>VLOOKUP(A202,HOP!A:C,3,0)</f>
        <v>4001058</v>
      </c>
      <c r="G202" s="5">
        <f t="shared" si="6"/>
        <v>0</v>
      </c>
      <c r="H202" s="5" t="str">
        <f t="shared" si="7"/>
        <v>，4001058</v>
      </c>
      <c r="I202" s="5" t="str">
        <f>VLOOKUP(A202,HOP!A:U,21,0)</f>
        <v>直采</v>
      </c>
    </row>
    <row r="203" s="5" customFormat="1" hidden="1" spans="1:9">
      <c r="A203" s="6">
        <v>999227107876462</v>
      </c>
      <c r="B203" s="7">
        <v>45218</v>
      </c>
      <c r="C203" s="7">
        <v>45220</v>
      </c>
      <c r="D203" s="5">
        <v>1482</v>
      </c>
      <c r="E203" s="5" t="str">
        <f>VLOOKUP(A203,HOP!A:L,12,0)</f>
        <v>1482.00</v>
      </c>
      <c r="F203" s="5" t="str">
        <f>VLOOKUP(A203,HOP!A:C,3,0)</f>
        <v>4007172</v>
      </c>
      <c r="G203" s="5">
        <f t="shared" si="6"/>
        <v>0</v>
      </c>
      <c r="H203" s="5" t="str">
        <f t="shared" si="7"/>
        <v>，4007172</v>
      </c>
      <c r="I203" s="5" t="str">
        <f>VLOOKUP(A203,HOP!A:U,21,0)</f>
        <v>直采</v>
      </c>
    </row>
    <row r="204" s="5" customFormat="1" hidden="1" spans="1:9">
      <c r="A204" s="6">
        <v>999227108420647</v>
      </c>
      <c r="B204" s="7">
        <v>45217</v>
      </c>
      <c r="C204" s="7">
        <v>45220</v>
      </c>
      <c r="D204" s="5">
        <v>3708</v>
      </c>
      <c r="E204" s="5" t="str">
        <f>VLOOKUP(A204,HOP!A:L,12,0)</f>
        <v>3708.00</v>
      </c>
      <c r="F204" s="5" t="str">
        <f>VLOOKUP(A204,HOP!A:C,3,0)</f>
        <v>4007616</v>
      </c>
      <c r="G204" s="5">
        <f t="shared" si="6"/>
        <v>0</v>
      </c>
      <c r="H204" s="5" t="str">
        <f t="shared" si="7"/>
        <v>，4007616</v>
      </c>
      <c r="I204" s="5" t="str">
        <f>VLOOKUP(A204,HOP!A:U,21,0)</f>
        <v>直采</v>
      </c>
    </row>
    <row r="205" s="5" customFormat="1" hidden="1" spans="1:9">
      <c r="A205" s="6">
        <v>999227173217683</v>
      </c>
      <c r="B205" s="7">
        <v>45218</v>
      </c>
      <c r="C205" s="7">
        <v>45220</v>
      </c>
      <c r="D205" s="5">
        <v>1482</v>
      </c>
      <c r="E205" s="5" t="str">
        <f>VLOOKUP(A205,HOP!A:L,12,0)</f>
        <v>1482.00</v>
      </c>
      <c r="F205" s="5" t="str">
        <f>VLOOKUP(A205,HOP!A:C,3,0)</f>
        <v>4012592</v>
      </c>
      <c r="G205" s="5">
        <f t="shared" si="6"/>
        <v>0</v>
      </c>
      <c r="H205" s="5" t="str">
        <f t="shared" si="7"/>
        <v>，4012592</v>
      </c>
      <c r="I205" s="5" t="str">
        <f>VLOOKUP(A205,HOP!A:U,21,0)</f>
        <v>直采</v>
      </c>
    </row>
    <row r="206" s="5" customFormat="1" hidden="1" spans="1:9">
      <c r="A206" s="6">
        <v>999227189281151</v>
      </c>
      <c r="B206" s="7">
        <v>45219</v>
      </c>
      <c r="C206" s="7">
        <v>45220</v>
      </c>
      <c r="D206" s="5">
        <v>1077</v>
      </c>
      <c r="E206" s="5" t="str">
        <f>VLOOKUP(A206,HOP!A:L,12,0)</f>
        <v>1077.00</v>
      </c>
      <c r="F206" s="5" t="str">
        <f>VLOOKUP(A206,HOP!A:C,3,0)</f>
        <v>4020977</v>
      </c>
      <c r="G206" s="5">
        <f t="shared" si="6"/>
        <v>0</v>
      </c>
      <c r="H206" s="5" t="str">
        <f t="shared" si="7"/>
        <v>，4020977</v>
      </c>
      <c r="I206" s="5" t="str">
        <f>VLOOKUP(A206,HOP!A:U,21,0)</f>
        <v>直采</v>
      </c>
    </row>
    <row r="207" s="5" customFormat="1" hidden="1" spans="1:9">
      <c r="A207" s="6">
        <v>999227192910446</v>
      </c>
      <c r="B207" s="7">
        <v>45217</v>
      </c>
      <c r="C207" s="7">
        <v>45220</v>
      </c>
      <c r="D207" s="5">
        <v>1761</v>
      </c>
      <c r="E207" s="5" t="str">
        <f>VLOOKUP(A207,HOP!A:L,12,0)</f>
        <v>1761.00</v>
      </c>
      <c r="F207" s="5" t="str">
        <f>VLOOKUP(A207,HOP!A:C,3,0)</f>
        <v>4024599</v>
      </c>
      <c r="G207" s="5">
        <f t="shared" si="6"/>
        <v>0</v>
      </c>
      <c r="H207" s="5" t="str">
        <f t="shared" si="7"/>
        <v>，4024599</v>
      </c>
      <c r="I207" s="5" t="str">
        <f>VLOOKUP(A207,HOP!A:U,21,0)</f>
        <v>直采</v>
      </c>
    </row>
    <row r="208" s="5" customFormat="1" hidden="1" spans="1:9">
      <c r="A208" s="6">
        <v>999227258181285</v>
      </c>
      <c r="B208" s="7">
        <v>45219</v>
      </c>
      <c r="C208" s="7">
        <v>45220</v>
      </c>
      <c r="D208" s="5">
        <v>185</v>
      </c>
      <c r="E208" s="5" t="str">
        <f>VLOOKUP(A208,HOP!A:L,12,0)</f>
        <v>185.00</v>
      </c>
      <c r="F208" s="5" t="str">
        <f>VLOOKUP(A208,HOP!A:C,3,0)</f>
        <v>4029252</v>
      </c>
      <c r="G208" s="5">
        <f t="shared" si="6"/>
        <v>0</v>
      </c>
      <c r="H208" s="5" t="str">
        <f t="shared" si="7"/>
        <v>，4029252</v>
      </c>
      <c r="I208" s="5" t="str">
        <f>VLOOKUP(A208,HOP!A:U,21,0)</f>
        <v>直采</v>
      </c>
    </row>
    <row r="209" s="5" customFormat="1" hidden="1" spans="1:9">
      <c r="A209" s="6">
        <v>999227260119036</v>
      </c>
      <c r="B209" s="7">
        <v>45219</v>
      </c>
      <c r="C209" s="7">
        <v>45220</v>
      </c>
      <c r="D209" s="5">
        <v>1580</v>
      </c>
      <c r="E209" s="5" t="str">
        <f>VLOOKUP(A209,HOP!A:L,12,0)</f>
        <v>1580.00</v>
      </c>
      <c r="F209" s="5" t="str">
        <f>VLOOKUP(A209,HOP!A:C,3,0)</f>
        <v>4029862</v>
      </c>
      <c r="G209" s="5">
        <f t="shared" si="6"/>
        <v>0</v>
      </c>
      <c r="H209" s="5" t="str">
        <f t="shared" si="7"/>
        <v>，4029862</v>
      </c>
      <c r="I209" s="5" t="str">
        <f>VLOOKUP(A209,HOP!A:U,21,0)</f>
        <v>直采</v>
      </c>
    </row>
    <row r="210" s="5" customFormat="1" hidden="1" spans="1:9">
      <c r="A210" s="6">
        <v>999227288228680</v>
      </c>
      <c r="B210" s="7">
        <v>45217</v>
      </c>
      <c r="C210" s="7">
        <v>45220</v>
      </c>
      <c r="D210" s="5">
        <v>1227</v>
      </c>
      <c r="E210" s="5" t="str">
        <f>VLOOKUP(A210,HOP!A:L,12,0)</f>
        <v>1227.00</v>
      </c>
      <c r="F210" s="5" t="str">
        <f>VLOOKUP(A210,HOP!A:C,3,0)</f>
        <v>4034681</v>
      </c>
      <c r="G210" s="5">
        <f t="shared" si="6"/>
        <v>0</v>
      </c>
      <c r="H210" s="5" t="str">
        <f t="shared" si="7"/>
        <v>，4034681</v>
      </c>
      <c r="I210" s="5" t="str">
        <f>VLOOKUP(A210,HOP!A:U,21,0)</f>
        <v>直采</v>
      </c>
    </row>
    <row r="211" s="5" customFormat="1" hidden="1" spans="1:9">
      <c r="A211" s="6">
        <v>999227288357402</v>
      </c>
      <c r="B211" s="7">
        <v>45215</v>
      </c>
      <c r="C211" s="7">
        <v>45220</v>
      </c>
      <c r="D211" s="5">
        <v>4125</v>
      </c>
      <c r="E211" s="5" t="str">
        <f>VLOOKUP(A211,HOP!A:L,12,0)</f>
        <v>4125.00</v>
      </c>
      <c r="F211" s="5" t="str">
        <f>VLOOKUP(A211,HOP!A:C,3,0)</f>
        <v>4034721</v>
      </c>
      <c r="G211" s="5">
        <f t="shared" si="6"/>
        <v>0</v>
      </c>
      <c r="H211" s="5" t="str">
        <f t="shared" si="7"/>
        <v>，4034721</v>
      </c>
      <c r="I211" s="5" t="str">
        <f>VLOOKUP(A211,HOP!A:U,21,0)</f>
        <v>直采</v>
      </c>
    </row>
    <row r="212" s="5" customFormat="1" hidden="1" spans="1:9">
      <c r="A212" s="6">
        <v>999227288708598</v>
      </c>
      <c r="B212" s="7">
        <v>45215</v>
      </c>
      <c r="C212" s="7">
        <v>45220</v>
      </c>
      <c r="D212" s="5">
        <v>4125</v>
      </c>
      <c r="E212" s="5" t="str">
        <f>VLOOKUP(A212,HOP!A:L,12,0)</f>
        <v>4125.00</v>
      </c>
      <c r="F212" s="5" t="str">
        <f>VLOOKUP(A212,HOP!A:C,3,0)</f>
        <v>4034949</v>
      </c>
      <c r="G212" s="5">
        <f t="shared" si="6"/>
        <v>0</v>
      </c>
      <c r="H212" s="5" t="str">
        <f t="shared" si="7"/>
        <v>，4034949</v>
      </c>
      <c r="I212" s="5" t="str">
        <f>VLOOKUP(A212,HOP!A:U,21,0)</f>
        <v>直采</v>
      </c>
    </row>
    <row r="213" s="5" customFormat="1" hidden="1" spans="1:9">
      <c r="A213" s="6">
        <v>999227290577100</v>
      </c>
      <c r="B213" s="7">
        <v>45218</v>
      </c>
      <c r="C213" s="7">
        <v>45220</v>
      </c>
      <c r="D213" s="5">
        <v>1472</v>
      </c>
      <c r="E213" s="5" t="str">
        <f>VLOOKUP(A213,HOP!A:L,12,0)</f>
        <v>1472.00</v>
      </c>
      <c r="F213" s="5" t="str">
        <f>VLOOKUP(A213,HOP!A:C,3,0)</f>
        <v>4036424</v>
      </c>
      <c r="G213" s="5">
        <f t="shared" si="6"/>
        <v>0</v>
      </c>
      <c r="H213" s="5" t="str">
        <f t="shared" si="7"/>
        <v>，4036424</v>
      </c>
      <c r="I213" s="5" t="str">
        <f>VLOOKUP(A213,HOP!A:U,21,0)</f>
        <v>直采</v>
      </c>
    </row>
    <row r="214" s="5" customFormat="1" hidden="1" spans="1:9">
      <c r="A214" s="6">
        <v>999227290965234</v>
      </c>
      <c r="B214" s="7">
        <v>45216</v>
      </c>
      <c r="C214" s="7">
        <v>45220</v>
      </c>
      <c r="D214" s="5">
        <v>3004</v>
      </c>
      <c r="E214" s="5" t="str">
        <f>VLOOKUP(A214,HOP!A:L,12,0)</f>
        <v>3004.00</v>
      </c>
      <c r="F214" s="5" t="str">
        <f>VLOOKUP(A214,HOP!A:C,3,0)</f>
        <v>4037100</v>
      </c>
      <c r="G214" s="5">
        <f t="shared" si="6"/>
        <v>0</v>
      </c>
      <c r="H214" s="5" t="str">
        <f t="shared" si="7"/>
        <v>，4037100</v>
      </c>
      <c r="I214" s="5" t="str">
        <f>VLOOKUP(A214,HOP!A:U,21,0)</f>
        <v>直采</v>
      </c>
    </row>
    <row r="215" s="5" customFormat="1" hidden="1" spans="1:9">
      <c r="A215" s="6">
        <v>999227299380459</v>
      </c>
      <c r="B215" s="7">
        <v>45219</v>
      </c>
      <c r="C215" s="7">
        <v>45220</v>
      </c>
      <c r="D215" s="5">
        <v>345</v>
      </c>
      <c r="E215" s="5" t="str">
        <f>VLOOKUP(A215,HOP!A:L,12,0)</f>
        <v>345.00</v>
      </c>
      <c r="F215" s="5" t="str">
        <f>VLOOKUP(A215,HOP!A:C,3,0)</f>
        <v>4039610</v>
      </c>
      <c r="G215" s="5">
        <f t="shared" si="6"/>
        <v>0</v>
      </c>
      <c r="H215" s="5" t="str">
        <f t="shared" si="7"/>
        <v>，4039610</v>
      </c>
      <c r="I215" s="5" t="str">
        <f>VLOOKUP(A215,HOP!A:U,21,0)</f>
        <v>直采</v>
      </c>
    </row>
    <row r="216" s="5" customFormat="1" hidden="1" spans="1:9">
      <c r="A216" s="6">
        <v>999227307207486</v>
      </c>
      <c r="B216" s="7">
        <v>45217</v>
      </c>
      <c r="C216" s="7">
        <v>45220</v>
      </c>
      <c r="D216" s="5">
        <v>5012</v>
      </c>
      <c r="E216" s="5" t="str">
        <f>VLOOKUP(A216,HOP!A:L,12,0)</f>
        <v>5012.00</v>
      </c>
      <c r="F216" s="5" t="str">
        <f>VLOOKUP(A216,HOP!A:C,3,0)</f>
        <v>4044817</v>
      </c>
      <c r="G216" s="5">
        <f t="shared" si="6"/>
        <v>0</v>
      </c>
      <c r="H216" s="5" t="str">
        <f t="shared" si="7"/>
        <v>，4044817</v>
      </c>
      <c r="I216" s="5" t="str">
        <f>VLOOKUP(A216,HOP!A:U,21,0)</f>
        <v>直采</v>
      </c>
    </row>
    <row r="217" s="5" customFormat="1" hidden="1" spans="1:9">
      <c r="A217" s="6">
        <v>999227309523055</v>
      </c>
      <c r="B217" s="7">
        <v>45213</v>
      </c>
      <c r="C217" s="7">
        <v>45220</v>
      </c>
      <c r="D217" s="5">
        <v>4410</v>
      </c>
      <c r="E217" s="5" t="str">
        <f>VLOOKUP(A217,HOP!A:L,12,0)</f>
        <v>4410.00</v>
      </c>
      <c r="F217" s="5" t="str">
        <f>VLOOKUP(A217,HOP!A:C,3,0)</f>
        <v>4046173</v>
      </c>
      <c r="G217" s="5">
        <f t="shared" si="6"/>
        <v>0</v>
      </c>
      <c r="H217" s="5" t="str">
        <f t="shared" si="7"/>
        <v>，4046173</v>
      </c>
      <c r="I217" s="5" t="str">
        <f>VLOOKUP(A217,HOP!A:U,21,0)</f>
        <v>直采</v>
      </c>
    </row>
    <row r="218" s="5" customFormat="1" hidden="1" spans="1:9">
      <c r="A218" s="6">
        <v>999227322157808</v>
      </c>
      <c r="B218" s="7">
        <v>45218</v>
      </c>
      <c r="C218" s="7">
        <v>45220</v>
      </c>
      <c r="D218" s="5">
        <v>1412</v>
      </c>
      <c r="E218" s="5" t="str">
        <f>VLOOKUP(A218,HOP!A:L,12,0)</f>
        <v>1412.00</v>
      </c>
      <c r="F218" s="5" t="str">
        <f>VLOOKUP(A218,HOP!A:C,3,0)</f>
        <v>4047948</v>
      </c>
      <c r="G218" s="5">
        <f t="shared" si="6"/>
        <v>0</v>
      </c>
      <c r="H218" s="5" t="str">
        <f t="shared" si="7"/>
        <v>，4047948</v>
      </c>
      <c r="I218" s="5" t="str">
        <f>VLOOKUP(A218,HOP!A:U,21,0)</f>
        <v>直采</v>
      </c>
    </row>
    <row r="219" s="5" customFormat="1" hidden="1" spans="1:9">
      <c r="A219" s="6">
        <v>999227324541979</v>
      </c>
      <c r="B219" s="7">
        <v>45218</v>
      </c>
      <c r="C219" s="7">
        <v>45220</v>
      </c>
      <c r="D219" s="5">
        <v>1020</v>
      </c>
      <c r="E219" s="5" t="str">
        <f>VLOOKUP(A219,HOP!A:L,12,0)</f>
        <v>1020.00</v>
      </c>
      <c r="F219" s="5" t="str">
        <f>VLOOKUP(A219,HOP!A:C,3,0)</f>
        <v>4048860</v>
      </c>
      <c r="G219" s="5">
        <f t="shared" si="6"/>
        <v>0</v>
      </c>
      <c r="H219" s="5" t="str">
        <f t="shared" si="7"/>
        <v>，4048860</v>
      </c>
      <c r="I219" s="5" t="str">
        <f>VLOOKUP(A219,HOP!A:U,21,0)</f>
        <v>直采</v>
      </c>
    </row>
    <row r="220" s="5" customFormat="1" hidden="1" spans="1:9">
      <c r="A220" s="6">
        <v>999227328658987</v>
      </c>
      <c r="B220" s="7">
        <v>45218</v>
      </c>
      <c r="C220" s="7">
        <v>45220</v>
      </c>
      <c r="D220" s="5">
        <v>1740</v>
      </c>
      <c r="E220" s="5" t="str">
        <f>VLOOKUP(A220,HOP!A:L,12,0)</f>
        <v>1740.00</v>
      </c>
      <c r="F220" s="5" t="str">
        <f>VLOOKUP(A220,HOP!A:C,3,0)</f>
        <v>4049373</v>
      </c>
      <c r="G220" s="5">
        <f t="shared" si="6"/>
        <v>0</v>
      </c>
      <c r="H220" s="5" t="str">
        <f t="shared" si="7"/>
        <v>，4049373</v>
      </c>
      <c r="I220" s="5" t="str">
        <f>VLOOKUP(A220,HOP!A:U,21,0)</f>
        <v>直采</v>
      </c>
    </row>
    <row r="221" s="5" customFormat="1" hidden="1" spans="1:9">
      <c r="A221" s="6">
        <v>999227332127756</v>
      </c>
      <c r="B221" s="7">
        <v>45219</v>
      </c>
      <c r="C221" s="7">
        <v>45220</v>
      </c>
      <c r="D221" s="5">
        <v>156</v>
      </c>
      <c r="E221" s="5" t="str">
        <f>VLOOKUP(A221,HOP!A:L,12,0)</f>
        <v>156.00</v>
      </c>
      <c r="F221" s="5" t="str">
        <f>VLOOKUP(A221,HOP!A:C,3,0)</f>
        <v>4051015</v>
      </c>
      <c r="G221" s="5">
        <f t="shared" si="6"/>
        <v>0</v>
      </c>
      <c r="H221" s="5" t="str">
        <f t="shared" si="7"/>
        <v>，4051015</v>
      </c>
      <c r="I221" s="5" t="str">
        <f>VLOOKUP(A221,HOP!A:U,21,0)</f>
        <v>直采</v>
      </c>
    </row>
    <row r="222" s="5" customFormat="1" hidden="1" spans="1:9">
      <c r="A222" s="6">
        <v>999227335208554</v>
      </c>
      <c r="B222" s="7">
        <v>45214</v>
      </c>
      <c r="C222" s="7">
        <v>45220</v>
      </c>
      <c r="D222" s="5">
        <v>7894</v>
      </c>
      <c r="E222" s="5" t="str">
        <f>VLOOKUP(A222,HOP!A:L,12,0)</f>
        <v>7894.00</v>
      </c>
      <c r="F222" s="5" t="str">
        <f>VLOOKUP(A222,HOP!A:C,3,0)</f>
        <v>4052889</v>
      </c>
      <c r="G222" s="5">
        <f t="shared" si="6"/>
        <v>0</v>
      </c>
      <c r="H222" s="5" t="str">
        <f t="shared" si="7"/>
        <v>，4052889</v>
      </c>
      <c r="I222" s="5" t="str">
        <f>VLOOKUP(A222,HOP!A:U,21,0)</f>
        <v>直采</v>
      </c>
    </row>
    <row r="223" s="5" customFormat="1" spans="1:10">
      <c r="A223" s="6">
        <v>999227342848035</v>
      </c>
      <c r="B223" s="7">
        <v>45217</v>
      </c>
      <c r="C223" s="7">
        <v>45220</v>
      </c>
      <c r="D223" s="5">
        <v>230.21</v>
      </c>
      <c r="E223" s="5">
        <v>281</v>
      </c>
      <c r="F223" s="5" t="str">
        <f>VLOOKUP(A223,HOP!A:C,3,0)</f>
        <v>4056895</v>
      </c>
      <c r="G223" s="5">
        <f t="shared" si="6"/>
        <v>-50.79</v>
      </c>
      <c r="H223" s="5" t="str">
        <f t="shared" si="7"/>
        <v>，4056895</v>
      </c>
      <c r="I223" s="5" t="str">
        <f>VLOOKUP(A223,HOP!A:U,21,0)</f>
        <v>直采</v>
      </c>
      <c r="J223" s="5" t="s">
        <v>2938</v>
      </c>
    </row>
    <row r="224" s="5" customFormat="1" hidden="1" spans="1:9">
      <c r="A224" s="6">
        <v>999227344929355</v>
      </c>
      <c r="B224" s="7">
        <v>45214</v>
      </c>
      <c r="C224" s="7">
        <v>45220</v>
      </c>
      <c r="D224" s="5">
        <v>2574</v>
      </c>
      <c r="E224" s="5" t="str">
        <f>VLOOKUP(A224,HOP!A:L,12,0)</f>
        <v>2574.00</v>
      </c>
      <c r="F224" s="5" t="str">
        <f>VLOOKUP(A224,HOP!A:C,3,0)</f>
        <v>4057515</v>
      </c>
      <c r="G224" s="5">
        <f t="shared" si="6"/>
        <v>0</v>
      </c>
      <c r="H224" s="5" t="str">
        <f t="shared" si="7"/>
        <v>，4057515</v>
      </c>
      <c r="I224" s="5" t="str">
        <f>VLOOKUP(A224,HOP!A:U,21,0)</f>
        <v>直连</v>
      </c>
    </row>
    <row r="225" s="5" customFormat="1" hidden="1" spans="1:9">
      <c r="A225" s="6">
        <v>999227345588552</v>
      </c>
      <c r="B225" s="7">
        <v>45216</v>
      </c>
      <c r="C225" s="7">
        <v>45220</v>
      </c>
      <c r="D225" s="5">
        <v>3740</v>
      </c>
      <c r="E225" s="5" t="str">
        <f>VLOOKUP(A225,HOP!A:L,12,0)</f>
        <v>3740.00</v>
      </c>
      <c r="F225" s="5" t="str">
        <f>VLOOKUP(A225,HOP!A:C,3,0)</f>
        <v>4057844</v>
      </c>
      <c r="G225" s="5">
        <f t="shared" si="6"/>
        <v>0</v>
      </c>
      <c r="H225" s="5" t="str">
        <f t="shared" si="7"/>
        <v>，4057844</v>
      </c>
      <c r="I225" s="5" t="str">
        <f>VLOOKUP(A225,HOP!A:U,21,0)</f>
        <v>直采</v>
      </c>
    </row>
    <row r="226" s="5" customFormat="1" hidden="1" spans="1:9">
      <c r="A226" s="6">
        <v>999227345885567</v>
      </c>
      <c r="B226" s="7">
        <v>45219</v>
      </c>
      <c r="C226" s="7">
        <v>45220</v>
      </c>
      <c r="D226" s="5">
        <v>1681</v>
      </c>
      <c r="E226" s="5" t="str">
        <f>VLOOKUP(A226,HOP!A:L,12,0)</f>
        <v>1681.00</v>
      </c>
      <c r="F226" s="5" t="str">
        <f>VLOOKUP(A226,HOP!A:C,3,0)</f>
        <v>4057972</v>
      </c>
      <c r="G226" s="5">
        <f t="shared" si="6"/>
        <v>0</v>
      </c>
      <c r="H226" s="5" t="str">
        <f t="shared" si="7"/>
        <v>，4057972</v>
      </c>
      <c r="I226" s="5" t="str">
        <f>VLOOKUP(A226,HOP!A:U,21,0)</f>
        <v>直采</v>
      </c>
    </row>
    <row r="227" s="5" customFormat="1" hidden="1" spans="1:9">
      <c r="A227" s="6">
        <v>999227346944961</v>
      </c>
      <c r="B227" s="7">
        <v>45218</v>
      </c>
      <c r="C227" s="7">
        <v>45220</v>
      </c>
      <c r="D227" s="5">
        <v>594</v>
      </c>
      <c r="E227" s="5" t="str">
        <f>VLOOKUP(A227,HOP!A:L,12,0)</f>
        <v>594.00</v>
      </c>
      <c r="F227" s="5" t="str">
        <f>VLOOKUP(A227,HOP!A:C,3,0)</f>
        <v>4058360</v>
      </c>
      <c r="G227" s="5">
        <f t="shared" si="6"/>
        <v>0</v>
      </c>
      <c r="H227" s="5" t="str">
        <f t="shared" si="7"/>
        <v>，4058360</v>
      </c>
      <c r="I227" s="5" t="str">
        <f>VLOOKUP(A227,HOP!A:U,21,0)</f>
        <v>直采</v>
      </c>
    </row>
    <row r="228" s="5" customFormat="1" hidden="1" spans="1:9">
      <c r="A228" s="6">
        <v>999227348201093</v>
      </c>
      <c r="B228" s="7">
        <v>45217</v>
      </c>
      <c r="C228" s="7">
        <v>45220</v>
      </c>
      <c r="D228" s="5">
        <v>1782</v>
      </c>
      <c r="E228" s="5" t="str">
        <f>VLOOKUP(A228,HOP!A:L,12,0)</f>
        <v>1782.00</v>
      </c>
      <c r="F228" s="5" t="str">
        <f>VLOOKUP(A228,HOP!A:C,3,0)</f>
        <v>4058736</v>
      </c>
      <c r="G228" s="5">
        <f t="shared" si="6"/>
        <v>0</v>
      </c>
      <c r="H228" s="5" t="str">
        <f t="shared" si="7"/>
        <v>，4058736</v>
      </c>
      <c r="I228" s="5" t="str">
        <f>VLOOKUP(A228,HOP!A:U,21,0)</f>
        <v>直采</v>
      </c>
    </row>
    <row r="229" s="5" customFormat="1" hidden="1" spans="1:9">
      <c r="A229" s="6">
        <v>999227348573114</v>
      </c>
      <c r="B229" s="7">
        <v>45218</v>
      </c>
      <c r="C229" s="7">
        <v>45220</v>
      </c>
      <c r="D229" s="5">
        <v>1520</v>
      </c>
      <c r="E229" s="5" t="str">
        <f>VLOOKUP(A229,HOP!A:L,12,0)</f>
        <v>1520.00</v>
      </c>
      <c r="F229" s="5" t="str">
        <f>VLOOKUP(A229,HOP!A:C,3,0)</f>
        <v>4058891</v>
      </c>
      <c r="G229" s="5">
        <f t="shared" si="6"/>
        <v>0</v>
      </c>
      <c r="H229" s="5" t="str">
        <f t="shared" si="7"/>
        <v>，4058891</v>
      </c>
      <c r="I229" s="5" t="str">
        <f>VLOOKUP(A229,HOP!A:U,21,0)</f>
        <v>直采</v>
      </c>
    </row>
    <row r="230" s="5" customFormat="1" hidden="1" spans="1:9">
      <c r="A230" s="6">
        <v>999227354823473</v>
      </c>
      <c r="B230" s="7">
        <v>45219</v>
      </c>
      <c r="C230" s="7">
        <v>45220</v>
      </c>
      <c r="D230" s="5">
        <v>300</v>
      </c>
      <c r="E230" s="5" t="str">
        <f>VLOOKUP(A230,HOP!A:L,12,0)</f>
        <v>300.00</v>
      </c>
      <c r="F230" s="5" t="str">
        <f>VLOOKUP(A230,HOP!A:C,3,0)</f>
        <v>4061404</v>
      </c>
      <c r="G230" s="5">
        <f t="shared" si="6"/>
        <v>0</v>
      </c>
      <c r="H230" s="5" t="str">
        <f t="shared" si="7"/>
        <v>，4061404</v>
      </c>
      <c r="I230" s="5" t="str">
        <f>VLOOKUP(A230,HOP!A:U,21,0)</f>
        <v>直采</v>
      </c>
    </row>
    <row r="231" s="5" customFormat="1" hidden="1" spans="1:9">
      <c r="A231" s="6">
        <v>999227374896896</v>
      </c>
      <c r="B231" s="7">
        <v>45219</v>
      </c>
      <c r="C231" s="7">
        <v>45220</v>
      </c>
      <c r="D231" s="5">
        <v>422</v>
      </c>
      <c r="E231" s="5" t="str">
        <f>VLOOKUP(A231,HOP!A:L,12,0)</f>
        <v>422.00</v>
      </c>
      <c r="F231" s="5" t="str">
        <f>VLOOKUP(A231,HOP!A:C,3,0)</f>
        <v>4062851</v>
      </c>
      <c r="G231" s="5">
        <f t="shared" si="6"/>
        <v>0</v>
      </c>
      <c r="H231" s="5" t="str">
        <f t="shared" si="7"/>
        <v>，4062851</v>
      </c>
      <c r="I231" s="5" t="str">
        <f>VLOOKUP(A231,HOP!A:U,21,0)</f>
        <v>直采</v>
      </c>
    </row>
    <row r="232" s="5" customFormat="1" hidden="1" spans="1:9">
      <c r="A232" s="6">
        <v>999227375167952</v>
      </c>
      <c r="B232" s="7">
        <v>45217</v>
      </c>
      <c r="C232" s="7">
        <v>45220</v>
      </c>
      <c r="D232" s="5">
        <v>1287</v>
      </c>
      <c r="E232" s="5" t="str">
        <f>VLOOKUP(A232,HOP!A:L,12,0)</f>
        <v>1287.00</v>
      </c>
      <c r="F232" s="5" t="str">
        <f>VLOOKUP(A232,HOP!A:C,3,0)</f>
        <v>4062921</v>
      </c>
      <c r="G232" s="5">
        <f t="shared" si="6"/>
        <v>0</v>
      </c>
      <c r="H232" s="5" t="str">
        <f t="shared" si="7"/>
        <v>，4062921</v>
      </c>
      <c r="I232" s="5" t="str">
        <f>VLOOKUP(A232,HOP!A:U,21,0)</f>
        <v>直连</v>
      </c>
    </row>
    <row r="233" s="5" customFormat="1" hidden="1" spans="1:9">
      <c r="A233" s="6">
        <v>999227378645154</v>
      </c>
      <c r="B233" s="7">
        <v>45217</v>
      </c>
      <c r="C233" s="7">
        <v>45220</v>
      </c>
      <c r="D233" s="5">
        <v>1662</v>
      </c>
      <c r="E233" s="5" t="str">
        <f>VLOOKUP(A233,HOP!A:L,12,0)</f>
        <v>1662.00</v>
      </c>
      <c r="F233" s="5" t="str">
        <f>VLOOKUP(A233,HOP!A:C,3,0)</f>
        <v>4064497</v>
      </c>
      <c r="G233" s="5">
        <f t="shared" si="6"/>
        <v>0</v>
      </c>
      <c r="H233" s="5" t="str">
        <f t="shared" si="7"/>
        <v>，4064497</v>
      </c>
      <c r="I233" s="5" t="str">
        <f>VLOOKUP(A233,HOP!A:U,21,0)</f>
        <v>直采</v>
      </c>
    </row>
    <row r="234" s="5" customFormat="1" hidden="1" spans="1:9">
      <c r="A234" s="6">
        <v>999227379851554</v>
      </c>
      <c r="B234" s="7">
        <v>45219</v>
      </c>
      <c r="C234" s="7">
        <v>45220</v>
      </c>
      <c r="D234" s="5">
        <v>321</v>
      </c>
      <c r="E234" s="5" t="str">
        <f>VLOOKUP(A234,HOP!A:L,12,0)</f>
        <v>321.00</v>
      </c>
      <c r="F234" s="5" t="str">
        <f>VLOOKUP(A234,HOP!A:C,3,0)</f>
        <v>4065050</v>
      </c>
      <c r="G234" s="5">
        <f t="shared" si="6"/>
        <v>0</v>
      </c>
      <c r="H234" s="5" t="str">
        <f t="shared" si="7"/>
        <v>，4065050</v>
      </c>
      <c r="I234" s="5" t="str">
        <f>VLOOKUP(A234,HOP!A:U,21,0)</f>
        <v>直连</v>
      </c>
    </row>
    <row r="235" s="5" customFormat="1" hidden="1" spans="1:9">
      <c r="A235" s="6">
        <v>999227380909335</v>
      </c>
      <c r="B235" s="7">
        <v>45219</v>
      </c>
      <c r="C235" s="7">
        <v>45220</v>
      </c>
      <c r="D235" s="5">
        <v>892</v>
      </c>
      <c r="E235" s="5" t="str">
        <f>VLOOKUP(A235,HOP!A:L,12,0)</f>
        <v>892.00</v>
      </c>
      <c r="F235" s="5" t="str">
        <f>VLOOKUP(A235,HOP!A:C,3,0)</f>
        <v>4065362</v>
      </c>
      <c r="G235" s="5">
        <f t="shared" si="6"/>
        <v>0</v>
      </c>
      <c r="H235" s="5" t="str">
        <f t="shared" si="7"/>
        <v>，4065362</v>
      </c>
      <c r="I235" s="5" t="str">
        <f>VLOOKUP(A235,HOP!A:U,21,0)</f>
        <v>直采</v>
      </c>
    </row>
    <row r="236" s="5" customFormat="1" hidden="1" spans="1:9">
      <c r="A236" s="6">
        <v>999227382343169</v>
      </c>
      <c r="B236" s="7">
        <v>45216</v>
      </c>
      <c r="C236" s="7">
        <v>45220</v>
      </c>
      <c r="D236" s="5">
        <v>1512</v>
      </c>
      <c r="E236" s="5" t="str">
        <f>VLOOKUP(A236,HOP!A:L,12,0)</f>
        <v>1512.00</v>
      </c>
      <c r="F236" s="5" t="str">
        <f>VLOOKUP(A236,HOP!A:C,3,0)</f>
        <v>4066053</v>
      </c>
      <c r="G236" s="5">
        <f t="shared" si="6"/>
        <v>0</v>
      </c>
      <c r="H236" s="5" t="str">
        <f t="shared" si="7"/>
        <v>，4066053</v>
      </c>
      <c r="I236" s="5" t="str">
        <f>VLOOKUP(A236,HOP!A:U,21,0)</f>
        <v>直采</v>
      </c>
    </row>
    <row r="237" s="5" customFormat="1" hidden="1" spans="1:9">
      <c r="A237" s="6">
        <v>999227382399067</v>
      </c>
      <c r="B237" s="7">
        <v>45219</v>
      </c>
      <c r="C237" s="7">
        <v>45220</v>
      </c>
      <c r="D237" s="5">
        <v>623</v>
      </c>
      <c r="E237" s="5" t="str">
        <f>VLOOKUP(A237,HOP!A:L,12,0)</f>
        <v>623.00</v>
      </c>
      <c r="F237" s="5" t="str">
        <f>VLOOKUP(A237,HOP!A:C,3,0)</f>
        <v>4066067</v>
      </c>
      <c r="G237" s="5">
        <f t="shared" si="6"/>
        <v>0</v>
      </c>
      <c r="H237" s="5" t="str">
        <f t="shared" si="7"/>
        <v>，4066067</v>
      </c>
      <c r="I237" s="5" t="str">
        <f>VLOOKUP(A237,HOP!A:U,21,0)</f>
        <v>直采</v>
      </c>
    </row>
    <row r="238" s="5" customFormat="1" hidden="1" spans="1:9">
      <c r="A238" s="6">
        <v>999227397234192</v>
      </c>
      <c r="B238" s="7">
        <v>45217</v>
      </c>
      <c r="C238" s="7">
        <v>45220</v>
      </c>
      <c r="D238" s="5">
        <v>821</v>
      </c>
      <c r="E238" s="5" t="str">
        <f>VLOOKUP(A238,HOP!A:L,12,0)</f>
        <v>821.00</v>
      </c>
      <c r="F238" s="5" t="str">
        <f>VLOOKUP(A238,HOP!A:C,3,0)</f>
        <v>4068417</v>
      </c>
      <c r="G238" s="5">
        <f t="shared" si="6"/>
        <v>0</v>
      </c>
      <c r="H238" s="5" t="str">
        <f t="shared" si="7"/>
        <v>，4068417</v>
      </c>
      <c r="I238" s="5" t="str">
        <f>VLOOKUP(A238,HOP!A:U,21,0)</f>
        <v>直采</v>
      </c>
    </row>
    <row r="239" s="5" customFormat="1" hidden="1" spans="1:9">
      <c r="A239" s="6">
        <v>999227401694836</v>
      </c>
      <c r="B239" s="7">
        <v>45217</v>
      </c>
      <c r="C239" s="7">
        <v>45220</v>
      </c>
      <c r="D239" s="5">
        <v>1381</v>
      </c>
      <c r="E239" s="5" t="str">
        <f>VLOOKUP(A239,HOP!A:L,12,0)</f>
        <v>1381.00</v>
      </c>
      <c r="F239" s="5" t="str">
        <f>VLOOKUP(A239,HOP!A:C,3,0)</f>
        <v>4069901</v>
      </c>
      <c r="G239" s="5">
        <f t="shared" si="6"/>
        <v>0</v>
      </c>
      <c r="H239" s="5" t="str">
        <f t="shared" si="7"/>
        <v>，4069901</v>
      </c>
      <c r="I239" s="5" t="str">
        <f>VLOOKUP(A239,HOP!A:U,21,0)</f>
        <v>直采</v>
      </c>
    </row>
    <row r="240" s="5" customFormat="1" hidden="1" spans="1:9">
      <c r="A240" s="6">
        <v>999227403901014</v>
      </c>
      <c r="B240" s="7">
        <v>45218</v>
      </c>
      <c r="C240" s="7">
        <v>45220</v>
      </c>
      <c r="D240" s="5">
        <v>3132</v>
      </c>
      <c r="E240" s="5" t="str">
        <f>VLOOKUP(A240,HOP!A:L,12,0)</f>
        <v>3132.00</v>
      </c>
      <c r="F240" s="5" t="str">
        <f>VLOOKUP(A240,HOP!A:C,3,0)</f>
        <v>4070438</v>
      </c>
      <c r="G240" s="5">
        <f t="shared" si="6"/>
        <v>0</v>
      </c>
      <c r="H240" s="5" t="str">
        <f t="shared" si="7"/>
        <v>，4070438</v>
      </c>
      <c r="I240" s="5" t="str">
        <f>VLOOKUP(A240,HOP!A:U,21,0)</f>
        <v>直采</v>
      </c>
    </row>
    <row r="241" s="5" customFormat="1" hidden="1" spans="1:9">
      <c r="A241" s="6">
        <v>999227431466545</v>
      </c>
      <c r="B241" s="7">
        <v>45219</v>
      </c>
      <c r="C241" s="7">
        <v>45220</v>
      </c>
      <c r="D241" s="5">
        <v>375</v>
      </c>
      <c r="E241" s="5" t="str">
        <f>VLOOKUP(A241,HOP!A:L,12,0)</f>
        <v>375.00</v>
      </c>
      <c r="F241" s="5" t="str">
        <f>VLOOKUP(A241,HOP!A:C,3,0)</f>
        <v>4073749</v>
      </c>
      <c r="G241" s="5">
        <f t="shared" si="6"/>
        <v>0</v>
      </c>
      <c r="H241" s="5" t="str">
        <f t="shared" si="7"/>
        <v>，4073749</v>
      </c>
      <c r="I241" s="5" t="str">
        <f>VLOOKUP(A241,HOP!A:U,21,0)</f>
        <v>直采</v>
      </c>
    </row>
    <row r="242" s="5" customFormat="1" hidden="1" spans="1:9">
      <c r="A242" s="6">
        <v>999227436138098</v>
      </c>
      <c r="B242" s="7">
        <v>45218</v>
      </c>
      <c r="C242" s="7">
        <v>45220</v>
      </c>
      <c r="D242" s="5">
        <v>376</v>
      </c>
      <c r="E242" s="5" t="str">
        <f>VLOOKUP(A242,HOP!A:L,12,0)</f>
        <v>376.00</v>
      </c>
      <c r="F242" s="5" t="str">
        <f>VLOOKUP(A242,HOP!A:C,3,0)</f>
        <v>4075040</v>
      </c>
      <c r="G242" s="5">
        <f t="shared" si="6"/>
        <v>0</v>
      </c>
      <c r="H242" s="5" t="str">
        <f t="shared" si="7"/>
        <v>，4075040</v>
      </c>
      <c r="I242" s="5" t="str">
        <f>VLOOKUP(A242,HOP!A:U,21,0)</f>
        <v>直采</v>
      </c>
    </row>
    <row r="243" s="5" customFormat="1" hidden="1" spans="1:9">
      <c r="A243" s="6">
        <v>999227437274415</v>
      </c>
      <c r="B243" s="7">
        <v>45219</v>
      </c>
      <c r="C243" s="7">
        <v>45220</v>
      </c>
      <c r="D243" s="5">
        <v>890</v>
      </c>
      <c r="E243" s="5" t="str">
        <f>VLOOKUP(A243,HOP!A:L,12,0)</f>
        <v>890.00</v>
      </c>
      <c r="F243" s="5" t="str">
        <f>VLOOKUP(A243,HOP!A:C,3,0)</f>
        <v>4075272</v>
      </c>
      <c r="G243" s="5">
        <f t="shared" si="6"/>
        <v>0</v>
      </c>
      <c r="H243" s="5" t="str">
        <f t="shared" si="7"/>
        <v>，4075272</v>
      </c>
      <c r="I243" s="5" t="str">
        <f>VLOOKUP(A243,HOP!A:U,21,0)</f>
        <v>直采</v>
      </c>
    </row>
    <row r="244" s="5" customFormat="1" hidden="1" spans="1:9">
      <c r="A244" s="6">
        <v>999227443728039</v>
      </c>
      <c r="B244" s="7">
        <v>45219</v>
      </c>
      <c r="C244" s="7">
        <v>45220</v>
      </c>
      <c r="D244" s="5">
        <v>3400</v>
      </c>
      <c r="E244" s="5" t="str">
        <f>VLOOKUP(A244,HOP!A:L,12,0)</f>
        <v>3400.00</v>
      </c>
      <c r="F244" s="5" t="str">
        <f>VLOOKUP(A244,HOP!A:C,3,0)</f>
        <v>4078138</v>
      </c>
      <c r="G244" s="5">
        <f t="shared" si="6"/>
        <v>0</v>
      </c>
      <c r="H244" s="5" t="str">
        <f t="shared" si="7"/>
        <v>，4078138</v>
      </c>
      <c r="I244" s="5" t="str">
        <f>VLOOKUP(A244,HOP!A:U,21,0)</f>
        <v>直采</v>
      </c>
    </row>
    <row r="245" s="5" customFormat="1" hidden="1" spans="1:9">
      <c r="A245" s="6">
        <v>999227443790144</v>
      </c>
      <c r="B245" s="7">
        <v>45216</v>
      </c>
      <c r="C245" s="7">
        <v>45220</v>
      </c>
      <c r="D245" s="5">
        <v>2028</v>
      </c>
      <c r="E245" s="5" t="str">
        <f>VLOOKUP(A245,HOP!A:L,12,0)</f>
        <v>2028.00</v>
      </c>
      <c r="F245" s="5" t="str">
        <f>VLOOKUP(A245,HOP!A:C,3,0)</f>
        <v>4078160</v>
      </c>
      <c r="G245" s="5">
        <f t="shared" si="6"/>
        <v>0</v>
      </c>
      <c r="H245" s="5" t="str">
        <f t="shared" si="7"/>
        <v>，4078160</v>
      </c>
      <c r="I245" s="5" t="str">
        <f>VLOOKUP(A245,HOP!A:U,21,0)</f>
        <v>直采</v>
      </c>
    </row>
    <row r="246" s="5" customFormat="1" hidden="1" spans="1:9">
      <c r="A246" s="6">
        <v>999227444713592</v>
      </c>
      <c r="B246" s="7">
        <v>45216</v>
      </c>
      <c r="C246" s="7">
        <v>45220</v>
      </c>
      <c r="D246" s="5">
        <v>1986</v>
      </c>
      <c r="E246" s="5" t="str">
        <f>VLOOKUP(A246,HOP!A:L,12,0)</f>
        <v>1986.00</v>
      </c>
      <c r="F246" s="5" t="str">
        <f>VLOOKUP(A246,HOP!A:C,3,0)</f>
        <v>4078414</v>
      </c>
      <c r="G246" s="5">
        <f t="shared" si="6"/>
        <v>0</v>
      </c>
      <c r="H246" s="5" t="str">
        <f t="shared" si="7"/>
        <v>，4078414</v>
      </c>
      <c r="I246" s="5" t="str">
        <f>VLOOKUP(A246,HOP!A:U,21,0)</f>
        <v>直采</v>
      </c>
    </row>
    <row r="247" s="5" customFormat="1" hidden="1" spans="1:9">
      <c r="A247" s="6">
        <v>999227450679667</v>
      </c>
      <c r="B247" s="7">
        <v>45218</v>
      </c>
      <c r="C247" s="7">
        <v>45220</v>
      </c>
      <c r="D247" s="5">
        <v>438</v>
      </c>
      <c r="E247" s="5" t="str">
        <f>VLOOKUP(A247,HOP!A:L,12,0)</f>
        <v>438.00</v>
      </c>
      <c r="F247" s="5" t="str">
        <f>VLOOKUP(A247,HOP!A:C,3,0)</f>
        <v>4080660</v>
      </c>
      <c r="G247" s="5">
        <f t="shared" si="6"/>
        <v>0</v>
      </c>
      <c r="H247" s="5" t="str">
        <f t="shared" si="7"/>
        <v>，4080660</v>
      </c>
      <c r="I247" s="5" t="str">
        <f>VLOOKUP(A247,HOP!A:U,21,0)</f>
        <v>直采</v>
      </c>
    </row>
    <row r="248" s="5" customFormat="1" hidden="1" spans="1:9">
      <c r="A248" s="6">
        <v>999227450752171</v>
      </c>
      <c r="B248" s="7">
        <v>45217</v>
      </c>
      <c r="C248" s="7">
        <v>45220</v>
      </c>
      <c r="D248" s="5">
        <v>978</v>
      </c>
      <c r="E248" s="5" t="str">
        <f>VLOOKUP(A248,HOP!A:L,12,0)</f>
        <v>978.00</v>
      </c>
      <c r="F248" s="5" t="str">
        <f>VLOOKUP(A248,HOP!A:C,3,0)</f>
        <v>4080681</v>
      </c>
      <c r="G248" s="5">
        <f t="shared" si="6"/>
        <v>0</v>
      </c>
      <c r="H248" s="5" t="str">
        <f t="shared" si="7"/>
        <v>，4080681</v>
      </c>
      <c r="I248" s="5" t="str">
        <f>VLOOKUP(A248,HOP!A:U,21,0)</f>
        <v>直采</v>
      </c>
    </row>
    <row r="249" s="5" customFormat="1" hidden="1" spans="1:9">
      <c r="A249" s="6">
        <v>999227942989438</v>
      </c>
      <c r="B249" s="7">
        <v>45219</v>
      </c>
      <c r="C249" s="7">
        <v>45220</v>
      </c>
      <c r="D249" s="5">
        <v>184</v>
      </c>
      <c r="E249" s="5" t="str">
        <f>VLOOKUP(A249,HOP!A:L,12,0)</f>
        <v>184.00</v>
      </c>
      <c r="F249" s="5" t="str">
        <f>VLOOKUP(A249,HOP!A:C,3,0)</f>
        <v>4080750</v>
      </c>
      <c r="G249" s="5">
        <f t="shared" si="6"/>
        <v>0</v>
      </c>
      <c r="H249" s="5" t="str">
        <f t="shared" si="7"/>
        <v>，4080750</v>
      </c>
      <c r="I249" s="5" t="str">
        <f>VLOOKUP(A249,HOP!A:U,21,0)</f>
        <v>直采</v>
      </c>
    </row>
    <row r="250" s="5" customFormat="1" hidden="1" spans="1:9">
      <c r="A250" s="6">
        <v>999227943468642</v>
      </c>
      <c r="B250" s="7">
        <v>45216</v>
      </c>
      <c r="C250" s="7">
        <v>45220</v>
      </c>
      <c r="D250" s="5">
        <v>1516</v>
      </c>
      <c r="E250" s="5" t="str">
        <f>VLOOKUP(A250,HOP!A:L,12,0)</f>
        <v>1516.00</v>
      </c>
      <c r="F250" s="5" t="str">
        <f>VLOOKUP(A250,HOP!A:C,3,0)</f>
        <v>4080928</v>
      </c>
      <c r="G250" s="5">
        <f t="shared" si="6"/>
        <v>0</v>
      </c>
      <c r="H250" s="5" t="str">
        <f t="shared" si="7"/>
        <v>，4080928</v>
      </c>
      <c r="I250" s="5" t="str">
        <f>VLOOKUP(A250,HOP!A:U,21,0)</f>
        <v>直采</v>
      </c>
    </row>
    <row r="251" s="5" customFormat="1" hidden="1" spans="1:9">
      <c r="A251" s="6">
        <v>999227944161753</v>
      </c>
      <c r="B251" s="7">
        <v>45219</v>
      </c>
      <c r="C251" s="7">
        <v>45220</v>
      </c>
      <c r="D251" s="5">
        <v>1203</v>
      </c>
      <c r="E251" s="5" t="str">
        <f>VLOOKUP(A251,HOP!A:L,12,0)</f>
        <v>1203.00</v>
      </c>
      <c r="F251" s="5" t="str">
        <f>VLOOKUP(A251,HOP!A:C,3,0)</f>
        <v>4081004</v>
      </c>
      <c r="G251" s="5">
        <f t="shared" si="6"/>
        <v>0</v>
      </c>
      <c r="H251" s="5" t="str">
        <f t="shared" si="7"/>
        <v>，4081004</v>
      </c>
      <c r="I251" s="5" t="str">
        <f>VLOOKUP(A251,HOP!A:U,21,0)</f>
        <v>直采</v>
      </c>
    </row>
    <row r="252" s="5" customFormat="1" hidden="1" spans="1:9">
      <c r="A252" s="6">
        <v>999227946895770</v>
      </c>
      <c r="B252" s="7">
        <v>45219</v>
      </c>
      <c r="C252" s="7">
        <v>45220</v>
      </c>
      <c r="D252" s="5">
        <v>372</v>
      </c>
      <c r="E252" s="5" t="str">
        <f>VLOOKUP(A252,HOP!A:L,12,0)</f>
        <v>372.00</v>
      </c>
      <c r="F252" s="5" t="str">
        <f>VLOOKUP(A252,HOP!A:C,3,0)</f>
        <v>4082196</v>
      </c>
      <c r="G252" s="5">
        <f t="shared" si="6"/>
        <v>0</v>
      </c>
      <c r="H252" s="5" t="str">
        <f t="shared" si="7"/>
        <v>，4082196</v>
      </c>
      <c r="I252" s="5" t="str">
        <f>VLOOKUP(A252,HOP!A:U,21,0)</f>
        <v>直采</v>
      </c>
    </row>
    <row r="253" s="5" customFormat="1" hidden="1" spans="1:9">
      <c r="A253" s="6">
        <v>999227946999352</v>
      </c>
      <c r="B253" s="7">
        <v>45218</v>
      </c>
      <c r="C253" s="7">
        <v>45220</v>
      </c>
      <c r="D253" s="5">
        <v>652</v>
      </c>
      <c r="E253" s="5" t="str">
        <f>VLOOKUP(A253,HOP!A:L,12,0)</f>
        <v>652.00</v>
      </c>
      <c r="F253" s="5" t="str">
        <f>VLOOKUP(A253,HOP!A:C,3,0)</f>
        <v>4082227</v>
      </c>
      <c r="G253" s="5">
        <f t="shared" si="6"/>
        <v>0</v>
      </c>
      <c r="H253" s="5" t="str">
        <f t="shared" si="7"/>
        <v>，4082227</v>
      </c>
      <c r="I253" s="5" t="str">
        <f>VLOOKUP(A253,HOP!A:U,21,0)</f>
        <v>直采</v>
      </c>
    </row>
    <row r="254" s="5" customFormat="1" hidden="1" spans="1:9">
      <c r="A254" s="6">
        <v>999227947223599</v>
      </c>
      <c r="B254" s="7">
        <v>45218</v>
      </c>
      <c r="C254" s="7">
        <v>45220</v>
      </c>
      <c r="D254" s="5">
        <v>940</v>
      </c>
      <c r="E254" s="5" t="str">
        <f>VLOOKUP(A254,HOP!A:L,12,0)</f>
        <v>940.00</v>
      </c>
      <c r="F254" s="5" t="str">
        <f>VLOOKUP(A254,HOP!A:C,3,0)</f>
        <v>4082321</v>
      </c>
      <c r="G254" s="5">
        <f t="shared" si="6"/>
        <v>0</v>
      </c>
      <c r="H254" s="5" t="str">
        <f t="shared" si="7"/>
        <v>，4082321</v>
      </c>
      <c r="I254" s="5" t="str">
        <f>VLOOKUP(A254,HOP!A:U,21,0)</f>
        <v>直采</v>
      </c>
    </row>
    <row r="255" s="5" customFormat="1" hidden="1" spans="1:9">
      <c r="A255" s="6">
        <v>999227947930067</v>
      </c>
      <c r="B255" s="7">
        <v>45217</v>
      </c>
      <c r="C255" s="7">
        <v>45220</v>
      </c>
      <c r="D255" s="5">
        <v>807</v>
      </c>
      <c r="E255" s="5" t="str">
        <f>VLOOKUP(A255,HOP!A:L,12,0)</f>
        <v>807.00</v>
      </c>
      <c r="F255" s="5" t="str">
        <f>VLOOKUP(A255,HOP!A:C,3,0)</f>
        <v>4082744</v>
      </c>
      <c r="G255" s="5">
        <f t="shared" si="6"/>
        <v>0</v>
      </c>
      <c r="H255" s="5" t="str">
        <f t="shared" si="7"/>
        <v>，4082744</v>
      </c>
      <c r="I255" s="5" t="str">
        <f>VLOOKUP(A255,HOP!A:U,21,0)</f>
        <v>直采</v>
      </c>
    </row>
    <row r="256" s="5" customFormat="1" hidden="1" spans="1:9">
      <c r="A256" s="6">
        <v>999227949031994</v>
      </c>
      <c r="B256" s="7">
        <v>45218</v>
      </c>
      <c r="C256" s="7">
        <v>45220</v>
      </c>
      <c r="D256" s="5">
        <v>0</v>
      </c>
      <c r="E256" s="5" t="e">
        <f>VLOOKUP(A256,HOP!A:L,12,0)</f>
        <v>#N/A</v>
      </c>
      <c r="F256" s="5" t="e">
        <f>VLOOKUP(A256,HOP!A:C,3,0)</f>
        <v>#N/A</v>
      </c>
      <c r="G256" s="5" t="e">
        <f t="shared" si="6"/>
        <v>#N/A</v>
      </c>
      <c r="H256" s="5" t="e">
        <f t="shared" si="7"/>
        <v>#N/A</v>
      </c>
      <c r="I256" s="5" t="e">
        <f>VLOOKUP(A256,HOP!A:U,21,0)</f>
        <v>#N/A</v>
      </c>
    </row>
    <row r="257" s="5" customFormat="1" hidden="1" spans="1:9">
      <c r="A257" s="6">
        <v>999227950287213</v>
      </c>
      <c r="B257" s="7">
        <v>45218</v>
      </c>
      <c r="C257" s="7">
        <v>45220</v>
      </c>
      <c r="D257" s="5">
        <v>2064</v>
      </c>
      <c r="E257" s="5" t="str">
        <f>VLOOKUP(A257,HOP!A:L,12,0)</f>
        <v>2064.00</v>
      </c>
      <c r="F257" s="5" t="str">
        <f>VLOOKUP(A257,HOP!A:C,3,0)</f>
        <v>4083826</v>
      </c>
      <c r="G257" s="5">
        <f t="shared" si="6"/>
        <v>0</v>
      </c>
      <c r="H257" s="5" t="str">
        <f t="shared" si="7"/>
        <v>，4083826</v>
      </c>
      <c r="I257" s="5" t="str">
        <f>VLOOKUP(A257,HOP!A:U,21,0)</f>
        <v>直采</v>
      </c>
    </row>
    <row r="258" s="5" customFormat="1" hidden="1" spans="1:9">
      <c r="A258" s="6">
        <v>999227953477342</v>
      </c>
      <c r="B258" s="7">
        <v>45219</v>
      </c>
      <c r="C258" s="7">
        <v>45220</v>
      </c>
      <c r="D258" s="5">
        <v>375</v>
      </c>
      <c r="E258" s="5" t="str">
        <f>VLOOKUP(A258,HOP!A:L,12,0)</f>
        <v>375.00</v>
      </c>
      <c r="F258" s="5" t="str">
        <f>VLOOKUP(A258,HOP!A:C,3,0)</f>
        <v>4085270</v>
      </c>
      <c r="G258" s="5">
        <f t="shared" si="6"/>
        <v>0</v>
      </c>
      <c r="H258" s="5" t="str">
        <f t="shared" si="7"/>
        <v>，4085270</v>
      </c>
      <c r="I258" s="5" t="str">
        <f>VLOOKUP(A258,HOP!A:U,21,0)</f>
        <v>直采</v>
      </c>
    </row>
    <row r="259" s="5" customFormat="1" hidden="1" spans="1:9">
      <c r="A259" s="6">
        <v>999227950310240</v>
      </c>
      <c r="B259" s="7">
        <v>45217</v>
      </c>
      <c r="C259" s="7">
        <v>45220</v>
      </c>
      <c r="D259" s="5">
        <v>2223</v>
      </c>
      <c r="E259" s="5" t="str">
        <f>VLOOKUP(A259,HOP!A:L,12,0)</f>
        <v>2223.00</v>
      </c>
      <c r="F259" s="5" t="str">
        <f>VLOOKUP(A259,HOP!A:C,3,0)</f>
        <v>4083830</v>
      </c>
      <c r="G259" s="5">
        <f t="shared" ref="G259:G322" si="8">D259-E259</f>
        <v>0</v>
      </c>
      <c r="H259" s="5" t="str">
        <f t="shared" ref="H259:H322" si="9">$H$1&amp;F259</f>
        <v>，4083830</v>
      </c>
      <c r="I259" s="5" t="str">
        <f>VLOOKUP(A259,HOP!A:U,21,0)</f>
        <v>直采</v>
      </c>
    </row>
    <row r="260" s="5" customFormat="1" hidden="1" spans="1:9">
      <c r="A260" s="6">
        <v>999227954740704</v>
      </c>
      <c r="B260" s="7">
        <v>45217</v>
      </c>
      <c r="C260" s="7">
        <v>45220</v>
      </c>
      <c r="D260" s="5">
        <v>1110</v>
      </c>
      <c r="E260" s="5" t="str">
        <f>VLOOKUP(A260,HOP!A:L,12,0)</f>
        <v>1110.00</v>
      </c>
      <c r="F260" s="5" t="str">
        <f>VLOOKUP(A260,HOP!A:C,3,0)</f>
        <v>4085820</v>
      </c>
      <c r="G260" s="5">
        <f t="shared" si="8"/>
        <v>0</v>
      </c>
      <c r="H260" s="5" t="str">
        <f t="shared" si="9"/>
        <v>，4085820</v>
      </c>
      <c r="I260" s="5" t="str">
        <f>VLOOKUP(A260,HOP!A:U,21,0)</f>
        <v>直采</v>
      </c>
    </row>
    <row r="261" s="5" customFormat="1" hidden="1" spans="1:9">
      <c r="A261" s="6">
        <v>999227955300506</v>
      </c>
      <c r="B261" s="7">
        <v>45219</v>
      </c>
      <c r="C261" s="7">
        <v>45220</v>
      </c>
      <c r="D261" s="5">
        <v>1008</v>
      </c>
      <c r="E261" s="5" t="str">
        <f>VLOOKUP(A261,HOP!A:L,12,0)</f>
        <v>1008.00</v>
      </c>
      <c r="F261" s="5" t="str">
        <f>VLOOKUP(A261,HOP!A:C,3,0)</f>
        <v>4086142</v>
      </c>
      <c r="G261" s="5">
        <f t="shared" si="8"/>
        <v>0</v>
      </c>
      <c r="H261" s="5" t="str">
        <f t="shared" si="9"/>
        <v>，4086142</v>
      </c>
      <c r="I261" s="5" t="str">
        <f>VLOOKUP(A261,HOP!A:U,21,0)</f>
        <v>直采</v>
      </c>
    </row>
    <row r="262" s="5" customFormat="1" hidden="1" spans="1:9">
      <c r="A262" s="6">
        <v>999227956490875</v>
      </c>
      <c r="B262" s="7">
        <v>45219</v>
      </c>
      <c r="C262" s="7">
        <v>45220</v>
      </c>
      <c r="D262" s="5">
        <v>134</v>
      </c>
      <c r="E262" s="5">
        <v>134</v>
      </c>
      <c r="F262" s="5" t="str">
        <f>VLOOKUP(A262,HOP!A:C,3,0)</f>
        <v>4086596</v>
      </c>
      <c r="G262" s="5">
        <f t="shared" si="8"/>
        <v>0</v>
      </c>
      <c r="H262" s="5" t="str">
        <f t="shared" si="9"/>
        <v>，4086596</v>
      </c>
      <c r="I262" s="5" t="str">
        <f>VLOOKUP(A262,HOP!A:U,21,0)</f>
        <v>直采</v>
      </c>
    </row>
    <row r="263" s="5" customFormat="1" hidden="1" spans="1:9">
      <c r="A263" s="6">
        <v>999227960352669</v>
      </c>
      <c r="B263" s="7">
        <v>45219</v>
      </c>
      <c r="C263" s="7">
        <v>45220</v>
      </c>
      <c r="D263" s="5">
        <v>1949</v>
      </c>
      <c r="E263" s="5" t="str">
        <f>VLOOKUP(A263,HOP!A:L,12,0)</f>
        <v>1949.00</v>
      </c>
      <c r="F263" s="5" t="str">
        <f>VLOOKUP(A263,HOP!A:C,3,0)</f>
        <v>4086930</v>
      </c>
      <c r="G263" s="5">
        <f t="shared" si="8"/>
        <v>0</v>
      </c>
      <c r="H263" s="5" t="str">
        <f t="shared" si="9"/>
        <v>，4086930</v>
      </c>
      <c r="I263" s="5" t="str">
        <f>VLOOKUP(A263,HOP!A:U,21,0)</f>
        <v>直采</v>
      </c>
    </row>
    <row r="264" s="5" customFormat="1" hidden="1" spans="1:9">
      <c r="A264" s="6">
        <v>999227961048506</v>
      </c>
      <c r="B264" s="7">
        <v>45217</v>
      </c>
      <c r="C264" s="7">
        <v>45220</v>
      </c>
      <c r="D264" s="5">
        <v>1056</v>
      </c>
      <c r="E264" s="5" t="str">
        <f>VLOOKUP(A264,HOP!A:L,12,0)</f>
        <v>1056.00</v>
      </c>
      <c r="F264" s="5" t="str">
        <f>VLOOKUP(A264,HOP!A:C,3,0)</f>
        <v>4086992</v>
      </c>
      <c r="G264" s="5">
        <f t="shared" si="8"/>
        <v>0</v>
      </c>
      <c r="H264" s="5" t="str">
        <f t="shared" si="9"/>
        <v>，4086992</v>
      </c>
      <c r="I264" s="5" t="str">
        <f>VLOOKUP(A264,HOP!A:U,21,0)</f>
        <v>直采</v>
      </c>
    </row>
    <row r="265" s="5" customFormat="1" hidden="1" spans="1:9">
      <c r="A265" s="6">
        <v>999227967011474</v>
      </c>
      <c r="B265" s="7">
        <v>45218</v>
      </c>
      <c r="C265" s="7">
        <v>45220</v>
      </c>
      <c r="D265" s="5">
        <v>1084</v>
      </c>
      <c r="E265" s="5" t="str">
        <f>VLOOKUP(A265,HOP!A:L,12,0)</f>
        <v>1084.00</v>
      </c>
      <c r="F265" s="5" t="str">
        <f>VLOOKUP(A265,HOP!A:C,3,0)</f>
        <v>4089642</v>
      </c>
      <c r="G265" s="5">
        <f t="shared" si="8"/>
        <v>0</v>
      </c>
      <c r="H265" s="5" t="str">
        <f t="shared" si="9"/>
        <v>，4089642</v>
      </c>
      <c r="I265" s="5" t="str">
        <f>VLOOKUP(A265,HOP!A:U,21,0)</f>
        <v>直采</v>
      </c>
    </row>
    <row r="266" s="5" customFormat="1" hidden="1" spans="1:9">
      <c r="A266" s="6">
        <v>999227967814368</v>
      </c>
      <c r="B266" s="7">
        <v>45218</v>
      </c>
      <c r="C266" s="7">
        <v>45220</v>
      </c>
      <c r="D266" s="5">
        <v>1120</v>
      </c>
      <c r="E266" s="5" t="str">
        <f>VLOOKUP(A266,HOP!A:L,12,0)</f>
        <v>1120.00</v>
      </c>
      <c r="F266" s="5" t="str">
        <f>VLOOKUP(A266,HOP!A:C,3,0)</f>
        <v>4089936</v>
      </c>
      <c r="G266" s="5">
        <f t="shared" si="8"/>
        <v>0</v>
      </c>
      <c r="H266" s="5" t="str">
        <f t="shared" si="9"/>
        <v>，4089936</v>
      </c>
      <c r="I266" s="5" t="str">
        <f>VLOOKUP(A266,HOP!A:U,21,0)</f>
        <v>直采</v>
      </c>
    </row>
    <row r="267" s="5" customFormat="1" hidden="1" spans="1:9">
      <c r="A267" s="6">
        <v>999227969896688</v>
      </c>
      <c r="B267" s="7">
        <v>45219</v>
      </c>
      <c r="C267" s="7">
        <v>45220</v>
      </c>
      <c r="D267" s="5">
        <v>937</v>
      </c>
      <c r="E267" s="5" t="str">
        <f>VLOOKUP(A267,HOP!A:L,12,0)</f>
        <v>937.00</v>
      </c>
      <c r="F267" s="5" t="str">
        <f>VLOOKUP(A267,HOP!A:C,3,0)</f>
        <v>4090850</v>
      </c>
      <c r="G267" s="5">
        <f t="shared" si="8"/>
        <v>0</v>
      </c>
      <c r="H267" s="5" t="str">
        <f t="shared" si="9"/>
        <v>，4090850</v>
      </c>
      <c r="I267" s="5" t="str">
        <f>VLOOKUP(A267,HOP!A:U,21,0)</f>
        <v>直采</v>
      </c>
    </row>
    <row r="268" s="5" customFormat="1" hidden="1" spans="1:9">
      <c r="A268" s="6">
        <v>999227970046862</v>
      </c>
      <c r="B268" s="7">
        <v>45218</v>
      </c>
      <c r="C268" s="7">
        <v>45220</v>
      </c>
      <c r="D268" s="5">
        <v>594</v>
      </c>
      <c r="E268" s="5" t="str">
        <f>VLOOKUP(A268,HOP!A:L,12,0)</f>
        <v>594.00</v>
      </c>
      <c r="F268" s="5" t="str">
        <f>VLOOKUP(A268,HOP!A:C,3,0)</f>
        <v>4090896</v>
      </c>
      <c r="G268" s="5">
        <f t="shared" si="8"/>
        <v>0</v>
      </c>
      <c r="H268" s="5" t="str">
        <f t="shared" si="9"/>
        <v>，4090896</v>
      </c>
      <c r="I268" s="5" t="str">
        <f>VLOOKUP(A268,HOP!A:U,21,0)</f>
        <v>直采</v>
      </c>
    </row>
    <row r="269" s="5" customFormat="1" hidden="1" spans="1:9">
      <c r="A269" s="6">
        <v>999227970277600</v>
      </c>
      <c r="B269" s="7">
        <v>45218</v>
      </c>
      <c r="C269" s="7">
        <v>45220</v>
      </c>
      <c r="D269" s="5">
        <v>2020</v>
      </c>
      <c r="E269" s="5" t="str">
        <f>VLOOKUP(A269,HOP!A:L,12,0)</f>
        <v>2020.00</v>
      </c>
      <c r="F269" s="5" t="str">
        <f>VLOOKUP(A269,HOP!A:C,3,0)</f>
        <v>4091085</v>
      </c>
      <c r="G269" s="5">
        <f t="shared" si="8"/>
        <v>0</v>
      </c>
      <c r="H269" s="5" t="str">
        <f t="shared" si="9"/>
        <v>，4091085</v>
      </c>
      <c r="I269" s="5" t="str">
        <f>VLOOKUP(A269,HOP!A:U,21,0)</f>
        <v>直采</v>
      </c>
    </row>
    <row r="270" s="5" customFormat="1" hidden="1" spans="1:9">
      <c r="A270" s="6">
        <v>999227972381209</v>
      </c>
      <c r="B270" s="7">
        <v>45218</v>
      </c>
      <c r="C270" s="7">
        <v>45220</v>
      </c>
      <c r="D270" s="5">
        <v>1350</v>
      </c>
      <c r="E270" s="5" t="str">
        <f>VLOOKUP(A270,HOP!A:L,12,0)</f>
        <v>1350.00</v>
      </c>
      <c r="F270" s="5" t="str">
        <f>VLOOKUP(A270,HOP!A:C,3,0)</f>
        <v>4091904</v>
      </c>
      <c r="G270" s="5">
        <f t="shared" si="8"/>
        <v>0</v>
      </c>
      <c r="H270" s="5" t="str">
        <f t="shared" si="9"/>
        <v>，4091904</v>
      </c>
      <c r="I270" s="5" t="str">
        <f>VLOOKUP(A270,HOP!A:U,21,0)</f>
        <v>直采</v>
      </c>
    </row>
    <row r="271" s="5" customFormat="1" hidden="1" spans="1:9">
      <c r="A271" s="6">
        <v>999227972799713</v>
      </c>
      <c r="B271" s="7">
        <v>45219</v>
      </c>
      <c r="C271" s="7">
        <v>45220</v>
      </c>
      <c r="D271" s="5">
        <v>340</v>
      </c>
      <c r="E271" s="5" t="str">
        <f>VLOOKUP(A271,HOP!A:L,12,0)</f>
        <v>340.00</v>
      </c>
      <c r="F271" s="5" t="str">
        <f>VLOOKUP(A271,HOP!A:C,3,0)</f>
        <v>4091989</v>
      </c>
      <c r="G271" s="5">
        <f t="shared" si="8"/>
        <v>0</v>
      </c>
      <c r="H271" s="5" t="str">
        <f t="shared" si="9"/>
        <v>，4091989</v>
      </c>
      <c r="I271" s="5" t="str">
        <f>VLOOKUP(A271,HOP!A:U,21,0)</f>
        <v>直采</v>
      </c>
    </row>
    <row r="272" s="5" customFormat="1" hidden="1" spans="1:9">
      <c r="A272" s="6">
        <v>999227974208571</v>
      </c>
      <c r="B272" s="7">
        <v>45219</v>
      </c>
      <c r="C272" s="7">
        <v>45220</v>
      </c>
      <c r="D272" s="5">
        <v>406</v>
      </c>
      <c r="E272" s="5" t="str">
        <f>VLOOKUP(A272,HOP!A:L,12,0)</f>
        <v>406.00</v>
      </c>
      <c r="F272" s="5" t="str">
        <f>VLOOKUP(A272,HOP!A:C,3,0)</f>
        <v>4092774</v>
      </c>
      <c r="G272" s="5">
        <f t="shared" si="8"/>
        <v>0</v>
      </c>
      <c r="H272" s="5" t="str">
        <f t="shared" si="9"/>
        <v>，4092774</v>
      </c>
      <c r="I272" s="5" t="str">
        <f>VLOOKUP(A272,HOP!A:U,21,0)</f>
        <v>直采</v>
      </c>
    </row>
    <row r="273" s="5" customFormat="1" hidden="1" spans="1:9">
      <c r="A273" s="6">
        <v>999227974666579</v>
      </c>
      <c r="B273" s="7">
        <v>45218</v>
      </c>
      <c r="C273" s="7">
        <v>45220</v>
      </c>
      <c r="D273" s="5">
        <v>2160</v>
      </c>
      <c r="E273" s="5" t="str">
        <f>VLOOKUP(A273,HOP!A:L,12,0)</f>
        <v>2160.00</v>
      </c>
      <c r="F273" s="5" t="str">
        <f>VLOOKUP(A273,HOP!A:C,3,0)</f>
        <v>4093120</v>
      </c>
      <c r="G273" s="5">
        <f t="shared" si="8"/>
        <v>0</v>
      </c>
      <c r="H273" s="5" t="str">
        <f t="shared" si="9"/>
        <v>，4093120</v>
      </c>
      <c r="I273" s="5" t="str">
        <f>VLOOKUP(A273,HOP!A:U,21,0)</f>
        <v>直采</v>
      </c>
    </row>
    <row r="274" s="5" customFormat="1" hidden="1" spans="1:9">
      <c r="A274" s="6">
        <v>999227977695512</v>
      </c>
      <c r="B274" s="7">
        <v>45218</v>
      </c>
      <c r="C274" s="7">
        <v>45220</v>
      </c>
      <c r="D274" s="5">
        <v>1308</v>
      </c>
      <c r="E274" s="5" t="str">
        <f>VLOOKUP(A274,HOP!A:L,12,0)</f>
        <v>1308.00</v>
      </c>
      <c r="F274" s="5" t="str">
        <f>VLOOKUP(A274,HOP!A:C,3,0)</f>
        <v>4093367</v>
      </c>
      <c r="G274" s="5">
        <f t="shared" si="8"/>
        <v>0</v>
      </c>
      <c r="H274" s="5" t="str">
        <f t="shared" si="9"/>
        <v>，4093367</v>
      </c>
      <c r="I274" s="5" t="str">
        <f>VLOOKUP(A274,HOP!A:U,21,0)</f>
        <v>直采</v>
      </c>
    </row>
    <row r="275" s="5" customFormat="1" hidden="1" spans="1:9">
      <c r="A275" s="6">
        <v>999227978114117</v>
      </c>
      <c r="B275" s="7">
        <v>45218</v>
      </c>
      <c r="C275" s="7">
        <v>45220</v>
      </c>
      <c r="D275" s="5">
        <v>740</v>
      </c>
      <c r="E275" s="5" t="str">
        <f>VLOOKUP(A275,HOP!A:L,12,0)</f>
        <v>740.00</v>
      </c>
      <c r="F275" s="5" t="str">
        <f>VLOOKUP(A275,HOP!A:C,3,0)</f>
        <v>4093408</v>
      </c>
      <c r="G275" s="5">
        <f t="shared" si="8"/>
        <v>0</v>
      </c>
      <c r="H275" s="5" t="str">
        <f t="shared" si="9"/>
        <v>，4093408</v>
      </c>
      <c r="I275" s="5" t="str">
        <f>VLOOKUP(A275,HOP!A:U,21,0)</f>
        <v>直采</v>
      </c>
    </row>
    <row r="276" s="5" customFormat="1" hidden="1" spans="1:9">
      <c r="A276" s="6">
        <v>999227978993502</v>
      </c>
      <c r="B276" s="7">
        <v>45218</v>
      </c>
      <c r="C276" s="7">
        <v>45220</v>
      </c>
      <c r="D276" s="5">
        <v>1010</v>
      </c>
      <c r="E276" s="5" t="str">
        <f>VLOOKUP(A276,HOP!A:L,12,0)</f>
        <v>1010.00</v>
      </c>
      <c r="F276" s="5" t="str">
        <f>VLOOKUP(A276,HOP!A:C,3,0)</f>
        <v>4093514</v>
      </c>
      <c r="G276" s="5">
        <f t="shared" si="8"/>
        <v>0</v>
      </c>
      <c r="H276" s="5" t="str">
        <f t="shared" si="9"/>
        <v>，4093514</v>
      </c>
      <c r="I276" s="5" t="str">
        <f>VLOOKUP(A276,HOP!A:U,21,0)</f>
        <v>直采</v>
      </c>
    </row>
    <row r="277" s="5" customFormat="1" hidden="1" spans="1:9">
      <c r="A277" s="6">
        <v>999227979178451</v>
      </c>
      <c r="B277" s="7">
        <v>45219</v>
      </c>
      <c r="C277" s="7">
        <v>45220</v>
      </c>
      <c r="D277" s="5">
        <v>1000</v>
      </c>
      <c r="E277" s="5" t="str">
        <f>VLOOKUP(A277,HOP!A:L,12,0)</f>
        <v>1000.00</v>
      </c>
      <c r="F277" s="5" t="str">
        <f>VLOOKUP(A277,HOP!A:C,3,0)</f>
        <v>4093541</v>
      </c>
      <c r="G277" s="5">
        <f t="shared" si="8"/>
        <v>0</v>
      </c>
      <c r="H277" s="5" t="str">
        <f t="shared" si="9"/>
        <v>，4093541</v>
      </c>
      <c r="I277" s="5" t="str">
        <f>VLOOKUP(A277,HOP!A:U,21,0)</f>
        <v>直采</v>
      </c>
    </row>
    <row r="278" s="5" customFormat="1" hidden="1" spans="1:9">
      <c r="A278" s="6">
        <v>999227982259616</v>
      </c>
      <c r="B278" s="7">
        <v>45219</v>
      </c>
      <c r="C278" s="7">
        <v>45220</v>
      </c>
      <c r="D278" s="5">
        <v>0</v>
      </c>
      <c r="E278" s="5" t="e">
        <f>VLOOKUP(A278,HOP!A:L,12,0)</f>
        <v>#N/A</v>
      </c>
      <c r="F278" s="5" t="e">
        <f>VLOOKUP(A278,HOP!A:C,3,0)</f>
        <v>#N/A</v>
      </c>
      <c r="G278" s="5" t="e">
        <f t="shared" si="8"/>
        <v>#N/A</v>
      </c>
      <c r="H278" s="5" t="e">
        <f t="shared" si="9"/>
        <v>#N/A</v>
      </c>
      <c r="I278" s="5" t="e">
        <f>VLOOKUP(A278,HOP!A:U,21,0)</f>
        <v>#N/A</v>
      </c>
    </row>
    <row r="279" s="5" customFormat="1" hidden="1" spans="1:9">
      <c r="A279" s="6">
        <v>999227982612030</v>
      </c>
      <c r="B279" s="7">
        <v>45218</v>
      </c>
      <c r="C279" s="7">
        <v>45220</v>
      </c>
      <c r="D279" s="5">
        <v>651</v>
      </c>
      <c r="E279" s="5" t="str">
        <f>VLOOKUP(A279,HOP!A:L,12,0)</f>
        <v>651.00</v>
      </c>
      <c r="F279" s="5" t="str">
        <f>VLOOKUP(A279,HOP!A:C,3,0)</f>
        <v>4094691</v>
      </c>
      <c r="G279" s="5">
        <f t="shared" si="8"/>
        <v>0</v>
      </c>
      <c r="H279" s="5" t="str">
        <f t="shared" si="9"/>
        <v>，4094691</v>
      </c>
      <c r="I279" s="5" t="str">
        <f>VLOOKUP(A279,HOP!A:U,21,0)</f>
        <v>直采</v>
      </c>
    </row>
    <row r="280" s="5" customFormat="1" hidden="1" spans="1:9">
      <c r="A280" s="6">
        <v>999227984480937</v>
      </c>
      <c r="B280" s="7">
        <v>45219</v>
      </c>
      <c r="C280" s="7">
        <v>45220</v>
      </c>
      <c r="D280" s="5">
        <v>250</v>
      </c>
      <c r="E280" s="5" t="str">
        <f>VLOOKUP(A280,HOP!A:L,12,0)</f>
        <v>250.00</v>
      </c>
      <c r="F280" s="5" t="str">
        <f>VLOOKUP(A280,HOP!A:C,3,0)</f>
        <v>4095353</v>
      </c>
      <c r="G280" s="5">
        <f t="shared" si="8"/>
        <v>0</v>
      </c>
      <c r="H280" s="5" t="str">
        <f t="shared" si="9"/>
        <v>，4095353</v>
      </c>
      <c r="I280" s="5" t="str">
        <f>VLOOKUP(A280,HOP!A:U,21,0)</f>
        <v>直采</v>
      </c>
    </row>
    <row r="281" s="5" customFormat="1" hidden="1" spans="1:9">
      <c r="A281" s="6">
        <v>999227985244206</v>
      </c>
      <c r="B281" s="7">
        <v>45218</v>
      </c>
      <c r="C281" s="7">
        <v>45220</v>
      </c>
      <c r="D281" s="5">
        <v>2400</v>
      </c>
      <c r="E281" s="5" t="str">
        <f>VLOOKUP(A281,HOP!A:L,12,0)</f>
        <v>2400.00</v>
      </c>
      <c r="F281" s="5" t="str">
        <f>VLOOKUP(A281,HOP!A:C,3,0)</f>
        <v>4095515</v>
      </c>
      <c r="G281" s="5">
        <f t="shared" si="8"/>
        <v>0</v>
      </c>
      <c r="H281" s="5" t="str">
        <f t="shared" si="9"/>
        <v>，4095515</v>
      </c>
      <c r="I281" s="5" t="str">
        <f>VLOOKUP(A281,HOP!A:U,21,0)</f>
        <v>直采</v>
      </c>
    </row>
    <row r="282" s="5" customFormat="1" hidden="1" spans="1:9">
      <c r="A282" s="6">
        <v>999227986216949</v>
      </c>
      <c r="B282" s="7">
        <v>45219</v>
      </c>
      <c r="C282" s="7">
        <v>45220</v>
      </c>
      <c r="D282" s="5">
        <v>293</v>
      </c>
      <c r="E282" s="5" t="str">
        <f>VLOOKUP(A282,HOP!A:L,12,0)</f>
        <v>293.00</v>
      </c>
      <c r="F282" s="5" t="str">
        <f>VLOOKUP(A282,HOP!A:C,3,0)</f>
        <v>4095859</v>
      </c>
      <c r="G282" s="5">
        <f t="shared" si="8"/>
        <v>0</v>
      </c>
      <c r="H282" s="5" t="str">
        <f t="shared" si="9"/>
        <v>，4095859</v>
      </c>
      <c r="I282" s="5" t="str">
        <f>VLOOKUP(A282,HOP!A:U,21,0)</f>
        <v>直采</v>
      </c>
    </row>
    <row r="283" s="5" customFormat="1" hidden="1" spans="1:9">
      <c r="A283" s="6">
        <v>999227986694729</v>
      </c>
      <c r="B283" s="7">
        <v>45218</v>
      </c>
      <c r="C283" s="7">
        <v>45220</v>
      </c>
      <c r="D283" s="5">
        <v>3624</v>
      </c>
      <c r="E283" s="5" t="str">
        <f>VLOOKUP(A283,HOP!A:L,12,0)</f>
        <v>3624.00</v>
      </c>
      <c r="F283" s="5" t="str">
        <f>VLOOKUP(A283,HOP!A:C,3,0)</f>
        <v>4096150</v>
      </c>
      <c r="G283" s="5">
        <f t="shared" si="8"/>
        <v>0</v>
      </c>
      <c r="H283" s="5" t="str">
        <f t="shared" si="9"/>
        <v>，4096150</v>
      </c>
      <c r="I283" s="5" t="str">
        <f>VLOOKUP(A283,HOP!A:U,21,0)</f>
        <v>直采</v>
      </c>
    </row>
    <row r="284" s="5" customFormat="1" hidden="1" spans="1:9">
      <c r="A284" s="6">
        <v>999227986943450</v>
      </c>
      <c r="B284" s="7">
        <v>45218</v>
      </c>
      <c r="C284" s="7">
        <v>45220</v>
      </c>
      <c r="D284" s="5">
        <v>709</v>
      </c>
      <c r="E284" s="5" t="str">
        <f>VLOOKUP(A284,HOP!A:L,12,0)</f>
        <v>709.00</v>
      </c>
      <c r="F284" s="5" t="str">
        <f>VLOOKUP(A284,HOP!A:C,3,0)</f>
        <v>4096188</v>
      </c>
      <c r="G284" s="5">
        <f t="shared" si="8"/>
        <v>0</v>
      </c>
      <c r="H284" s="5" t="str">
        <f t="shared" si="9"/>
        <v>，4096188</v>
      </c>
      <c r="I284" s="5" t="str">
        <f>VLOOKUP(A284,HOP!A:U,21,0)</f>
        <v>直采</v>
      </c>
    </row>
    <row r="285" s="5" customFormat="1" hidden="1" spans="1:9">
      <c r="A285" s="6">
        <v>999227987777683</v>
      </c>
      <c r="B285" s="7">
        <v>45219</v>
      </c>
      <c r="C285" s="7">
        <v>45220</v>
      </c>
      <c r="D285" s="5">
        <v>270</v>
      </c>
      <c r="E285" s="5" t="str">
        <f>VLOOKUP(A285,HOP!A:L,12,0)</f>
        <v>270.00</v>
      </c>
      <c r="F285" s="5" t="str">
        <f>VLOOKUP(A285,HOP!A:C,3,0)</f>
        <v>4096494</v>
      </c>
      <c r="G285" s="5">
        <f t="shared" si="8"/>
        <v>0</v>
      </c>
      <c r="H285" s="5" t="str">
        <f t="shared" si="9"/>
        <v>，4096494</v>
      </c>
      <c r="I285" s="5" t="str">
        <f>VLOOKUP(A285,HOP!A:U,21,0)</f>
        <v>直采</v>
      </c>
    </row>
    <row r="286" s="5" customFormat="1" hidden="1" spans="1:9">
      <c r="A286" s="6">
        <v>999227988826628</v>
      </c>
      <c r="B286" s="7">
        <v>45219</v>
      </c>
      <c r="C286" s="7">
        <v>45220</v>
      </c>
      <c r="D286" s="5">
        <v>342</v>
      </c>
      <c r="E286" s="5" t="str">
        <f>VLOOKUP(A286,HOP!A:L,12,0)</f>
        <v>342.00</v>
      </c>
      <c r="F286" s="5" t="str">
        <f>VLOOKUP(A286,HOP!A:C,3,0)</f>
        <v>4096851</v>
      </c>
      <c r="G286" s="5">
        <f t="shared" si="8"/>
        <v>0</v>
      </c>
      <c r="H286" s="5" t="str">
        <f t="shared" si="9"/>
        <v>，4096851</v>
      </c>
      <c r="I286" s="5" t="str">
        <f>VLOOKUP(A286,HOP!A:U,21,0)</f>
        <v>直采</v>
      </c>
    </row>
    <row r="287" s="5" customFormat="1" hidden="1" spans="1:9">
      <c r="A287" s="6">
        <v>999227988991461</v>
      </c>
      <c r="B287" s="7">
        <v>45218</v>
      </c>
      <c r="C287" s="7">
        <v>45220</v>
      </c>
      <c r="D287" s="5">
        <v>840</v>
      </c>
      <c r="E287" s="5" t="str">
        <f>VLOOKUP(A287,HOP!A:L,12,0)</f>
        <v>840.00</v>
      </c>
      <c r="F287" s="5" t="str">
        <f>VLOOKUP(A287,HOP!A:C,3,0)</f>
        <v>4096882</v>
      </c>
      <c r="G287" s="5">
        <f t="shared" si="8"/>
        <v>0</v>
      </c>
      <c r="H287" s="5" t="str">
        <f t="shared" si="9"/>
        <v>，4096882</v>
      </c>
      <c r="I287" s="5" t="str">
        <f>VLOOKUP(A287,HOP!A:U,21,0)</f>
        <v>直采</v>
      </c>
    </row>
    <row r="288" s="5" customFormat="1" hidden="1" spans="1:9">
      <c r="A288" s="6">
        <v>999227988961416</v>
      </c>
      <c r="B288" s="7">
        <v>45219</v>
      </c>
      <c r="C288" s="7">
        <v>45220</v>
      </c>
      <c r="D288" s="5">
        <v>3300</v>
      </c>
      <c r="E288" s="5" t="str">
        <f>VLOOKUP(A288,HOP!A:L,12,0)</f>
        <v>3300.00</v>
      </c>
      <c r="F288" s="5" t="str">
        <f>VLOOKUP(A288,HOP!A:C,3,0)</f>
        <v>4096878</v>
      </c>
      <c r="G288" s="5">
        <f t="shared" si="8"/>
        <v>0</v>
      </c>
      <c r="H288" s="5" t="str">
        <f t="shared" si="9"/>
        <v>，4096878</v>
      </c>
      <c r="I288" s="5" t="str">
        <f>VLOOKUP(A288,HOP!A:U,21,0)</f>
        <v>直采</v>
      </c>
    </row>
    <row r="289" s="5" customFormat="1" hidden="1" spans="1:9">
      <c r="A289" s="6">
        <v>999227989544517</v>
      </c>
      <c r="B289" s="7">
        <v>45219</v>
      </c>
      <c r="C289" s="7">
        <v>45220</v>
      </c>
      <c r="D289" s="5">
        <v>293</v>
      </c>
      <c r="E289" s="5" t="str">
        <f>VLOOKUP(A289,HOP!A:L,12,0)</f>
        <v>293.00</v>
      </c>
      <c r="F289" s="5" t="str">
        <f>VLOOKUP(A289,HOP!A:C,3,0)</f>
        <v>4097142</v>
      </c>
      <c r="G289" s="5">
        <f t="shared" si="8"/>
        <v>0</v>
      </c>
      <c r="H289" s="5" t="str">
        <f t="shared" si="9"/>
        <v>，4097142</v>
      </c>
      <c r="I289" s="5" t="str">
        <f>VLOOKUP(A289,HOP!A:U,21,0)</f>
        <v>直采</v>
      </c>
    </row>
    <row r="290" s="5" customFormat="1" hidden="1" spans="1:9">
      <c r="A290" s="6">
        <v>999227990398500</v>
      </c>
      <c r="B290" s="7">
        <v>45219</v>
      </c>
      <c r="C290" s="7">
        <v>45220</v>
      </c>
      <c r="D290" s="5">
        <v>1118</v>
      </c>
      <c r="E290" s="5" t="str">
        <f>VLOOKUP(A290,HOP!A:L,12,0)</f>
        <v>1118.00</v>
      </c>
      <c r="F290" s="5" t="str">
        <f>VLOOKUP(A290,HOP!A:C,3,0)</f>
        <v>4097490</v>
      </c>
      <c r="G290" s="5">
        <f t="shared" si="8"/>
        <v>0</v>
      </c>
      <c r="H290" s="5" t="str">
        <f t="shared" si="9"/>
        <v>，4097490</v>
      </c>
      <c r="I290" s="5" t="str">
        <f>VLOOKUP(A290,HOP!A:U,21,0)</f>
        <v>直采</v>
      </c>
    </row>
    <row r="291" s="5" customFormat="1" hidden="1" spans="1:9">
      <c r="A291" s="6">
        <v>999227990765428</v>
      </c>
      <c r="B291" s="7">
        <v>45219</v>
      </c>
      <c r="C291" s="7">
        <v>45220</v>
      </c>
      <c r="D291" s="5">
        <v>343</v>
      </c>
      <c r="E291" s="5" t="str">
        <f>VLOOKUP(A291,HOP!A:L,12,0)</f>
        <v>343.00</v>
      </c>
      <c r="F291" s="5" t="str">
        <f>VLOOKUP(A291,HOP!A:C,3,0)</f>
        <v>4097551</v>
      </c>
      <c r="G291" s="5">
        <f t="shared" si="8"/>
        <v>0</v>
      </c>
      <c r="H291" s="5" t="str">
        <f t="shared" si="9"/>
        <v>，4097551</v>
      </c>
      <c r="I291" s="5" t="str">
        <f>VLOOKUP(A291,HOP!A:U,21,0)</f>
        <v>直采</v>
      </c>
    </row>
    <row r="292" s="5" customFormat="1" hidden="1" spans="1:9">
      <c r="A292" s="6">
        <v>999227990907306</v>
      </c>
      <c r="B292" s="7">
        <v>45219</v>
      </c>
      <c r="C292" s="7">
        <v>45220</v>
      </c>
      <c r="D292" s="5">
        <v>368</v>
      </c>
      <c r="E292" s="5" t="str">
        <f>VLOOKUP(A292,HOP!A:L,12,0)</f>
        <v>368.00</v>
      </c>
      <c r="F292" s="5" t="str">
        <f>VLOOKUP(A292,HOP!A:C,3,0)</f>
        <v>4097572</v>
      </c>
      <c r="G292" s="5">
        <f t="shared" si="8"/>
        <v>0</v>
      </c>
      <c r="H292" s="5" t="str">
        <f t="shared" si="9"/>
        <v>，4097572</v>
      </c>
      <c r="I292" s="5" t="str">
        <f>VLOOKUP(A292,HOP!A:U,21,0)</f>
        <v>直采</v>
      </c>
    </row>
    <row r="293" s="5" customFormat="1" hidden="1" spans="1:9">
      <c r="A293" s="6">
        <v>999227991703335</v>
      </c>
      <c r="B293" s="7">
        <v>45219</v>
      </c>
      <c r="C293" s="7">
        <v>45220</v>
      </c>
      <c r="D293" s="5">
        <v>1090</v>
      </c>
      <c r="E293" s="5" t="str">
        <f>VLOOKUP(A293,HOP!A:L,12,0)</f>
        <v>1090.00</v>
      </c>
      <c r="F293" s="5" t="str">
        <f>VLOOKUP(A293,HOP!A:C,3,0)</f>
        <v>4097913</v>
      </c>
      <c r="G293" s="5">
        <f t="shared" si="8"/>
        <v>0</v>
      </c>
      <c r="H293" s="5" t="str">
        <f t="shared" si="9"/>
        <v>，4097913</v>
      </c>
      <c r="I293" s="5" t="str">
        <f>VLOOKUP(A293,HOP!A:U,21,0)</f>
        <v>直采</v>
      </c>
    </row>
    <row r="294" s="5" customFormat="1" hidden="1" spans="1:9">
      <c r="A294" s="6">
        <v>999227994640656</v>
      </c>
      <c r="B294" s="7">
        <v>45219</v>
      </c>
      <c r="C294" s="7">
        <v>45220</v>
      </c>
      <c r="D294" s="5">
        <v>0</v>
      </c>
      <c r="E294" s="5" t="str">
        <f>VLOOKUP(A294,HOP!A:L,12,0)</f>
        <v>0.00</v>
      </c>
      <c r="F294" s="5" t="str">
        <f>VLOOKUP(A294,HOP!A:C,3,0)</f>
        <v>4099007</v>
      </c>
      <c r="G294" s="5">
        <f t="shared" si="8"/>
        <v>0</v>
      </c>
      <c r="H294" s="5" t="str">
        <f t="shared" si="9"/>
        <v>，4099007</v>
      </c>
      <c r="I294" s="5" t="str">
        <f>VLOOKUP(A294,HOP!A:U,21,0)</f>
        <v>直采</v>
      </c>
    </row>
    <row r="295" s="5" customFormat="1" hidden="1" spans="1:9">
      <c r="A295" s="6">
        <v>999227995617128</v>
      </c>
      <c r="B295" s="7">
        <v>45219</v>
      </c>
      <c r="C295" s="7">
        <v>45220</v>
      </c>
      <c r="D295" s="5">
        <v>858</v>
      </c>
      <c r="E295" s="5" t="str">
        <f>VLOOKUP(A295,HOP!A:L,12,0)</f>
        <v>858.00</v>
      </c>
      <c r="F295" s="5" t="str">
        <f>VLOOKUP(A295,HOP!A:C,3,0)</f>
        <v>4099330</v>
      </c>
      <c r="G295" s="5">
        <f t="shared" si="8"/>
        <v>0</v>
      </c>
      <c r="H295" s="5" t="str">
        <f t="shared" si="9"/>
        <v>，4099330</v>
      </c>
      <c r="I295" s="5" t="str">
        <f>VLOOKUP(A295,HOP!A:U,21,0)</f>
        <v>直采</v>
      </c>
    </row>
    <row r="296" s="5" customFormat="1" hidden="1" spans="1:9">
      <c r="A296" s="6">
        <v>999227995636730</v>
      </c>
      <c r="B296" s="7">
        <v>45219</v>
      </c>
      <c r="C296" s="7">
        <v>45220</v>
      </c>
      <c r="D296" s="5">
        <v>858</v>
      </c>
      <c r="E296" s="5" t="str">
        <f>VLOOKUP(A296,HOP!A:L,12,0)</f>
        <v>858.00</v>
      </c>
      <c r="F296" s="5" t="str">
        <f>VLOOKUP(A296,HOP!A:C,3,0)</f>
        <v>4099334</v>
      </c>
      <c r="G296" s="5">
        <f t="shared" si="8"/>
        <v>0</v>
      </c>
      <c r="H296" s="5" t="str">
        <f t="shared" si="9"/>
        <v>，4099334</v>
      </c>
      <c r="I296" s="5" t="str">
        <f>VLOOKUP(A296,HOP!A:U,21,0)</f>
        <v>直采</v>
      </c>
    </row>
    <row r="297" s="5" customFormat="1" hidden="1" spans="1:9">
      <c r="A297" s="6">
        <v>27995701316</v>
      </c>
      <c r="B297" s="7">
        <v>45219</v>
      </c>
      <c r="C297" s="7">
        <v>45220</v>
      </c>
      <c r="D297" s="5">
        <v>428</v>
      </c>
      <c r="E297" s="5" t="str">
        <f>VLOOKUP(A297,HOP!A:L,12,0)</f>
        <v>428.00</v>
      </c>
      <c r="F297" s="5" t="str">
        <f>VLOOKUP(A297,HOP!A:C,3,0)</f>
        <v>4099359</v>
      </c>
      <c r="G297" s="5">
        <f t="shared" si="8"/>
        <v>0</v>
      </c>
      <c r="H297" s="5" t="str">
        <f t="shared" si="9"/>
        <v>，4099359</v>
      </c>
      <c r="I297" s="5" t="str">
        <f>VLOOKUP(A297,HOP!A:U,21,0)</f>
        <v>直连</v>
      </c>
    </row>
    <row r="298" s="5" customFormat="1" hidden="1" spans="1:9">
      <c r="A298" s="6">
        <v>999227995819649</v>
      </c>
      <c r="B298" s="7">
        <v>45219</v>
      </c>
      <c r="C298" s="7">
        <v>45220</v>
      </c>
      <c r="D298" s="5">
        <v>501</v>
      </c>
      <c r="E298" s="5" t="str">
        <f>VLOOKUP(A298,HOP!A:L,12,0)</f>
        <v>501.00</v>
      </c>
      <c r="F298" s="5" t="str">
        <f>VLOOKUP(A298,HOP!A:C,3,0)</f>
        <v>4099392</v>
      </c>
      <c r="G298" s="5">
        <f t="shared" si="8"/>
        <v>0</v>
      </c>
      <c r="H298" s="5" t="str">
        <f t="shared" si="9"/>
        <v>，4099392</v>
      </c>
      <c r="I298" s="5" t="str">
        <f>VLOOKUP(A298,HOP!A:U,21,0)</f>
        <v>直采</v>
      </c>
    </row>
    <row r="299" s="5" customFormat="1" hidden="1" spans="1:9">
      <c r="A299" s="6">
        <v>999227995978112</v>
      </c>
      <c r="B299" s="7">
        <v>45219</v>
      </c>
      <c r="C299" s="7">
        <v>45220</v>
      </c>
      <c r="D299" s="5">
        <v>497</v>
      </c>
      <c r="E299" s="5" t="str">
        <f>VLOOKUP(A299,HOP!A:L,12,0)</f>
        <v>497.00</v>
      </c>
      <c r="F299" s="5" t="str">
        <f>VLOOKUP(A299,HOP!A:C,3,0)</f>
        <v>4099431</v>
      </c>
      <c r="G299" s="5">
        <f t="shared" si="8"/>
        <v>0</v>
      </c>
      <c r="H299" s="5" t="str">
        <f t="shared" si="9"/>
        <v>，4099431</v>
      </c>
      <c r="I299" s="5" t="str">
        <f>VLOOKUP(A299,HOP!A:U,21,0)</f>
        <v>直采</v>
      </c>
    </row>
    <row r="300" s="5" customFormat="1" hidden="1" spans="1:9">
      <c r="A300" s="6">
        <v>999227996606361</v>
      </c>
      <c r="B300" s="7">
        <v>45219</v>
      </c>
      <c r="C300" s="7">
        <v>45220</v>
      </c>
      <c r="D300" s="5">
        <v>616</v>
      </c>
      <c r="E300" s="5" t="str">
        <f>VLOOKUP(A300,HOP!A:L,12,0)</f>
        <v>616.00</v>
      </c>
      <c r="F300" s="5" t="str">
        <f>VLOOKUP(A300,HOP!A:C,3,0)</f>
        <v>4099611</v>
      </c>
      <c r="G300" s="5">
        <f t="shared" si="8"/>
        <v>0</v>
      </c>
      <c r="H300" s="5" t="str">
        <f t="shared" si="9"/>
        <v>，4099611</v>
      </c>
      <c r="I300" s="5" t="str">
        <f>VLOOKUP(A300,HOP!A:U,21,0)</f>
        <v>直采</v>
      </c>
    </row>
    <row r="301" s="5" customFormat="1" hidden="1" spans="1:9">
      <c r="A301" s="6">
        <v>999227999270813</v>
      </c>
      <c r="B301" s="7">
        <v>45219</v>
      </c>
      <c r="C301" s="7">
        <v>45220</v>
      </c>
      <c r="D301" s="5">
        <v>171</v>
      </c>
      <c r="E301" s="5" t="str">
        <f>VLOOKUP(A301,HOP!A:L,12,0)</f>
        <v>171.00</v>
      </c>
      <c r="F301" s="5" t="str">
        <f>VLOOKUP(A301,HOP!A:C,3,0)</f>
        <v>4099626</v>
      </c>
      <c r="G301" s="5">
        <f t="shared" si="8"/>
        <v>0</v>
      </c>
      <c r="H301" s="5" t="str">
        <f t="shared" si="9"/>
        <v>，4099626</v>
      </c>
      <c r="I301" s="5" t="str">
        <f>VLOOKUP(A301,HOP!A:U,21,0)</f>
        <v>直采</v>
      </c>
    </row>
    <row r="302" s="5" customFormat="1" hidden="1" spans="1:9">
      <c r="A302" s="6">
        <v>999228000145098</v>
      </c>
      <c r="B302" s="7">
        <v>45219</v>
      </c>
      <c r="C302" s="7">
        <v>45220</v>
      </c>
      <c r="D302" s="5">
        <v>308</v>
      </c>
      <c r="E302" s="5" t="str">
        <f>VLOOKUP(A302,HOP!A:L,12,0)</f>
        <v>308.00</v>
      </c>
      <c r="F302" s="5" t="str">
        <f>VLOOKUP(A302,HOP!A:C,3,0)</f>
        <v>4099710</v>
      </c>
      <c r="G302" s="5">
        <f t="shared" si="8"/>
        <v>0</v>
      </c>
      <c r="H302" s="5" t="str">
        <f t="shared" si="9"/>
        <v>，4099710</v>
      </c>
      <c r="I302" s="5" t="str">
        <f>VLOOKUP(A302,HOP!A:U,21,0)</f>
        <v>直采</v>
      </c>
    </row>
    <row r="303" s="5" customFormat="1" hidden="1" spans="1:9">
      <c r="A303" s="6">
        <v>999228000376245</v>
      </c>
      <c r="B303" s="7">
        <v>45219</v>
      </c>
      <c r="C303" s="7">
        <v>45220</v>
      </c>
      <c r="D303" s="5">
        <v>308</v>
      </c>
      <c r="E303" s="5" t="str">
        <f>VLOOKUP(A303,HOP!A:L,12,0)</f>
        <v>308.00</v>
      </c>
      <c r="F303" s="5" t="str">
        <f>VLOOKUP(A303,HOP!A:C,3,0)</f>
        <v>4099755</v>
      </c>
      <c r="G303" s="5">
        <f t="shared" si="8"/>
        <v>0</v>
      </c>
      <c r="H303" s="5" t="str">
        <f t="shared" si="9"/>
        <v>，4099755</v>
      </c>
      <c r="I303" s="5" t="str">
        <f>VLOOKUP(A303,HOP!A:U,21,0)</f>
        <v>直采</v>
      </c>
    </row>
    <row r="304" s="5" customFormat="1" hidden="1" spans="1:9">
      <c r="A304" s="6">
        <v>999228000686651</v>
      </c>
      <c r="B304" s="7">
        <v>45219</v>
      </c>
      <c r="C304" s="7">
        <v>45220</v>
      </c>
      <c r="D304" s="5">
        <v>245</v>
      </c>
      <c r="E304" s="5" t="str">
        <f>VLOOKUP(A304,HOP!A:L,12,0)</f>
        <v>245.00</v>
      </c>
      <c r="F304" s="5" t="str">
        <f>VLOOKUP(A304,HOP!A:C,3,0)</f>
        <v>4099822</v>
      </c>
      <c r="G304" s="5">
        <f t="shared" si="8"/>
        <v>0</v>
      </c>
      <c r="H304" s="5" t="str">
        <f t="shared" si="9"/>
        <v>，4099822</v>
      </c>
      <c r="I304" s="5" t="str">
        <f>VLOOKUP(A304,HOP!A:U,21,0)</f>
        <v>直采</v>
      </c>
    </row>
    <row r="305" s="5" customFormat="1" hidden="1" spans="1:9">
      <c r="A305" s="6">
        <v>999228000927603</v>
      </c>
      <c r="B305" s="7">
        <v>45219</v>
      </c>
      <c r="C305" s="7">
        <v>45220</v>
      </c>
      <c r="D305" s="5">
        <v>245</v>
      </c>
      <c r="E305" s="5" t="str">
        <f>VLOOKUP(A305,HOP!A:L,12,0)</f>
        <v>245.00</v>
      </c>
      <c r="F305" s="5" t="str">
        <f>VLOOKUP(A305,HOP!A:C,3,0)</f>
        <v>4099882</v>
      </c>
      <c r="G305" s="5">
        <f t="shared" si="8"/>
        <v>0</v>
      </c>
      <c r="H305" s="5" t="str">
        <f t="shared" si="9"/>
        <v>，4099882</v>
      </c>
      <c r="I305" s="5" t="str">
        <f>VLOOKUP(A305,HOP!A:U,21,0)</f>
        <v>直采</v>
      </c>
    </row>
    <row r="306" s="5" customFormat="1" hidden="1" spans="1:9">
      <c r="A306" s="6">
        <v>999228001336122</v>
      </c>
      <c r="B306" s="7">
        <v>45219</v>
      </c>
      <c r="C306" s="7">
        <v>45220</v>
      </c>
      <c r="D306" s="5">
        <v>377</v>
      </c>
      <c r="E306" s="5" t="str">
        <f>VLOOKUP(A306,HOP!A:L,12,0)</f>
        <v>377.00</v>
      </c>
      <c r="F306" s="5" t="str">
        <f>VLOOKUP(A306,HOP!A:C,3,0)</f>
        <v>4099967</v>
      </c>
      <c r="G306" s="5">
        <f t="shared" si="8"/>
        <v>0</v>
      </c>
      <c r="H306" s="5" t="str">
        <f t="shared" si="9"/>
        <v>，4099967</v>
      </c>
      <c r="I306" s="5" t="str">
        <f>VLOOKUP(A306,HOP!A:U,21,0)</f>
        <v>直采</v>
      </c>
    </row>
    <row r="307" s="5" customFormat="1" hidden="1" spans="1:9">
      <c r="A307" s="6">
        <v>999228000372650</v>
      </c>
      <c r="B307" s="7">
        <v>45219</v>
      </c>
      <c r="C307" s="7">
        <v>45220</v>
      </c>
      <c r="D307" s="5">
        <v>187</v>
      </c>
      <c r="E307" s="5" t="str">
        <f>VLOOKUP(A307,HOP!A:L,12,0)</f>
        <v>187.00</v>
      </c>
      <c r="F307" s="5" t="str">
        <f>VLOOKUP(A307,HOP!A:C,3,0)</f>
        <v>4099753</v>
      </c>
      <c r="G307" s="5">
        <f t="shared" si="8"/>
        <v>0</v>
      </c>
      <c r="H307" s="5" t="str">
        <f t="shared" si="9"/>
        <v>，4099753</v>
      </c>
      <c r="I307" s="5" t="str">
        <f>VLOOKUP(A307,HOP!A:U,21,0)</f>
        <v>直采</v>
      </c>
    </row>
    <row r="308" s="5" customFormat="1" hidden="1" spans="1:9">
      <c r="A308" s="6">
        <v>999228002034329</v>
      </c>
      <c r="B308" s="7">
        <v>45219</v>
      </c>
      <c r="C308" s="7">
        <v>45220</v>
      </c>
      <c r="D308" s="5">
        <v>420</v>
      </c>
      <c r="E308" s="5" t="str">
        <f>VLOOKUP(A308,HOP!A:L,12,0)</f>
        <v>420.00</v>
      </c>
      <c r="F308" s="5" t="str">
        <f>VLOOKUP(A308,HOP!A:C,3,0)</f>
        <v>4100093</v>
      </c>
      <c r="G308" s="5">
        <f t="shared" si="8"/>
        <v>0</v>
      </c>
      <c r="H308" s="5" t="str">
        <f t="shared" si="9"/>
        <v>，4100093</v>
      </c>
      <c r="I308" s="5" t="str">
        <f>VLOOKUP(A308,HOP!A:U,21,0)</f>
        <v>直采</v>
      </c>
    </row>
    <row r="309" s="5" customFormat="1" hidden="1" spans="1:9">
      <c r="A309" s="6">
        <v>999228002227766</v>
      </c>
      <c r="B309" s="7">
        <v>45219</v>
      </c>
      <c r="C309" s="7">
        <v>45220</v>
      </c>
      <c r="D309" s="5">
        <v>1173</v>
      </c>
      <c r="E309" s="5" t="str">
        <f>VLOOKUP(A309,HOP!A:L,12,0)</f>
        <v>1173.00</v>
      </c>
      <c r="F309" s="5" t="str">
        <f>VLOOKUP(A309,HOP!A:C,3,0)</f>
        <v>4100210</v>
      </c>
      <c r="G309" s="5">
        <f t="shared" si="8"/>
        <v>0</v>
      </c>
      <c r="H309" s="5" t="str">
        <f t="shared" si="9"/>
        <v>，4100210</v>
      </c>
      <c r="I309" s="5" t="str">
        <f>VLOOKUP(A309,HOP!A:U,21,0)</f>
        <v>直采</v>
      </c>
    </row>
    <row r="310" s="5" customFormat="1" hidden="1" spans="1:9">
      <c r="A310" s="6">
        <v>999227994955355</v>
      </c>
      <c r="B310" s="7">
        <v>45219</v>
      </c>
      <c r="C310" s="7">
        <v>45220</v>
      </c>
      <c r="D310" s="5">
        <v>501</v>
      </c>
      <c r="E310" s="5" t="str">
        <f>VLOOKUP(A310,HOP!A:L,12,0)</f>
        <v>501.00</v>
      </c>
      <c r="F310" s="5" t="str">
        <f>VLOOKUP(A310,HOP!A:C,3,0)</f>
        <v>4099097</v>
      </c>
      <c r="G310" s="5">
        <f t="shared" si="8"/>
        <v>0</v>
      </c>
      <c r="H310" s="5" t="str">
        <f t="shared" si="9"/>
        <v>，4099097</v>
      </c>
      <c r="I310" s="5" t="str">
        <f>VLOOKUP(A310,HOP!A:U,21,0)</f>
        <v>直采</v>
      </c>
    </row>
    <row r="311" s="5" customFormat="1" hidden="1" spans="1:9">
      <c r="A311" s="6">
        <v>999228003453895</v>
      </c>
      <c r="B311" s="7">
        <v>45219</v>
      </c>
      <c r="C311" s="7">
        <v>45220</v>
      </c>
      <c r="D311" s="5">
        <v>0</v>
      </c>
      <c r="E311" s="5" t="e">
        <f>VLOOKUP(A311,HOP!A:L,12,0)</f>
        <v>#N/A</v>
      </c>
      <c r="F311" s="5" t="e">
        <f>VLOOKUP(A311,HOP!A:C,3,0)</f>
        <v>#N/A</v>
      </c>
      <c r="G311" s="5" t="e">
        <f t="shared" si="8"/>
        <v>#N/A</v>
      </c>
      <c r="H311" s="5" t="e">
        <f t="shared" si="9"/>
        <v>#N/A</v>
      </c>
      <c r="I311" s="5" t="e">
        <f>VLOOKUP(A311,HOP!A:U,21,0)</f>
        <v>#N/A</v>
      </c>
    </row>
    <row r="312" s="5" customFormat="1" hidden="1" spans="1:9">
      <c r="A312" s="6">
        <v>999228003626646</v>
      </c>
      <c r="B312" s="7">
        <v>45219</v>
      </c>
      <c r="C312" s="7">
        <v>45220</v>
      </c>
      <c r="D312" s="5">
        <v>1173</v>
      </c>
      <c r="E312" s="5" t="str">
        <f>VLOOKUP(A312,HOP!A:L,12,0)</f>
        <v>1173.00</v>
      </c>
      <c r="F312" s="5" t="str">
        <f>VLOOKUP(A312,HOP!A:C,3,0)</f>
        <v>4100507</v>
      </c>
      <c r="G312" s="5">
        <f t="shared" si="8"/>
        <v>0</v>
      </c>
      <c r="H312" s="5" t="str">
        <f t="shared" si="9"/>
        <v>，4100507</v>
      </c>
      <c r="I312" s="5" t="str">
        <f>VLOOKUP(A312,HOP!A:U,21,0)</f>
        <v>直采</v>
      </c>
    </row>
    <row r="313" s="5" customFormat="1" hidden="1" spans="1:9">
      <c r="A313" s="6">
        <v>999228003924457</v>
      </c>
      <c r="B313" s="7">
        <v>45219</v>
      </c>
      <c r="C313" s="7">
        <v>45220</v>
      </c>
      <c r="D313" s="5">
        <v>1080</v>
      </c>
      <c r="E313" s="5" t="str">
        <f>VLOOKUP(A313,HOP!A:L,12,0)</f>
        <v>1080.00</v>
      </c>
      <c r="F313" s="5" t="str">
        <f>VLOOKUP(A313,HOP!A:C,3,0)</f>
        <v>4100670</v>
      </c>
      <c r="G313" s="5">
        <f t="shared" si="8"/>
        <v>0</v>
      </c>
      <c r="H313" s="5" t="str">
        <f t="shared" si="9"/>
        <v>，4100670</v>
      </c>
      <c r="I313" s="5" t="str">
        <f>VLOOKUP(A313,HOP!A:U,21,0)</f>
        <v>直采</v>
      </c>
    </row>
    <row r="314" s="5" customFormat="1" hidden="1" spans="1:9">
      <c r="A314" s="6">
        <v>999228003970384</v>
      </c>
      <c r="B314" s="7">
        <v>45219</v>
      </c>
      <c r="C314" s="7">
        <v>45220</v>
      </c>
      <c r="D314" s="5">
        <v>171</v>
      </c>
      <c r="E314" s="5" t="str">
        <f>VLOOKUP(A314,HOP!A:L,12,0)</f>
        <v>171.00</v>
      </c>
      <c r="F314" s="5" t="str">
        <f>VLOOKUP(A314,HOP!A:C,3,0)</f>
        <v>4100676</v>
      </c>
      <c r="G314" s="5">
        <f t="shared" si="8"/>
        <v>0</v>
      </c>
      <c r="H314" s="5" t="str">
        <f t="shared" si="9"/>
        <v>，4100676</v>
      </c>
      <c r="I314" s="5" t="str">
        <f>VLOOKUP(A314,HOP!A:U,21,0)</f>
        <v>直采</v>
      </c>
    </row>
    <row r="315" s="5" customFormat="1" hidden="1" spans="1:9">
      <c r="A315" s="6">
        <v>999228004105449</v>
      </c>
      <c r="B315" s="7">
        <v>45219</v>
      </c>
      <c r="C315" s="7">
        <v>45220</v>
      </c>
      <c r="D315" s="5">
        <v>1227</v>
      </c>
      <c r="E315" s="5" t="str">
        <f>VLOOKUP(A315,HOP!A:L,12,0)</f>
        <v>1227.00</v>
      </c>
      <c r="F315" s="5" t="str">
        <f>VLOOKUP(A315,HOP!A:C,3,0)</f>
        <v>4100702</v>
      </c>
      <c r="G315" s="5">
        <f t="shared" si="8"/>
        <v>0</v>
      </c>
      <c r="H315" s="5" t="str">
        <f t="shared" si="9"/>
        <v>，4100702</v>
      </c>
      <c r="I315" s="5" t="str">
        <f>VLOOKUP(A315,HOP!A:U,21,0)</f>
        <v>直采</v>
      </c>
    </row>
    <row r="316" s="5" customFormat="1" hidden="1" spans="1:9">
      <c r="A316" s="6">
        <v>999228004295817</v>
      </c>
      <c r="B316" s="7">
        <v>45219</v>
      </c>
      <c r="C316" s="7">
        <v>45220</v>
      </c>
      <c r="D316" s="5">
        <v>1263</v>
      </c>
      <c r="E316" s="5" t="str">
        <f>VLOOKUP(A316,HOP!A:L,12,0)</f>
        <v>1263.00</v>
      </c>
      <c r="F316" s="5" t="str">
        <f>VLOOKUP(A316,HOP!A:C,3,0)</f>
        <v>4100731</v>
      </c>
      <c r="G316" s="5">
        <f t="shared" si="8"/>
        <v>0</v>
      </c>
      <c r="H316" s="5" t="str">
        <f t="shared" si="9"/>
        <v>，4100731</v>
      </c>
      <c r="I316" s="5" t="str">
        <f>VLOOKUP(A316,HOP!A:U,21,0)</f>
        <v>直采</v>
      </c>
    </row>
    <row r="317" s="5" customFormat="1" hidden="1" spans="1:9">
      <c r="A317" s="6">
        <v>999228004370617</v>
      </c>
      <c r="B317" s="7">
        <v>45219</v>
      </c>
      <c r="C317" s="7">
        <v>45220</v>
      </c>
      <c r="D317" s="5">
        <v>0</v>
      </c>
      <c r="E317" s="5" t="e">
        <f>VLOOKUP(A317,HOP!A:L,12,0)</f>
        <v>#N/A</v>
      </c>
      <c r="F317" s="5" t="e">
        <f>VLOOKUP(A317,HOP!A:C,3,0)</f>
        <v>#N/A</v>
      </c>
      <c r="G317" s="5" t="e">
        <f t="shared" si="8"/>
        <v>#N/A</v>
      </c>
      <c r="H317" s="5" t="e">
        <f t="shared" si="9"/>
        <v>#N/A</v>
      </c>
      <c r="I317" s="5" t="e">
        <f>VLOOKUP(A317,HOP!A:U,21,0)</f>
        <v>#N/A</v>
      </c>
    </row>
    <row r="318" s="5" customFormat="1" hidden="1" spans="1:9">
      <c r="A318" s="6">
        <v>999228004105223</v>
      </c>
      <c r="B318" s="7">
        <v>45219</v>
      </c>
      <c r="C318" s="7">
        <v>45220</v>
      </c>
      <c r="D318" s="5">
        <v>373</v>
      </c>
      <c r="E318" s="5" t="str">
        <f>VLOOKUP(A318,HOP!A:L,12,0)</f>
        <v>373.00</v>
      </c>
      <c r="F318" s="5" t="str">
        <f>VLOOKUP(A318,HOP!A:C,3,0)</f>
        <v>4100701</v>
      </c>
      <c r="G318" s="5">
        <f t="shared" si="8"/>
        <v>0</v>
      </c>
      <c r="H318" s="5" t="str">
        <f t="shared" si="9"/>
        <v>，4100701</v>
      </c>
      <c r="I318" s="5" t="str">
        <f>VLOOKUP(A318,HOP!A:U,21,0)</f>
        <v>直采</v>
      </c>
    </row>
    <row r="319" s="5" customFormat="1" hidden="1" spans="1:9">
      <c r="A319" s="6">
        <v>28006179040</v>
      </c>
      <c r="B319" s="7">
        <v>45219</v>
      </c>
      <c r="C319" s="7">
        <v>45220</v>
      </c>
      <c r="D319" s="5">
        <v>0</v>
      </c>
      <c r="E319" s="5" t="e">
        <f>VLOOKUP(A319,HOP!A:L,12,0)</f>
        <v>#N/A</v>
      </c>
      <c r="F319" s="5" t="e">
        <f>VLOOKUP(A319,HOP!A:C,3,0)</f>
        <v>#N/A</v>
      </c>
      <c r="G319" s="5" t="e">
        <f t="shared" si="8"/>
        <v>#N/A</v>
      </c>
      <c r="H319" s="5" t="e">
        <f t="shared" si="9"/>
        <v>#N/A</v>
      </c>
      <c r="I319" s="5" t="e">
        <f>VLOOKUP(A319,HOP!A:U,21,0)</f>
        <v>#N/A</v>
      </c>
    </row>
    <row r="320" s="5" customFormat="1" hidden="1" spans="1:9">
      <c r="A320" s="6">
        <v>999228006397940</v>
      </c>
      <c r="B320" s="7">
        <v>45219</v>
      </c>
      <c r="C320" s="7">
        <v>45220</v>
      </c>
      <c r="D320" s="5">
        <v>1090</v>
      </c>
      <c r="E320" s="5" t="str">
        <f>VLOOKUP(A320,HOP!A:L,12,0)</f>
        <v>1090.00</v>
      </c>
      <c r="F320" s="5" t="str">
        <f>VLOOKUP(A320,HOP!A:C,3,0)</f>
        <v>4101435</v>
      </c>
      <c r="G320" s="5">
        <f t="shared" si="8"/>
        <v>0</v>
      </c>
      <c r="H320" s="5" t="str">
        <f t="shared" si="9"/>
        <v>，4101435</v>
      </c>
      <c r="I320" s="5" t="str">
        <f>VLOOKUP(A320,HOP!A:U,21,0)</f>
        <v>直采</v>
      </c>
    </row>
    <row r="321" s="5" customFormat="1" hidden="1" spans="1:9">
      <c r="A321" s="6">
        <v>999228006916173</v>
      </c>
      <c r="B321" s="7">
        <v>45219</v>
      </c>
      <c r="C321" s="7">
        <v>45220</v>
      </c>
      <c r="D321" s="5">
        <v>426</v>
      </c>
      <c r="E321" s="5" t="str">
        <f>VLOOKUP(A321,HOP!A:L,12,0)</f>
        <v>426.00</v>
      </c>
      <c r="F321" s="5" t="str">
        <f>VLOOKUP(A321,HOP!A:C,3,0)</f>
        <v>4101728</v>
      </c>
      <c r="G321" s="5">
        <f t="shared" si="8"/>
        <v>0</v>
      </c>
      <c r="H321" s="5" t="str">
        <f t="shared" si="9"/>
        <v>，4101728</v>
      </c>
      <c r="I321" s="5" t="str">
        <f>VLOOKUP(A321,HOP!A:U,21,0)</f>
        <v>直采</v>
      </c>
    </row>
    <row r="322" s="5" customFormat="1" hidden="1" spans="1:9">
      <c r="A322" s="6">
        <v>999228007563692</v>
      </c>
      <c r="B322" s="7">
        <v>45219</v>
      </c>
      <c r="C322" s="7">
        <v>45220</v>
      </c>
      <c r="D322" s="5">
        <v>187</v>
      </c>
      <c r="E322" s="5" t="str">
        <f>VLOOKUP(A322,HOP!A:L,12,0)</f>
        <v>187.00</v>
      </c>
      <c r="F322" s="5" t="str">
        <f>VLOOKUP(A322,HOP!A:C,3,0)</f>
        <v>4102003</v>
      </c>
      <c r="G322" s="5">
        <f t="shared" si="8"/>
        <v>0</v>
      </c>
      <c r="H322" s="5" t="str">
        <f t="shared" si="9"/>
        <v>，4102003</v>
      </c>
      <c r="I322" s="5" t="str">
        <f>VLOOKUP(A322,HOP!A:U,21,0)</f>
        <v>直采</v>
      </c>
    </row>
    <row r="323" s="5" customFormat="1" hidden="1" spans="1:9">
      <c r="A323" s="6">
        <v>999228007949671</v>
      </c>
      <c r="B323" s="7">
        <v>45219</v>
      </c>
      <c r="C323" s="7">
        <v>45220</v>
      </c>
      <c r="D323" s="5">
        <v>0</v>
      </c>
      <c r="E323" s="5" t="e">
        <f>VLOOKUP(A323,HOP!A:L,12,0)</f>
        <v>#N/A</v>
      </c>
      <c r="F323" s="5" t="e">
        <f>VLOOKUP(A323,HOP!A:C,3,0)</f>
        <v>#N/A</v>
      </c>
      <c r="G323" s="5" t="e">
        <f t="shared" ref="G323:G386" si="10">D323-E323</f>
        <v>#N/A</v>
      </c>
      <c r="H323" s="5" t="e">
        <f t="shared" ref="H323:H386" si="11">$H$1&amp;F323</f>
        <v>#N/A</v>
      </c>
      <c r="I323" s="5" t="e">
        <f>VLOOKUP(A323,HOP!A:U,21,0)</f>
        <v>#N/A</v>
      </c>
    </row>
    <row r="324" s="5" customFormat="1" hidden="1" spans="1:9">
      <c r="A324" s="6">
        <v>999228008418343</v>
      </c>
      <c r="B324" s="7">
        <v>45219</v>
      </c>
      <c r="C324" s="7">
        <v>45220</v>
      </c>
      <c r="D324" s="5">
        <v>281</v>
      </c>
      <c r="E324" s="5" t="str">
        <f>VLOOKUP(A324,HOP!A:L,12,0)</f>
        <v>281.00</v>
      </c>
      <c r="F324" s="5" t="str">
        <f>VLOOKUP(A324,HOP!A:C,3,0)</f>
        <v>4102172</v>
      </c>
      <c r="G324" s="5">
        <f t="shared" si="10"/>
        <v>0</v>
      </c>
      <c r="H324" s="5" t="str">
        <f t="shared" si="11"/>
        <v>，4102172</v>
      </c>
      <c r="I324" s="5" t="str">
        <f>VLOOKUP(A324,HOP!A:U,21,0)</f>
        <v>直采</v>
      </c>
    </row>
    <row r="325" s="5" customFormat="1" hidden="1" spans="1:9">
      <c r="A325" s="6">
        <v>999228008797329</v>
      </c>
      <c r="B325" s="7">
        <v>45219</v>
      </c>
      <c r="C325" s="7">
        <v>45220</v>
      </c>
      <c r="D325" s="5">
        <v>1030</v>
      </c>
      <c r="E325" s="5" t="str">
        <f>VLOOKUP(A325,HOP!A:L,12,0)</f>
        <v>1030.00</v>
      </c>
      <c r="F325" s="5" t="str">
        <f>VLOOKUP(A325,HOP!A:C,3,0)</f>
        <v>4102338</v>
      </c>
      <c r="G325" s="5">
        <f t="shared" si="10"/>
        <v>0</v>
      </c>
      <c r="H325" s="5" t="str">
        <f t="shared" si="11"/>
        <v>，4102338</v>
      </c>
      <c r="I325" s="5" t="str">
        <f>VLOOKUP(A325,HOP!A:U,21,0)</f>
        <v>直采</v>
      </c>
    </row>
    <row r="326" s="5" customFormat="1" hidden="1" spans="1:9">
      <c r="A326" s="6">
        <v>999228010220704</v>
      </c>
      <c r="B326" s="7">
        <v>45219</v>
      </c>
      <c r="C326" s="7">
        <v>45220</v>
      </c>
      <c r="D326" s="5">
        <v>238</v>
      </c>
      <c r="E326" s="5" t="str">
        <f>VLOOKUP(A326,HOP!A:L,12,0)</f>
        <v>238.00</v>
      </c>
      <c r="F326" s="5" t="str">
        <f>VLOOKUP(A326,HOP!A:C,3,0)</f>
        <v>4102749</v>
      </c>
      <c r="G326" s="5">
        <f t="shared" si="10"/>
        <v>0</v>
      </c>
      <c r="H326" s="5" t="str">
        <f t="shared" si="11"/>
        <v>，4102749</v>
      </c>
      <c r="I326" s="5" t="str">
        <f>VLOOKUP(A326,HOP!A:U,21,0)</f>
        <v>直采</v>
      </c>
    </row>
    <row r="327" s="5" customFormat="1" hidden="1" spans="1:9">
      <c r="A327" s="6">
        <v>999225552374880</v>
      </c>
      <c r="B327" s="7">
        <v>45216</v>
      </c>
      <c r="C327" s="7">
        <v>45219</v>
      </c>
      <c r="D327" s="5">
        <v>3873</v>
      </c>
      <c r="E327" s="5" t="str">
        <f>VLOOKUP(A327,HOP!A:L,12,0)</f>
        <v>3873.00</v>
      </c>
      <c r="F327" s="5" t="str">
        <f>VLOOKUP(A327,HOP!A:C,3,0)</f>
        <v>3678314</v>
      </c>
      <c r="G327" s="5">
        <f t="shared" si="10"/>
        <v>0</v>
      </c>
      <c r="H327" s="5" t="str">
        <f t="shared" si="11"/>
        <v>，3678314</v>
      </c>
      <c r="I327" s="5" t="str">
        <f>VLOOKUP(A327,HOP!A:U,21,0)</f>
        <v>直采</v>
      </c>
    </row>
    <row r="328" s="5" customFormat="1" hidden="1" spans="1:9">
      <c r="A328" s="6">
        <v>999225562063474</v>
      </c>
      <c r="B328" s="7">
        <v>45217</v>
      </c>
      <c r="C328" s="7">
        <v>45219</v>
      </c>
      <c r="D328" s="5">
        <v>794</v>
      </c>
      <c r="E328" s="5" t="str">
        <f>VLOOKUP(A328,HOP!A:L,12,0)</f>
        <v>794.00</v>
      </c>
      <c r="F328" s="5" t="str">
        <f>VLOOKUP(A328,HOP!A:C,3,0)</f>
        <v>3681017</v>
      </c>
      <c r="G328" s="5">
        <f t="shared" si="10"/>
        <v>0</v>
      </c>
      <c r="H328" s="5" t="str">
        <f t="shared" si="11"/>
        <v>，3681017</v>
      </c>
      <c r="I328" s="5" t="str">
        <f>VLOOKUP(A328,HOP!A:U,21,0)</f>
        <v>直采</v>
      </c>
    </row>
    <row r="329" s="5" customFormat="1" hidden="1" spans="1:9">
      <c r="A329" s="6">
        <v>999225603749121</v>
      </c>
      <c r="B329" s="7">
        <v>45214</v>
      </c>
      <c r="C329" s="7">
        <v>45219</v>
      </c>
      <c r="D329" s="5">
        <v>9670</v>
      </c>
      <c r="E329" s="5" t="str">
        <f>VLOOKUP(A329,HOP!A:L,12,0)</f>
        <v>9670.00</v>
      </c>
      <c r="F329" s="5" t="str">
        <f>VLOOKUP(A329,HOP!A:C,3,0)</f>
        <v>3689321</v>
      </c>
      <c r="G329" s="5">
        <f t="shared" si="10"/>
        <v>0</v>
      </c>
      <c r="H329" s="5" t="str">
        <f t="shared" si="11"/>
        <v>，3689321</v>
      </c>
      <c r="I329" s="5" t="str">
        <f>VLOOKUP(A329,HOP!A:U,21,0)</f>
        <v>直采</v>
      </c>
    </row>
    <row r="330" s="5" customFormat="1" hidden="1" spans="1:9">
      <c r="A330" s="6">
        <v>999225789271114</v>
      </c>
      <c r="B330" s="7">
        <v>45218</v>
      </c>
      <c r="C330" s="7">
        <v>45219</v>
      </c>
      <c r="D330" s="5">
        <v>2586</v>
      </c>
      <c r="E330" s="5" t="str">
        <f>VLOOKUP(A330,HOP!A:L,12,0)</f>
        <v>2586.00</v>
      </c>
      <c r="F330" s="5" t="str">
        <f>VLOOKUP(A330,HOP!A:C,3,0)</f>
        <v>3727961</v>
      </c>
      <c r="G330" s="5">
        <f t="shared" si="10"/>
        <v>0</v>
      </c>
      <c r="H330" s="5" t="str">
        <f t="shared" si="11"/>
        <v>，3727961</v>
      </c>
      <c r="I330" s="5" t="str">
        <f>VLOOKUP(A330,HOP!A:U,21,0)</f>
        <v>直采</v>
      </c>
    </row>
    <row r="331" s="5" customFormat="1" hidden="1" spans="1:9">
      <c r="A331" s="6">
        <v>999225893224540</v>
      </c>
      <c r="B331" s="7">
        <v>45217</v>
      </c>
      <c r="C331" s="7">
        <v>45221</v>
      </c>
      <c r="D331" s="5">
        <v>8956</v>
      </c>
      <c r="E331" s="5" t="str">
        <f>VLOOKUP(A331,HOP!A:L,12,0)</f>
        <v>8956.00</v>
      </c>
      <c r="F331" s="5" t="str">
        <f>VLOOKUP(A331,HOP!A:C,3,0)</f>
        <v>3749199</v>
      </c>
      <c r="G331" s="5">
        <f t="shared" si="10"/>
        <v>0</v>
      </c>
      <c r="H331" s="5" t="str">
        <f t="shared" si="11"/>
        <v>，3749199</v>
      </c>
      <c r="I331" s="5" t="str">
        <f>VLOOKUP(A331,HOP!A:U,21,0)</f>
        <v>直采</v>
      </c>
    </row>
    <row r="332" s="5" customFormat="1" hidden="1" spans="1:9">
      <c r="A332" s="6">
        <v>999225981201666</v>
      </c>
      <c r="B332" s="7">
        <v>45217</v>
      </c>
      <c r="C332" s="7">
        <v>45221</v>
      </c>
      <c r="D332" s="5">
        <v>2120</v>
      </c>
      <c r="E332" s="5" t="str">
        <f>VLOOKUP(A332,HOP!A:L,12,0)</f>
        <v>2120.00</v>
      </c>
      <c r="F332" s="5" t="str">
        <f>VLOOKUP(A332,HOP!A:C,3,0)</f>
        <v>3765907</v>
      </c>
      <c r="G332" s="5">
        <f t="shared" si="10"/>
        <v>0</v>
      </c>
      <c r="H332" s="5" t="str">
        <f t="shared" si="11"/>
        <v>，3765907</v>
      </c>
      <c r="I332" s="5" t="str">
        <f>VLOOKUP(A332,HOP!A:U,21,0)</f>
        <v>直采</v>
      </c>
    </row>
    <row r="333" s="5" customFormat="1" hidden="1" spans="1:9">
      <c r="A333" s="6">
        <v>999226040963448</v>
      </c>
      <c r="B333" s="7">
        <v>45217</v>
      </c>
      <c r="C333" s="7">
        <v>45221</v>
      </c>
      <c r="D333" s="5">
        <v>3200</v>
      </c>
      <c r="E333" s="5" t="str">
        <f>VLOOKUP(A333,HOP!A:L,12,0)</f>
        <v>3200.00</v>
      </c>
      <c r="F333" s="5" t="str">
        <f>VLOOKUP(A333,HOP!A:C,3,0)</f>
        <v>3781110</v>
      </c>
      <c r="G333" s="5">
        <f t="shared" si="10"/>
        <v>0</v>
      </c>
      <c r="H333" s="5" t="str">
        <f t="shared" si="11"/>
        <v>，3781110</v>
      </c>
      <c r="I333" s="5" t="str">
        <f>VLOOKUP(A333,HOP!A:U,21,0)</f>
        <v>直采</v>
      </c>
    </row>
    <row r="334" s="5" customFormat="1" hidden="1" spans="1:9">
      <c r="A334" s="6">
        <v>999226053988959</v>
      </c>
      <c r="B334" s="7">
        <v>45216</v>
      </c>
      <c r="C334" s="7">
        <v>45221</v>
      </c>
      <c r="D334" s="5">
        <v>2010</v>
      </c>
      <c r="E334" s="5" t="str">
        <f>VLOOKUP(A334,HOP!A:L,12,0)</f>
        <v>2010.00</v>
      </c>
      <c r="F334" s="5" t="str">
        <f>VLOOKUP(A334,HOP!A:C,3,0)</f>
        <v>3783321</v>
      </c>
      <c r="G334" s="5">
        <f t="shared" si="10"/>
        <v>0</v>
      </c>
      <c r="H334" s="5" t="str">
        <f t="shared" si="11"/>
        <v>，3783321</v>
      </c>
      <c r="I334" s="5" t="str">
        <f>VLOOKUP(A334,HOP!A:U,21,0)</f>
        <v>直采</v>
      </c>
    </row>
    <row r="335" s="5" customFormat="1" hidden="1" spans="1:9">
      <c r="A335" s="6">
        <v>999226488456560</v>
      </c>
      <c r="B335" s="7">
        <v>45217</v>
      </c>
      <c r="C335" s="7">
        <v>45221</v>
      </c>
      <c r="D335" s="5">
        <v>10248</v>
      </c>
      <c r="E335" s="5" t="str">
        <f>VLOOKUP(A335,HOP!A:L,12,0)</f>
        <v>10248.00</v>
      </c>
      <c r="F335" s="5" t="str">
        <f>VLOOKUP(A335,HOP!A:C,3,0)</f>
        <v>3850657</v>
      </c>
      <c r="G335" s="5">
        <f t="shared" si="10"/>
        <v>0</v>
      </c>
      <c r="H335" s="5" t="str">
        <f t="shared" si="11"/>
        <v>，3850657</v>
      </c>
      <c r="I335" s="5" t="str">
        <f>VLOOKUP(A335,HOP!A:U,21,0)</f>
        <v>直采</v>
      </c>
    </row>
    <row r="336" s="5" customFormat="1" hidden="1" spans="1:9">
      <c r="A336" s="6">
        <v>999226493596778</v>
      </c>
      <c r="B336" s="7">
        <v>45219</v>
      </c>
      <c r="C336" s="7">
        <v>45221</v>
      </c>
      <c r="D336" s="5">
        <v>1790</v>
      </c>
      <c r="E336" s="5" t="str">
        <f>VLOOKUP(A336,HOP!A:L,12,0)</f>
        <v>1790.00</v>
      </c>
      <c r="F336" s="5" t="str">
        <f>VLOOKUP(A336,HOP!A:C,3,0)</f>
        <v>3855652</v>
      </c>
      <c r="G336" s="5">
        <f t="shared" si="10"/>
        <v>0</v>
      </c>
      <c r="H336" s="5" t="str">
        <f t="shared" si="11"/>
        <v>，3855652</v>
      </c>
      <c r="I336" s="5" t="str">
        <f>VLOOKUP(A336,HOP!A:U,21,0)</f>
        <v>直采</v>
      </c>
    </row>
    <row r="337" s="5" customFormat="1" hidden="1" spans="1:9">
      <c r="A337" s="6">
        <v>999226495672667</v>
      </c>
      <c r="B337" s="7">
        <v>45217</v>
      </c>
      <c r="C337" s="7">
        <v>45221</v>
      </c>
      <c r="D337" s="5">
        <v>4100</v>
      </c>
      <c r="E337" s="5" t="str">
        <f>VLOOKUP(A337,HOP!A:L,12,0)</f>
        <v>4100.00</v>
      </c>
      <c r="F337" s="5" t="str">
        <f>VLOOKUP(A337,HOP!A:C,3,0)</f>
        <v>3858413</v>
      </c>
      <c r="G337" s="5">
        <f t="shared" si="10"/>
        <v>0</v>
      </c>
      <c r="H337" s="5" t="str">
        <f t="shared" si="11"/>
        <v>，3858413</v>
      </c>
      <c r="I337" s="5" t="str">
        <f>VLOOKUP(A337,HOP!A:U,21,0)</f>
        <v>直采</v>
      </c>
    </row>
    <row r="338" s="5" customFormat="1" hidden="1" spans="1:9">
      <c r="A338" s="6">
        <v>999226497899682</v>
      </c>
      <c r="B338" s="7">
        <v>45220</v>
      </c>
      <c r="C338" s="7">
        <v>45221</v>
      </c>
      <c r="D338" s="5">
        <v>1213</v>
      </c>
      <c r="E338" s="5" t="str">
        <f>VLOOKUP(A338,HOP!A:L,12,0)</f>
        <v>1213.00</v>
      </c>
      <c r="F338" s="5" t="str">
        <f>VLOOKUP(A338,HOP!A:C,3,0)</f>
        <v>3860752</v>
      </c>
      <c r="G338" s="5">
        <f t="shared" si="10"/>
        <v>0</v>
      </c>
      <c r="H338" s="5" t="str">
        <f t="shared" si="11"/>
        <v>，3860752</v>
      </c>
      <c r="I338" s="5" t="str">
        <f>VLOOKUP(A338,HOP!A:U,21,0)</f>
        <v>直采</v>
      </c>
    </row>
    <row r="339" s="5" customFormat="1" hidden="1" spans="1:9">
      <c r="A339" s="6">
        <v>999226499715350</v>
      </c>
      <c r="B339" s="7">
        <v>45219</v>
      </c>
      <c r="C339" s="7">
        <v>45221</v>
      </c>
      <c r="D339" s="5">
        <v>800</v>
      </c>
      <c r="E339" s="5" t="str">
        <f>VLOOKUP(A339,HOP!A:L,12,0)</f>
        <v>800.00</v>
      </c>
      <c r="F339" s="5" t="str">
        <f>VLOOKUP(A339,HOP!A:C,3,0)</f>
        <v>3863126</v>
      </c>
      <c r="G339" s="5">
        <f t="shared" si="10"/>
        <v>0</v>
      </c>
      <c r="H339" s="5" t="str">
        <f t="shared" si="11"/>
        <v>，3863126</v>
      </c>
      <c r="I339" s="5" t="str">
        <f>VLOOKUP(A339,HOP!A:U,21,0)</f>
        <v>直采</v>
      </c>
    </row>
    <row r="340" s="5" customFormat="1" hidden="1" spans="1:9">
      <c r="A340" s="6">
        <v>999226574906437</v>
      </c>
      <c r="B340" s="7">
        <v>45219</v>
      </c>
      <c r="C340" s="7">
        <v>45221</v>
      </c>
      <c r="D340" s="5">
        <v>1316</v>
      </c>
      <c r="E340" s="5" t="str">
        <f>VLOOKUP(A340,HOP!A:L,12,0)</f>
        <v>1316.00</v>
      </c>
      <c r="F340" s="5" t="str">
        <f>VLOOKUP(A340,HOP!A:C,3,0)</f>
        <v>3872006</v>
      </c>
      <c r="G340" s="5">
        <f t="shared" si="10"/>
        <v>0</v>
      </c>
      <c r="H340" s="5" t="str">
        <f t="shared" si="11"/>
        <v>，3872006</v>
      </c>
      <c r="I340" s="5" t="str">
        <f>VLOOKUP(A340,HOP!A:U,21,0)</f>
        <v>直采</v>
      </c>
    </row>
    <row r="341" s="5" customFormat="1" hidden="1" spans="1:9">
      <c r="A341" s="6">
        <v>999226609284547</v>
      </c>
      <c r="B341" s="7">
        <v>45218</v>
      </c>
      <c r="C341" s="7">
        <v>45221</v>
      </c>
      <c r="D341" s="5">
        <v>4260</v>
      </c>
      <c r="E341" s="5" t="str">
        <f>VLOOKUP(A341,HOP!A:L,12,0)</f>
        <v>4260.00</v>
      </c>
      <c r="F341" s="5" t="str">
        <f>VLOOKUP(A341,HOP!A:C,3,0)</f>
        <v>3878789</v>
      </c>
      <c r="G341" s="5">
        <f t="shared" si="10"/>
        <v>0</v>
      </c>
      <c r="H341" s="5" t="str">
        <f t="shared" si="11"/>
        <v>，3878789</v>
      </c>
      <c r="I341" s="5" t="str">
        <f>VLOOKUP(A341,HOP!A:U,21,0)</f>
        <v>直采</v>
      </c>
    </row>
    <row r="342" s="5" customFormat="1" hidden="1" spans="1:9">
      <c r="A342" s="6">
        <v>999226621191017</v>
      </c>
      <c r="B342" s="7">
        <v>45216</v>
      </c>
      <c r="C342" s="7">
        <v>45221</v>
      </c>
      <c r="D342" s="5">
        <v>8224</v>
      </c>
      <c r="E342" s="5" t="str">
        <f>VLOOKUP(A342,HOP!A:L,12,0)</f>
        <v>8224.00</v>
      </c>
      <c r="F342" s="5" t="str">
        <f>VLOOKUP(A342,HOP!A:C,3,0)</f>
        <v>3881669</v>
      </c>
      <c r="G342" s="5">
        <f t="shared" si="10"/>
        <v>0</v>
      </c>
      <c r="H342" s="5" t="str">
        <f t="shared" si="11"/>
        <v>，3881669</v>
      </c>
      <c r="I342" s="5" t="str">
        <f>VLOOKUP(A342,HOP!A:U,21,0)</f>
        <v>直采</v>
      </c>
    </row>
    <row r="343" s="5" customFormat="1" hidden="1" spans="1:9">
      <c r="A343" s="6">
        <v>999226622845565</v>
      </c>
      <c r="B343" s="7">
        <v>45219</v>
      </c>
      <c r="C343" s="7">
        <v>45221</v>
      </c>
      <c r="D343" s="5">
        <v>366</v>
      </c>
      <c r="E343" s="5" t="str">
        <f>VLOOKUP(A343,HOP!A:L,12,0)</f>
        <v>366.00</v>
      </c>
      <c r="F343" s="5" t="str">
        <f>VLOOKUP(A343,HOP!A:C,3,0)</f>
        <v>3882296</v>
      </c>
      <c r="G343" s="5">
        <f t="shared" si="10"/>
        <v>0</v>
      </c>
      <c r="H343" s="5" t="str">
        <f t="shared" si="11"/>
        <v>，3882296</v>
      </c>
      <c r="I343" s="5" t="str">
        <f>VLOOKUP(A343,HOP!A:U,21,0)</f>
        <v>直采</v>
      </c>
    </row>
    <row r="344" s="5" customFormat="1" hidden="1" spans="1:9">
      <c r="A344" s="6">
        <v>999226625554377</v>
      </c>
      <c r="B344" s="7">
        <v>45218</v>
      </c>
      <c r="C344" s="7">
        <v>45221</v>
      </c>
      <c r="D344" s="5">
        <v>2564</v>
      </c>
      <c r="E344" s="5" t="str">
        <f>VLOOKUP(A344,HOP!A:L,12,0)</f>
        <v>2564.00</v>
      </c>
      <c r="F344" s="5" t="str">
        <f>VLOOKUP(A344,HOP!A:C,3,0)</f>
        <v>3884182</v>
      </c>
      <c r="G344" s="5">
        <f t="shared" si="10"/>
        <v>0</v>
      </c>
      <c r="H344" s="5" t="str">
        <f t="shared" si="11"/>
        <v>，3884182</v>
      </c>
      <c r="I344" s="5" t="str">
        <f>VLOOKUP(A344,HOP!A:U,21,0)</f>
        <v>直采</v>
      </c>
    </row>
    <row r="345" s="5" customFormat="1" hidden="1" spans="1:9">
      <c r="A345" s="6">
        <v>999226660136081</v>
      </c>
      <c r="B345" s="7">
        <v>45219</v>
      </c>
      <c r="C345" s="7">
        <v>45221</v>
      </c>
      <c r="D345" s="5">
        <v>1910</v>
      </c>
      <c r="E345" s="5" t="str">
        <f>VLOOKUP(A345,HOP!A:L,12,0)</f>
        <v>1910.00</v>
      </c>
      <c r="F345" s="5" t="str">
        <f>VLOOKUP(A345,HOP!A:C,3,0)</f>
        <v>3893771</v>
      </c>
      <c r="G345" s="5">
        <f t="shared" si="10"/>
        <v>0</v>
      </c>
      <c r="H345" s="5" t="str">
        <f t="shared" si="11"/>
        <v>，3893771</v>
      </c>
      <c r="I345" s="5" t="str">
        <f>VLOOKUP(A345,HOP!A:U,21,0)</f>
        <v>直采</v>
      </c>
    </row>
    <row r="346" s="5" customFormat="1" hidden="1" spans="1:9">
      <c r="A346" s="6">
        <v>999226666646593</v>
      </c>
      <c r="B346" s="7">
        <v>45218</v>
      </c>
      <c r="C346" s="7">
        <v>45221</v>
      </c>
      <c r="D346" s="5">
        <v>5700</v>
      </c>
      <c r="E346" s="5" t="str">
        <f>VLOOKUP(A346,HOP!A:L,12,0)</f>
        <v>5700.00</v>
      </c>
      <c r="F346" s="5" t="str">
        <f>VLOOKUP(A346,HOP!A:C,3,0)</f>
        <v>3895442</v>
      </c>
      <c r="G346" s="5">
        <f t="shared" si="10"/>
        <v>0</v>
      </c>
      <c r="H346" s="5" t="str">
        <f t="shared" si="11"/>
        <v>，3895442</v>
      </c>
      <c r="I346" s="5" t="str">
        <f>VLOOKUP(A346,HOP!A:U,21,0)</f>
        <v>直采</v>
      </c>
    </row>
    <row r="347" s="5" customFormat="1" hidden="1" spans="1:9">
      <c r="A347" s="6">
        <v>999226734604684</v>
      </c>
      <c r="B347" s="7">
        <v>45218</v>
      </c>
      <c r="C347" s="7">
        <v>45221</v>
      </c>
      <c r="D347" s="5">
        <v>3402</v>
      </c>
      <c r="E347" s="5" t="str">
        <f>VLOOKUP(A347,HOP!A:L,12,0)</f>
        <v>3402.00</v>
      </c>
      <c r="F347" s="5" t="str">
        <f>VLOOKUP(A347,HOP!A:C,3,0)</f>
        <v>3910634</v>
      </c>
      <c r="G347" s="5">
        <f t="shared" si="10"/>
        <v>0</v>
      </c>
      <c r="H347" s="5" t="str">
        <f t="shared" si="11"/>
        <v>，3910634</v>
      </c>
      <c r="I347" s="5" t="str">
        <f>VLOOKUP(A347,HOP!A:U,21,0)</f>
        <v>直采</v>
      </c>
    </row>
    <row r="348" s="5" customFormat="1" hidden="1" spans="1:9">
      <c r="A348" s="6">
        <v>999226735341152</v>
      </c>
      <c r="B348" s="7">
        <v>45220</v>
      </c>
      <c r="C348" s="7">
        <v>45221</v>
      </c>
      <c r="D348" s="5">
        <v>864</v>
      </c>
      <c r="E348" s="5" t="str">
        <f>VLOOKUP(A348,HOP!A:L,12,0)</f>
        <v>864.00</v>
      </c>
      <c r="F348" s="5" t="str">
        <f>VLOOKUP(A348,HOP!A:C,3,0)</f>
        <v>3911514</v>
      </c>
      <c r="G348" s="5">
        <f t="shared" si="10"/>
        <v>0</v>
      </c>
      <c r="H348" s="5" t="str">
        <f t="shared" si="11"/>
        <v>，3911514</v>
      </c>
      <c r="I348" s="5" t="str">
        <f>VLOOKUP(A348,HOP!A:U,21,0)</f>
        <v>直采</v>
      </c>
    </row>
    <row r="349" s="5" customFormat="1" hidden="1" spans="1:9">
      <c r="A349" s="6">
        <v>999226759366337</v>
      </c>
      <c r="B349" s="7">
        <v>45220</v>
      </c>
      <c r="C349" s="7">
        <v>45221</v>
      </c>
      <c r="D349" s="5">
        <v>790</v>
      </c>
      <c r="E349" s="5" t="str">
        <f>VLOOKUP(A349,HOP!A:L,12,0)</f>
        <v>790.00</v>
      </c>
      <c r="F349" s="5" t="str">
        <f>VLOOKUP(A349,HOP!A:C,3,0)</f>
        <v>3919856</v>
      </c>
      <c r="G349" s="5">
        <f t="shared" si="10"/>
        <v>0</v>
      </c>
      <c r="H349" s="5" t="str">
        <f t="shared" si="11"/>
        <v>，3919856</v>
      </c>
      <c r="I349" s="5" t="str">
        <f>VLOOKUP(A349,HOP!A:U,21,0)</f>
        <v>直采</v>
      </c>
    </row>
    <row r="350" s="5" customFormat="1" hidden="1" spans="1:9">
      <c r="A350" s="6">
        <v>999226772461532</v>
      </c>
      <c r="B350" s="7">
        <v>45220</v>
      </c>
      <c r="C350" s="7">
        <v>45221</v>
      </c>
      <c r="D350" s="5">
        <v>1180</v>
      </c>
      <c r="E350" s="5" t="str">
        <f>VLOOKUP(A350,HOP!A:L,12,0)</f>
        <v>1180.00</v>
      </c>
      <c r="F350" s="5" t="str">
        <f>VLOOKUP(A350,HOP!A:C,3,0)</f>
        <v>3926907</v>
      </c>
      <c r="G350" s="5">
        <f t="shared" si="10"/>
        <v>0</v>
      </c>
      <c r="H350" s="5" t="str">
        <f t="shared" si="11"/>
        <v>，3926907</v>
      </c>
      <c r="I350" s="5" t="str">
        <f>VLOOKUP(A350,HOP!A:U,21,0)</f>
        <v>直采</v>
      </c>
    </row>
    <row r="351" s="5" customFormat="1" hidden="1" spans="1:9">
      <c r="A351" s="6">
        <v>999226777913093</v>
      </c>
      <c r="B351" s="7">
        <v>45218</v>
      </c>
      <c r="C351" s="7">
        <v>45221</v>
      </c>
      <c r="D351" s="5">
        <v>4887</v>
      </c>
      <c r="E351" s="5" t="str">
        <f>VLOOKUP(A351,HOP!A:L,12,0)</f>
        <v>4887.00</v>
      </c>
      <c r="F351" s="5" t="str">
        <f>VLOOKUP(A351,HOP!A:C,3,0)</f>
        <v>3929798</v>
      </c>
      <c r="G351" s="5">
        <f t="shared" si="10"/>
        <v>0</v>
      </c>
      <c r="H351" s="5" t="str">
        <f t="shared" si="11"/>
        <v>，3929798</v>
      </c>
      <c r="I351" s="5" t="str">
        <f>VLOOKUP(A351,HOP!A:U,21,0)</f>
        <v>直采</v>
      </c>
    </row>
    <row r="352" s="5" customFormat="1" hidden="1" spans="1:9">
      <c r="A352" s="6">
        <v>999226780492195</v>
      </c>
      <c r="B352" s="7">
        <v>45220</v>
      </c>
      <c r="C352" s="7">
        <v>45221</v>
      </c>
      <c r="D352" s="5">
        <v>306</v>
      </c>
      <c r="E352" s="5" t="str">
        <f>VLOOKUP(A352,HOP!A:L,12,0)</f>
        <v>306.00</v>
      </c>
      <c r="F352" s="5" t="str">
        <f>VLOOKUP(A352,HOP!A:C,3,0)</f>
        <v>3931127</v>
      </c>
      <c r="G352" s="5">
        <f t="shared" si="10"/>
        <v>0</v>
      </c>
      <c r="H352" s="5" t="str">
        <f t="shared" si="11"/>
        <v>，3931127</v>
      </c>
      <c r="I352" s="5" t="str">
        <f>VLOOKUP(A352,HOP!A:U,21,0)</f>
        <v>直采</v>
      </c>
    </row>
    <row r="353" s="5" customFormat="1" hidden="1" spans="1:9">
      <c r="A353" s="6">
        <v>999226782813747</v>
      </c>
      <c r="B353" s="7">
        <v>45219</v>
      </c>
      <c r="C353" s="7">
        <v>45221</v>
      </c>
      <c r="D353" s="5">
        <v>1322</v>
      </c>
      <c r="E353" s="5" t="str">
        <f>VLOOKUP(A353,HOP!A:L,12,0)</f>
        <v>1322.00</v>
      </c>
      <c r="F353" s="5" t="str">
        <f>VLOOKUP(A353,HOP!A:C,3,0)</f>
        <v>3932216</v>
      </c>
      <c r="G353" s="5">
        <f t="shared" si="10"/>
        <v>0</v>
      </c>
      <c r="H353" s="5" t="str">
        <f t="shared" si="11"/>
        <v>，3932216</v>
      </c>
      <c r="I353" s="5" t="str">
        <f>VLOOKUP(A353,HOP!A:U,21,0)</f>
        <v>直采</v>
      </c>
    </row>
    <row r="354" s="5" customFormat="1" hidden="1" spans="1:9">
      <c r="A354" s="6">
        <v>999226782895089</v>
      </c>
      <c r="B354" s="7">
        <v>45217</v>
      </c>
      <c r="C354" s="7">
        <v>45221</v>
      </c>
      <c r="D354" s="5">
        <v>2544</v>
      </c>
      <c r="E354" s="5" t="str">
        <f>VLOOKUP(A354,HOP!A:L,12,0)</f>
        <v>2544.00</v>
      </c>
      <c r="F354" s="5" t="str">
        <f>VLOOKUP(A354,HOP!A:C,3,0)</f>
        <v>3932247</v>
      </c>
      <c r="G354" s="5">
        <f t="shared" si="10"/>
        <v>0</v>
      </c>
      <c r="H354" s="5" t="str">
        <f t="shared" si="11"/>
        <v>，3932247</v>
      </c>
      <c r="I354" s="5" t="str">
        <f>VLOOKUP(A354,HOP!A:U,21,0)</f>
        <v>直采</v>
      </c>
    </row>
    <row r="355" s="5" customFormat="1" hidden="1" spans="1:9">
      <c r="A355" s="6">
        <v>999226789273520</v>
      </c>
      <c r="B355" s="7">
        <v>45218</v>
      </c>
      <c r="C355" s="7">
        <v>45221</v>
      </c>
      <c r="D355" s="5">
        <v>1150</v>
      </c>
      <c r="E355" s="5" t="str">
        <f>VLOOKUP(A355,HOP!A:L,12,0)</f>
        <v>1150.00</v>
      </c>
      <c r="F355" s="5" t="str">
        <f>VLOOKUP(A355,HOP!A:C,3,0)</f>
        <v>3935765</v>
      </c>
      <c r="G355" s="5">
        <f t="shared" si="10"/>
        <v>0</v>
      </c>
      <c r="H355" s="5" t="str">
        <f t="shared" si="11"/>
        <v>，3935765</v>
      </c>
      <c r="I355" s="5" t="str">
        <f>VLOOKUP(A355,HOP!A:U,21,0)</f>
        <v>直采</v>
      </c>
    </row>
    <row r="356" s="5" customFormat="1" hidden="1" spans="1:9">
      <c r="A356" s="6">
        <v>999226790451111</v>
      </c>
      <c r="B356" s="7">
        <v>45219</v>
      </c>
      <c r="C356" s="7">
        <v>45221</v>
      </c>
      <c r="D356" s="5">
        <v>1800</v>
      </c>
      <c r="E356" s="5" t="str">
        <f>VLOOKUP(A356,HOP!A:L,12,0)</f>
        <v>1800.00</v>
      </c>
      <c r="F356" s="5" t="str">
        <f>VLOOKUP(A356,HOP!A:C,3,0)</f>
        <v>3936331</v>
      </c>
      <c r="G356" s="5">
        <f t="shared" si="10"/>
        <v>0</v>
      </c>
      <c r="H356" s="5" t="str">
        <f t="shared" si="11"/>
        <v>，3936331</v>
      </c>
      <c r="I356" s="5" t="str">
        <f>VLOOKUP(A356,HOP!A:U,21,0)</f>
        <v>直采</v>
      </c>
    </row>
    <row r="357" s="5" customFormat="1" hidden="1" spans="1:9">
      <c r="A357" s="6">
        <v>999226792933236</v>
      </c>
      <c r="B357" s="7">
        <v>45202</v>
      </c>
      <c r="C357" s="7">
        <v>45221</v>
      </c>
      <c r="D357" s="5">
        <v>15695</v>
      </c>
      <c r="E357" s="5" t="str">
        <f>VLOOKUP(A357,HOP!A:L,12,0)</f>
        <v>15695.00</v>
      </c>
      <c r="F357" s="5" t="str">
        <f>VLOOKUP(A357,HOP!A:C,3,0)</f>
        <v>3937439</v>
      </c>
      <c r="G357" s="5">
        <f t="shared" si="10"/>
        <v>0</v>
      </c>
      <c r="H357" s="5" t="str">
        <f t="shared" si="11"/>
        <v>，3937439</v>
      </c>
      <c r="I357" s="5" t="str">
        <f>VLOOKUP(A357,HOP!A:U,21,0)</f>
        <v>直采</v>
      </c>
    </row>
    <row r="358" s="5" customFormat="1" hidden="1" spans="1:9">
      <c r="A358" s="6">
        <v>999226797584915</v>
      </c>
      <c r="B358" s="7">
        <v>45218</v>
      </c>
      <c r="C358" s="7">
        <v>45221</v>
      </c>
      <c r="D358" s="5">
        <v>1521</v>
      </c>
      <c r="E358" s="5" t="str">
        <f>VLOOKUP(A358,HOP!A:L,12,0)</f>
        <v>1521.00</v>
      </c>
      <c r="F358" s="5" t="str">
        <f>VLOOKUP(A358,HOP!A:C,3,0)</f>
        <v>3940138</v>
      </c>
      <c r="G358" s="5">
        <f t="shared" si="10"/>
        <v>0</v>
      </c>
      <c r="H358" s="5" t="str">
        <f t="shared" si="11"/>
        <v>，3940138</v>
      </c>
      <c r="I358" s="5" t="str">
        <f>VLOOKUP(A358,HOP!A:U,21,0)</f>
        <v>直采</v>
      </c>
    </row>
    <row r="359" s="5" customFormat="1" hidden="1" spans="1:9">
      <c r="A359" s="6">
        <v>999226800863340</v>
      </c>
      <c r="B359" s="7">
        <v>45220</v>
      </c>
      <c r="C359" s="7">
        <v>45221</v>
      </c>
      <c r="D359" s="5">
        <v>0</v>
      </c>
      <c r="E359" s="5" t="e">
        <f>VLOOKUP(A359,HOP!A:L,12,0)</f>
        <v>#N/A</v>
      </c>
      <c r="F359" s="5" t="e">
        <f>VLOOKUP(A359,HOP!A:C,3,0)</f>
        <v>#N/A</v>
      </c>
      <c r="G359" s="5" t="e">
        <f t="shared" si="10"/>
        <v>#N/A</v>
      </c>
      <c r="H359" s="5" t="e">
        <f t="shared" si="11"/>
        <v>#N/A</v>
      </c>
      <c r="I359" s="5" t="e">
        <f>VLOOKUP(A359,HOP!A:U,21,0)</f>
        <v>#N/A</v>
      </c>
    </row>
    <row r="360" s="5" customFormat="1" hidden="1" spans="1:9">
      <c r="A360" s="6">
        <v>999226850094812</v>
      </c>
      <c r="B360" s="7">
        <v>45217</v>
      </c>
      <c r="C360" s="7">
        <v>45221</v>
      </c>
      <c r="D360" s="5">
        <v>15924</v>
      </c>
      <c r="E360" s="5" t="str">
        <f>VLOOKUP(A360,HOP!A:L,12,0)</f>
        <v>15924.00</v>
      </c>
      <c r="F360" s="5" t="str">
        <f>VLOOKUP(A360,HOP!A:C,3,0)</f>
        <v>3957722</v>
      </c>
      <c r="G360" s="5">
        <f t="shared" si="10"/>
        <v>0</v>
      </c>
      <c r="H360" s="5" t="str">
        <f t="shared" si="11"/>
        <v>，3957722</v>
      </c>
      <c r="I360" s="5" t="str">
        <f>VLOOKUP(A360,HOP!A:U,21,0)</f>
        <v>直采</v>
      </c>
    </row>
    <row r="361" s="5" customFormat="1" hidden="1" spans="1:9">
      <c r="A361" s="6">
        <v>999226903671934</v>
      </c>
      <c r="B361" s="7">
        <v>45215</v>
      </c>
      <c r="C361" s="7">
        <v>45221</v>
      </c>
      <c r="D361" s="5">
        <v>3960</v>
      </c>
      <c r="E361" s="5" t="str">
        <f>VLOOKUP(A361,HOP!A:L,12,0)</f>
        <v>3960.00</v>
      </c>
      <c r="F361" s="5" t="str">
        <f>VLOOKUP(A361,HOP!A:C,3,0)</f>
        <v>3966490</v>
      </c>
      <c r="G361" s="5">
        <f t="shared" si="10"/>
        <v>0</v>
      </c>
      <c r="H361" s="5" t="str">
        <f t="shared" si="11"/>
        <v>，3966490</v>
      </c>
      <c r="I361" s="5" t="str">
        <f>VLOOKUP(A361,HOP!A:U,21,0)</f>
        <v>直采</v>
      </c>
    </row>
    <row r="362" s="5" customFormat="1" hidden="1" spans="1:9">
      <c r="A362" s="6">
        <v>999226906549499</v>
      </c>
      <c r="B362" s="7">
        <v>45217</v>
      </c>
      <c r="C362" s="7">
        <v>45221</v>
      </c>
      <c r="D362" s="5">
        <v>17360</v>
      </c>
      <c r="E362" s="5" t="str">
        <f>VLOOKUP(A362,HOP!A:L,12,0)</f>
        <v>17360.00</v>
      </c>
      <c r="F362" s="5" t="str">
        <f>VLOOKUP(A362,HOP!A:C,3,0)</f>
        <v>3967407</v>
      </c>
      <c r="G362" s="5">
        <f t="shared" si="10"/>
        <v>0</v>
      </c>
      <c r="H362" s="5" t="str">
        <f t="shared" si="11"/>
        <v>，3967407</v>
      </c>
      <c r="I362" s="5" t="str">
        <f>VLOOKUP(A362,HOP!A:U,21,0)</f>
        <v>直采</v>
      </c>
    </row>
    <row r="363" s="5" customFormat="1" hidden="1" spans="1:9">
      <c r="A363" s="6">
        <v>999226915831324</v>
      </c>
      <c r="B363" s="7">
        <v>45219</v>
      </c>
      <c r="C363" s="7">
        <v>45221</v>
      </c>
      <c r="D363" s="5">
        <v>2572</v>
      </c>
      <c r="E363" s="5" t="str">
        <f>VLOOKUP(A363,HOP!A:L,12,0)</f>
        <v>2572.00</v>
      </c>
      <c r="F363" s="5" t="str">
        <f>VLOOKUP(A363,HOP!A:C,3,0)</f>
        <v>3971210</v>
      </c>
      <c r="G363" s="5">
        <f t="shared" si="10"/>
        <v>0</v>
      </c>
      <c r="H363" s="5" t="str">
        <f t="shared" si="11"/>
        <v>，3971210</v>
      </c>
      <c r="I363" s="5" t="str">
        <f>VLOOKUP(A363,HOP!A:U,21,0)</f>
        <v>直采</v>
      </c>
    </row>
    <row r="364" s="5" customFormat="1" hidden="1" spans="1:9">
      <c r="A364" s="6">
        <v>999227004009761</v>
      </c>
      <c r="B364" s="7">
        <v>45218</v>
      </c>
      <c r="C364" s="7">
        <v>45221</v>
      </c>
      <c r="D364" s="5">
        <v>890</v>
      </c>
      <c r="E364" s="5" t="str">
        <f>VLOOKUP(A364,HOP!A:L,12,0)</f>
        <v>890.00</v>
      </c>
      <c r="F364" s="5" t="str">
        <f>VLOOKUP(A364,HOP!A:C,3,0)</f>
        <v>3981043</v>
      </c>
      <c r="G364" s="5">
        <f t="shared" si="10"/>
        <v>0</v>
      </c>
      <c r="H364" s="5" t="str">
        <f t="shared" si="11"/>
        <v>，3981043</v>
      </c>
      <c r="I364" s="5" t="str">
        <f>VLOOKUP(A364,HOP!A:U,21,0)</f>
        <v>直采</v>
      </c>
    </row>
    <row r="365" s="5" customFormat="1" hidden="1" spans="1:9">
      <c r="A365" s="6">
        <v>999227021712194</v>
      </c>
      <c r="B365" s="7">
        <v>45217</v>
      </c>
      <c r="C365" s="7">
        <v>45221</v>
      </c>
      <c r="D365" s="5">
        <v>6498</v>
      </c>
      <c r="E365" s="5" t="str">
        <f>VLOOKUP(A365,HOP!A:L,12,0)</f>
        <v>6498.00</v>
      </c>
      <c r="F365" s="5" t="str">
        <f>VLOOKUP(A365,HOP!A:C,3,0)</f>
        <v>3982279</v>
      </c>
      <c r="G365" s="5">
        <f t="shared" si="10"/>
        <v>0</v>
      </c>
      <c r="H365" s="5" t="str">
        <f t="shared" si="11"/>
        <v>，3982279</v>
      </c>
      <c r="I365" s="5" t="str">
        <f>VLOOKUP(A365,HOP!A:U,21,0)</f>
        <v>直采</v>
      </c>
    </row>
    <row r="366" s="5" customFormat="1" hidden="1" spans="1:9">
      <c r="A366" s="6">
        <v>999227022455297</v>
      </c>
      <c r="B366" s="7">
        <v>45218</v>
      </c>
      <c r="C366" s="7">
        <v>45221</v>
      </c>
      <c r="D366" s="5">
        <v>2944</v>
      </c>
      <c r="E366" s="5" t="str">
        <f>VLOOKUP(A366,HOP!A:L,12,0)</f>
        <v>2944.00</v>
      </c>
      <c r="F366" s="5" t="str">
        <f>VLOOKUP(A366,HOP!A:C,3,0)</f>
        <v>3982405</v>
      </c>
      <c r="G366" s="5">
        <f t="shared" si="10"/>
        <v>0</v>
      </c>
      <c r="H366" s="5" t="str">
        <f t="shared" si="11"/>
        <v>，3982405</v>
      </c>
      <c r="I366" s="5" t="str">
        <f>VLOOKUP(A366,HOP!A:U,21,0)</f>
        <v>直采</v>
      </c>
    </row>
    <row r="367" s="5" customFormat="1" hidden="1" spans="1:9">
      <c r="A367" s="6">
        <v>999227024358352</v>
      </c>
      <c r="B367" s="7">
        <v>45219</v>
      </c>
      <c r="C367" s="7">
        <v>45221</v>
      </c>
      <c r="D367" s="5">
        <v>2446</v>
      </c>
      <c r="E367" s="5" t="str">
        <f>VLOOKUP(A367,HOP!A:L,12,0)</f>
        <v>2446.00</v>
      </c>
      <c r="F367" s="5" t="str">
        <f>VLOOKUP(A367,HOP!A:C,3,0)</f>
        <v>3982897</v>
      </c>
      <c r="G367" s="5">
        <f t="shared" si="10"/>
        <v>0</v>
      </c>
      <c r="H367" s="5" t="str">
        <f t="shared" si="11"/>
        <v>，3982897</v>
      </c>
      <c r="I367" s="5" t="str">
        <f>VLOOKUP(A367,HOP!A:U,21,0)</f>
        <v>直采</v>
      </c>
    </row>
    <row r="368" s="5" customFormat="1" hidden="1" spans="1:9">
      <c r="A368" s="6">
        <v>999227035647094</v>
      </c>
      <c r="B368" s="7">
        <v>45220</v>
      </c>
      <c r="C368" s="7">
        <v>45221</v>
      </c>
      <c r="D368" s="5">
        <v>0</v>
      </c>
      <c r="E368" s="5" t="e">
        <f>VLOOKUP(A368,HOP!A:L,12,0)</f>
        <v>#N/A</v>
      </c>
      <c r="F368" s="5" t="e">
        <f>VLOOKUP(A368,HOP!A:C,3,0)</f>
        <v>#N/A</v>
      </c>
      <c r="G368" s="5" t="e">
        <f t="shared" si="10"/>
        <v>#N/A</v>
      </c>
      <c r="H368" s="5" t="e">
        <f t="shared" si="11"/>
        <v>#N/A</v>
      </c>
      <c r="I368" s="5" t="e">
        <f>VLOOKUP(A368,HOP!A:U,21,0)</f>
        <v>#N/A</v>
      </c>
    </row>
    <row r="369" s="5" customFormat="1" hidden="1" spans="1:9">
      <c r="A369" s="6">
        <v>999227041577007</v>
      </c>
      <c r="B369" s="7">
        <v>45218</v>
      </c>
      <c r="C369" s="7">
        <v>45221</v>
      </c>
      <c r="D369" s="5">
        <v>2289</v>
      </c>
      <c r="E369" s="5" t="str">
        <f>VLOOKUP(A369,HOP!A:L,12,0)</f>
        <v>2289.00</v>
      </c>
      <c r="F369" s="5" t="str">
        <f>VLOOKUP(A369,HOP!A:C,3,0)</f>
        <v>3987342</v>
      </c>
      <c r="G369" s="5">
        <f t="shared" si="10"/>
        <v>0</v>
      </c>
      <c r="H369" s="5" t="str">
        <f t="shared" si="11"/>
        <v>，3987342</v>
      </c>
      <c r="I369" s="5" t="str">
        <f>VLOOKUP(A369,HOP!A:U,21,0)</f>
        <v>直采</v>
      </c>
    </row>
    <row r="370" s="5" customFormat="1" hidden="1" spans="1:9">
      <c r="A370" s="6">
        <v>999227044513217</v>
      </c>
      <c r="B370" s="7">
        <v>45217</v>
      </c>
      <c r="C370" s="7">
        <v>45221</v>
      </c>
      <c r="D370" s="5">
        <v>1020</v>
      </c>
      <c r="E370" s="5" t="str">
        <f>VLOOKUP(A370,HOP!A:L,12,0)</f>
        <v>1020.00</v>
      </c>
      <c r="F370" s="5" t="str">
        <f>VLOOKUP(A370,HOP!A:C,3,0)</f>
        <v>3988003</v>
      </c>
      <c r="G370" s="5">
        <f t="shared" si="10"/>
        <v>0</v>
      </c>
      <c r="H370" s="5" t="str">
        <f t="shared" si="11"/>
        <v>，3988003</v>
      </c>
      <c r="I370" s="5" t="str">
        <f>VLOOKUP(A370,HOP!A:U,21,0)</f>
        <v>直采</v>
      </c>
    </row>
    <row r="371" s="5" customFormat="1" hidden="1" spans="1:9">
      <c r="A371" s="6">
        <v>27050112542</v>
      </c>
      <c r="B371" s="7">
        <v>45218</v>
      </c>
      <c r="C371" s="7">
        <v>45221</v>
      </c>
      <c r="D371" s="5">
        <v>723</v>
      </c>
      <c r="E371" s="5" t="str">
        <f>VLOOKUP(A371,HOP!A:L,12,0)</f>
        <v>723.00</v>
      </c>
      <c r="F371" s="5" t="str">
        <f>VLOOKUP(A371,HOP!A:C,3,0)</f>
        <v>3989745</v>
      </c>
      <c r="G371" s="5">
        <f t="shared" si="10"/>
        <v>0</v>
      </c>
      <c r="H371" s="5" t="str">
        <f t="shared" si="11"/>
        <v>，3989745</v>
      </c>
      <c r="I371" s="5" t="str">
        <f>VLOOKUP(A371,HOP!A:U,21,0)</f>
        <v>直采</v>
      </c>
    </row>
    <row r="372" s="5" customFormat="1" hidden="1" spans="1:9">
      <c r="A372" s="6">
        <v>999227054744117</v>
      </c>
      <c r="B372" s="7">
        <v>45220</v>
      </c>
      <c r="C372" s="7">
        <v>45221</v>
      </c>
      <c r="D372" s="5">
        <v>1176</v>
      </c>
      <c r="E372" s="5" t="str">
        <f>VLOOKUP(A372,HOP!A:L,12,0)</f>
        <v>1176.00</v>
      </c>
      <c r="F372" s="5" t="str">
        <f>VLOOKUP(A372,HOP!A:C,3,0)</f>
        <v>3991372</v>
      </c>
      <c r="G372" s="5">
        <f t="shared" si="10"/>
        <v>0</v>
      </c>
      <c r="H372" s="5" t="str">
        <f t="shared" si="11"/>
        <v>，3991372</v>
      </c>
      <c r="I372" s="5" t="str">
        <f>VLOOKUP(A372,HOP!A:U,21,0)</f>
        <v>直采</v>
      </c>
    </row>
    <row r="373" s="5" customFormat="1" hidden="1" spans="1:9">
      <c r="A373" s="6">
        <v>999227055956319</v>
      </c>
      <c r="B373" s="7">
        <v>45219</v>
      </c>
      <c r="C373" s="7">
        <v>45221</v>
      </c>
      <c r="D373" s="5">
        <v>5430</v>
      </c>
      <c r="E373" s="5" t="str">
        <f>VLOOKUP(A373,HOP!A:L,12,0)</f>
        <v>5430.00</v>
      </c>
      <c r="F373" s="5" t="str">
        <f>VLOOKUP(A373,HOP!A:C,3,0)</f>
        <v>3991872</v>
      </c>
      <c r="G373" s="5">
        <f t="shared" si="10"/>
        <v>0</v>
      </c>
      <c r="H373" s="5" t="str">
        <f t="shared" si="11"/>
        <v>，3991872</v>
      </c>
      <c r="I373" s="5" t="str">
        <f>VLOOKUP(A373,HOP!A:U,21,0)</f>
        <v>直采</v>
      </c>
    </row>
    <row r="374" s="5" customFormat="1" hidden="1" spans="1:9">
      <c r="A374" s="6">
        <v>999227059653768</v>
      </c>
      <c r="B374" s="7">
        <v>45220</v>
      </c>
      <c r="C374" s="7">
        <v>45221</v>
      </c>
      <c r="D374" s="5">
        <v>658</v>
      </c>
      <c r="E374" s="5" t="str">
        <f>VLOOKUP(A374,HOP!A:L,12,0)</f>
        <v>658.00</v>
      </c>
      <c r="F374" s="5" t="str">
        <f>VLOOKUP(A374,HOP!A:C,3,0)</f>
        <v>3993701</v>
      </c>
      <c r="G374" s="5">
        <f t="shared" si="10"/>
        <v>0</v>
      </c>
      <c r="H374" s="5" t="str">
        <f t="shared" si="11"/>
        <v>，3993701</v>
      </c>
      <c r="I374" s="5" t="str">
        <f>VLOOKUP(A374,HOP!A:U,21,0)</f>
        <v>直采</v>
      </c>
    </row>
    <row r="375" s="5" customFormat="1" hidden="1" spans="1:9">
      <c r="A375" s="6">
        <v>999227062502523</v>
      </c>
      <c r="B375" s="7">
        <v>45220</v>
      </c>
      <c r="C375" s="7">
        <v>45221</v>
      </c>
      <c r="D375" s="5">
        <v>363</v>
      </c>
      <c r="E375" s="5" t="str">
        <f>VLOOKUP(A375,HOP!A:L,12,0)</f>
        <v>363.00</v>
      </c>
      <c r="F375" s="5" t="str">
        <f>VLOOKUP(A375,HOP!A:C,3,0)</f>
        <v>3995338</v>
      </c>
      <c r="G375" s="5">
        <f t="shared" si="10"/>
        <v>0</v>
      </c>
      <c r="H375" s="5" t="str">
        <f t="shared" si="11"/>
        <v>，3995338</v>
      </c>
      <c r="I375" s="5" t="str">
        <f>VLOOKUP(A375,HOP!A:U,21,0)</f>
        <v>直采</v>
      </c>
    </row>
    <row r="376" s="5" customFormat="1" hidden="1" spans="1:9">
      <c r="A376" s="6">
        <v>999227091731471</v>
      </c>
      <c r="B376" s="7">
        <v>45218</v>
      </c>
      <c r="C376" s="7">
        <v>45221</v>
      </c>
      <c r="D376" s="5">
        <v>1083</v>
      </c>
      <c r="E376" s="5" t="str">
        <f>VLOOKUP(A376,HOP!A:L,12,0)</f>
        <v>1083.00</v>
      </c>
      <c r="F376" s="5" t="str">
        <f>VLOOKUP(A376,HOP!A:C,3,0)</f>
        <v>3997665</v>
      </c>
      <c r="G376" s="5">
        <f t="shared" si="10"/>
        <v>0</v>
      </c>
      <c r="H376" s="5" t="str">
        <f t="shared" si="11"/>
        <v>，3997665</v>
      </c>
      <c r="I376" s="5" t="str">
        <f>VLOOKUP(A376,HOP!A:U,21,0)</f>
        <v>直采</v>
      </c>
    </row>
    <row r="377" s="5" customFormat="1" hidden="1" spans="1:9">
      <c r="A377" s="6">
        <v>27099820493</v>
      </c>
      <c r="B377" s="7">
        <v>45217</v>
      </c>
      <c r="C377" s="7">
        <v>45221</v>
      </c>
      <c r="D377" s="5">
        <v>8736</v>
      </c>
      <c r="E377" s="5" t="str">
        <f>VLOOKUP(A377,HOP!A:L,12,0)</f>
        <v>8736.00</v>
      </c>
      <c r="F377" s="5" t="str">
        <f>VLOOKUP(A377,HOP!A:C,3,0)</f>
        <v>4001911</v>
      </c>
      <c r="G377" s="5">
        <f t="shared" si="10"/>
        <v>0</v>
      </c>
      <c r="H377" s="5" t="str">
        <f t="shared" si="11"/>
        <v>，4001911</v>
      </c>
      <c r="I377" s="5" t="str">
        <f>VLOOKUP(A377,HOP!A:U,21,0)</f>
        <v>直采</v>
      </c>
    </row>
    <row r="378" s="5" customFormat="1" hidden="1" spans="1:9">
      <c r="A378" s="6">
        <v>999227100202637</v>
      </c>
      <c r="B378" s="7">
        <v>45219</v>
      </c>
      <c r="C378" s="7">
        <v>45221</v>
      </c>
      <c r="D378" s="5">
        <v>972</v>
      </c>
      <c r="E378" s="5" t="str">
        <f>VLOOKUP(A378,HOP!A:L,12,0)</f>
        <v>972.00</v>
      </c>
      <c r="F378" s="5" t="str">
        <f>VLOOKUP(A378,HOP!A:C,3,0)</f>
        <v>4002115</v>
      </c>
      <c r="G378" s="5">
        <f t="shared" si="10"/>
        <v>0</v>
      </c>
      <c r="H378" s="5" t="str">
        <f t="shared" si="11"/>
        <v>，4002115</v>
      </c>
      <c r="I378" s="5" t="str">
        <f>VLOOKUP(A378,HOP!A:U,21,0)</f>
        <v>直采</v>
      </c>
    </row>
    <row r="379" s="5" customFormat="1" hidden="1" spans="1:9">
      <c r="A379" s="6">
        <v>999227110140704</v>
      </c>
      <c r="B379" s="7">
        <v>45219</v>
      </c>
      <c r="C379" s="7">
        <v>45221</v>
      </c>
      <c r="D379" s="5">
        <v>2968</v>
      </c>
      <c r="E379" s="5" t="str">
        <f>VLOOKUP(A379,HOP!A:L,12,0)</f>
        <v>2968.00</v>
      </c>
      <c r="F379" s="5" t="str">
        <f>VLOOKUP(A379,HOP!A:C,3,0)</f>
        <v>4008531</v>
      </c>
      <c r="G379" s="5">
        <f t="shared" si="10"/>
        <v>0</v>
      </c>
      <c r="H379" s="5" t="str">
        <f t="shared" si="11"/>
        <v>，4008531</v>
      </c>
      <c r="I379" s="5" t="str">
        <f>VLOOKUP(A379,HOP!A:U,21,0)</f>
        <v>直采</v>
      </c>
    </row>
    <row r="380" s="5" customFormat="1" hidden="1" spans="1:9">
      <c r="A380" s="6">
        <v>999227169860855</v>
      </c>
      <c r="B380" s="7">
        <v>45218</v>
      </c>
      <c r="C380" s="7">
        <v>45221</v>
      </c>
      <c r="D380" s="5">
        <v>2670</v>
      </c>
      <c r="E380" s="5" t="str">
        <f>VLOOKUP(A380,HOP!A:L,12,0)</f>
        <v>2670.00</v>
      </c>
      <c r="F380" s="5" t="str">
        <f>VLOOKUP(A380,HOP!A:C,3,0)</f>
        <v>4012058</v>
      </c>
      <c r="G380" s="5">
        <f t="shared" si="10"/>
        <v>0</v>
      </c>
      <c r="H380" s="5" t="str">
        <f t="shared" si="11"/>
        <v>，4012058</v>
      </c>
      <c r="I380" s="5" t="str">
        <f>VLOOKUP(A380,HOP!A:U,21,0)</f>
        <v>直采</v>
      </c>
    </row>
    <row r="381" s="5" customFormat="1" hidden="1" spans="1:9">
      <c r="A381" s="6">
        <v>999227180010928</v>
      </c>
      <c r="B381" s="7">
        <v>45219</v>
      </c>
      <c r="C381" s="7">
        <v>45221</v>
      </c>
      <c r="D381" s="5">
        <v>2500</v>
      </c>
      <c r="E381" s="5" t="str">
        <f>VLOOKUP(A381,HOP!A:L,12,0)</f>
        <v>2500.00</v>
      </c>
      <c r="F381" s="5" t="str">
        <f>VLOOKUP(A381,HOP!A:C,3,0)</f>
        <v>4014421</v>
      </c>
      <c r="G381" s="5">
        <f t="shared" si="10"/>
        <v>0</v>
      </c>
      <c r="H381" s="5" t="str">
        <f t="shared" si="11"/>
        <v>，4014421</v>
      </c>
      <c r="I381" s="5" t="str">
        <f>VLOOKUP(A381,HOP!A:U,21,0)</f>
        <v>直采</v>
      </c>
    </row>
    <row r="382" s="5" customFormat="1" hidden="1" spans="1:9">
      <c r="A382" s="6">
        <v>999227180273358</v>
      </c>
      <c r="B382" s="7">
        <v>45218</v>
      </c>
      <c r="C382" s="7">
        <v>45221</v>
      </c>
      <c r="D382" s="5">
        <v>7695</v>
      </c>
      <c r="E382" s="5" t="str">
        <f>VLOOKUP(A382,HOP!A:L,12,0)</f>
        <v>7695.00</v>
      </c>
      <c r="F382" s="5" t="str">
        <f>VLOOKUP(A382,HOP!A:C,3,0)</f>
        <v>4014476</v>
      </c>
      <c r="G382" s="5">
        <f t="shared" si="10"/>
        <v>0</v>
      </c>
      <c r="H382" s="5" t="str">
        <f t="shared" si="11"/>
        <v>，4014476</v>
      </c>
      <c r="I382" s="5" t="str">
        <f>VLOOKUP(A382,HOP!A:U,21,0)</f>
        <v>直采</v>
      </c>
    </row>
    <row r="383" s="5" customFormat="1" hidden="1" spans="1:9">
      <c r="A383" s="6">
        <v>999227183230979</v>
      </c>
      <c r="B383" s="7">
        <v>45215</v>
      </c>
      <c r="C383" s="7">
        <v>45221</v>
      </c>
      <c r="D383" s="5">
        <v>1328</v>
      </c>
      <c r="E383" s="5" t="str">
        <f>VLOOKUP(A383,HOP!A:L,12,0)</f>
        <v>1328.00</v>
      </c>
      <c r="F383" s="5" t="str">
        <f>VLOOKUP(A383,HOP!A:C,3,0)</f>
        <v>4015919</v>
      </c>
      <c r="G383" s="5">
        <f t="shared" si="10"/>
        <v>0</v>
      </c>
      <c r="H383" s="5" t="str">
        <f t="shared" si="11"/>
        <v>，4015919</v>
      </c>
      <c r="I383" s="5" t="str">
        <f>VLOOKUP(A383,HOP!A:U,21,0)</f>
        <v>直采</v>
      </c>
    </row>
    <row r="384" s="5" customFormat="1" hidden="1" spans="1:9">
      <c r="A384" s="6">
        <v>999227183558761</v>
      </c>
      <c r="B384" s="7">
        <v>45220</v>
      </c>
      <c r="C384" s="7">
        <v>45221</v>
      </c>
      <c r="D384" s="5">
        <v>334</v>
      </c>
      <c r="E384" s="5" t="str">
        <f>VLOOKUP(A384,HOP!A:L,12,0)</f>
        <v>334.00</v>
      </c>
      <c r="F384" s="5" t="str">
        <f>VLOOKUP(A384,HOP!A:C,3,0)</f>
        <v>4016123</v>
      </c>
      <c r="G384" s="5">
        <f t="shared" si="10"/>
        <v>0</v>
      </c>
      <c r="H384" s="5" t="str">
        <f t="shared" si="11"/>
        <v>，4016123</v>
      </c>
      <c r="I384" s="5" t="str">
        <f>VLOOKUP(A384,HOP!A:U,21,0)</f>
        <v>直采</v>
      </c>
    </row>
    <row r="385" s="5" customFormat="1" hidden="1" spans="1:9">
      <c r="A385" s="6">
        <v>999227186425196</v>
      </c>
      <c r="B385" s="7">
        <v>45217</v>
      </c>
      <c r="C385" s="7">
        <v>45221</v>
      </c>
      <c r="D385" s="5">
        <v>3300</v>
      </c>
      <c r="E385" s="5" t="str">
        <f>VLOOKUP(A385,HOP!A:L,12,0)</f>
        <v>3300.00</v>
      </c>
      <c r="F385" s="5" t="str">
        <f>VLOOKUP(A385,HOP!A:C,3,0)</f>
        <v>4018224</v>
      </c>
      <c r="G385" s="5">
        <f t="shared" si="10"/>
        <v>0</v>
      </c>
      <c r="H385" s="5" t="str">
        <f t="shared" si="11"/>
        <v>，4018224</v>
      </c>
      <c r="I385" s="5" t="str">
        <f>VLOOKUP(A385,HOP!A:U,21,0)</f>
        <v>直采</v>
      </c>
    </row>
    <row r="386" s="5" customFormat="1" hidden="1" spans="1:9">
      <c r="A386" s="6">
        <v>999227187399455</v>
      </c>
      <c r="B386" s="7">
        <v>45219</v>
      </c>
      <c r="C386" s="7">
        <v>45221</v>
      </c>
      <c r="D386" s="5">
        <v>1502</v>
      </c>
      <c r="E386" s="5" t="str">
        <f>VLOOKUP(A386,HOP!A:L,12,0)</f>
        <v>1502.00</v>
      </c>
      <c r="F386" s="5" t="str">
        <f>VLOOKUP(A386,HOP!A:C,3,0)</f>
        <v>4019158</v>
      </c>
      <c r="G386" s="5">
        <f t="shared" si="10"/>
        <v>0</v>
      </c>
      <c r="H386" s="5" t="str">
        <f t="shared" si="11"/>
        <v>，4019158</v>
      </c>
      <c r="I386" s="5" t="str">
        <f>VLOOKUP(A386,HOP!A:U,21,0)</f>
        <v>直采</v>
      </c>
    </row>
    <row r="387" s="5" customFormat="1" hidden="1" spans="1:9">
      <c r="A387" s="6">
        <v>999227188805732</v>
      </c>
      <c r="B387" s="7">
        <v>45219</v>
      </c>
      <c r="C387" s="7">
        <v>45221</v>
      </c>
      <c r="D387" s="5">
        <v>966</v>
      </c>
      <c r="E387" s="5" t="str">
        <f>VLOOKUP(A387,HOP!A:L,12,0)</f>
        <v>966.00</v>
      </c>
      <c r="F387" s="5" t="str">
        <f>VLOOKUP(A387,HOP!A:C,3,0)</f>
        <v>4020571</v>
      </c>
      <c r="G387" s="5">
        <f t="shared" ref="G387:G450" si="12">D387-E387</f>
        <v>0</v>
      </c>
      <c r="H387" s="5" t="str">
        <f t="shared" ref="H387:H450" si="13">$H$1&amp;F387</f>
        <v>，4020571</v>
      </c>
      <c r="I387" s="5" t="str">
        <f>VLOOKUP(A387,HOP!A:U,21,0)</f>
        <v>直采</v>
      </c>
    </row>
    <row r="388" s="5" customFormat="1" hidden="1" spans="1:9">
      <c r="A388" s="6">
        <v>999227191495230</v>
      </c>
      <c r="B388" s="7">
        <v>45220</v>
      </c>
      <c r="C388" s="7">
        <v>45221</v>
      </c>
      <c r="D388" s="5">
        <v>486</v>
      </c>
      <c r="E388" s="5" t="str">
        <f>VLOOKUP(A388,HOP!A:L,12,0)</f>
        <v>486.00</v>
      </c>
      <c r="F388" s="5" t="str">
        <f>VLOOKUP(A388,HOP!A:C,3,0)</f>
        <v>4022866</v>
      </c>
      <c r="G388" s="5">
        <f t="shared" si="12"/>
        <v>0</v>
      </c>
      <c r="H388" s="5" t="str">
        <f t="shared" si="13"/>
        <v>，4022866</v>
      </c>
      <c r="I388" s="5" t="str">
        <f>VLOOKUP(A388,HOP!A:U,21,0)</f>
        <v>直采</v>
      </c>
    </row>
    <row r="389" s="5" customFormat="1" hidden="1" spans="1:9">
      <c r="A389" s="6">
        <v>999227194202268</v>
      </c>
      <c r="B389" s="7">
        <v>45215</v>
      </c>
      <c r="C389" s="7">
        <v>45221</v>
      </c>
      <c r="D389" s="5">
        <v>2310</v>
      </c>
      <c r="E389" s="5" t="str">
        <f>VLOOKUP(A389,HOP!A:L,12,0)</f>
        <v>2310.00</v>
      </c>
      <c r="F389" s="5" t="str">
        <f>VLOOKUP(A389,HOP!A:C,3,0)</f>
        <v>4026019</v>
      </c>
      <c r="G389" s="5">
        <f t="shared" si="12"/>
        <v>0</v>
      </c>
      <c r="H389" s="5" t="str">
        <f t="shared" si="13"/>
        <v>，4026019</v>
      </c>
      <c r="I389" s="5" t="str">
        <f>VLOOKUP(A389,HOP!A:U,21,0)</f>
        <v>直采</v>
      </c>
    </row>
    <row r="390" s="5" customFormat="1" hidden="1" spans="1:9">
      <c r="A390" s="6">
        <v>999227194690209</v>
      </c>
      <c r="B390" s="7">
        <v>45219</v>
      </c>
      <c r="C390" s="7">
        <v>45221</v>
      </c>
      <c r="D390" s="5">
        <v>660</v>
      </c>
      <c r="E390" s="5" t="str">
        <f>VLOOKUP(A390,HOP!A:L,12,0)</f>
        <v>660.00</v>
      </c>
      <c r="F390" s="5" t="str">
        <f>VLOOKUP(A390,HOP!A:C,3,0)</f>
        <v>4026529</v>
      </c>
      <c r="G390" s="5">
        <f t="shared" si="12"/>
        <v>0</v>
      </c>
      <c r="H390" s="5" t="str">
        <f t="shared" si="13"/>
        <v>，4026529</v>
      </c>
      <c r="I390" s="5" t="str">
        <f>VLOOKUP(A390,HOP!A:U,21,0)</f>
        <v>直采</v>
      </c>
    </row>
    <row r="391" s="5" customFormat="1" hidden="1" spans="1:9">
      <c r="A391" s="6">
        <v>999227259603549</v>
      </c>
      <c r="B391" s="7">
        <v>45219</v>
      </c>
      <c r="C391" s="7">
        <v>45221</v>
      </c>
      <c r="D391" s="5">
        <v>884</v>
      </c>
      <c r="E391" s="5" t="str">
        <f>VLOOKUP(A391,HOP!A:L,12,0)</f>
        <v>884.00</v>
      </c>
      <c r="F391" s="5" t="str">
        <f>VLOOKUP(A391,HOP!A:C,3,0)</f>
        <v>4029681</v>
      </c>
      <c r="G391" s="5">
        <f t="shared" si="12"/>
        <v>0</v>
      </c>
      <c r="H391" s="5" t="str">
        <f t="shared" si="13"/>
        <v>，4029681</v>
      </c>
      <c r="I391" s="5" t="str">
        <f>VLOOKUP(A391,HOP!A:U,21,0)</f>
        <v>直采</v>
      </c>
    </row>
    <row r="392" s="5" customFormat="1" hidden="1" spans="1:9">
      <c r="A392" s="6">
        <v>999227262369973</v>
      </c>
      <c r="B392" s="7">
        <v>45218</v>
      </c>
      <c r="C392" s="7">
        <v>45221</v>
      </c>
      <c r="D392" s="5">
        <v>1443</v>
      </c>
      <c r="E392" s="5" t="str">
        <f>VLOOKUP(A392,HOP!A:L,12,0)</f>
        <v>1443.00</v>
      </c>
      <c r="F392" s="5" t="str">
        <f>VLOOKUP(A392,HOP!A:C,3,0)</f>
        <v>4030632</v>
      </c>
      <c r="G392" s="5">
        <f t="shared" si="12"/>
        <v>0</v>
      </c>
      <c r="H392" s="5" t="str">
        <f t="shared" si="13"/>
        <v>，4030632</v>
      </c>
      <c r="I392" s="5" t="str">
        <f>VLOOKUP(A392,HOP!A:U,21,0)</f>
        <v>直采</v>
      </c>
    </row>
    <row r="393" s="5" customFormat="1" hidden="1" spans="1:9">
      <c r="A393" s="6">
        <v>999227262437674</v>
      </c>
      <c r="B393" s="7">
        <v>45219</v>
      </c>
      <c r="C393" s="7">
        <v>45221</v>
      </c>
      <c r="D393" s="5">
        <v>6560</v>
      </c>
      <c r="E393" s="5" t="str">
        <f>VLOOKUP(A393,HOP!A:L,12,0)</f>
        <v>6560.00</v>
      </c>
      <c r="F393" s="5" t="str">
        <f>VLOOKUP(A393,HOP!A:C,3,0)</f>
        <v>4030648</v>
      </c>
      <c r="G393" s="5">
        <f t="shared" si="12"/>
        <v>0</v>
      </c>
      <c r="H393" s="5" t="str">
        <f t="shared" si="13"/>
        <v>，4030648</v>
      </c>
      <c r="I393" s="5" t="str">
        <f>VLOOKUP(A393,HOP!A:U,21,0)</f>
        <v>直采</v>
      </c>
    </row>
    <row r="394" s="5" customFormat="1" hidden="1" spans="1:9">
      <c r="A394" s="6">
        <v>999227286401142</v>
      </c>
      <c r="B394" s="7">
        <v>45219</v>
      </c>
      <c r="C394" s="7">
        <v>45221</v>
      </c>
      <c r="D394" s="5">
        <v>0</v>
      </c>
      <c r="E394" s="5" t="e">
        <f>VLOOKUP(A394,HOP!A:L,12,0)</f>
        <v>#N/A</v>
      </c>
      <c r="F394" s="5" t="e">
        <f>VLOOKUP(A394,HOP!A:C,3,0)</f>
        <v>#N/A</v>
      </c>
      <c r="G394" s="5" t="e">
        <f t="shared" si="12"/>
        <v>#N/A</v>
      </c>
      <c r="H394" s="5" t="e">
        <f t="shared" si="13"/>
        <v>#N/A</v>
      </c>
      <c r="I394" s="5" t="e">
        <f>VLOOKUP(A394,HOP!A:U,21,0)</f>
        <v>#N/A</v>
      </c>
    </row>
    <row r="395" s="5" customFormat="1" hidden="1" spans="1:9">
      <c r="A395" s="6">
        <v>999227288143628</v>
      </c>
      <c r="B395" s="7">
        <v>45220</v>
      </c>
      <c r="C395" s="7">
        <v>45221</v>
      </c>
      <c r="D395" s="5">
        <v>395</v>
      </c>
      <c r="E395" s="5" t="str">
        <f>VLOOKUP(A395,HOP!A:L,12,0)</f>
        <v>395.00</v>
      </c>
      <c r="F395" s="5" t="str">
        <f>VLOOKUP(A395,HOP!A:C,3,0)</f>
        <v>4034649</v>
      </c>
      <c r="G395" s="5">
        <f t="shared" si="12"/>
        <v>0</v>
      </c>
      <c r="H395" s="5" t="str">
        <f t="shared" si="13"/>
        <v>，4034649</v>
      </c>
      <c r="I395" s="5" t="str">
        <f>VLOOKUP(A395,HOP!A:U,21,0)</f>
        <v>直采</v>
      </c>
    </row>
    <row r="396" s="5" customFormat="1" hidden="1" spans="1:9">
      <c r="A396" s="6">
        <v>999227288742530</v>
      </c>
      <c r="B396" s="7">
        <v>45219</v>
      </c>
      <c r="C396" s="7">
        <v>45221</v>
      </c>
      <c r="D396" s="5">
        <v>2064</v>
      </c>
      <c r="E396" s="5" t="str">
        <f>VLOOKUP(A396,HOP!A:L,12,0)</f>
        <v>2064.00</v>
      </c>
      <c r="F396" s="5" t="str">
        <f>VLOOKUP(A396,HOP!A:C,3,0)</f>
        <v>4034960</v>
      </c>
      <c r="G396" s="5">
        <f t="shared" si="12"/>
        <v>0</v>
      </c>
      <c r="H396" s="5" t="str">
        <f t="shared" si="13"/>
        <v>，4034960</v>
      </c>
      <c r="I396" s="5" t="str">
        <f>VLOOKUP(A396,HOP!A:U,21,0)</f>
        <v>直采</v>
      </c>
    </row>
    <row r="397" s="5" customFormat="1" hidden="1" spans="1:9">
      <c r="A397" s="6">
        <v>999227290081542</v>
      </c>
      <c r="B397" s="7">
        <v>45219</v>
      </c>
      <c r="C397" s="7">
        <v>45221</v>
      </c>
      <c r="D397" s="5">
        <v>420</v>
      </c>
      <c r="E397" s="5" t="str">
        <f>VLOOKUP(A397,HOP!A:L,12,0)</f>
        <v>420.00</v>
      </c>
      <c r="F397" s="5" t="str">
        <f>VLOOKUP(A397,HOP!A:C,3,0)</f>
        <v>4035763</v>
      </c>
      <c r="G397" s="5">
        <f t="shared" si="12"/>
        <v>0</v>
      </c>
      <c r="H397" s="5" t="str">
        <f t="shared" si="13"/>
        <v>，4035763</v>
      </c>
      <c r="I397" s="5" t="str">
        <f>VLOOKUP(A397,HOP!A:U,21,0)</f>
        <v>直采</v>
      </c>
    </row>
    <row r="398" s="5" customFormat="1" hidden="1" spans="1:9">
      <c r="A398" s="6">
        <v>999227291015062</v>
      </c>
      <c r="B398" s="7">
        <v>45219</v>
      </c>
      <c r="C398" s="7">
        <v>45221</v>
      </c>
      <c r="D398" s="5">
        <v>1078</v>
      </c>
      <c r="E398" s="5" t="str">
        <f>VLOOKUP(A398,HOP!A:L,12,0)</f>
        <v>1078.00</v>
      </c>
      <c r="F398" s="5" t="str">
        <f>VLOOKUP(A398,HOP!A:C,3,0)</f>
        <v>4037150</v>
      </c>
      <c r="G398" s="5">
        <f t="shared" si="12"/>
        <v>0</v>
      </c>
      <c r="H398" s="5" t="str">
        <f t="shared" si="13"/>
        <v>，4037150</v>
      </c>
      <c r="I398" s="5" t="str">
        <f>VLOOKUP(A398,HOP!A:U,21,0)</f>
        <v>直采</v>
      </c>
    </row>
    <row r="399" s="5" customFormat="1" hidden="1" spans="1:9">
      <c r="A399" s="6">
        <v>999227296060886</v>
      </c>
      <c r="B399" s="7">
        <v>45217</v>
      </c>
      <c r="C399" s="7">
        <v>45221</v>
      </c>
      <c r="D399" s="5">
        <v>0</v>
      </c>
      <c r="E399" s="5" t="e">
        <f>VLOOKUP(A399,HOP!A:L,12,0)</f>
        <v>#N/A</v>
      </c>
      <c r="F399" s="5" t="e">
        <f>VLOOKUP(A399,HOP!A:C,3,0)</f>
        <v>#N/A</v>
      </c>
      <c r="G399" s="5" t="e">
        <f t="shared" si="12"/>
        <v>#N/A</v>
      </c>
      <c r="H399" s="5" t="e">
        <f t="shared" si="13"/>
        <v>#N/A</v>
      </c>
      <c r="I399" s="5" t="e">
        <f>VLOOKUP(A399,HOP!A:U,21,0)</f>
        <v>#N/A</v>
      </c>
    </row>
    <row r="400" s="5" customFormat="1" hidden="1" spans="1:9">
      <c r="A400" s="6">
        <v>999227305423770</v>
      </c>
      <c r="B400" s="7">
        <v>45219</v>
      </c>
      <c r="C400" s="7">
        <v>45221</v>
      </c>
      <c r="D400" s="5">
        <v>416</v>
      </c>
      <c r="E400" s="5" t="str">
        <f>VLOOKUP(A400,HOP!A:L,12,0)</f>
        <v>416.00</v>
      </c>
      <c r="F400" s="5" t="str">
        <f>VLOOKUP(A400,HOP!A:C,3,0)</f>
        <v>4042571</v>
      </c>
      <c r="G400" s="5">
        <f t="shared" si="12"/>
        <v>0</v>
      </c>
      <c r="H400" s="5" t="str">
        <f t="shared" si="13"/>
        <v>，4042571</v>
      </c>
      <c r="I400" s="5" t="str">
        <f>VLOOKUP(A400,HOP!A:U,21,0)</f>
        <v>直采</v>
      </c>
    </row>
    <row r="401" s="5" customFormat="1" hidden="1" spans="1:9">
      <c r="A401" s="6">
        <v>999227306049878</v>
      </c>
      <c r="B401" s="7">
        <v>45220</v>
      </c>
      <c r="C401" s="7">
        <v>45221</v>
      </c>
      <c r="D401" s="5">
        <v>1790</v>
      </c>
      <c r="E401" s="5" t="str">
        <f>VLOOKUP(A401,HOP!A:L,12,0)</f>
        <v>1790.00</v>
      </c>
      <c r="F401" s="5" t="str">
        <f>VLOOKUP(A401,HOP!A:C,3,0)</f>
        <v>4043015</v>
      </c>
      <c r="G401" s="5">
        <f t="shared" si="12"/>
        <v>0</v>
      </c>
      <c r="H401" s="5" t="str">
        <f t="shared" si="13"/>
        <v>，4043015</v>
      </c>
      <c r="I401" s="5" t="str">
        <f>VLOOKUP(A401,HOP!A:U,21,0)</f>
        <v>直采</v>
      </c>
    </row>
    <row r="402" s="5" customFormat="1" hidden="1" spans="1:9">
      <c r="A402" s="6">
        <v>999227306459624</v>
      </c>
      <c r="B402" s="7">
        <v>45217</v>
      </c>
      <c r="C402" s="7">
        <v>45221</v>
      </c>
      <c r="D402" s="5">
        <v>3346</v>
      </c>
      <c r="E402" s="5" t="str">
        <f>VLOOKUP(A402,HOP!A:L,12,0)</f>
        <v>3346.00</v>
      </c>
      <c r="F402" s="5" t="str">
        <f>VLOOKUP(A402,HOP!A:C,3,0)</f>
        <v>4043287</v>
      </c>
      <c r="G402" s="5">
        <f t="shared" si="12"/>
        <v>0</v>
      </c>
      <c r="H402" s="5" t="str">
        <f t="shared" si="13"/>
        <v>，4043287</v>
      </c>
      <c r="I402" s="5" t="str">
        <f>VLOOKUP(A402,HOP!A:U,21,0)</f>
        <v>直采</v>
      </c>
    </row>
    <row r="403" s="5" customFormat="1" hidden="1" spans="1:9">
      <c r="A403" s="6">
        <v>27308030782</v>
      </c>
      <c r="B403" s="7">
        <v>45217</v>
      </c>
      <c r="C403" s="7">
        <v>45221</v>
      </c>
      <c r="D403" s="5">
        <v>2638</v>
      </c>
      <c r="E403" s="5" t="str">
        <f>VLOOKUP(A403,HOP!A:L,12,0)</f>
        <v>2638.00</v>
      </c>
      <c r="F403" s="5" t="str">
        <f>VLOOKUP(A403,HOP!A:C,3,0)</f>
        <v>4045178</v>
      </c>
      <c r="G403" s="5">
        <f t="shared" si="12"/>
        <v>0</v>
      </c>
      <c r="H403" s="5" t="str">
        <f t="shared" si="13"/>
        <v>，4045178</v>
      </c>
      <c r="I403" s="5" t="str">
        <f>VLOOKUP(A403,HOP!A:U,21,0)</f>
        <v>直采</v>
      </c>
    </row>
    <row r="404" s="5" customFormat="1" hidden="1" spans="1:9">
      <c r="A404" s="6">
        <v>999227308740048</v>
      </c>
      <c r="B404" s="7">
        <v>45220</v>
      </c>
      <c r="C404" s="7">
        <v>45221</v>
      </c>
      <c r="D404" s="5">
        <v>1279</v>
      </c>
      <c r="E404" s="5" t="str">
        <f>VLOOKUP(A404,HOP!A:L,12,0)</f>
        <v>1279.00</v>
      </c>
      <c r="F404" s="5" t="str">
        <f>VLOOKUP(A404,HOP!A:C,3,0)</f>
        <v>4045603</v>
      </c>
      <c r="G404" s="5">
        <f t="shared" si="12"/>
        <v>0</v>
      </c>
      <c r="H404" s="5" t="str">
        <f t="shared" si="13"/>
        <v>，4045603</v>
      </c>
      <c r="I404" s="5" t="str">
        <f>VLOOKUP(A404,HOP!A:U,21,0)</f>
        <v>直采</v>
      </c>
    </row>
    <row r="405" s="5" customFormat="1" hidden="1" spans="1:9">
      <c r="A405" s="6">
        <v>999227309368006</v>
      </c>
      <c r="B405" s="7">
        <v>45220</v>
      </c>
      <c r="C405" s="7">
        <v>45221</v>
      </c>
      <c r="D405" s="5">
        <v>1665</v>
      </c>
      <c r="E405" s="5" t="str">
        <f>VLOOKUP(A405,HOP!A:L,12,0)</f>
        <v>1665.00</v>
      </c>
      <c r="F405" s="5" t="str">
        <f>VLOOKUP(A405,HOP!A:C,3,0)</f>
        <v>4045975</v>
      </c>
      <c r="G405" s="5">
        <f t="shared" si="12"/>
        <v>0</v>
      </c>
      <c r="H405" s="5" t="str">
        <f t="shared" si="13"/>
        <v>，4045975</v>
      </c>
      <c r="I405" s="5" t="str">
        <f>VLOOKUP(A405,HOP!A:U,21,0)</f>
        <v>直采</v>
      </c>
    </row>
    <row r="406" s="5" customFormat="1" hidden="1" spans="1:9">
      <c r="A406" s="6">
        <v>999227319664156</v>
      </c>
      <c r="B406" s="7">
        <v>45219</v>
      </c>
      <c r="C406" s="7">
        <v>45221</v>
      </c>
      <c r="D406" s="5">
        <v>3592</v>
      </c>
      <c r="E406" s="5" t="str">
        <f>VLOOKUP(A406,HOP!A:L,12,0)</f>
        <v>3592.00</v>
      </c>
      <c r="F406" s="5" t="str">
        <f>VLOOKUP(A406,HOP!A:C,3,0)</f>
        <v>4046998</v>
      </c>
      <c r="G406" s="5">
        <f t="shared" si="12"/>
        <v>0</v>
      </c>
      <c r="H406" s="5" t="str">
        <f t="shared" si="13"/>
        <v>，4046998</v>
      </c>
      <c r="I406" s="5" t="str">
        <f>VLOOKUP(A406,HOP!A:U,21,0)</f>
        <v>直采</v>
      </c>
    </row>
    <row r="407" s="5" customFormat="1" hidden="1" spans="1:9">
      <c r="A407" s="6">
        <v>999227321919614</v>
      </c>
      <c r="B407" s="7">
        <v>45216</v>
      </c>
      <c r="C407" s="7">
        <v>45221</v>
      </c>
      <c r="D407" s="5">
        <v>3777</v>
      </c>
      <c r="E407" s="5" t="str">
        <f>VLOOKUP(A407,HOP!A:L,12,0)</f>
        <v>3777.00</v>
      </c>
      <c r="F407" s="5" t="str">
        <f>VLOOKUP(A407,HOP!A:C,3,0)</f>
        <v>4047818</v>
      </c>
      <c r="G407" s="5">
        <f t="shared" si="12"/>
        <v>0</v>
      </c>
      <c r="H407" s="5" t="str">
        <f t="shared" si="13"/>
        <v>，4047818</v>
      </c>
      <c r="I407" s="5" t="str">
        <f>VLOOKUP(A407,HOP!A:U,21,0)</f>
        <v>直采</v>
      </c>
    </row>
    <row r="408" s="5" customFormat="1" hidden="1" spans="1:9">
      <c r="A408" s="6">
        <v>999227324151460</v>
      </c>
      <c r="B408" s="7">
        <v>45219</v>
      </c>
      <c r="C408" s="7">
        <v>45221</v>
      </c>
      <c r="D408" s="5">
        <v>940</v>
      </c>
      <c r="E408" s="5" t="str">
        <f>VLOOKUP(A408,HOP!A:L,12,0)</f>
        <v>940.00</v>
      </c>
      <c r="F408" s="5" t="str">
        <f>VLOOKUP(A408,HOP!A:C,3,0)</f>
        <v>4048757</v>
      </c>
      <c r="G408" s="5">
        <f t="shared" si="12"/>
        <v>0</v>
      </c>
      <c r="H408" s="5" t="str">
        <f t="shared" si="13"/>
        <v>，4048757</v>
      </c>
      <c r="I408" s="5" t="str">
        <f>VLOOKUP(A408,HOP!A:U,21,0)</f>
        <v>直采</v>
      </c>
    </row>
    <row r="409" s="5" customFormat="1" hidden="1" spans="1:9">
      <c r="A409" s="6">
        <v>999227324174676</v>
      </c>
      <c r="B409" s="7">
        <v>45220</v>
      </c>
      <c r="C409" s="7">
        <v>45221</v>
      </c>
      <c r="D409" s="5">
        <v>1077</v>
      </c>
      <c r="E409" s="5" t="str">
        <f>VLOOKUP(A409,HOP!A:L,12,0)</f>
        <v>1077.00</v>
      </c>
      <c r="F409" s="5" t="str">
        <f>VLOOKUP(A409,HOP!A:C,3,0)</f>
        <v>4048763</v>
      </c>
      <c r="G409" s="5">
        <f t="shared" si="12"/>
        <v>0</v>
      </c>
      <c r="H409" s="5" t="str">
        <f t="shared" si="13"/>
        <v>，4048763</v>
      </c>
      <c r="I409" s="5" t="str">
        <f>VLOOKUP(A409,HOP!A:U,21,0)</f>
        <v>直采</v>
      </c>
    </row>
    <row r="410" s="5" customFormat="1" hidden="1" spans="1:9">
      <c r="A410" s="6">
        <v>999227327582826</v>
      </c>
      <c r="B410" s="7">
        <v>45218</v>
      </c>
      <c r="C410" s="7">
        <v>45221</v>
      </c>
      <c r="D410" s="5">
        <v>4152</v>
      </c>
      <c r="E410" s="5" t="str">
        <f>VLOOKUP(A410,HOP!A:L,12,0)</f>
        <v>4152.00</v>
      </c>
      <c r="F410" s="5" t="str">
        <f>VLOOKUP(A410,HOP!A:C,3,0)</f>
        <v>4049106</v>
      </c>
      <c r="G410" s="5">
        <f t="shared" si="12"/>
        <v>0</v>
      </c>
      <c r="H410" s="5" t="str">
        <f t="shared" si="13"/>
        <v>，4049106</v>
      </c>
      <c r="I410" s="5" t="str">
        <f>VLOOKUP(A410,HOP!A:U,21,0)</f>
        <v>直采</v>
      </c>
    </row>
    <row r="411" s="5" customFormat="1" hidden="1" spans="1:9">
      <c r="A411" s="6">
        <v>999227332946351</v>
      </c>
      <c r="B411" s="7">
        <v>45219</v>
      </c>
      <c r="C411" s="7">
        <v>45221</v>
      </c>
      <c r="D411" s="5">
        <v>1184</v>
      </c>
      <c r="E411" s="5" t="str">
        <f>VLOOKUP(A411,HOP!A:L,12,0)</f>
        <v>1184.00</v>
      </c>
      <c r="F411" s="5" t="str">
        <f>VLOOKUP(A411,HOP!A:C,3,0)</f>
        <v>4051384</v>
      </c>
      <c r="G411" s="5">
        <f t="shared" si="12"/>
        <v>0</v>
      </c>
      <c r="H411" s="5" t="str">
        <f t="shared" si="13"/>
        <v>，4051384</v>
      </c>
      <c r="I411" s="5" t="str">
        <f>VLOOKUP(A411,HOP!A:U,21,0)</f>
        <v>直采</v>
      </c>
    </row>
    <row r="412" s="5" customFormat="1" hidden="1" spans="1:9">
      <c r="A412" s="6">
        <v>999227333643401</v>
      </c>
      <c r="B412" s="7">
        <v>45219</v>
      </c>
      <c r="C412" s="7">
        <v>45221</v>
      </c>
      <c r="D412" s="5">
        <v>5100</v>
      </c>
      <c r="E412" s="5" t="str">
        <f>VLOOKUP(A412,HOP!A:L,12,0)</f>
        <v>5100.00</v>
      </c>
      <c r="F412" s="5" t="str">
        <f>VLOOKUP(A412,HOP!A:C,3,0)</f>
        <v>4051690</v>
      </c>
      <c r="G412" s="5">
        <f t="shared" si="12"/>
        <v>0</v>
      </c>
      <c r="H412" s="5" t="str">
        <f t="shared" si="13"/>
        <v>，4051690</v>
      </c>
      <c r="I412" s="5" t="str">
        <f>VLOOKUP(A412,HOP!A:U,21,0)</f>
        <v>直采</v>
      </c>
    </row>
    <row r="413" s="5" customFormat="1" hidden="1" spans="1:9">
      <c r="A413" s="6">
        <v>999227334145699</v>
      </c>
      <c r="B413" s="7">
        <v>45220</v>
      </c>
      <c r="C413" s="7">
        <v>45221</v>
      </c>
      <c r="D413" s="5">
        <v>1619</v>
      </c>
      <c r="E413" s="5" t="str">
        <f>VLOOKUP(A413,HOP!A:L,12,0)</f>
        <v>1619.00</v>
      </c>
      <c r="F413" s="5" t="str">
        <f>VLOOKUP(A413,HOP!A:C,3,0)</f>
        <v>4052010</v>
      </c>
      <c r="G413" s="5">
        <f t="shared" si="12"/>
        <v>0</v>
      </c>
      <c r="H413" s="5" t="str">
        <f t="shared" si="13"/>
        <v>，4052010</v>
      </c>
      <c r="I413" s="5" t="str">
        <f>VLOOKUP(A413,HOP!A:U,21,0)</f>
        <v>直采</v>
      </c>
    </row>
    <row r="414" s="5" customFormat="1" hidden="1" spans="1:9">
      <c r="A414" s="6">
        <v>999227335512831</v>
      </c>
      <c r="B414" s="7">
        <v>45219</v>
      </c>
      <c r="C414" s="7">
        <v>45221</v>
      </c>
      <c r="D414" s="5">
        <v>972</v>
      </c>
      <c r="E414" s="5" t="str">
        <f>VLOOKUP(A414,HOP!A:L,12,0)</f>
        <v>972.00</v>
      </c>
      <c r="F414" s="5" t="str">
        <f>VLOOKUP(A414,HOP!A:C,3,0)</f>
        <v>4053127</v>
      </c>
      <c r="G414" s="5">
        <f t="shared" si="12"/>
        <v>0</v>
      </c>
      <c r="H414" s="5" t="str">
        <f t="shared" si="13"/>
        <v>，4053127</v>
      </c>
      <c r="I414" s="5" t="str">
        <f>VLOOKUP(A414,HOP!A:U,21,0)</f>
        <v>直采</v>
      </c>
    </row>
    <row r="415" s="5" customFormat="1" hidden="1" spans="1:9">
      <c r="A415" s="6">
        <v>999227335724725</v>
      </c>
      <c r="B415" s="7">
        <v>45219</v>
      </c>
      <c r="C415" s="7">
        <v>45221</v>
      </c>
      <c r="D415" s="5">
        <v>1132</v>
      </c>
      <c r="E415" s="5" t="str">
        <f>VLOOKUP(A415,HOP!A:L,12,0)</f>
        <v>1132.00</v>
      </c>
      <c r="F415" s="5" t="str">
        <f>VLOOKUP(A415,HOP!A:C,3,0)</f>
        <v>4053217</v>
      </c>
      <c r="G415" s="5">
        <f t="shared" si="12"/>
        <v>0</v>
      </c>
      <c r="H415" s="5" t="str">
        <f t="shared" si="13"/>
        <v>，4053217</v>
      </c>
      <c r="I415" s="5" t="str">
        <f>VLOOKUP(A415,HOP!A:U,21,0)</f>
        <v>直采</v>
      </c>
    </row>
    <row r="416" s="5" customFormat="1" hidden="1" spans="1:9">
      <c r="A416" s="6">
        <v>999227335892720</v>
      </c>
      <c r="B416" s="7">
        <v>45220</v>
      </c>
      <c r="C416" s="7">
        <v>45221</v>
      </c>
      <c r="D416" s="5">
        <v>389</v>
      </c>
      <c r="E416" s="5" t="str">
        <f>VLOOKUP(A416,HOP!A:L,12,0)</f>
        <v>389.00</v>
      </c>
      <c r="F416" s="5" t="str">
        <f>VLOOKUP(A416,HOP!A:C,3,0)</f>
        <v>4053302</v>
      </c>
      <c r="G416" s="5">
        <f t="shared" si="12"/>
        <v>0</v>
      </c>
      <c r="H416" s="5" t="str">
        <f t="shared" si="13"/>
        <v>，4053302</v>
      </c>
      <c r="I416" s="5" t="str">
        <f>VLOOKUP(A416,HOP!A:U,21,0)</f>
        <v>直采</v>
      </c>
    </row>
    <row r="417" s="5" customFormat="1" hidden="1" spans="1:9">
      <c r="A417" s="6">
        <v>27336470485</v>
      </c>
      <c r="B417" s="7">
        <v>45219</v>
      </c>
      <c r="C417" s="7">
        <v>45221</v>
      </c>
      <c r="D417" s="5">
        <v>854</v>
      </c>
      <c r="E417" s="5" t="str">
        <f>VLOOKUP(A417,HOP!A:L,12,0)</f>
        <v>854.00</v>
      </c>
      <c r="F417" s="5" t="str">
        <f>VLOOKUP(A417,HOP!A:C,3,0)</f>
        <v>4053766</v>
      </c>
      <c r="G417" s="5">
        <f t="shared" si="12"/>
        <v>0</v>
      </c>
      <c r="H417" s="5" t="str">
        <f t="shared" si="13"/>
        <v>，4053766</v>
      </c>
      <c r="I417" s="5" t="str">
        <f>VLOOKUP(A417,HOP!A:U,21,0)</f>
        <v>直连</v>
      </c>
    </row>
    <row r="418" s="5" customFormat="1" hidden="1" spans="1:9">
      <c r="A418" s="6">
        <v>999227337198962</v>
      </c>
      <c r="B418" s="7">
        <v>45220</v>
      </c>
      <c r="C418" s="7">
        <v>45221</v>
      </c>
      <c r="D418" s="5">
        <v>3038</v>
      </c>
      <c r="E418" s="5" t="str">
        <f>VLOOKUP(A418,HOP!A:L,12,0)</f>
        <v>3038.00</v>
      </c>
      <c r="F418" s="5" t="str">
        <f>VLOOKUP(A418,HOP!A:C,3,0)</f>
        <v>4054329</v>
      </c>
      <c r="G418" s="5">
        <f t="shared" si="12"/>
        <v>0</v>
      </c>
      <c r="H418" s="5" t="str">
        <f t="shared" si="13"/>
        <v>，4054329</v>
      </c>
      <c r="I418" s="5" t="str">
        <f>VLOOKUP(A418,HOP!A:U,21,0)</f>
        <v>直采</v>
      </c>
    </row>
    <row r="419" s="5" customFormat="1" hidden="1" spans="1:9">
      <c r="A419" s="6">
        <v>999227337998964</v>
      </c>
      <c r="B419" s="7">
        <v>45218</v>
      </c>
      <c r="C419" s="7">
        <v>45221</v>
      </c>
      <c r="D419" s="5">
        <v>1857</v>
      </c>
      <c r="E419" s="5" t="str">
        <f>VLOOKUP(A419,HOP!A:L,12,0)</f>
        <v>1857.00</v>
      </c>
      <c r="F419" s="5" t="str">
        <f>VLOOKUP(A419,HOP!A:C,3,0)</f>
        <v>4055442</v>
      </c>
      <c r="G419" s="5">
        <f t="shared" si="12"/>
        <v>0</v>
      </c>
      <c r="H419" s="5" t="str">
        <f t="shared" si="13"/>
        <v>，4055442</v>
      </c>
      <c r="I419" s="5" t="str">
        <f>VLOOKUP(A419,HOP!A:U,21,0)</f>
        <v>直采</v>
      </c>
    </row>
    <row r="420" s="5" customFormat="1" hidden="1" spans="1:9">
      <c r="A420" s="6">
        <v>999227338221017</v>
      </c>
      <c r="B420" s="7">
        <v>45219</v>
      </c>
      <c r="C420" s="7">
        <v>45221</v>
      </c>
      <c r="D420" s="5">
        <v>1654</v>
      </c>
      <c r="E420" s="5" t="str">
        <f>VLOOKUP(A420,HOP!A:L,12,0)</f>
        <v>1654.00</v>
      </c>
      <c r="F420" s="5" t="str">
        <f>VLOOKUP(A420,HOP!A:C,3,0)</f>
        <v>4055808</v>
      </c>
      <c r="G420" s="5">
        <f t="shared" si="12"/>
        <v>0</v>
      </c>
      <c r="H420" s="5" t="str">
        <f t="shared" si="13"/>
        <v>，4055808</v>
      </c>
      <c r="I420" s="5" t="str">
        <f>VLOOKUP(A420,HOP!A:U,21,0)</f>
        <v>直采</v>
      </c>
    </row>
    <row r="421" s="5" customFormat="1" hidden="1" spans="1:9">
      <c r="A421" s="6">
        <v>999227346687878</v>
      </c>
      <c r="B421" s="7">
        <v>45220</v>
      </c>
      <c r="C421" s="7">
        <v>45221</v>
      </c>
      <c r="D421" s="5">
        <v>580</v>
      </c>
      <c r="E421" s="5" t="str">
        <f>VLOOKUP(A421,HOP!A:L,12,0)</f>
        <v>580.00</v>
      </c>
      <c r="F421" s="5" t="str">
        <f>VLOOKUP(A421,HOP!A:C,3,0)</f>
        <v>4058238</v>
      </c>
      <c r="G421" s="5">
        <f t="shared" si="12"/>
        <v>0</v>
      </c>
      <c r="H421" s="5" t="str">
        <f t="shared" si="13"/>
        <v>，4058238</v>
      </c>
      <c r="I421" s="5" t="str">
        <f>VLOOKUP(A421,HOP!A:U,21,0)</f>
        <v>直连</v>
      </c>
    </row>
    <row r="422" s="5" customFormat="1" hidden="1" spans="1:9">
      <c r="A422" s="6">
        <v>999227348974708</v>
      </c>
      <c r="B422" s="7">
        <v>45219</v>
      </c>
      <c r="C422" s="7">
        <v>45221</v>
      </c>
      <c r="D422" s="5">
        <v>1808</v>
      </c>
      <c r="E422" s="5" t="str">
        <f>VLOOKUP(A422,HOP!A:L,12,0)</f>
        <v>1808.00</v>
      </c>
      <c r="F422" s="5" t="str">
        <f>VLOOKUP(A422,HOP!A:C,3,0)</f>
        <v>4058959</v>
      </c>
      <c r="G422" s="5">
        <f t="shared" si="12"/>
        <v>0</v>
      </c>
      <c r="H422" s="5" t="str">
        <f t="shared" si="13"/>
        <v>，4058959</v>
      </c>
      <c r="I422" s="5" t="str">
        <f>VLOOKUP(A422,HOP!A:U,21,0)</f>
        <v>直采</v>
      </c>
    </row>
    <row r="423" s="5" customFormat="1" hidden="1" spans="1:9">
      <c r="A423" s="6">
        <v>999227350517132</v>
      </c>
      <c r="B423" s="7">
        <v>45220</v>
      </c>
      <c r="C423" s="7">
        <v>45221</v>
      </c>
      <c r="D423" s="5">
        <v>2498</v>
      </c>
      <c r="E423" s="5" t="str">
        <f>VLOOKUP(A423,HOP!A:L,12,0)</f>
        <v>2498.00</v>
      </c>
      <c r="F423" s="5" t="str">
        <f>VLOOKUP(A423,HOP!A:C,3,0)</f>
        <v>4059522</v>
      </c>
      <c r="G423" s="5">
        <f t="shared" si="12"/>
        <v>0</v>
      </c>
      <c r="H423" s="5" t="str">
        <f t="shared" si="13"/>
        <v>，4059522</v>
      </c>
      <c r="I423" s="5" t="str">
        <f>VLOOKUP(A423,HOP!A:U,21,0)</f>
        <v>直采</v>
      </c>
    </row>
    <row r="424" s="5" customFormat="1" hidden="1" spans="1:9">
      <c r="A424" s="6">
        <v>999227351739419</v>
      </c>
      <c r="B424" s="7">
        <v>45220</v>
      </c>
      <c r="C424" s="7">
        <v>45221</v>
      </c>
      <c r="D424" s="5">
        <v>187</v>
      </c>
      <c r="E424" s="5" t="str">
        <f>VLOOKUP(A424,HOP!A:L,12,0)</f>
        <v>187.00</v>
      </c>
      <c r="F424" s="5" t="str">
        <f>VLOOKUP(A424,HOP!A:C,3,0)</f>
        <v>4059951</v>
      </c>
      <c r="G424" s="5">
        <f t="shared" si="12"/>
        <v>0</v>
      </c>
      <c r="H424" s="5" t="str">
        <f t="shared" si="13"/>
        <v>，4059951</v>
      </c>
      <c r="I424" s="5" t="str">
        <f>VLOOKUP(A424,HOP!A:U,21,0)</f>
        <v>直采</v>
      </c>
    </row>
    <row r="425" s="5" customFormat="1" hidden="1" spans="1:9">
      <c r="A425" s="6">
        <v>999227354851212</v>
      </c>
      <c r="B425" s="7">
        <v>45220</v>
      </c>
      <c r="C425" s="7">
        <v>45221</v>
      </c>
      <c r="D425" s="5">
        <v>427</v>
      </c>
      <c r="E425" s="5" t="str">
        <f>VLOOKUP(A425,HOP!A:L,12,0)</f>
        <v>427.00</v>
      </c>
      <c r="F425" s="5" t="str">
        <f>VLOOKUP(A425,HOP!A:C,3,0)</f>
        <v>4061407</v>
      </c>
      <c r="G425" s="5">
        <f t="shared" si="12"/>
        <v>0</v>
      </c>
      <c r="H425" s="5" t="str">
        <f t="shared" si="13"/>
        <v>，4061407</v>
      </c>
      <c r="I425" s="5" t="str">
        <f>VLOOKUP(A425,HOP!A:U,21,0)</f>
        <v>直连</v>
      </c>
    </row>
    <row r="426" s="5" customFormat="1" hidden="1" spans="1:9">
      <c r="A426" s="6">
        <v>999227373364672</v>
      </c>
      <c r="B426" s="7">
        <v>45218</v>
      </c>
      <c r="C426" s="7">
        <v>45221</v>
      </c>
      <c r="D426" s="5">
        <v>5200</v>
      </c>
      <c r="E426" s="5" t="str">
        <f>VLOOKUP(A426,HOP!A:L,12,0)</f>
        <v>5200.00</v>
      </c>
      <c r="F426" s="5" t="str">
        <f>VLOOKUP(A426,HOP!A:C,3,0)</f>
        <v>4062489</v>
      </c>
      <c r="G426" s="5">
        <f t="shared" si="12"/>
        <v>0</v>
      </c>
      <c r="H426" s="5" t="str">
        <f t="shared" si="13"/>
        <v>，4062489</v>
      </c>
      <c r="I426" s="5" t="str">
        <f>VLOOKUP(A426,HOP!A:U,21,0)</f>
        <v>直采</v>
      </c>
    </row>
    <row r="427" s="5" customFormat="1" hidden="1" spans="1:9">
      <c r="A427" s="6">
        <v>999227376587499</v>
      </c>
      <c r="B427" s="7">
        <v>45218</v>
      </c>
      <c r="C427" s="7">
        <v>45221</v>
      </c>
      <c r="D427" s="5">
        <v>1286</v>
      </c>
      <c r="E427" s="5" t="str">
        <f>VLOOKUP(A427,HOP!A:L,12,0)</f>
        <v>1286.00</v>
      </c>
      <c r="F427" s="5" t="str">
        <f>VLOOKUP(A427,HOP!A:C,3,0)</f>
        <v>4063619</v>
      </c>
      <c r="G427" s="5">
        <f t="shared" si="12"/>
        <v>0</v>
      </c>
      <c r="H427" s="5" t="str">
        <f t="shared" si="13"/>
        <v>，4063619</v>
      </c>
      <c r="I427" s="5" t="str">
        <f>VLOOKUP(A427,HOP!A:U,21,0)</f>
        <v>直连</v>
      </c>
    </row>
    <row r="428" s="5" customFormat="1" hidden="1" spans="1:9">
      <c r="A428" s="6">
        <v>999227376743444</v>
      </c>
      <c r="B428" s="7">
        <v>45217</v>
      </c>
      <c r="C428" s="7">
        <v>45221</v>
      </c>
      <c r="D428" s="5">
        <v>1715</v>
      </c>
      <c r="E428" s="5" t="str">
        <f>VLOOKUP(A428,HOP!A:L,12,0)</f>
        <v>1715.00</v>
      </c>
      <c r="F428" s="5" t="str">
        <f>VLOOKUP(A428,HOP!A:C,3,0)</f>
        <v>4063726</v>
      </c>
      <c r="G428" s="5">
        <f t="shared" si="12"/>
        <v>0</v>
      </c>
      <c r="H428" s="5" t="str">
        <f t="shared" si="13"/>
        <v>，4063726</v>
      </c>
      <c r="I428" s="5" t="str">
        <f>VLOOKUP(A428,HOP!A:U,21,0)</f>
        <v>直连</v>
      </c>
    </row>
    <row r="429" s="5" customFormat="1" hidden="1" spans="1:9">
      <c r="A429" s="6">
        <v>999227376908878</v>
      </c>
      <c r="B429" s="7">
        <v>45219</v>
      </c>
      <c r="C429" s="7">
        <v>45221</v>
      </c>
      <c r="D429" s="5">
        <v>972</v>
      </c>
      <c r="E429" s="5" t="str">
        <f>VLOOKUP(A429,HOP!A:L,12,0)</f>
        <v>972.00</v>
      </c>
      <c r="F429" s="5" t="str">
        <f>VLOOKUP(A429,HOP!A:C,3,0)</f>
        <v>4063764</v>
      </c>
      <c r="G429" s="5">
        <f t="shared" si="12"/>
        <v>0</v>
      </c>
      <c r="H429" s="5" t="str">
        <f t="shared" si="13"/>
        <v>，4063764</v>
      </c>
      <c r="I429" s="5" t="str">
        <f>VLOOKUP(A429,HOP!A:U,21,0)</f>
        <v>直采</v>
      </c>
    </row>
    <row r="430" s="5" customFormat="1" hidden="1" spans="1:9">
      <c r="A430" s="6">
        <v>999227377054090</v>
      </c>
      <c r="B430" s="7">
        <v>45219</v>
      </c>
      <c r="C430" s="7">
        <v>45221</v>
      </c>
      <c r="D430" s="5">
        <v>1928</v>
      </c>
      <c r="E430" s="5" t="str">
        <f>VLOOKUP(A430,HOP!A:L,12,0)</f>
        <v>1928.00</v>
      </c>
      <c r="F430" s="5" t="str">
        <f>VLOOKUP(A430,HOP!A:C,3,0)</f>
        <v>4063802</v>
      </c>
      <c r="G430" s="5">
        <f t="shared" si="12"/>
        <v>0</v>
      </c>
      <c r="H430" s="5" t="str">
        <f t="shared" si="13"/>
        <v>，4063802</v>
      </c>
      <c r="I430" s="5" t="str">
        <f>VLOOKUP(A430,HOP!A:U,21,0)</f>
        <v>直采</v>
      </c>
    </row>
    <row r="431" s="5" customFormat="1" hidden="1" spans="1:9">
      <c r="A431" s="6">
        <v>999227377127717</v>
      </c>
      <c r="B431" s="7">
        <v>45220</v>
      </c>
      <c r="C431" s="7">
        <v>45221</v>
      </c>
      <c r="D431" s="5">
        <v>300</v>
      </c>
      <c r="E431" s="5" t="str">
        <f>VLOOKUP(A431,HOP!A:L,12,0)</f>
        <v>300.00</v>
      </c>
      <c r="F431" s="5" t="str">
        <f>VLOOKUP(A431,HOP!A:C,3,0)</f>
        <v>4063824</v>
      </c>
      <c r="G431" s="5">
        <f t="shared" si="12"/>
        <v>0</v>
      </c>
      <c r="H431" s="5" t="str">
        <f t="shared" si="13"/>
        <v>，4063824</v>
      </c>
      <c r="I431" s="5" t="str">
        <f>VLOOKUP(A431,HOP!A:U,21,0)</f>
        <v>直采</v>
      </c>
    </row>
    <row r="432" s="5" customFormat="1" hidden="1" spans="1:9">
      <c r="A432" s="6">
        <v>999227378061556</v>
      </c>
      <c r="B432" s="7">
        <v>45219</v>
      </c>
      <c r="C432" s="7">
        <v>45221</v>
      </c>
      <c r="D432" s="5">
        <v>2100</v>
      </c>
      <c r="E432" s="5" t="str">
        <f>VLOOKUP(A432,HOP!A:L,12,0)</f>
        <v>2100.00</v>
      </c>
      <c r="F432" s="5" t="str">
        <f>VLOOKUP(A432,HOP!A:C,3,0)</f>
        <v>4064306</v>
      </c>
      <c r="G432" s="5">
        <f t="shared" si="12"/>
        <v>0</v>
      </c>
      <c r="H432" s="5" t="str">
        <f t="shared" si="13"/>
        <v>，4064306</v>
      </c>
      <c r="I432" s="5" t="str">
        <f>VLOOKUP(A432,HOP!A:U,21,0)</f>
        <v>直采</v>
      </c>
    </row>
    <row r="433" s="5" customFormat="1" hidden="1" spans="1:9">
      <c r="A433" s="6">
        <v>999227378581798</v>
      </c>
      <c r="B433" s="7">
        <v>45219</v>
      </c>
      <c r="C433" s="7">
        <v>45221</v>
      </c>
      <c r="D433" s="5">
        <v>600</v>
      </c>
      <c r="E433" s="5" t="str">
        <f>VLOOKUP(A433,HOP!A:L,12,0)</f>
        <v>600.00</v>
      </c>
      <c r="F433" s="5" t="str">
        <f>VLOOKUP(A433,HOP!A:C,3,0)</f>
        <v>4064463</v>
      </c>
      <c r="G433" s="5">
        <f t="shared" si="12"/>
        <v>0</v>
      </c>
      <c r="H433" s="5" t="str">
        <f t="shared" si="13"/>
        <v>，4064463</v>
      </c>
      <c r="I433" s="5" t="str">
        <f>VLOOKUP(A433,HOP!A:U,21,0)</f>
        <v>直采</v>
      </c>
    </row>
    <row r="434" s="5" customFormat="1" hidden="1" spans="1:9">
      <c r="A434" s="6">
        <v>27379229323</v>
      </c>
      <c r="B434" s="7">
        <v>45220</v>
      </c>
      <c r="C434" s="7">
        <v>45221</v>
      </c>
      <c r="D434" s="5">
        <v>1142</v>
      </c>
      <c r="E434" s="5" t="str">
        <f>VLOOKUP(A434,HOP!A:L,12,0)</f>
        <v>1142.00</v>
      </c>
      <c r="F434" s="5" t="str">
        <f>VLOOKUP(A434,HOP!A:C,3,0)</f>
        <v>4064768</v>
      </c>
      <c r="G434" s="5">
        <f t="shared" si="12"/>
        <v>0</v>
      </c>
      <c r="H434" s="5" t="str">
        <f t="shared" si="13"/>
        <v>，4064768</v>
      </c>
      <c r="I434" s="5" t="str">
        <f>VLOOKUP(A434,HOP!A:U,21,0)</f>
        <v>直采</v>
      </c>
    </row>
    <row r="435" s="5" customFormat="1" hidden="1" spans="1:9">
      <c r="A435" s="6">
        <v>999227379718048</v>
      </c>
      <c r="B435" s="7">
        <v>45217</v>
      </c>
      <c r="C435" s="7">
        <v>45221</v>
      </c>
      <c r="D435" s="5">
        <v>4200</v>
      </c>
      <c r="E435" s="5" t="str">
        <f>VLOOKUP(A435,HOP!A:L,12,0)</f>
        <v>4200.00</v>
      </c>
      <c r="F435" s="5" t="str">
        <f>VLOOKUP(A435,HOP!A:C,3,0)</f>
        <v>4065017</v>
      </c>
      <c r="G435" s="5">
        <f t="shared" si="12"/>
        <v>0</v>
      </c>
      <c r="H435" s="5" t="str">
        <f t="shared" si="13"/>
        <v>，4065017</v>
      </c>
      <c r="I435" s="5" t="str">
        <f>VLOOKUP(A435,HOP!A:U,21,0)</f>
        <v>直采</v>
      </c>
    </row>
    <row r="436" s="5" customFormat="1" hidden="1" spans="1:9">
      <c r="A436" s="6">
        <v>999227383589529</v>
      </c>
      <c r="B436" s="7">
        <v>45218</v>
      </c>
      <c r="C436" s="7">
        <v>45221</v>
      </c>
      <c r="D436" s="5">
        <v>1200</v>
      </c>
      <c r="E436" s="5" t="str">
        <f>VLOOKUP(A436,HOP!A:L,12,0)</f>
        <v>1200.00</v>
      </c>
      <c r="F436" s="5" t="str">
        <f>VLOOKUP(A436,HOP!A:C,3,0)</f>
        <v>4066751</v>
      </c>
      <c r="G436" s="5">
        <f t="shared" si="12"/>
        <v>0</v>
      </c>
      <c r="H436" s="5" t="str">
        <f t="shared" si="13"/>
        <v>，4066751</v>
      </c>
      <c r="I436" s="5" t="str">
        <f>VLOOKUP(A436,HOP!A:U,21,0)</f>
        <v>直采</v>
      </c>
    </row>
    <row r="437" s="5" customFormat="1" hidden="1" spans="1:9">
      <c r="A437" s="6">
        <v>999227386376977</v>
      </c>
      <c r="B437" s="7">
        <v>45218</v>
      </c>
      <c r="C437" s="7">
        <v>45221</v>
      </c>
      <c r="D437" s="5">
        <v>1380</v>
      </c>
      <c r="E437" s="5" t="str">
        <f>VLOOKUP(A437,HOP!A:L,12,0)</f>
        <v>1380.00</v>
      </c>
      <c r="F437" s="5" t="str">
        <f>VLOOKUP(A437,HOP!A:C,3,0)</f>
        <v>4067793</v>
      </c>
      <c r="G437" s="5">
        <f t="shared" si="12"/>
        <v>0</v>
      </c>
      <c r="H437" s="5" t="str">
        <f t="shared" si="13"/>
        <v>，4067793</v>
      </c>
      <c r="I437" s="5" t="str">
        <f>VLOOKUP(A437,HOP!A:U,21,0)</f>
        <v>直连</v>
      </c>
    </row>
    <row r="438" s="5" customFormat="1" hidden="1" spans="1:9">
      <c r="A438" s="6">
        <v>999227386567754</v>
      </c>
      <c r="B438" s="7">
        <v>45217</v>
      </c>
      <c r="C438" s="7">
        <v>45221</v>
      </c>
      <c r="D438" s="5">
        <v>2404</v>
      </c>
      <c r="E438" s="5" t="str">
        <f>VLOOKUP(A438,HOP!A:L,12,0)</f>
        <v>2404.00</v>
      </c>
      <c r="F438" s="5" t="str">
        <f>VLOOKUP(A438,HOP!A:C,3,0)</f>
        <v>4067843</v>
      </c>
      <c r="G438" s="5">
        <f t="shared" si="12"/>
        <v>0</v>
      </c>
      <c r="H438" s="5" t="str">
        <f t="shared" si="13"/>
        <v>，4067843</v>
      </c>
      <c r="I438" s="5" t="str">
        <f>VLOOKUP(A438,HOP!A:U,21,0)</f>
        <v>直采</v>
      </c>
    </row>
    <row r="439" s="5" customFormat="1" hidden="1" spans="1:9">
      <c r="A439" s="6">
        <v>999227396350148</v>
      </c>
      <c r="B439" s="7">
        <v>45214</v>
      </c>
      <c r="C439" s="7">
        <v>45221</v>
      </c>
      <c r="D439" s="5">
        <v>3220</v>
      </c>
      <c r="E439" s="5" t="str">
        <f>VLOOKUP(A439,HOP!A:L,12,0)</f>
        <v>3220.00</v>
      </c>
      <c r="F439" s="5" t="str">
        <f>VLOOKUP(A439,HOP!A:C,3,0)</f>
        <v>4068259</v>
      </c>
      <c r="G439" s="5">
        <f t="shared" si="12"/>
        <v>0</v>
      </c>
      <c r="H439" s="5" t="str">
        <f t="shared" si="13"/>
        <v>，4068259</v>
      </c>
      <c r="I439" s="5" t="str">
        <f>VLOOKUP(A439,HOP!A:U,21,0)</f>
        <v>直连</v>
      </c>
    </row>
    <row r="440" s="5" customFormat="1" hidden="1" spans="1:9">
      <c r="A440" s="6">
        <v>999227398955164</v>
      </c>
      <c r="B440" s="7">
        <v>45220</v>
      </c>
      <c r="C440" s="7">
        <v>45221</v>
      </c>
      <c r="D440" s="5">
        <v>427</v>
      </c>
      <c r="E440" s="5" t="str">
        <f>VLOOKUP(A440,HOP!A:L,12,0)</f>
        <v>427.00</v>
      </c>
      <c r="F440" s="5" t="str">
        <f>VLOOKUP(A440,HOP!A:C,3,0)</f>
        <v>4068852</v>
      </c>
      <c r="G440" s="5">
        <f t="shared" si="12"/>
        <v>0</v>
      </c>
      <c r="H440" s="5" t="str">
        <f t="shared" si="13"/>
        <v>，4068852</v>
      </c>
      <c r="I440" s="5" t="str">
        <f>VLOOKUP(A440,HOP!A:U,21,0)</f>
        <v>直连</v>
      </c>
    </row>
    <row r="441" s="5" customFormat="1" hidden="1" spans="1:9">
      <c r="A441" s="6">
        <v>999227400545451</v>
      </c>
      <c r="B441" s="7">
        <v>45220</v>
      </c>
      <c r="C441" s="7">
        <v>45221</v>
      </c>
      <c r="D441" s="5">
        <v>218</v>
      </c>
      <c r="E441" s="5" t="str">
        <f>VLOOKUP(A441,HOP!A:L,12,0)</f>
        <v>218.00</v>
      </c>
      <c r="F441" s="5" t="str">
        <f>VLOOKUP(A441,HOP!A:C,3,0)</f>
        <v>4069497</v>
      </c>
      <c r="G441" s="5">
        <f t="shared" si="12"/>
        <v>0</v>
      </c>
      <c r="H441" s="5" t="str">
        <f t="shared" si="13"/>
        <v>，4069497</v>
      </c>
      <c r="I441" s="5" t="str">
        <f>VLOOKUP(A441,HOP!A:U,21,0)</f>
        <v>直连</v>
      </c>
    </row>
    <row r="442" s="5" customFormat="1" hidden="1" spans="1:9">
      <c r="A442" s="6">
        <v>999227402709049</v>
      </c>
      <c r="B442" s="7">
        <v>45217</v>
      </c>
      <c r="C442" s="7">
        <v>45221</v>
      </c>
      <c r="D442" s="5">
        <v>4128</v>
      </c>
      <c r="E442" s="5" t="str">
        <f>VLOOKUP(A442,HOP!A:L,12,0)</f>
        <v>4128.00</v>
      </c>
      <c r="F442" s="5" t="str">
        <f>VLOOKUP(A442,HOP!A:C,3,0)</f>
        <v>4070155</v>
      </c>
      <c r="G442" s="5">
        <f t="shared" si="12"/>
        <v>0</v>
      </c>
      <c r="H442" s="5" t="str">
        <f t="shared" si="13"/>
        <v>，4070155</v>
      </c>
      <c r="I442" s="5" t="str">
        <f>VLOOKUP(A442,HOP!A:U,21,0)</f>
        <v>直采</v>
      </c>
    </row>
    <row r="443" s="5" customFormat="1" hidden="1" spans="1:9">
      <c r="A443" s="6">
        <v>27406841525</v>
      </c>
      <c r="B443" s="7">
        <v>45219</v>
      </c>
      <c r="C443" s="7">
        <v>45221</v>
      </c>
      <c r="D443" s="5">
        <v>4590</v>
      </c>
      <c r="E443" s="5" t="str">
        <f>VLOOKUP(A443,HOP!A:L,12,0)</f>
        <v>4590.00</v>
      </c>
      <c r="F443" s="5" t="str">
        <f>VLOOKUP(A443,HOP!A:C,3,0)</f>
        <v>4071305</v>
      </c>
      <c r="G443" s="5">
        <f t="shared" si="12"/>
        <v>0</v>
      </c>
      <c r="H443" s="5" t="str">
        <f t="shared" si="13"/>
        <v>，4071305</v>
      </c>
      <c r="I443" s="5" t="str">
        <f>VLOOKUP(A443,HOP!A:U,21,0)</f>
        <v>直采</v>
      </c>
    </row>
    <row r="444" s="5" customFormat="1" hidden="1" spans="1:9">
      <c r="A444" s="6">
        <v>999227408312516</v>
      </c>
      <c r="B444" s="7">
        <v>45220</v>
      </c>
      <c r="C444" s="7">
        <v>45221</v>
      </c>
      <c r="D444" s="5">
        <v>1062</v>
      </c>
      <c r="E444" s="5" t="str">
        <f>VLOOKUP(A444,HOP!A:L,12,0)</f>
        <v>1062.00</v>
      </c>
      <c r="F444" s="5" t="str">
        <f>VLOOKUP(A444,HOP!A:C,3,0)</f>
        <v>4071986</v>
      </c>
      <c r="G444" s="5">
        <f t="shared" si="12"/>
        <v>0</v>
      </c>
      <c r="H444" s="5" t="str">
        <f t="shared" si="13"/>
        <v>，4071986</v>
      </c>
      <c r="I444" s="5" t="str">
        <f>VLOOKUP(A444,HOP!A:U,21,0)</f>
        <v>直采</v>
      </c>
    </row>
    <row r="445" s="5" customFormat="1" hidden="1" spans="1:9">
      <c r="A445" s="6">
        <v>999227410222679</v>
      </c>
      <c r="B445" s="7">
        <v>45220</v>
      </c>
      <c r="C445" s="7">
        <v>45221</v>
      </c>
      <c r="D445" s="5">
        <v>654</v>
      </c>
      <c r="E445" s="5" t="str">
        <f>VLOOKUP(A445,HOP!A:L,12,0)</f>
        <v>654.00</v>
      </c>
      <c r="F445" s="5" t="str">
        <f>VLOOKUP(A445,HOP!A:C,3,0)</f>
        <v>4072779</v>
      </c>
      <c r="G445" s="5">
        <f t="shared" si="12"/>
        <v>0</v>
      </c>
      <c r="H445" s="5" t="str">
        <f t="shared" si="13"/>
        <v>，4072779</v>
      </c>
      <c r="I445" s="5" t="str">
        <f>VLOOKUP(A445,HOP!A:U,21,0)</f>
        <v>直采</v>
      </c>
    </row>
    <row r="446" s="5" customFormat="1" hidden="1" spans="1:9">
      <c r="A446" s="6">
        <v>999227410721896</v>
      </c>
      <c r="B446" s="7">
        <v>45220</v>
      </c>
      <c r="C446" s="7">
        <v>45221</v>
      </c>
      <c r="D446" s="5">
        <v>497</v>
      </c>
      <c r="E446" s="5" t="str">
        <f>VLOOKUP(A446,HOP!A:L,12,0)</f>
        <v>497.00</v>
      </c>
      <c r="F446" s="5" t="str">
        <f>VLOOKUP(A446,HOP!A:C,3,0)</f>
        <v>4072931</v>
      </c>
      <c r="G446" s="5">
        <f t="shared" si="12"/>
        <v>0</v>
      </c>
      <c r="H446" s="5" t="str">
        <f t="shared" si="13"/>
        <v>，4072931</v>
      </c>
      <c r="I446" s="5" t="str">
        <f>VLOOKUP(A446,HOP!A:U,21,0)</f>
        <v>直采</v>
      </c>
    </row>
    <row r="447" s="5" customFormat="1" hidden="1" spans="1:9">
      <c r="A447" s="6">
        <v>999227410944248</v>
      </c>
      <c r="B447" s="7">
        <v>45220</v>
      </c>
      <c r="C447" s="7">
        <v>45221</v>
      </c>
      <c r="D447" s="5">
        <v>1545</v>
      </c>
      <c r="E447" s="5" t="str">
        <f>VLOOKUP(A447,HOP!A:L,12,0)</f>
        <v>1545.00</v>
      </c>
      <c r="F447" s="5" t="str">
        <f>VLOOKUP(A447,HOP!A:C,3,0)</f>
        <v>4073003</v>
      </c>
      <c r="G447" s="5">
        <f t="shared" si="12"/>
        <v>0</v>
      </c>
      <c r="H447" s="5" t="str">
        <f t="shared" si="13"/>
        <v>，4073003</v>
      </c>
      <c r="I447" s="5" t="str">
        <f>VLOOKUP(A447,HOP!A:U,21,0)</f>
        <v>直采</v>
      </c>
    </row>
    <row r="448" s="5" customFormat="1" hidden="1" spans="1:9">
      <c r="A448" s="6">
        <v>999227411363344</v>
      </c>
      <c r="B448" s="7">
        <v>45219</v>
      </c>
      <c r="C448" s="7">
        <v>45221</v>
      </c>
      <c r="D448" s="5">
        <v>2226</v>
      </c>
      <c r="E448" s="5" t="str">
        <f>VLOOKUP(A448,HOP!A:L,12,0)</f>
        <v>2226.00</v>
      </c>
      <c r="F448" s="5" t="str">
        <f>VLOOKUP(A448,HOP!A:C,3,0)</f>
        <v>4073135</v>
      </c>
      <c r="G448" s="5">
        <f t="shared" si="12"/>
        <v>0</v>
      </c>
      <c r="H448" s="5" t="str">
        <f t="shared" si="13"/>
        <v>，4073135</v>
      </c>
      <c r="I448" s="5" t="str">
        <f>VLOOKUP(A448,HOP!A:U,21,0)</f>
        <v>直采</v>
      </c>
    </row>
    <row r="449" s="5" customFormat="1" hidden="1" spans="1:9">
      <c r="A449" s="6">
        <v>999227411669783</v>
      </c>
      <c r="B449" s="7">
        <v>45220</v>
      </c>
      <c r="C449" s="7">
        <v>45221</v>
      </c>
      <c r="D449" s="5">
        <v>442</v>
      </c>
      <c r="E449" s="5" t="str">
        <f>VLOOKUP(A449,HOP!A:L,12,0)</f>
        <v>442.00</v>
      </c>
      <c r="F449" s="5" t="str">
        <f>VLOOKUP(A449,HOP!A:C,3,0)</f>
        <v>4073273</v>
      </c>
      <c r="G449" s="5">
        <f t="shared" si="12"/>
        <v>0</v>
      </c>
      <c r="H449" s="5" t="str">
        <f t="shared" si="13"/>
        <v>，4073273</v>
      </c>
      <c r="I449" s="5" t="str">
        <f>VLOOKUP(A449,HOP!A:U,21,0)</f>
        <v>直采</v>
      </c>
    </row>
    <row r="450" s="5" customFormat="1" hidden="1" spans="1:9">
      <c r="A450" s="6">
        <v>999227411866874</v>
      </c>
      <c r="B450" s="7">
        <v>45220</v>
      </c>
      <c r="C450" s="7">
        <v>45221</v>
      </c>
      <c r="D450" s="5">
        <v>275</v>
      </c>
      <c r="E450" s="5" t="str">
        <f>VLOOKUP(A450,HOP!A:L,12,0)</f>
        <v>275.00</v>
      </c>
      <c r="F450" s="5" t="str">
        <f>VLOOKUP(A450,HOP!A:C,3,0)</f>
        <v>4073399</v>
      </c>
      <c r="G450" s="5">
        <f t="shared" si="12"/>
        <v>0</v>
      </c>
      <c r="H450" s="5" t="str">
        <f t="shared" si="13"/>
        <v>，4073399</v>
      </c>
      <c r="I450" s="5" t="str">
        <f>VLOOKUP(A450,HOP!A:U,21,0)</f>
        <v>直采</v>
      </c>
    </row>
    <row r="451" s="5" customFormat="1" hidden="1" spans="1:9">
      <c r="A451" s="6">
        <v>999227434953006</v>
      </c>
      <c r="B451" s="7">
        <v>45220</v>
      </c>
      <c r="C451" s="7">
        <v>45221</v>
      </c>
      <c r="D451" s="5">
        <v>334</v>
      </c>
      <c r="E451" s="5" t="str">
        <f>VLOOKUP(A451,HOP!A:L,12,0)</f>
        <v>334.00</v>
      </c>
      <c r="F451" s="5" t="str">
        <f>VLOOKUP(A451,HOP!A:C,3,0)</f>
        <v>4074531</v>
      </c>
      <c r="G451" s="5">
        <f t="shared" ref="G451:G514" si="14">D451-E451</f>
        <v>0</v>
      </c>
      <c r="H451" s="5" t="str">
        <f t="shared" ref="H451:H514" si="15">$H$1&amp;F451</f>
        <v>，4074531</v>
      </c>
      <c r="I451" s="5" t="str">
        <f>VLOOKUP(A451,HOP!A:U,21,0)</f>
        <v>直采</v>
      </c>
    </row>
    <row r="452" s="5" customFormat="1" hidden="1" spans="1:9">
      <c r="A452" s="6">
        <v>999227434957821</v>
      </c>
      <c r="B452" s="7">
        <v>45220</v>
      </c>
      <c r="C452" s="7">
        <v>45221</v>
      </c>
      <c r="D452" s="5">
        <v>334</v>
      </c>
      <c r="E452" s="5" t="str">
        <f>VLOOKUP(A452,HOP!A:L,12,0)</f>
        <v>334.00</v>
      </c>
      <c r="F452" s="5" t="str">
        <f>VLOOKUP(A452,HOP!A:C,3,0)</f>
        <v>4074532</v>
      </c>
      <c r="G452" s="5">
        <f t="shared" si="14"/>
        <v>0</v>
      </c>
      <c r="H452" s="5" t="str">
        <f t="shared" si="15"/>
        <v>，4074532</v>
      </c>
      <c r="I452" s="5" t="str">
        <f>VLOOKUP(A452,HOP!A:U,21,0)</f>
        <v>直采</v>
      </c>
    </row>
    <row r="453" s="5" customFormat="1" hidden="1" spans="1:9">
      <c r="A453" s="6">
        <v>999227436377254</v>
      </c>
      <c r="B453" s="7">
        <v>45220</v>
      </c>
      <c r="C453" s="7">
        <v>45221</v>
      </c>
      <c r="D453" s="5">
        <v>486</v>
      </c>
      <c r="E453" s="5" t="str">
        <f>VLOOKUP(A453,HOP!A:L,12,0)</f>
        <v>486.00</v>
      </c>
      <c r="F453" s="5" t="str">
        <f>VLOOKUP(A453,HOP!A:C,3,0)</f>
        <v>4075090</v>
      </c>
      <c r="G453" s="5">
        <f t="shared" si="14"/>
        <v>0</v>
      </c>
      <c r="H453" s="5" t="str">
        <f t="shared" si="15"/>
        <v>，4075090</v>
      </c>
      <c r="I453" s="5" t="str">
        <f>VLOOKUP(A453,HOP!A:U,21,0)</f>
        <v>直采</v>
      </c>
    </row>
    <row r="454" s="5" customFormat="1" hidden="1" spans="1:9">
      <c r="A454" s="6">
        <v>999227436872596</v>
      </c>
      <c r="B454" s="7">
        <v>45218</v>
      </c>
      <c r="C454" s="7">
        <v>45221</v>
      </c>
      <c r="D454" s="5">
        <v>3096</v>
      </c>
      <c r="E454" s="5" t="str">
        <f>VLOOKUP(A454,HOP!A:L,12,0)</f>
        <v>3096.00</v>
      </c>
      <c r="F454" s="5" t="str">
        <f>VLOOKUP(A454,HOP!A:C,3,0)</f>
        <v>4075191</v>
      </c>
      <c r="G454" s="5">
        <f t="shared" si="14"/>
        <v>0</v>
      </c>
      <c r="H454" s="5" t="str">
        <f t="shared" si="15"/>
        <v>，4075191</v>
      </c>
      <c r="I454" s="5" t="str">
        <f>VLOOKUP(A454,HOP!A:U,21,0)</f>
        <v>直采</v>
      </c>
    </row>
    <row r="455" s="5" customFormat="1" hidden="1" spans="1:9">
      <c r="A455" s="6">
        <v>999227437961533</v>
      </c>
      <c r="B455" s="7">
        <v>45217</v>
      </c>
      <c r="C455" s="7">
        <v>45221</v>
      </c>
      <c r="D455" s="5">
        <v>4200</v>
      </c>
      <c r="E455" s="5" t="str">
        <f>VLOOKUP(A455,HOP!A:L,12,0)</f>
        <v>4200.00</v>
      </c>
      <c r="F455" s="5" t="str">
        <f>VLOOKUP(A455,HOP!A:C,3,0)</f>
        <v>4075509</v>
      </c>
      <c r="G455" s="5">
        <f t="shared" si="14"/>
        <v>0</v>
      </c>
      <c r="H455" s="5" t="str">
        <f t="shared" si="15"/>
        <v>，4075509</v>
      </c>
      <c r="I455" s="5" t="str">
        <f>VLOOKUP(A455,HOP!A:U,21,0)</f>
        <v>直采</v>
      </c>
    </row>
    <row r="456" s="5" customFormat="1" hidden="1" spans="1:9">
      <c r="A456" s="6">
        <v>999227437985498</v>
      </c>
      <c r="B456" s="7">
        <v>45220</v>
      </c>
      <c r="C456" s="7">
        <v>45221</v>
      </c>
      <c r="D456" s="5">
        <v>1899</v>
      </c>
      <c r="E456" s="5" t="str">
        <f>VLOOKUP(A456,HOP!A:L,12,0)</f>
        <v>1899.00</v>
      </c>
      <c r="F456" s="5" t="str">
        <f>VLOOKUP(A456,HOP!A:C,3,0)</f>
        <v>4075515</v>
      </c>
      <c r="G456" s="5">
        <f t="shared" si="14"/>
        <v>0</v>
      </c>
      <c r="H456" s="5" t="str">
        <f t="shared" si="15"/>
        <v>，4075515</v>
      </c>
      <c r="I456" s="5" t="str">
        <f>VLOOKUP(A456,HOP!A:U,21,0)</f>
        <v>直采</v>
      </c>
    </row>
    <row r="457" s="5" customFormat="1" hidden="1" spans="1:9">
      <c r="A457" s="6">
        <v>999227438676457</v>
      </c>
      <c r="B457" s="7">
        <v>45217</v>
      </c>
      <c r="C457" s="7">
        <v>45221</v>
      </c>
      <c r="D457" s="5">
        <v>10752</v>
      </c>
      <c r="E457" s="5" t="str">
        <f>VLOOKUP(A457,HOP!A:L,12,0)</f>
        <v>10752.00</v>
      </c>
      <c r="F457" s="5" t="str">
        <f>VLOOKUP(A457,HOP!A:C,3,0)</f>
        <v>4075790</v>
      </c>
      <c r="G457" s="5">
        <f t="shared" si="14"/>
        <v>0</v>
      </c>
      <c r="H457" s="5" t="str">
        <f t="shared" si="15"/>
        <v>，4075790</v>
      </c>
      <c r="I457" s="5" t="str">
        <f>VLOOKUP(A457,HOP!A:U,21,0)</f>
        <v>直采</v>
      </c>
    </row>
    <row r="458" s="5" customFormat="1" hidden="1" spans="1:9">
      <c r="A458" s="6">
        <v>999227438706085</v>
      </c>
      <c r="B458" s="7">
        <v>45217</v>
      </c>
      <c r="C458" s="7">
        <v>45221</v>
      </c>
      <c r="D458" s="5">
        <v>4592</v>
      </c>
      <c r="E458" s="5" t="str">
        <f>VLOOKUP(A458,HOP!A:L,12,0)</f>
        <v>4592.00</v>
      </c>
      <c r="F458" s="5" t="str">
        <f>VLOOKUP(A458,HOP!A:C,3,0)</f>
        <v>4075797</v>
      </c>
      <c r="G458" s="5">
        <f t="shared" si="14"/>
        <v>0</v>
      </c>
      <c r="H458" s="5" t="str">
        <f t="shared" si="15"/>
        <v>，4075797</v>
      </c>
      <c r="I458" s="5" t="str">
        <f>VLOOKUP(A458,HOP!A:U,21,0)</f>
        <v>直采</v>
      </c>
    </row>
    <row r="459" s="5" customFormat="1" hidden="1" spans="1:9">
      <c r="A459" s="6">
        <v>999227440320146</v>
      </c>
      <c r="B459" s="7">
        <v>45218</v>
      </c>
      <c r="C459" s="7">
        <v>45221</v>
      </c>
      <c r="D459" s="5">
        <v>523</v>
      </c>
      <c r="E459" s="5" t="str">
        <f>VLOOKUP(A459,HOP!A:L,12,0)</f>
        <v>523.00</v>
      </c>
      <c r="F459" s="5" t="str">
        <f>VLOOKUP(A459,HOP!A:C,3,0)</f>
        <v>4076513</v>
      </c>
      <c r="G459" s="5">
        <f t="shared" si="14"/>
        <v>0</v>
      </c>
      <c r="H459" s="5" t="str">
        <f t="shared" si="15"/>
        <v>，4076513</v>
      </c>
      <c r="I459" s="5" t="str">
        <f>VLOOKUP(A459,HOP!A:U,21,0)</f>
        <v>直采</v>
      </c>
    </row>
    <row r="460" s="5" customFormat="1" hidden="1" spans="1:9">
      <c r="A460" s="6">
        <v>999227440477987</v>
      </c>
      <c r="B460" s="7">
        <v>45219</v>
      </c>
      <c r="C460" s="7">
        <v>45221</v>
      </c>
      <c r="D460" s="5">
        <v>1140</v>
      </c>
      <c r="E460" s="5" t="str">
        <f>VLOOKUP(A460,HOP!A:L,12,0)</f>
        <v>1140.00</v>
      </c>
      <c r="F460" s="5" t="str">
        <f>VLOOKUP(A460,HOP!A:C,3,0)</f>
        <v>4076549</v>
      </c>
      <c r="G460" s="5">
        <f t="shared" si="14"/>
        <v>0</v>
      </c>
      <c r="H460" s="5" t="str">
        <f t="shared" si="15"/>
        <v>，4076549</v>
      </c>
      <c r="I460" s="5" t="str">
        <f>VLOOKUP(A460,HOP!A:U,21,0)</f>
        <v>直采</v>
      </c>
    </row>
    <row r="461" s="5" customFormat="1" hidden="1" spans="1:9">
      <c r="A461" s="6">
        <v>999227448040224</v>
      </c>
      <c r="B461" s="7">
        <v>45220</v>
      </c>
      <c r="C461" s="7">
        <v>45221</v>
      </c>
      <c r="D461" s="5">
        <v>374</v>
      </c>
      <c r="E461" s="5" t="str">
        <f>VLOOKUP(A461,HOP!A:L,12,0)</f>
        <v>374.00</v>
      </c>
      <c r="F461" s="5" t="str">
        <f>VLOOKUP(A461,HOP!A:C,3,0)</f>
        <v>4079666</v>
      </c>
      <c r="G461" s="5">
        <f t="shared" si="14"/>
        <v>0</v>
      </c>
      <c r="H461" s="5" t="str">
        <f t="shared" si="15"/>
        <v>，4079666</v>
      </c>
      <c r="I461" s="5" t="str">
        <f>VLOOKUP(A461,HOP!A:U,21,0)</f>
        <v>直采</v>
      </c>
    </row>
    <row r="462" s="5" customFormat="1" hidden="1" spans="1:9">
      <c r="A462" s="6">
        <v>999227448434475</v>
      </c>
      <c r="B462" s="7">
        <v>45220</v>
      </c>
      <c r="C462" s="7">
        <v>45221</v>
      </c>
      <c r="D462" s="5">
        <v>453</v>
      </c>
      <c r="E462" s="5" t="str">
        <f>VLOOKUP(A462,HOP!A:L,12,0)</f>
        <v>453.00</v>
      </c>
      <c r="F462" s="5" t="str">
        <f>VLOOKUP(A462,HOP!A:C,3,0)</f>
        <v>4079743</v>
      </c>
      <c r="G462" s="5">
        <f t="shared" si="14"/>
        <v>0</v>
      </c>
      <c r="H462" s="5" t="str">
        <f t="shared" si="15"/>
        <v>，4079743</v>
      </c>
      <c r="I462" s="5" t="str">
        <f>VLOOKUP(A462,HOP!A:U,21,0)</f>
        <v>直连</v>
      </c>
    </row>
    <row r="463" s="5" customFormat="1" hidden="1" spans="1:9">
      <c r="A463" s="6">
        <v>999227449464529</v>
      </c>
      <c r="B463" s="7">
        <v>45220</v>
      </c>
      <c r="C463" s="7">
        <v>45221</v>
      </c>
      <c r="D463" s="5">
        <v>486</v>
      </c>
      <c r="E463" s="5" t="str">
        <f>VLOOKUP(A463,HOP!A:L,12,0)</f>
        <v>486.00</v>
      </c>
      <c r="F463" s="5" t="str">
        <f>VLOOKUP(A463,HOP!A:C,3,0)</f>
        <v>4080224</v>
      </c>
      <c r="G463" s="5">
        <f t="shared" si="14"/>
        <v>0</v>
      </c>
      <c r="H463" s="5" t="str">
        <f t="shared" si="15"/>
        <v>，4080224</v>
      </c>
      <c r="I463" s="5" t="str">
        <f>VLOOKUP(A463,HOP!A:U,21,0)</f>
        <v>直采</v>
      </c>
    </row>
    <row r="464" s="5" customFormat="1" hidden="1" spans="1:9">
      <c r="A464" s="6">
        <v>999227449804754</v>
      </c>
      <c r="B464" s="7">
        <v>45220</v>
      </c>
      <c r="C464" s="7">
        <v>45221</v>
      </c>
      <c r="D464" s="5">
        <v>486</v>
      </c>
      <c r="E464" s="5" t="str">
        <f>VLOOKUP(A464,HOP!A:L,12,0)</f>
        <v>486.00</v>
      </c>
      <c r="F464" s="5" t="str">
        <f>VLOOKUP(A464,HOP!A:C,3,0)</f>
        <v>4080309</v>
      </c>
      <c r="G464" s="5">
        <f t="shared" si="14"/>
        <v>0</v>
      </c>
      <c r="H464" s="5" t="str">
        <f t="shared" si="15"/>
        <v>，4080309</v>
      </c>
      <c r="I464" s="5" t="str">
        <f>VLOOKUP(A464,HOP!A:U,21,0)</f>
        <v>直采</v>
      </c>
    </row>
    <row r="465" s="5" customFormat="1" hidden="1" spans="1:9">
      <c r="A465" s="6">
        <v>999227450524708</v>
      </c>
      <c r="B465" s="7">
        <v>45218</v>
      </c>
      <c r="C465" s="7">
        <v>45221</v>
      </c>
      <c r="D465" s="5">
        <v>1040</v>
      </c>
      <c r="E465" s="5" t="str">
        <f>VLOOKUP(A465,HOP!A:L,12,0)</f>
        <v>1040.00</v>
      </c>
      <c r="F465" s="5" t="str">
        <f>VLOOKUP(A465,HOP!A:C,3,0)</f>
        <v>4080625</v>
      </c>
      <c r="G465" s="5">
        <f t="shared" si="14"/>
        <v>0</v>
      </c>
      <c r="H465" s="5" t="str">
        <f t="shared" si="15"/>
        <v>，4080625</v>
      </c>
      <c r="I465" s="5" t="str">
        <f>VLOOKUP(A465,HOP!A:U,21,0)</f>
        <v>直采</v>
      </c>
    </row>
    <row r="466" s="5" customFormat="1" hidden="1" spans="1:9">
      <c r="A466" s="6">
        <v>27945915785</v>
      </c>
      <c r="B466" s="7">
        <v>45218</v>
      </c>
      <c r="C466" s="7">
        <v>45221</v>
      </c>
      <c r="D466" s="5">
        <v>0</v>
      </c>
      <c r="E466" s="5" t="e">
        <f>VLOOKUP(A466,HOP!A:L,12,0)</f>
        <v>#N/A</v>
      </c>
      <c r="F466" s="5" t="e">
        <f>VLOOKUP(A466,HOP!A:C,3,0)</f>
        <v>#N/A</v>
      </c>
      <c r="G466" s="5" t="e">
        <f t="shared" si="14"/>
        <v>#N/A</v>
      </c>
      <c r="H466" s="5" t="e">
        <f t="shared" si="15"/>
        <v>#N/A</v>
      </c>
      <c r="I466" s="5" t="e">
        <f>VLOOKUP(A466,HOP!A:U,21,0)</f>
        <v>#N/A</v>
      </c>
    </row>
    <row r="467" s="5" customFormat="1" hidden="1" spans="1:9">
      <c r="A467" s="6">
        <v>999227947343579</v>
      </c>
      <c r="B467" s="7">
        <v>45219</v>
      </c>
      <c r="C467" s="7">
        <v>45221</v>
      </c>
      <c r="D467" s="5">
        <v>644</v>
      </c>
      <c r="E467" s="5" t="str">
        <f>VLOOKUP(A467,HOP!A:L,12,0)</f>
        <v>644.00</v>
      </c>
      <c r="F467" s="5" t="str">
        <f>VLOOKUP(A467,HOP!A:C,3,0)</f>
        <v>4082364</v>
      </c>
      <c r="G467" s="5">
        <f t="shared" si="14"/>
        <v>0</v>
      </c>
      <c r="H467" s="5" t="str">
        <f t="shared" si="15"/>
        <v>，4082364</v>
      </c>
      <c r="I467" s="5" t="str">
        <f>VLOOKUP(A467,HOP!A:U,21,0)</f>
        <v>直采</v>
      </c>
    </row>
    <row r="468" s="5" customFormat="1" hidden="1" spans="1:9">
      <c r="A468" s="6">
        <v>999227947382056</v>
      </c>
      <c r="B468" s="7">
        <v>45219</v>
      </c>
      <c r="C468" s="7">
        <v>45221</v>
      </c>
      <c r="D468" s="5">
        <v>566</v>
      </c>
      <c r="E468" s="5" t="str">
        <f>VLOOKUP(A468,HOP!A:L,12,0)</f>
        <v>566.00</v>
      </c>
      <c r="F468" s="5" t="str">
        <f>VLOOKUP(A468,HOP!A:C,3,0)</f>
        <v>4082381</v>
      </c>
      <c r="G468" s="5">
        <f t="shared" si="14"/>
        <v>0</v>
      </c>
      <c r="H468" s="5" t="str">
        <f t="shared" si="15"/>
        <v>，4082381</v>
      </c>
      <c r="I468" s="5" t="str">
        <f>VLOOKUP(A468,HOP!A:U,21,0)</f>
        <v>直采</v>
      </c>
    </row>
    <row r="469" s="5" customFormat="1" hidden="1" spans="1:9">
      <c r="A469" s="6">
        <v>999227948118173</v>
      </c>
      <c r="B469" s="7">
        <v>45220</v>
      </c>
      <c r="C469" s="7">
        <v>45221</v>
      </c>
      <c r="D469" s="5">
        <v>486</v>
      </c>
      <c r="E469" s="5" t="str">
        <f>VLOOKUP(A469,HOP!A:L,12,0)</f>
        <v>486.00</v>
      </c>
      <c r="F469" s="5" t="str">
        <f>VLOOKUP(A469,HOP!A:C,3,0)</f>
        <v>4082828</v>
      </c>
      <c r="G469" s="5">
        <f t="shared" si="14"/>
        <v>0</v>
      </c>
      <c r="H469" s="5" t="str">
        <f t="shared" si="15"/>
        <v>，4082828</v>
      </c>
      <c r="I469" s="5" t="str">
        <f>VLOOKUP(A469,HOP!A:U,21,0)</f>
        <v>直采</v>
      </c>
    </row>
    <row r="470" s="5" customFormat="1" hidden="1" spans="1:9">
      <c r="A470" s="6">
        <v>999227947007208</v>
      </c>
      <c r="B470" s="7">
        <v>45220</v>
      </c>
      <c r="C470" s="7">
        <v>45221</v>
      </c>
      <c r="D470" s="5">
        <v>486</v>
      </c>
      <c r="E470" s="5" t="str">
        <f>VLOOKUP(A470,HOP!A:L,12,0)</f>
        <v>486.00</v>
      </c>
      <c r="F470" s="5" t="str">
        <f>VLOOKUP(A470,HOP!A:C,3,0)</f>
        <v>4082231</v>
      </c>
      <c r="G470" s="5">
        <f t="shared" si="14"/>
        <v>0</v>
      </c>
      <c r="H470" s="5" t="str">
        <f t="shared" si="15"/>
        <v>，4082231</v>
      </c>
      <c r="I470" s="5" t="str">
        <f>VLOOKUP(A470,HOP!A:U,21,0)</f>
        <v>直采</v>
      </c>
    </row>
    <row r="471" s="5" customFormat="1" hidden="1" spans="1:9">
      <c r="A471" s="6">
        <v>999227948872836</v>
      </c>
      <c r="B471" s="7">
        <v>45219</v>
      </c>
      <c r="C471" s="7">
        <v>45221</v>
      </c>
      <c r="D471" s="5">
        <v>1314</v>
      </c>
      <c r="E471" s="5" t="str">
        <f>VLOOKUP(A471,HOP!A:L,12,0)</f>
        <v>1314.00</v>
      </c>
      <c r="F471" s="5" t="str">
        <f>VLOOKUP(A471,HOP!A:C,3,0)</f>
        <v>4083097</v>
      </c>
      <c r="G471" s="5">
        <f t="shared" si="14"/>
        <v>0</v>
      </c>
      <c r="H471" s="5" t="str">
        <f t="shared" si="15"/>
        <v>，4083097</v>
      </c>
      <c r="I471" s="5" t="str">
        <f>VLOOKUP(A471,HOP!A:U,21,0)</f>
        <v>直采</v>
      </c>
    </row>
    <row r="472" s="5" customFormat="1" hidden="1" spans="1:9">
      <c r="A472" s="6">
        <v>999227949179439</v>
      </c>
      <c r="B472" s="7">
        <v>45220</v>
      </c>
      <c r="C472" s="7">
        <v>45221</v>
      </c>
      <c r="D472" s="5">
        <v>336</v>
      </c>
      <c r="E472" s="5" t="str">
        <f>VLOOKUP(A472,HOP!A:L,12,0)</f>
        <v>336.00</v>
      </c>
      <c r="F472" s="5" t="str">
        <f>VLOOKUP(A472,HOP!A:C,3,0)</f>
        <v>4083211</v>
      </c>
      <c r="G472" s="5">
        <f t="shared" si="14"/>
        <v>0</v>
      </c>
      <c r="H472" s="5" t="str">
        <f t="shared" si="15"/>
        <v>，4083211</v>
      </c>
      <c r="I472" s="5" t="str">
        <f>VLOOKUP(A472,HOP!A:U,21,0)</f>
        <v>直采</v>
      </c>
    </row>
    <row r="473" s="5" customFormat="1" hidden="1" spans="1:9">
      <c r="A473" s="6">
        <v>999227949187101</v>
      </c>
      <c r="B473" s="7">
        <v>45220</v>
      </c>
      <c r="C473" s="7">
        <v>45221</v>
      </c>
      <c r="D473" s="5">
        <v>598</v>
      </c>
      <c r="E473" s="5" t="str">
        <f>VLOOKUP(A473,HOP!A:L,12,0)</f>
        <v>598.00</v>
      </c>
      <c r="F473" s="5" t="str">
        <f>VLOOKUP(A473,HOP!A:C,3,0)</f>
        <v>4083214</v>
      </c>
      <c r="G473" s="5">
        <f t="shared" si="14"/>
        <v>0</v>
      </c>
      <c r="H473" s="5" t="str">
        <f t="shared" si="15"/>
        <v>，4083214</v>
      </c>
      <c r="I473" s="5" t="str">
        <f>VLOOKUP(A473,HOP!A:U,21,0)</f>
        <v>直采</v>
      </c>
    </row>
    <row r="474" s="5" customFormat="1" hidden="1" spans="1:9">
      <c r="A474" s="6">
        <v>999227951412460</v>
      </c>
      <c r="B474" s="7">
        <v>45219</v>
      </c>
      <c r="C474" s="7">
        <v>45221</v>
      </c>
      <c r="D474" s="5">
        <v>4800</v>
      </c>
      <c r="E474" s="5" t="str">
        <f>VLOOKUP(A474,HOP!A:L,12,0)</f>
        <v>4800.00</v>
      </c>
      <c r="F474" s="5" t="str">
        <f>VLOOKUP(A474,HOP!A:C,3,0)</f>
        <v>4084275</v>
      </c>
      <c r="G474" s="5">
        <f t="shared" si="14"/>
        <v>0</v>
      </c>
      <c r="H474" s="5" t="str">
        <f t="shared" si="15"/>
        <v>，4084275</v>
      </c>
      <c r="I474" s="5" t="str">
        <f>VLOOKUP(A474,HOP!A:U,21,0)</f>
        <v>直采</v>
      </c>
    </row>
    <row r="475" s="5" customFormat="1" hidden="1" spans="1:9">
      <c r="A475" s="6">
        <v>999227952658666</v>
      </c>
      <c r="B475" s="7">
        <v>45219</v>
      </c>
      <c r="C475" s="7">
        <v>45221</v>
      </c>
      <c r="D475" s="5">
        <v>860</v>
      </c>
      <c r="E475" s="5" t="str">
        <f>VLOOKUP(A475,HOP!A:L,12,0)</f>
        <v>860.00</v>
      </c>
      <c r="F475" s="5" t="str">
        <f>VLOOKUP(A475,HOP!A:C,3,0)</f>
        <v>4084891</v>
      </c>
      <c r="G475" s="5">
        <f t="shared" si="14"/>
        <v>0</v>
      </c>
      <c r="H475" s="5" t="str">
        <f t="shared" si="15"/>
        <v>，4084891</v>
      </c>
      <c r="I475" s="5" t="str">
        <f>VLOOKUP(A475,HOP!A:U,21,0)</f>
        <v>直采</v>
      </c>
    </row>
    <row r="476" s="5" customFormat="1" hidden="1" spans="1:9">
      <c r="A476" s="6">
        <v>999227952959364</v>
      </c>
      <c r="B476" s="7">
        <v>45218</v>
      </c>
      <c r="C476" s="7">
        <v>45221</v>
      </c>
      <c r="D476" s="5">
        <v>2064</v>
      </c>
      <c r="E476" s="5" t="str">
        <f>VLOOKUP(A476,HOP!A:L,12,0)</f>
        <v>2064.00</v>
      </c>
      <c r="F476" s="5" t="str">
        <f>VLOOKUP(A476,HOP!A:C,3,0)</f>
        <v>4084971</v>
      </c>
      <c r="G476" s="5">
        <f t="shared" si="14"/>
        <v>0</v>
      </c>
      <c r="H476" s="5" t="str">
        <f t="shared" si="15"/>
        <v>，4084971</v>
      </c>
      <c r="I476" s="5" t="str">
        <f>VLOOKUP(A476,HOP!A:U,21,0)</f>
        <v>直采</v>
      </c>
    </row>
    <row r="477" s="5" customFormat="1" hidden="1" spans="1:9">
      <c r="A477" s="6">
        <v>999227960499477</v>
      </c>
      <c r="B477" s="7">
        <v>45220</v>
      </c>
      <c r="C477" s="7">
        <v>45221</v>
      </c>
      <c r="D477" s="5">
        <v>486</v>
      </c>
      <c r="E477" s="5" t="str">
        <f>VLOOKUP(A477,HOP!A:L,12,0)</f>
        <v>486.00</v>
      </c>
      <c r="F477" s="5" t="str">
        <f>VLOOKUP(A477,HOP!A:C,3,0)</f>
        <v>4086941</v>
      </c>
      <c r="G477" s="5">
        <f t="shared" si="14"/>
        <v>0</v>
      </c>
      <c r="H477" s="5" t="str">
        <f t="shared" si="15"/>
        <v>，4086941</v>
      </c>
      <c r="I477" s="5" t="str">
        <f>VLOOKUP(A477,HOP!A:U,21,0)</f>
        <v>直采</v>
      </c>
    </row>
    <row r="478" s="5" customFormat="1" hidden="1" spans="1:9">
      <c r="A478" s="6">
        <v>999227962690749</v>
      </c>
      <c r="B478" s="7">
        <v>45220</v>
      </c>
      <c r="C478" s="7">
        <v>45221</v>
      </c>
      <c r="D478" s="5">
        <v>505</v>
      </c>
      <c r="E478" s="5" t="str">
        <f>VLOOKUP(A478,HOP!A:L,12,0)</f>
        <v>505.00</v>
      </c>
      <c r="F478" s="5" t="str">
        <f>VLOOKUP(A478,HOP!A:C,3,0)</f>
        <v>4087626</v>
      </c>
      <c r="G478" s="5">
        <f t="shared" si="14"/>
        <v>0</v>
      </c>
      <c r="H478" s="5" t="str">
        <f t="shared" si="15"/>
        <v>，4087626</v>
      </c>
      <c r="I478" s="5" t="str">
        <f>VLOOKUP(A478,HOP!A:U,21,0)</f>
        <v>直采</v>
      </c>
    </row>
    <row r="479" s="5" customFormat="1" hidden="1" spans="1:9">
      <c r="A479" s="6">
        <v>999227964640911</v>
      </c>
      <c r="B479" s="7">
        <v>45217</v>
      </c>
      <c r="C479" s="7">
        <v>45221</v>
      </c>
      <c r="D479" s="5">
        <v>3518</v>
      </c>
      <c r="E479" s="5" t="str">
        <f>VLOOKUP(A479,HOP!A:L,12,0)</f>
        <v>3518.00</v>
      </c>
      <c r="F479" s="5" t="str">
        <f>VLOOKUP(A479,HOP!A:C,3,0)</f>
        <v>4088443</v>
      </c>
      <c r="G479" s="5">
        <f t="shared" si="14"/>
        <v>0</v>
      </c>
      <c r="H479" s="5" t="str">
        <f t="shared" si="15"/>
        <v>，4088443</v>
      </c>
      <c r="I479" s="5" t="str">
        <f>VLOOKUP(A479,HOP!A:U,21,0)</f>
        <v>直采</v>
      </c>
    </row>
    <row r="480" s="5" customFormat="1" hidden="1" spans="1:9">
      <c r="A480" s="6">
        <v>999227964712808</v>
      </c>
      <c r="B480" s="7">
        <v>45217</v>
      </c>
      <c r="C480" s="7">
        <v>45221</v>
      </c>
      <c r="D480" s="5">
        <v>3518</v>
      </c>
      <c r="E480" s="5" t="str">
        <f>VLOOKUP(A480,HOP!A:L,12,0)</f>
        <v>3518.00</v>
      </c>
      <c r="F480" s="5" t="str">
        <f>VLOOKUP(A480,HOP!A:C,3,0)</f>
        <v>4088471</v>
      </c>
      <c r="G480" s="5">
        <f t="shared" si="14"/>
        <v>0</v>
      </c>
      <c r="H480" s="5" t="str">
        <f t="shared" si="15"/>
        <v>，4088471</v>
      </c>
      <c r="I480" s="5" t="str">
        <f>VLOOKUP(A480,HOP!A:U,21,0)</f>
        <v>直采</v>
      </c>
    </row>
    <row r="481" s="5" customFormat="1" hidden="1" spans="1:9">
      <c r="A481" s="6">
        <v>999227965152492</v>
      </c>
      <c r="B481" s="7">
        <v>45219</v>
      </c>
      <c r="C481" s="7">
        <v>45221</v>
      </c>
      <c r="D481" s="5">
        <v>656</v>
      </c>
      <c r="E481" s="5" t="str">
        <f>VLOOKUP(A481,HOP!A:L,12,0)</f>
        <v>656.00</v>
      </c>
      <c r="F481" s="5" t="str">
        <f>VLOOKUP(A481,HOP!A:C,3,0)</f>
        <v>4088630</v>
      </c>
      <c r="G481" s="5">
        <f t="shared" si="14"/>
        <v>0</v>
      </c>
      <c r="H481" s="5" t="str">
        <f t="shared" si="15"/>
        <v>，4088630</v>
      </c>
      <c r="I481" s="5" t="str">
        <f>VLOOKUP(A481,HOP!A:U,21,0)</f>
        <v>直采</v>
      </c>
    </row>
    <row r="482" s="5" customFormat="1" hidden="1" spans="1:9">
      <c r="A482" s="6">
        <v>999227965185973</v>
      </c>
      <c r="B482" s="7">
        <v>45220</v>
      </c>
      <c r="C482" s="7">
        <v>45221</v>
      </c>
      <c r="D482" s="5">
        <v>598</v>
      </c>
      <c r="E482" s="5" t="str">
        <f>VLOOKUP(A482,HOP!A:L,12,0)</f>
        <v>598.00</v>
      </c>
      <c r="F482" s="5" t="str">
        <f>VLOOKUP(A482,HOP!A:C,3,0)</f>
        <v>4088641</v>
      </c>
      <c r="G482" s="5">
        <f t="shared" si="14"/>
        <v>0</v>
      </c>
      <c r="H482" s="5" t="str">
        <f t="shared" si="15"/>
        <v>，4088641</v>
      </c>
      <c r="I482" s="5" t="str">
        <f>VLOOKUP(A482,HOP!A:U,21,0)</f>
        <v>直采</v>
      </c>
    </row>
    <row r="483" s="5" customFormat="1" hidden="1" spans="1:9">
      <c r="A483" s="6">
        <v>999227966037259</v>
      </c>
      <c r="B483" s="7">
        <v>45219</v>
      </c>
      <c r="C483" s="7">
        <v>45221</v>
      </c>
      <c r="D483" s="5">
        <v>840</v>
      </c>
      <c r="E483" s="5" t="str">
        <f>VLOOKUP(A483,HOP!A:L,12,0)</f>
        <v>840.00</v>
      </c>
      <c r="F483" s="5" t="str">
        <f>VLOOKUP(A483,HOP!A:C,3,0)</f>
        <v>4089216</v>
      </c>
      <c r="G483" s="5">
        <f t="shared" si="14"/>
        <v>0</v>
      </c>
      <c r="H483" s="5" t="str">
        <f t="shared" si="15"/>
        <v>，4089216</v>
      </c>
      <c r="I483" s="5" t="str">
        <f>VLOOKUP(A483,HOP!A:U,21,0)</f>
        <v>直采</v>
      </c>
    </row>
    <row r="484" s="5" customFormat="1" hidden="1" spans="1:9">
      <c r="A484" s="6">
        <v>999227966102127</v>
      </c>
      <c r="B484" s="7">
        <v>45220</v>
      </c>
      <c r="C484" s="7">
        <v>45221</v>
      </c>
      <c r="D484" s="5">
        <v>598</v>
      </c>
      <c r="E484" s="5" t="str">
        <f>VLOOKUP(A484,HOP!A:L,12,0)</f>
        <v>598.00</v>
      </c>
      <c r="F484" s="5" t="str">
        <f>VLOOKUP(A484,HOP!A:C,3,0)</f>
        <v>4089279</v>
      </c>
      <c r="G484" s="5">
        <f t="shared" si="14"/>
        <v>0</v>
      </c>
      <c r="H484" s="5" t="str">
        <f t="shared" si="15"/>
        <v>，4089279</v>
      </c>
      <c r="I484" s="5" t="str">
        <f>VLOOKUP(A484,HOP!A:U,21,0)</f>
        <v>直采</v>
      </c>
    </row>
    <row r="485" s="5" customFormat="1" hidden="1" spans="1:9">
      <c r="A485" s="6">
        <v>999227965535354</v>
      </c>
      <c r="B485" s="7">
        <v>45217</v>
      </c>
      <c r="C485" s="7">
        <v>45221</v>
      </c>
      <c r="D485" s="5">
        <v>723</v>
      </c>
      <c r="E485" s="5" t="str">
        <f>VLOOKUP(A485,HOP!A:L,12,0)</f>
        <v>723.00</v>
      </c>
      <c r="F485" s="5" t="str">
        <f>VLOOKUP(A485,HOP!A:C,3,0)</f>
        <v>4088877</v>
      </c>
      <c r="G485" s="5">
        <f t="shared" si="14"/>
        <v>0</v>
      </c>
      <c r="H485" s="5" t="str">
        <f t="shared" si="15"/>
        <v>，4088877</v>
      </c>
      <c r="I485" s="5" t="str">
        <f>VLOOKUP(A485,HOP!A:U,21,0)</f>
        <v>直采</v>
      </c>
    </row>
    <row r="486" s="5" customFormat="1" hidden="1" spans="1:9">
      <c r="A486" s="6">
        <v>999227965638172</v>
      </c>
      <c r="B486" s="7">
        <v>45219</v>
      </c>
      <c r="C486" s="7">
        <v>45221</v>
      </c>
      <c r="D486" s="5">
        <v>736</v>
      </c>
      <c r="E486" s="5" t="str">
        <f>VLOOKUP(A486,HOP!A:L,12,0)</f>
        <v>736.00</v>
      </c>
      <c r="F486" s="5" t="str">
        <f>VLOOKUP(A486,HOP!A:C,3,0)</f>
        <v>4088947</v>
      </c>
      <c r="G486" s="5">
        <f t="shared" si="14"/>
        <v>0</v>
      </c>
      <c r="H486" s="5" t="str">
        <f t="shared" si="15"/>
        <v>，4088947</v>
      </c>
      <c r="I486" s="5" t="str">
        <f>VLOOKUP(A486,HOP!A:U,21,0)</f>
        <v>直采</v>
      </c>
    </row>
    <row r="487" s="5" customFormat="1" hidden="1" spans="1:9">
      <c r="A487" s="6">
        <v>999227956681959</v>
      </c>
      <c r="B487" s="7">
        <v>45218</v>
      </c>
      <c r="C487" s="7">
        <v>45221</v>
      </c>
      <c r="D487" s="5">
        <v>555</v>
      </c>
      <c r="E487" s="5" t="str">
        <f>VLOOKUP(A487,HOP!A:L,12,0)</f>
        <v>555.00</v>
      </c>
      <c r="F487" s="5" t="str">
        <f>VLOOKUP(A487,HOP!A:C,3,0)</f>
        <v>4086853</v>
      </c>
      <c r="G487" s="5">
        <f t="shared" si="14"/>
        <v>0</v>
      </c>
      <c r="H487" s="5" t="str">
        <f t="shared" si="15"/>
        <v>，4086853</v>
      </c>
      <c r="I487" s="5" t="str">
        <f>VLOOKUP(A487,HOP!A:U,21,0)</f>
        <v>直采</v>
      </c>
    </row>
    <row r="488" s="5" customFormat="1" hidden="1" spans="1:9">
      <c r="A488" s="6">
        <v>999227966901076</v>
      </c>
      <c r="B488" s="7">
        <v>45219</v>
      </c>
      <c r="C488" s="7">
        <v>45221</v>
      </c>
      <c r="D488" s="5">
        <v>972</v>
      </c>
      <c r="E488" s="5" t="str">
        <f>VLOOKUP(A488,HOP!A:L,12,0)</f>
        <v>972.00</v>
      </c>
      <c r="F488" s="5" t="str">
        <f>VLOOKUP(A488,HOP!A:C,3,0)</f>
        <v>4089608</v>
      </c>
      <c r="G488" s="5">
        <f t="shared" si="14"/>
        <v>0</v>
      </c>
      <c r="H488" s="5" t="str">
        <f t="shared" si="15"/>
        <v>，4089608</v>
      </c>
      <c r="I488" s="5" t="str">
        <f>VLOOKUP(A488,HOP!A:U,21,0)</f>
        <v>直采</v>
      </c>
    </row>
    <row r="489" s="5" customFormat="1" hidden="1" spans="1:9">
      <c r="A489" s="6">
        <v>999227967286098</v>
      </c>
      <c r="B489" s="7">
        <v>45220</v>
      </c>
      <c r="C489" s="7">
        <v>45221</v>
      </c>
      <c r="D489" s="5">
        <v>920</v>
      </c>
      <c r="E489" s="5" t="str">
        <f>VLOOKUP(A489,HOP!A:L,12,0)</f>
        <v>920.00</v>
      </c>
      <c r="F489" s="5" t="str">
        <f>VLOOKUP(A489,HOP!A:C,3,0)</f>
        <v>4089785</v>
      </c>
      <c r="G489" s="5">
        <f t="shared" si="14"/>
        <v>0</v>
      </c>
      <c r="H489" s="5" t="str">
        <f t="shared" si="15"/>
        <v>，4089785</v>
      </c>
      <c r="I489" s="5" t="str">
        <f>VLOOKUP(A489,HOP!A:U,21,0)</f>
        <v>直采</v>
      </c>
    </row>
    <row r="490" s="5" customFormat="1" hidden="1" spans="1:9">
      <c r="A490" s="6">
        <v>999227967370098</v>
      </c>
      <c r="B490" s="7">
        <v>45219</v>
      </c>
      <c r="C490" s="7">
        <v>45221</v>
      </c>
      <c r="D490" s="5">
        <v>3312</v>
      </c>
      <c r="E490" s="5" t="str">
        <f>VLOOKUP(A490,HOP!A:L,12,0)</f>
        <v>3312.00</v>
      </c>
      <c r="F490" s="5" t="str">
        <f>VLOOKUP(A490,HOP!A:C,3,0)</f>
        <v>4089816</v>
      </c>
      <c r="G490" s="5">
        <f t="shared" si="14"/>
        <v>0</v>
      </c>
      <c r="H490" s="5" t="str">
        <f t="shared" si="15"/>
        <v>，4089816</v>
      </c>
      <c r="I490" s="5" t="str">
        <f>VLOOKUP(A490,HOP!A:U,21,0)</f>
        <v>直采</v>
      </c>
    </row>
    <row r="491" s="5" customFormat="1" hidden="1" spans="1:9">
      <c r="A491" s="6">
        <v>999227967769234</v>
      </c>
      <c r="B491" s="7">
        <v>45219</v>
      </c>
      <c r="C491" s="7">
        <v>45221</v>
      </c>
      <c r="D491" s="5">
        <v>972</v>
      </c>
      <c r="E491" s="5" t="str">
        <f>VLOOKUP(A491,HOP!A:L,12,0)</f>
        <v>972.00</v>
      </c>
      <c r="F491" s="5" t="str">
        <f>VLOOKUP(A491,HOP!A:C,3,0)</f>
        <v>4089927</v>
      </c>
      <c r="G491" s="5">
        <f t="shared" si="14"/>
        <v>0</v>
      </c>
      <c r="H491" s="5" t="str">
        <f t="shared" si="15"/>
        <v>，4089927</v>
      </c>
      <c r="I491" s="5" t="str">
        <f>VLOOKUP(A491,HOP!A:U,21,0)</f>
        <v>直采</v>
      </c>
    </row>
    <row r="492" s="5" customFormat="1" hidden="1" spans="1:9">
      <c r="A492" s="6">
        <v>999227968781444</v>
      </c>
      <c r="B492" s="7">
        <v>45220</v>
      </c>
      <c r="C492" s="7">
        <v>45221</v>
      </c>
      <c r="D492" s="5">
        <v>330</v>
      </c>
      <c r="E492" s="5" t="str">
        <f>VLOOKUP(A492,HOP!A:L,12,0)</f>
        <v>330.00</v>
      </c>
      <c r="F492" s="5" t="str">
        <f>VLOOKUP(A492,HOP!A:C,3,0)</f>
        <v>4090441</v>
      </c>
      <c r="G492" s="5">
        <f t="shared" si="14"/>
        <v>0</v>
      </c>
      <c r="H492" s="5" t="str">
        <f t="shared" si="15"/>
        <v>，4090441</v>
      </c>
      <c r="I492" s="5" t="str">
        <f>VLOOKUP(A492,HOP!A:U,21,0)</f>
        <v>直采</v>
      </c>
    </row>
    <row r="493" s="5" customFormat="1" hidden="1" spans="1:9">
      <c r="A493" s="6">
        <v>999227970467138</v>
      </c>
      <c r="B493" s="7">
        <v>45218</v>
      </c>
      <c r="C493" s="7">
        <v>45221</v>
      </c>
      <c r="D493" s="5">
        <v>2214</v>
      </c>
      <c r="E493" s="5" t="str">
        <f>VLOOKUP(A493,HOP!A:L,12,0)</f>
        <v>2214.00</v>
      </c>
      <c r="F493" s="5" t="str">
        <f>VLOOKUP(A493,HOP!A:C,3,0)</f>
        <v>4091141</v>
      </c>
      <c r="G493" s="5">
        <f t="shared" si="14"/>
        <v>0</v>
      </c>
      <c r="H493" s="5" t="str">
        <f t="shared" si="15"/>
        <v>，4091141</v>
      </c>
      <c r="I493" s="5" t="str">
        <f>VLOOKUP(A493,HOP!A:U,21,0)</f>
        <v>直采</v>
      </c>
    </row>
    <row r="494" s="5" customFormat="1" hidden="1" spans="1:9">
      <c r="A494" s="6">
        <v>999227970474915</v>
      </c>
      <c r="B494" s="7">
        <v>45220</v>
      </c>
      <c r="C494" s="7">
        <v>45221</v>
      </c>
      <c r="D494" s="5">
        <v>275</v>
      </c>
      <c r="E494" s="5" t="str">
        <f>VLOOKUP(A494,HOP!A:L,12,0)</f>
        <v>275.00</v>
      </c>
      <c r="F494" s="5" t="str">
        <f>VLOOKUP(A494,HOP!A:C,3,0)</f>
        <v>4091145</v>
      </c>
      <c r="G494" s="5">
        <f t="shared" si="14"/>
        <v>0</v>
      </c>
      <c r="H494" s="5" t="str">
        <f t="shared" si="15"/>
        <v>，4091145</v>
      </c>
      <c r="I494" s="5" t="str">
        <f>VLOOKUP(A494,HOP!A:U,21,0)</f>
        <v>直采</v>
      </c>
    </row>
    <row r="495" s="5" customFormat="1" hidden="1" spans="1:9">
      <c r="A495" s="6">
        <v>999227971622728</v>
      </c>
      <c r="B495" s="7">
        <v>45218</v>
      </c>
      <c r="C495" s="7">
        <v>45221</v>
      </c>
      <c r="D495" s="5">
        <v>3753</v>
      </c>
      <c r="E495" s="5" t="str">
        <f>VLOOKUP(A495,HOP!A:L,12,0)</f>
        <v>3753.00</v>
      </c>
      <c r="F495" s="5" t="str">
        <f>VLOOKUP(A495,HOP!A:C,3,0)</f>
        <v>4091707</v>
      </c>
      <c r="G495" s="5">
        <f t="shared" si="14"/>
        <v>0</v>
      </c>
      <c r="H495" s="5" t="str">
        <f t="shared" si="15"/>
        <v>，4091707</v>
      </c>
      <c r="I495" s="5" t="str">
        <f>VLOOKUP(A495,HOP!A:U,21,0)</f>
        <v>直采</v>
      </c>
    </row>
    <row r="496" s="5" customFormat="1" hidden="1" spans="1:9">
      <c r="A496" s="6">
        <v>999227972164239</v>
      </c>
      <c r="B496" s="7">
        <v>45218</v>
      </c>
      <c r="C496" s="7">
        <v>45221</v>
      </c>
      <c r="D496" s="5">
        <v>1020</v>
      </c>
      <c r="E496" s="5" t="str">
        <f>VLOOKUP(A496,HOP!A:L,12,0)</f>
        <v>1020.00</v>
      </c>
      <c r="F496" s="5" t="str">
        <f>VLOOKUP(A496,HOP!A:C,3,0)</f>
        <v>4091841</v>
      </c>
      <c r="G496" s="5">
        <f t="shared" si="14"/>
        <v>0</v>
      </c>
      <c r="H496" s="5" t="str">
        <f t="shared" si="15"/>
        <v>，4091841</v>
      </c>
      <c r="I496" s="5" t="str">
        <f>VLOOKUP(A496,HOP!A:U,21,0)</f>
        <v>直采</v>
      </c>
    </row>
    <row r="497" s="5" customFormat="1" hidden="1" spans="1:9">
      <c r="A497" s="6">
        <v>999227973004221</v>
      </c>
      <c r="B497" s="7">
        <v>45220</v>
      </c>
      <c r="C497" s="7">
        <v>45221</v>
      </c>
      <c r="D497" s="5">
        <v>435</v>
      </c>
      <c r="E497" s="5" t="str">
        <f>VLOOKUP(A497,HOP!A:L,12,0)</f>
        <v>435.00</v>
      </c>
      <c r="F497" s="5" t="str">
        <f>VLOOKUP(A497,HOP!A:C,3,0)</f>
        <v>4092030</v>
      </c>
      <c r="G497" s="5">
        <f t="shared" si="14"/>
        <v>0</v>
      </c>
      <c r="H497" s="5" t="str">
        <f t="shared" si="15"/>
        <v>，4092030</v>
      </c>
      <c r="I497" s="5" t="str">
        <f>VLOOKUP(A497,HOP!A:U,21,0)</f>
        <v>直采</v>
      </c>
    </row>
    <row r="498" s="5" customFormat="1" hidden="1" spans="1:9">
      <c r="A498" s="6">
        <v>999227974241133</v>
      </c>
      <c r="B498" s="7">
        <v>45219</v>
      </c>
      <c r="C498" s="7">
        <v>45221</v>
      </c>
      <c r="D498" s="5">
        <v>1490</v>
      </c>
      <c r="E498" s="5" t="str">
        <f>VLOOKUP(A498,HOP!A:L,12,0)</f>
        <v>1490.00</v>
      </c>
      <c r="F498" s="5" t="str">
        <f>VLOOKUP(A498,HOP!A:C,3,0)</f>
        <v>4092782</v>
      </c>
      <c r="G498" s="5">
        <f t="shared" si="14"/>
        <v>0</v>
      </c>
      <c r="H498" s="5" t="str">
        <f t="shared" si="15"/>
        <v>，4092782</v>
      </c>
      <c r="I498" s="5" t="str">
        <f>VLOOKUP(A498,HOP!A:U,21,0)</f>
        <v>直采</v>
      </c>
    </row>
    <row r="499" s="5" customFormat="1" hidden="1" spans="1:9">
      <c r="A499" s="6">
        <v>999227976771500</v>
      </c>
      <c r="B499" s="7">
        <v>45219</v>
      </c>
      <c r="C499" s="7">
        <v>45221</v>
      </c>
      <c r="D499" s="5">
        <v>0</v>
      </c>
      <c r="E499" s="5" t="str">
        <f>VLOOKUP(A499,HOP!A:L,12,0)</f>
        <v>624.00</v>
      </c>
      <c r="F499" s="5" t="str">
        <f>VLOOKUP(A499,HOP!A:C,3,0)</f>
        <v>4093162</v>
      </c>
      <c r="G499" s="5">
        <f t="shared" si="14"/>
        <v>-624</v>
      </c>
      <c r="H499" s="5" t="str">
        <f t="shared" si="15"/>
        <v>，4093162</v>
      </c>
      <c r="I499" s="5" t="str">
        <f>VLOOKUP(A499,HOP!A:U,21,0)</f>
        <v>直采</v>
      </c>
    </row>
    <row r="500" s="5" customFormat="1" hidden="1" spans="1:9">
      <c r="A500" s="6">
        <v>999227979732520</v>
      </c>
      <c r="B500" s="7">
        <v>45220</v>
      </c>
      <c r="C500" s="7">
        <v>45221</v>
      </c>
      <c r="D500" s="5">
        <v>179</v>
      </c>
      <c r="E500" s="5" t="str">
        <f>VLOOKUP(A500,HOP!A:L,12,0)</f>
        <v>179.00</v>
      </c>
      <c r="F500" s="5" t="str">
        <f>VLOOKUP(A500,HOP!A:C,3,0)</f>
        <v>4093642</v>
      </c>
      <c r="G500" s="5">
        <f t="shared" si="14"/>
        <v>0</v>
      </c>
      <c r="H500" s="5" t="str">
        <f t="shared" si="15"/>
        <v>，4093642</v>
      </c>
      <c r="I500" s="5" t="str">
        <f>VLOOKUP(A500,HOP!A:U,21,0)</f>
        <v>直采</v>
      </c>
    </row>
    <row r="501" s="5" customFormat="1" hidden="1" spans="1:9">
      <c r="A501" s="6">
        <v>999227980546953</v>
      </c>
      <c r="B501" s="7">
        <v>45220</v>
      </c>
      <c r="C501" s="7">
        <v>45221</v>
      </c>
      <c r="D501" s="5">
        <v>374</v>
      </c>
      <c r="E501" s="5" t="str">
        <f>VLOOKUP(A501,HOP!A:L,12,0)</f>
        <v>374.00</v>
      </c>
      <c r="F501" s="5" t="str">
        <f>VLOOKUP(A501,HOP!A:C,3,0)</f>
        <v>4093808</v>
      </c>
      <c r="G501" s="5">
        <f t="shared" si="14"/>
        <v>0</v>
      </c>
      <c r="H501" s="5" t="str">
        <f t="shared" si="15"/>
        <v>，4093808</v>
      </c>
      <c r="I501" s="5" t="str">
        <f>VLOOKUP(A501,HOP!A:U,21,0)</f>
        <v>直采</v>
      </c>
    </row>
    <row r="502" s="5" customFormat="1" hidden="1" spans="1:9">
      <c r="A502" s="6">
        <v>999227980548295</v>
      </c>
      <c r="B502" s="7">
        <v>45220</v>
      </c>
      <c r="C502" s="7">
        <v>45221</v>
      </c>
      <c r="D502" s="5">
        <v>920</v>
      </c>
      <c r="E502" s="5" t="str">
        <f>VLOOKUP(A502,HOP!A:L,12,0)</f>
        <v>920.00</v>
      </c>
      <c r="F502" s="5" t="str">
        <f>VLOOKUP(A502,HOP!A:C,3,0)</f>
        <v>4093809</v>
      </c>
      <c r="G502" s="5">
        <f t="shared" si="14"/>
        <v>0</v>
      </c>
      <c r="H502" s="5" t="str">
        <f t="shared" si="15"/>
        <v>，4093809</v>
      </c>
      <c r="I502" s="5" t="str">
        <f>VLOOKUP(A502,HOP!A:U,21,0)</f>
        <v>直采</v>
      </c>
    </row>
    <row r="503" s="5" customFormat="1" hidden="1" spans="1:9">
      <c r="A503" s="6">
        <v>999227980677244</v>
      </c>
      <c r="B503" s="7">
        <v>45220</v>
      </c>
      <c r="C503" s="7">
        <v>45221</v>
      </c>
      <c r="D503" s="5">
        <v>490</v>
      </c>
      <c r="E503" s="5" t="str">
        <f>VLOOKUP(A503,HOP!A:L,12,0)</f>
        <v>490.00</v>
      </c>
      <c r="F503" s="5" t="str">
        <f>VLOOKUP(A503,HOP!A:C,3,0)</f>
        <v>4093843</v>
      </c>
      <c r="G503" s="5">
        <f t="shared" si="14"/>
        <v>0</v>
      </c>
      <c r="H503" s="5" t="str">
        <f t="shared" si="15"/>
        <v>，4093843</v>
      </c>
      <c r="I503" s="5" t="str">
        <f>VLOOKUP(A503,HOP!A:U,21,0)</f>
        <v>直采</v>
      </c>
    </row>
    <row r="504" s="5" customFormat="1" hidden="1" spans="1:9">
      <c r="A504" s="6">
        <v>27980718832</v>
      </c>
      <c r="B504" s="7">
        <v>45219</v>
      </c>
      <c r="C504" s="7">
        <v>45221</v>
      </c>
      <c r="D504" s="5">
        <v>0</v>
      </c>
      <c r="E504" s="5" t="e">
        <f>VLOOKUP(A504,HOP!A:L,12,0)</f>
        <v>#N/A</v>
      </c>
      <c r="F504" s="5" t="e">
        <f>VLOOKUP(A504,HOP!A:C,3,0)</f>
        <v>#N/A</v>
      </c>
      <c r="G504" s="5" t="e">
        <f t="shared" si="14"/>
        <v>#N/A</v>
      </c>
      <c r="H504" s="5" t="e">
        <f t="shared" si="15"/>
        <v>#N/A</v>
      </c>
      <c r="I504" s="5" t="e">
        <f>VLOOKUP(A504,HOP!A:U,21,0)</f>
        <v>#N/A</v>
      </c>
    </row>
    <row r="505" s="5" customFormat="1" hidden="1" spans="1:9">
      <c r="A505" s="6">
        <v>999227980946356</v>
      </c>
      <c r="B505" s="7">
        <v>45219</v>
      </c>
      <c r="C505" s="7">
        <v>45221</v>
      </c>
      <c r="D505" s="5">
        <v>1926</v>
      </c>
      <c r="E505" s="5" t="str">
        <f>VLOOKUP(A505,HOP!A:L,12,0)</f>
        <v>1926.00</v>
      </c>
      <c r="F505" s="5" t="str">
        <f>VLOOKUP(A505,HOP!A:C,3,0)</f>
        <v>4093907</v>
      </c>
      <c r="G505" s="5">
        <f t="shared" si="14"/>
        <v>0</v>
      </c>
      <c r="H505" s="5" t="str">
        <f t="shared" si="15"/>
        <v>，4093907</v>
      </c>
      <c r="I505" s="5" t="str">
        <f>VLOOKUP(A505,HOP!A:U,21,0)</f>
        <v>直采</v>
      </c>
    </row>
    <row r="506" s="5" customFormat="1" hidden="1" spans="1:9">
      <c r="A506" s="6">
        <v>999227980991058</v>
      </c>
      <c r="B506" s="7">
        <v>45219</v>
      </c>
      <c r="C506" s="7">
        <v>45221</v>
      </c>
      <c r="D506" s="5">
        <v>1926</v>
      </c>
      <c r="E506" s="5" t="str">
        <f>VLOOKUP(A506,HOP!A:L,12,0)</f>
        <v>1926.00</v>
      </c>
      <c r="F506" s="5" t="str">
        <f>VLOOKUP(A506,HOP!A:C,3,0)</f>
        <v>4093911</v>
      </c>
      <c r="G506" s="5">
        <f t="shared" si="14"/>
        <v>0</v>
      </c>
      <c r="H506" s="5" t="str">
        <f t="shared" si="15"/>
        <v>，4093911</v>
      </c>
      <c r="I506" s="5" t="str">
        <f>VLOOKUP(A506,HOP!A:U,21,0)</f>
        <v>直采</v>
      </c>
    </row>
    <row r="507" s="5" customFormat="1" spans="1:10">
      <c r="A507" s="6">
        <v>999227982144274</v>
      </c>
      <c r="B507" s="7">
        <v>45220</v>
      </c>
      <c r="C507" s="7">
        <v>45221</v>
      </c>
      <c r="D507" s="5">
        <v>1032</v>
      </c>
      <c r="E507" s="5" t="e">
        <f>VLOOKUP(A507,HOP!A:L,12,0)</f>
        <v>#N/A</v>
      </c>
      <c r="F507" s="5">
        <v>4094479</v>
      </c>
      <c r="G507" s="5" t="e">
        <f t="shared" si="14"/>
        <v>#N/A</v>
      </c>
      <c r="H507" s="5" t="str">
        <f t="shared" si="15"/>
        <v>，4094479</v>
      </c>
      <c r="I507" s="5" t="s">
        <v>2939</v>
      </c>
      <c r="J507" s="5" t="s">
        <v>2940</v>
      </c>
    </row>
    <row r="508" s="5" customFormat="1" hidden="1" spans="1:9">
      <c r="A508" s="6">
        <v>999227983057049</v>
      </c>
      <c r="B508" s="7">
        <v>45219</v>
      </c>
      <c r="C508" s="7">
        <v>45221</v>
      </c>
      <c r="D508" s="5">
        <v>2078</v>
      </c>
      <c r="E508" s="5" t="str">
        <f>VLOOKUP(A508,HOP!A:L,12,0)</f>
        <v>2078.00</v>
      </c>
      <c r="F508" s="5" t="str">
        <f>VLOOKUP(A508,HOP!A:C,3,0)</f>
        <v>4094833</v>
      </c>
      <c r="G508" s="5">
        <f t="shared" si="14"/>
        <v>0</v>
      </c>
      <c r="H508" s="5" t="str">
        <f t="shared" si="15"/>
        <v>，4094833</v>
      </c>
      <c r="I508" s="5" t="str">
        <f>VLOOKUP(A508,HOP!A:U,21,0)</f>
        <v>直采</v>
      </c>
    </row>
    <row r="509" s="5" customFormat="1" hidden="1" spans="1:9">
      <c r="A509" s="6">
        <v>999227985276990</v>
      </c>
      <c r="B509" s="7">
        <v>45220</v>
      </c>
      <c r="C509" s="7">
        <v>45221</v>
      </c>
      <c r="D509" s="5">
        <v>187</v>
      </c>
      <c r="E509" s="5" t="str">
        <f>VLOOKUP(A509,HOP!A:L,12,0)</f>
        <v>187.00</v>
      </c>
      <c r="F509" s="5" t="str">
        <f>VLOOKUP(A509,HOP!A:C,3,0)</f>
        <v>4095518</v>
      </c>
      <c r="G509" s="5">
        <f t="shared" si="14"/>
        <v>0</v>
      </c>
      <c r="H509" s="5" t="str">
        <f t="shared" si="15"/>
        <v>，4095518</v>
      </c>
      <c r="I509" s="5" t="str">
        <f>VLOOKUP(A509,HOP!A:U,21,0)</f>
        <v>直采</v>
      </c>
    </row>
    <row r="510" s="5" customFormat="1" hidden="1" spans="1:9">
      <c r="A510" s="6">
        <v>999227987263707</v>
      </c>
      <c r="B510" s="7">
        <v>45219</v>
      </c>
      <c r="C510" s="7">
        <v>45221</v>
      </c>
      <c r="D510" s="5">
        <v>2046</v>
      </c>
      <c r="E510" s="5" t="str">
        <f>VLOOKUP(A510,HOP!A:L,12,0)</f>
        <v>2046.00</v>
      </c>
      <c r="F510" s="5" t="str">
        <f>VLOOKUP(A510,HOP!A:C,3,0)</f>
        <v>4096257</v>
      </c>
      <c r="G510" s="5">
        <f t="shared" si="14"/>
        <v>0</v>
      </c>
      <c r="H510" s="5" t="str">
        <f t="shared" si="15"/>
        <v>，4096257</v>
      </c>
      <c r="I510" s="5" t="str">
        <f>VLOOKUP(A510,HOP!A:U,21,0)</f>
        <v>直采</v>
      </c>
    </row>
    <row r="511" s="5" customFormat="1" hidden="1" spans="1:9">
      <c r="A511" s="6">
        <v>999227988331359</v>
      </c>
      <c r="B511" s="7">
        <v>45220</v>
      </c>
      <c r="C511" s="7">
        <v>45221</v>
      </c>
      <c r="D511" s="5">
        <v>490</v>
      </c>
      <c r="E511" s="5" t="str">
        <f>VLOOKUP(A511,HOP!A:L,12,0)</f>
        <v>490.00</v>
      </c>
      <c r="F511" s="5" t="str">
        <f>VLOOKUP(A511,HOP!A:C,3,0)</f>
        <v>4096771</v>
      </c>
      <c r="G511" s="5">
        <f t="shared" si="14"/>
        <v>0</v>
      </c>
      <c r="H511" s="5" t="str">
        <f t="shared" si="15"/>
        <v>，4096771</v>
      </c>
      <c r="I511" s="5" t="str">
        <f>VLOOKUP(A511,HOP!A:U,21,0)</f>
        <v>直采</v>
      </c>
    </row>
    <row r="512" s="5" customFormat="1" hidden="1" spans="1:9">
      <c r="A512" s="6">
        <v>999227988518570</v>
      </c>
      <c r="B512" s="7">
        <v>45220</v>
      </c>
      <c r="C512" s="7">
        <v>45221</v>
      </c>
      <c r="D512" s="5">
        <v>741</v>
      </c>
      <c r="E512" s="5" t="str">
        <f>VLOOKUP(A512,HOP!A:L,12,0)</f>
        <v>741.00</v>
      </c>
      <c r="F512" s="5" t="str">
        <f>VLOOKUP(A512,HOP!A:C,3,0)</f>
        <v>4096801</v>
      </c>
      <c r="G512" s="5">
        <f t="shared" si="14"/>
        <v>0</v>
      </c>
      <c r="H512" s="5" t="str">
        <f t="shared" si="15"/>
        <v>，4096801</v>
      </c>
      <c r="I512" s="5" t="str">
        <f>VLOOKUP(A512,HOP!A:U,21,0)</f>
        <v>直采</v>
      </c>
    </row>
    <row r="513" s="5" customFormat="1" hidden="1" spans="1:9">
      <c r="A513" s="6">
        <v>999227989506435</v>
      </c>
      <c r="B513" s="7">
        <v>45219</v>
      </c>
      <c r="C513" s="7">
        <v>45221</v>
      </c>
      <c r="D513" s="5">
        <v>2668</v>
      </c>
      <c r="E513" s="5" t="str">
        <f>VLOOKUP(A513,HOP!A:L,12,0)</f>
        <v>2668.00</v>
      </c>
      <c r="F513" s="5" t="str">
        <f>VLOOKUP(A513,HOP!A:C,3,0)</f>
        <v>4097130</v>
      </c>
      <c r="G513" s="5">
        <f t="shared" si="14"/>
        <v>0</v>
      </c>
      <c r="H513" s="5" t="str">
        <f t="shared" si="15"/>
        <v>，4097130</v>
      </c>
      <c r="I513" s="5" t="str">
        <f>VLOOKUP(A513,HOP!A:U,21,0)</f>
        <v>直采</v>
      </c>
    </row>
    <row r="514" s="5" customFormat="1" hidden="1" spans="1:9">
      <c r="A514" s="6">
        <v>999227991810040</v>
      </c>
      <c r="B514" s="7">
        <v>45220</v>
      </c>
      <c r="C514" s="7">
        <v>45221</v>
      </c>
      <c r="D514" s="5">
        <v>1313</v>
      </c>
      <c r="E514" s="5" t="str">
        <f>VLOOKUP(A514,HOP!A:L,12,0)</f>
        <v>1313.00</v>
      </c>
      <c r="F514" s="5" t="str">
        <f>VLOOKUP(A514,HOP!A:C,3,0)</f>
        <v>4097940</v>
      </c>
      <c r="G514" s="5">
        <f t="shared" si="14"/>
        <v>0</v>
      </c>
      <c r="H514" s="5" t="str">
        <f t="shared" si="15"/>
        <v>，4097940</v>
      </c>
      <c r="I514" s="5" t="str">
        <f>VLOOKUP(A514,HOP!A:U,21,0)</f>
        <v>直采</v>
      </c>
    </row>
    <row r="515" s="5" customFormat="1" hidden="1" spans="1:9">
      <c r="A515" s="6">
        <v>999227993018080</v>
      </c>
      <c r="B515" s="7">
        <v>45219</v>
      </c>
      <c r="C515" s="7">
        <v>45221</v>
      </c>
      <c r="D515" s="5">
        <v>0</v>
      </c>
      <c r="E515" s="5" t="e">
        <f>VLOOKUP(A515,HOP!A:L,12,0)</f>
        <v>#N/A</v>
      </c>
      <c r="F515" s="5" t="e">
        <f>VLOOKUP(A515,HOP!A:C,3,0)</f>
        <v>#N/A</v>
      </c>
      <c r="G515" s="5" t="e">
        <f t="shared" ref="G515:G578" si="16">D515-E515</f>
        <v>#N/A</v>
      </c>
      <c r="H515" s="5" t="e">
        <f t="shared" ref="H515:H578" si="17">$H$1&amp;F515</f>
        <v>#N/A</v>
      </c>
      <c r="I515" s="5" t="e">
        <f>VLOOKUP(A515,HOP!A:U,21,0)</f>
        <v>#N/A</v>
      </c>
    </row>
    <row r="516" s="5" customFormat="1" hidden="1" spans="1:9">
      <c r="A516" s="6">
        <v>999227993829236</v>
      </c>
      <c r="B516" s="7">
        <v>45220</v>
      </c>
      <c r="C516" s="7">
        <v>45221</v>
      </c>
      <c r="D516" s="5">
        <v>688</v>
      </c>
      <c r="E516" s="5" t="str">
        <f>VLOOKUP(A516,HOP!A:L,12,0)</f>
        <v>688.00</v>
      </c>
      <c r="F516" s="5" t="str">
        <f>VLOOKUP(A516,HOP!A:C,3,0)</f>
        <v>4098700</v>
      </c>
      <c r="G516" s="5">
        <f t="shared" si="16"/>
        <v>0</v>
      </c>
      <c r="H516" s="5" t="str">
        <f t="shared" si="17"/>
        <v>，4098700</v>
      </c>
      <c r="I516" s="5" t="str">
        <f>VLOOKUP(A516,HOP!A:U,21,0)</f>
        <v>直采</v>
      </c>
    </row>
    <row r="517" s="5" customFormat="1" hidden="1" spans="1:9">
      <c r="A517" s="6">
        <v>999227993884634</v>
      </c>
      <c r="B517" s="7">
        <v>45220</v>
      </c>
      <c r="C517" s="7">
        <v>45221</v>
      </c>
      <c r="D517" s="5">
        <v>333</v>
      </c>
      <c r="E517" s="5" t="str">
        <f>VLOOKUP(A517,HOP!A:L,12,0)</f>
        <v>333.00</v>
      </c>
      <c r="F517" s="5" t="str">
        <f>VLOOKUP(A517,HOP!A:C,3,0)</f>
        <v>4098713</v>
      </c>
      <c r="G517" s="5">
        <f t="shared" si="16"/>
        <v>0</v>
      </c>
      <c r="H517" s="5" t="str">
        <f t="shared" si="17"/>
        <v>，4098713</v>
      </c>
      <c r="I517" s="5" t="str">
        <f>VLOOKUP(A517,HOP!A:U,21,0)</f>
        <v>直采</v>
      </c>
    </row>
    <row r="518" s="5" customFormat="1" hidden="1" spans="1:9">
      <c r="A518" s="6">
        <v>999227993934712</v>
      </c>
      <c r="B518" s="7">
        <v>45220</v>
      </c>
      <c r="C518" s="7">
        <v>45221</v>
      </c>
      <c r="D518" s="5">
        <v>333</v>
      </c>
      <c r="E518" s="5" t="str">
        <f>VLOOKUP(A518,HOP!A:L,12,0)</f>
        <v>333.00</v>
      </c>
      <c r="F518" s="5" t="str">
        <f>VLOOKUP(A518,HOP!A:C,3,0)</f>
        <v>4098722</v>
      </c>
      <c r="G518" s="5">
        <f t="shared" si="16"/>
        <v>0</v>
      </c>
      <c r="H518" s="5" t="str">
        <f t="shared" si="17"/>
        <v>，4098722</v>
      </c>
      <c r="I518" s="5" t="str">
        <f>VLOOKUP(A518,HOP!A:U,21,0)</f>
        <v>直采</v>
      </c>
    </row>
    <row r="519" s="5" customFormat="1" hidden="1" spans="1:9">
      <c r="A519" s="6">
        <v>999227994032179</v>
      </c>
      <c r="B519" s="7">
        <v>45219</v>
      </c>
      <c r="C519" s="7">
        <v>45221</v>
      </c>
      <c r="D519" s="5">
        <v>3464</v>
      </c>
      <c r="E519" s="5" t="str">
        <f>VLOOKUP(A519,HOP!A:L,12,0)</f>
        <v>3464.00</v>
      </c>
      <c r="F519" s="5" t="str">
        <f>VLOOKUP(A519,HOP!A:C,3,0)</f>
        <v>4098740</v>
      </c>
      <c r="G519" s="5">
        <f t="shared" si="16"/>
        <v>0</v>
      </c>
      <c r="H519" s="5" t="str">
        <f t="shared" si="17"/>
        <v>，4098740</v>
      </c>
      <c r="I519" s="5" t="str">
        <f>VLOOKUP(A519,HOP!A:U,21,0)</f>
        <v>直采</v>
      </c>
    </row>
    <row r="520" s="5" customFormat="1" hidden="1" spans="1:9">
      <c r="A520" s="6">
        <v>999227994538438</v>
      </c>
      <c r="B520" s="7">
        <v>45220</v>
      </c>
      <c r="C520" s="7">
        <v>45221</v>
      </c>
      <c r="D520" s="5">
        <v>600</v>
      </c>
      <c r="E520" s="5" t="str">
        <f>VLOOKUP(A520,HOP!A:L,12,0)</f>
        <v>600.00</v>
      </c>
      <c r="F520" s="5" t="str">
        <f>VLOOKUP(A520,HOP!A:C,3,0)</f>
        <v>4098982</v>
      </c>
      <c r="G520" s="5">
        <f t="shared" si="16"/>
        <v>0</v>
      </c>
      <c r="H520" s="5" t="str">
        <f t="shared" si="17"/>
        <v>，4098982</v>
      </c>
      <c r="I520" s="5" t="str">
        <f>VLOOKUP(A520,HOP!A:U,21,0)</f>
        <v>直采</v>
      </c>
    </row>
    <row r="521" s="5" customFormat="1" hidden="1" spans="1:9">
      <c r="A521" s="6">
        <v>999227994707979</v>
      </c>
      <c r="B521" s="7">
        <v>45220</v>
      </c>
      <c r="C521" s="7">
        <v>45221</v>
      </c>
      <c r="D521" s="5">
        <v>390</v>
      </c>
      <c r="E521" s="5" t="str">
        <f>VLOOKUP(A521,HOP!A:L,12,0)</f>
        <v>390.00</v>
      </c>
      <c r="F521" s="5" t="str">
        <f>VLOOKUP(A521,HOP!A:C,3,0)</f>
        <v>4099025</v>
      </c>
      <c r="G521" s="5">
        <f t="shared" si="16"/>
        <v>0</v>
      </c>
      <c r="H521" s="5" t="str">
        <f t="shared" si="17"/>
        <v>，4099025</v>
      </c>
      <c r="I521" s="5" t="str">
        <f>VLOOKUP(A521,HOP!A:U,21,0)</f>
        <v>直采</v>
      </c>
    </row>
    <row r="522" s="5" customFormat="1" hidden="1" spans="1:9">
      <c r="A522" s="6">
        <v>999227994832093</v>
      </c>
      <c r="B522" s="7">
        <v>45219</v>
      </c>
      <c r="C522" s="7">
        <v>45221</v>
      </c>
      <c r="D522" s="5">
        <v>430</v>
      </c>
      <c r="E522" s="5" t="str">
        <f>VLOOKUP(A522,HOP!A:L,12,0)</f>
        <v>430.00</v>
      </c>
      <c r="F522" s="5" t="str">
        <f>VLOOKUP(A522,HOP!A:C,3,0)</f>
        <v>4099059</v>
      </c>
      <c r="G522" s="5">
        <f t="shared" si="16"/>
        <v>0</v>
      </c>
      <c r="H522" s="5" t="str">
        <f t="shared" si="17"/>
        <v>，4099059</v>
      </c>
      <c r="I522" s="5" t="str">
        <f>VLOOKUP(A522,HOP!A:U,21,0)</f>
        <v>直采</v>
      </c>
    </row>
    <row r="523" s="5" customFormat="1" hidden="1" spans="1:9">
      <c r="A523" s="6">
        <v>999227995457107</v>
      </c>
      <c r="B523" s="7">
        <v>45220</v>
      </c>
      <c r="C523" s="7">
        <v>45221</v>
      </c>
      <c r="D523" s="5">
        <v>420</v>
      </c>
      <c r="E523" s="5" t="str">
        <f>VLOOKUP(A523,HOP!A:L,12,0)</f>
        <v>420.00</v>
      </c>
      <c r="F523" s="5" t="str">
        <f>VLOOKUP(A523,HOP!A:C,3,0)</f>
        <v>4099273</v>
      </c>
      <c r="G523" s="5">
        <f t="shared" si="16"/>
        <v>0</v>
      </c>
      <c r="H523" s="5" t="str">
        <f t="shared" si="17"/>
        <v>，4099273</v>
      </c>
      <c r="I523" s="5" t="str">
        <f>VLOOKUP(A523,HOP!A:U,21,0)</f>
        <v>直采</v>
      </c>
    </row>
    <row r="524" s="5" customFormat="1" hidden="1" spans="1:9">
      <c r="A524" s="6">
        <v>999227995653114</v>
      </c>
      <c r="B524" s="7">
        <v>45219</v>
      </c>
      <c r="C524" s="7">
        <v>45221</v>
      </c>
      <c r="D524" s="5">
        <v>1308</v>
      </c>
      <c r="E524" s="5" t="str">
        <f>VLOOKUP(A524,HOP!A:L,12,0)</f>
        <v>1308.00</v>
      </c>
      <c r="F524" s="5" t="str">
        <f>VLOOKUP(A524,HOP!A:C,3,0)</f>
        <v>4099338</v>
      </c>
      <c r="G524" s="5">
        <f t="shared" si="16"/>
        <v>0</v>
      </c>
      <c r="H524" s="5" t="str">
        <f t="shared" si="17"/>
        <v>，4099338</v>
      </c>
      <c r="I524" s="5" t="str">
        <f>VLOOKUP(A524,HOP!A:U,21,0)</f>
        <v>直采</v>
      </c>
    </row>
    <row r="525" s="5" customFormat="1" spans="1:10">
      <c r="A525" s="6">
        <v>999227995791883</v>
      </c>
      <c r="B525" s="7">
        <v>45220</v>
      </c>
      <c r="C525" s="7">
        <v>45221</v>
      </c>
      <c r="D525" s="5">
        <v>220</v>
      </c>
      <c r="E525" s="5" t="e">
        <f>VLOOKUP(A525,HOP!A:L,12,0)</f>
        <v>#N/A</v>
      </c>
      <c r="F525" s="5">
        <v>4094479</v>
      </c>
      <c r="G525" s="5" t="e">
        <f t="shared" si="16"/>
        <v>#N/A</v>
      </c>
      <c r="H525" s="5" t="str">
        <f t="shared" si="17"/>
        <v>，4094479</v>
      </c>
      <c r="I525" s="5" t="s">
        <v>2939</v>
      </c>
      <c r="J525" s="5" t="s">
        <v>2940</v>
      </c>
    </row>
    <row r="526" s="5" customFormat="1" hidden="1" spans="1:9">
      <c r="A526" s="6">
        <v>999227996210196</v>
      </c>
      <c r="B526" s="7">
        <v>45219</v>
      </c>
      <c r="C526" s="7">
        <v>45221</v>
      </c>
      <c r="D526" s="5">
        <v>3679</v>
      </c>
      <c r="E526" s="5" t="str">
        <f>VLOOKUP(A526,HOP!A:L,12,0)</f>
        <v>3679.00</v>
      </c>
      <c r="F526" s="5" t="str">
        <f>VLOOKUP(A526,HOP!A:C,3,0)</f>
        <v>4099488</v>
      </c>
      <c r="G526" s="5">
        <f t="shared" si="16"/>
        <v>0</v>
      </c>
      <c r="H526" s="5" t="str">
        <f t="shared" si="17"/>
        <v>，4099488</v>
      </c>
      <c r="I526" s="5" t="str">
        <f>VLOOKUP(A526,HOP!A:U,21,0)</f>
        <v>直采</v>
      </c>
    </row>
    <row r="527" s="5" customFormat="1" hidden="1" spans="1:9">
      <c r="A527" s="6">
        <v>999227996479263</v>
      </c>
      <c r="B527" s="7">
        <v>45219</v>
      </c>
      <c r="C527" s="7">
        <v>45221</v>
      </c>
      <c r="D527" s="5">
        <v>3679</v>
      </c>
      <c r="E527" s="5" t="str">
        <f>VLOOKUP(A527,HOP!A:L,12,0)</f>
        <v>3679.00</v>
      </c>
      <c r="F527" s="5" t="str">
        <f>VLOOKUP(A527,HOP!A:C,3,0)</f>
        <v>4099569</v>
      </c>
      <c r="G527" s="5">
        <f t="shared" si="16"/>
        <v>0</v>
      </c>
      <c r="H527" s="5" t="str">
        <f t="shared" si="17"/>
        <v>，4099569</v>
      </c>
      <c r="I527" s="5" t="str">
        <f>VLOOKUP(A527,HOP!A:U,21,0)</f>
        <v>直采</v>
      </c>
    </row>
    <row r="528" s="5" customFormat="1" hidden="1" spans="1:9">
      <c r="A528" s="6">
        <v>999227999866074</v>
      </c>
      <c r="B528" s="7">
        <v>45219</v>
      </c>
      <c r="C528" s="7">
        <v>45221</v>
      </c>
      <c r="D528" s="5">
        <v>752</v>
      </c>
      <c r="E528" s="5" t="str">
        <f>VLOOKUP(A528,HOP!A:L,12,0)</f>
        <v>752.00</v>
      </c>
      <c r="F528" s="5" t="str">
        <f>VLOOKUP(A528,HOP!A:C,3,0)</f>
        <v>4099674</v>
      </c>
      <c r="G528" s="5">
        <f t="shared" si="16"/>
        <v>0</v>
      </c>
      <c r="H528" s="5" t="str">
        <f t="shared" si="17"/>
        <v>，4099674</v>
      </c>
      <c r="I528" s="5" t="str">
        <f>VLOOKUP(A528,HOP!A:U,21,0)</f>
        <v>直采</v>
      </c>
    </row>
    <row r="529" s="5" customFormat="1" hidden="1" spans="1:9">
      <c r="A529" s="6">
        <v>999228000400917</v>
      </c>
      <c r="B529" s="7">
        <v>45219</v>
      </c>
      <c r="C529" s="7">
        <v>45221</v>
      </c>
      <c r="D529" s="5">
        <v>860</v>
      </c>
      <c r="E529" s="5" t="str">
        <f>VLOOKUP(A529,HOP!A:L,12,0)</f>
        <v>860.00</v>
      </c>
      <c r="F529" s="5" t="str">
        <f>VLOOKUP(A529,HOP!A:C,3,0)</f>
        <v>4099758</v>
      </c>
      <c r="G529" s="5">
        <f t="shared" si="16"/>
        <v>0</v>
      </c>
      <c r="H529" s="5" t="str">
        <f t="shared" si="17"/>
        <v>，4099758</v>
      </c>
      <c r="I529" s="5" t="str">
        <f>VLOOKUP(A529,HOP!A:U,21,0)</f>
        <v>直采</v>
      </c>
    </row>
    <row r="530" s="5" customFormat="1" hidden="1" spans="1:9">
      <c r="A530" s="6">
        <v>999228001388312</v>
      </c>
      <c r="B530" s="7">
        <v>45220</v>
      </c>
      <c r="C530" s="7">
        <v>45221</v>
      </c>
      <c r="D530" s="5">
        <v>250</v>
      </c>
      <c r="E530" s="5" t="str">
        <f>VLOOKUP(A530,HOP!A:L,12,0)</f>
        <v>250.00</v>
      </c>
      <c r="F530" s="5" t="str">
        <f>VLOOKUP(A530,HOP!A:C,3,0)</f>
        <v>4099973</v>
      </c>
      <c r="G530" s="5">
        <f t="shared" si="16"/>
        <v>0</v>
      </c>
      <c r="H530" s="5" t="str">
        <f t="shared" si="17"/>
        <v>，4099973</v>
      </c>
      <c r="I530" s="5" t="str">
        <f>VLOOKUP(A530,HOP!A:U,21,0)</f>
        <v>直采</v>
      </c>
    </row>
    <row r="531" s="5" customFormat="1" hidden="1" spans="1:9">
      <c r="A531" s="6">
        <v>999228000195740</v>
      </c>
      <c r="B531" s="7">
        <v>45219</v>
      </c>
      <c r="C531" s="7">
        <v>45221</v>
      </c>
      <c r="D531" s="5">
        <v>1384</v>
      </c>
      <c r="E531" s="5" t="str">
        <f>VLOOKUP(A531,HOP!A:L,12,0)</f>
        <v>1384.00</v>
      </c>
      <c r="F531" s="5" t="str">
        <f>VLOOKUP(A531,HOP!A:C,3,0)</f>
        <v>4099725</v>
      </c>
      <c r="G531" s="5">
        <f t="shared" si="16"/>
        <v>0</v>
      </c>
      <c r="H531" s="5" t="str">
        <f t="shared" si="17"/>
        <v>，4099725</v>
      </c>
      <c r="I531" s="5" t="str">
        <f>VLOOKUP(A531,HOP!A:U,21,0)</f>
        <v>直采</v>
      </c>
    </row>
    <row r="532" s="5" customFormat="1" hidden="1" spans="1:9">
      <c r="A532" s="6">
        <v>999228002328592</v>
      </c>
      <c r="B532" s="7">
        <v>45219</v>
      </c>
      <c r="C532" s="7">
        <v>45221</v>
      </c>
      <c r="D532" s="5">
        <v>7540</v>
      </c>
      <c r="E532" s="5" t="str">
        <f>VLOOKUP(A532,HOP!A:L,12,0)</f>
        <v>7540.00</v>
      </c>
      <c r="F532" s="5" t="str">
        <f>VLOOKUP(A532,HOP!A:C,3,0)</f>
        <v>4100227</v>
      </c>
      <c r="G532" s="5">
        <f t="shared" si="16"/>
        <v>0</v>
      </c>
      <c r="H532" s="5" t="str">
        <f t="shared" si="17"/>
        <v>，4100227</v>
      </c>
      <c r="I532" s="5" t="str">
        <f>VLOOKUP(A532,HOP!A:U,21,0)</f>
        <v>直采</v>
      </c>
    </row>
    <row r="533" s="5" customFormat="1" hidden="1" spans="1:9">
      <c r="A533" s="6">
        <v>999227994365031</v>
      </c>
      <c r="B533" s="7">
        <v>45219</v>
      </c>
      <c r="C533" s="7">
        <v>45221</v>
      </c>
      <c r="D533" s="5">
        <v>1904</v>
      </c>
      <c r="E533" s="5" t="str">
        <f>VLOOKUP(A533,HOP!A:L,12,0)</f>
        <v>1904.00</v>
      </c>
      <c r="F533" s="5" t="str">
        <f>VLOOKUP(A533,HOP!A:C,3,0)</f>
        <v>4098941</v>
      </c>
      <c r="G533" s="5">
        <f t="shared" si="16"/>
        <v>0</v>
      </c>
      <c r="H533" s="5" t="str">
        <f t="shared" si="17"/>
        <v>，4098941</v>
      </c>
      <c r="I533" s="5" t="str">
        <f>VLOOKUP(A533,HOP!A:U,21,0)</f>
        <v>直采</v>
      </c>
    </row>
    <row r="534" s="5" customFormat="1" hidden="1" spans="1:9">
      <c r="A534" s="6">
        <v>999228003035397</v>
      </c>
      <c r="B534" s="7">
        <v>45220</v>
      </c>
      <c r="C534" s="7">
        <v>45221</v>
      </c>
      <c r="D534" s="5">
        <v>534</v>
      </c>
      <c r="E534" s="5" t="str">
        <f>VLOOKUP(A534,HOP!A:L,12,0)</f>
        <v>534.00</v>
      </c>
      <c r="F534" s="5" t="str">
        <f>VLOOKUP(A534,HOP!A:C,3,0)</f>
        <v>4100415</v>
      </c>
      <c r="G534" s="5">
        <f t="shared" si="16"/>
        <v>0</v>
      </c>
      <c r="H534" s="5" t="str">
        <f t="shared" si="17"/>
        <v>，4100415</v>
      </c>
      <c r="I534" s="5" t="str">
        <f>VLOOKUP(A534,HOP!A:U,21,0)</f>
        <v>直采</v>
      </c>
    </row>
    <row r="535" s="5" customFormat="1" hidden="1" spans="1:9">
      <c r="A535" s="6">
        <v>999228003301298</v>
      </c>
      <c r="B535" s="7">
        <v>45219</v>
      </c>
      <c r="C535" s="7">
        <v>45221</v>
      </c>
      <c r="D535" s="5">
        <v>1976</v>
      </c>
      <c r="E535" s="5" t="str">
        <f>VLOOKUP(A535,HOP!A:L,12,0)</f>
        <v>1976.00</v>
      </c>
      <c r="F535" s="5" t="str">
        <f>VLOOKUP(A535,HOP!A:C,3,0)</f>
        <v>4100461</v>
      </c>
      <c r="G535" s="5">
        <f t="shared" si="16"/>
        <v>0</v>
      </c>
      <c r="H535" s="5" t="str">
        <f t="shared" si="17"/>
        <v>，4100461</v>
      </c>
      <c r="I535" s="5" t="str">
        <f>VLOOKUP(A535,HOP!A:U,21,0)</f>
        <v>直采</v>
      </c>
    </row>
    <row r="536" s="5" customFormat="1" hidden="1" spans="1:9">
      <c r="A536" s="6">
        <v>999228003878310</v>
      </c>
      <c r="B536" s="7">
        <v>45220</v>
      </c>
      <c r="C536" s="7">
        <v>45221</v>
      </c>
      <c r="D536" s="5">
        <v>534</v>
      </c>
      <c r="E536" s="5" t="str">
        <f>VLOOKUP(A536,HOP!A:L,12,0)</f>
        <v>534.00</v>
      </c>
      <c r="F536" s="5" t="str">
        <f>VLOOKUP(A536,HOP!A:C,3,0)</f>
        <v>4100662</v>
      </c>
      <c r="G536" s="5">
        <f t="shared" si="16"/>
        <v>0</v>
      </c>
      <c r="H536" s="5" t="str">
        <f t="shared" si="17"/>
        <v>，4100662</v>
      </c>
      <c r="I536" s="5" t="str">
        <f>VLOOKUP(A536,HOP!A:U,21,0)</f>
        <v>直采</v>
      </c>
    </row>
    <row r="537" s="5" customFormat="1" hidden="1" spans="1:9">
      <c r="A537" s="6">
        <v>999228004156760</v>
      </c>
      <c r="B537" s="7">
        <v>45220</v>
      </c>
      <c r="C537" s="7">
        <v>45221</v>
      </c>
      <c r="D537" s="5">
        <v>0</v>
      </c>
      <c r="E537" s="5" t="e">
        <f>VLOOKUP(A537,HOP!A:L,12,0)</f>
        <v>#N/A</v>
      </c>
      <c r="F537" s="5" t="e">
        <f>VLOOKUP(A537,HOP!A:C,3,0)</f>
        <v>#N/A</v>
      </c>
      <c r="G537" s="5" t="e">
        <f t="shared" si="16"/>
        <v>#N/A</v>
      </c>
      <c r="H537" s="5" t="e">
        <f t="shared" si="17"/>
        <v>#N/A</v>
      </c>
      <c r="I537" s="5" t="e">
        <f>VLOOKUP(A537,HOP!A:U,21,0)</f>
        <v>#N/A</v>
      </c>
    </row>
    <row r="538" s="5" customFormat="1" hidden="1" spans="1:9">
      <c r="A538" s="6">
        <v>999228004445127</v>
      </c>
      <c r="B538" s="7">
        <v>45220</v>
      </c>
      <c r="C538" s="7">
        <v>45221</v>
      </c>
      <c r="D538" s="5">
        <v>654</v>
      </c>
      <c r="E538" s="5" t="str">
        <f>VLOOKUP(A538,HOP!A:L,12,0)</f>
        <v>654.00</v>
      </c>
      <c r="F538" s="5" t="str">
        <f>VLOOKUP(A538,HOP!A:C,3,0)</f>
        <v>4100771</v>
      </c>
      <c r="G538" s="5">
        <f t="shared" si="16"/>
        <v>0</v>
      </c>
      <c r="H538" s="5" t="str">
        <f t="shared" si="17"/>
        <v>，4100771</v>
      </c>
      <c r="I538" s="5" t="str">
        <f>VLOOKUP(A538,HOP!A:U,21,0)</f>
        <v>直采</v>
      </c>
    </row>
    <row r="539" s="5" customFormat="1" hidden="1" spans="1:9">
      <c r="A539" s="6">
        <v>999228004691616</v>
      </c>
      <c r="B539" s="7">
        <v>45219</v>
      </c>
      <c r="C539" s="7">
        <v>45221</v>
      </c>
      <c r="D539" s="5">
        <v>3608</v>
      </c>
      <c r="E539" s="5" t="str">
        <f>VLOOKUP(A539,HOP!A:L,12,0)</f>
        <v>3608.00</v>
      </c>
      <c r="F539" s="5" t="str">
        <f>VLOOKUP(A539,HOP!A:C,3,0)</f>
        <v>4100996</v>
      </c>
      <c r="G539" s="5">
        <f t="shared" si="16"/>
        <v>0</v>
      </c>
      <c r="H539" s="5" t="str">
        <f t="shared" si="17"/>
        <v>，4100996</v>
      </c>
      <c r="I539" s="5" t="str">
        <f>VLOOKUP(A539,HOP!A:U,21,0)</f>
        <v>直采</v>
      </c>
    </row>
    <row r="540" s="5" customFormat="1" hidden="1" spans="1:9">
      <c r="A540" s="6">
        <v>999228005087507</v>
      </c>
      <c r="B540" s="7">
        <v>45220</v>
      </c>
      <c r="C540" s="7">
        <v>45221</v>
      </c>
      <c r="D540" s="5">
        <v>238</v>
      </c>
      <c r="E540" s="5" t="str">
        <f>VLOOKUP(A540,HOP!A:L,12,0)</f>
        <v>238.00</v>
      </c>
      <c r="F540" s="5" t="str">
        <f>VLOOKUP(A540,HOP!A:C,3,0)</f>
        <v>4101046</v>
      </c>
      <c r="G540" s="5">
        <f t="shared" si="16"/>
        <v>0</v>
      </c>
      <c r="H540" s="5" t="str">
        <f t="shared" si="17"/>
        <v>，4101046</v>
      </c>
      <c r="I540" s="5" t="str">
        <f>VLOOKUP(A540,HOP!A:U,21,0)</f>
        <v>直采</v>
      </c>
    </row>
    <row r="541" s="5" customFormat="1" hidden="1" spans="1:9">
      <c r="A541" s="6">
        <v>999228005433074</v>
      </c>
      <c r="B541" s="7">
        <v>45219</v>
      </c>
      <c r="C541" s="7">
        <v>45221</v>
      </c>
      <c r="D541" s="5">
        <v>624</v>
      </c>
      <c r="E541" s="5" t="str">
        <f>VLOOKUP(A541,HOP!A:L,12,0)</f>
        <v>624.00</v>
      </c>
      <c r="F541" s="5" t="str">
        <f>VLOOKUP(A541,HOP!A:C,3,0)</f>
        <v>4101098</v>
      </c>
      <c r="G541" s="5">
        <f t="shared" si="16"/>
        <v>0</v>
      </c>
      <c r="H541" s="5" t="str">
        <f t="shared" si="17"/>
        <v>，4101098</v>
      </c>
      <c r="I541" s="5" t="str">
        <f>VLOOKUP(A541,HOP!A:U,21,0)</f>
        <v>直采</v>
      </c>
    </row>
    <row r="542" s="5" customFormat="1" hidden="1" spans="1:9">
      <c r="A542" s="6">
        <v>999228005731146</v>
      </c>
      <c r="B542" s="7">
        <v>45219</v>
      </c>
      <c r="C542" s="7">
        <v>45221</v>
      </c>
      <c r="D542" s="5">
        <v>2122</v>
      </c>
      <c r="E542" s="5" t="str">
        <f>VLOOKUP(A542,HOP!A:L,12,0)</f>
        <v>2122.00</v>
      </c>
      <c r="F542" s="5" t="str">
        <f>VLOOKUP(A542,HOP!A:C,3,0)</f>
        <v>4101334</v>
      </c>
      <c r="G542" s="5">
        <f t="shared" si="16"/>
        <v>0</v>
      </c>
      <c r="H542" s="5" t="str">
        <f t="shared" si="17"/>
        <v>，4101334</v>
      </c>
      <c r="I542" s="5" t="str">
        <f>VLOOKUP(A542,HOP!A:U,21,0)</f>
        <v>直采</v>
      </c>
    </row>
    <row r="543" s="5" customFormat="1" hidden="1" spans="1:9">
      <c r="A543" s="6">
        <v>999228005845788</v>
      </c>
      <c r="B543" s="7">
        <v>45220</v>
      </c>
      <c r="C543" s="7">
        <v>45221</v>
      </c>
      <c r="D543" s="5">
        <v>0</v>
      </c>
      <c r="E543" s="5" t="e">
        <f>VLOOKUP(A543,HOP!A:L,12,0)</f>
        <v>#N/A</v>
      </c>
      <c r="F543" s="5" t="e">
        <f>VLOOKUP(A543,HOP!A:C,3,0)</f>
        <v>#N/A</v>
      </c>
      <c r="G543" s="5" t="e">
        <f t="shared" si="16"/>
        <v>#N/A</v>
      </c>
      <c r="H543" s="5" t="e">
        <f t="shared" si="17"/>
        <v>#N/A</v>
      </c>
      <c r="I543" s="5" t="e">
        <f>VLOOKUP(A543,HOP!A:U,21,0)</f>
        <v>#N/A</v>
      </c>
    </row>
    <row r="544" s="5" customFormat="1" hidden="1" spans="1:9">
      <c r="A544" s="6">
        <v>999228005920660</v>
      </c>
      <c r="B544" s="7">
        <v>45219</v>
      </c>
      <c r="C544" s="7">
        <v>45221</v>
      </c>
      <c r="D544" s="5">
        <v>680</v>
      </c>
      <c r="E544" s="5" t="str">
        <f>VLOOKUP(A544,HOP!A:L,12,0)</f>
        <v>680.00</v>
      </c>
      <c r="F544" s="5" t="str">
        <f>VLOOKUP(A544,HOP!A:C,3,0)</f>
        <v>4101355</v>
      </c>
      <c r="G544" s="5">
        <f t="shared" si="16"/>
        <v>0</v>
      </c>
      <c r="H544" s="5" t="str">
        <f t="shared" si="17"/>
        <v>，4101355</v>
      </c>
      <c r="I544" s="5" t="str">
        <f>VLOOKUP(A544,HOP!A:U,21,0)</f>
        <v>直采</v>
      </c>
    </row>
    <row r="545" s="5" customFormat="1" hidden="1" spans="1:9">
      <c r="A545" s="6">
        <v>999228006382468</v>
      </c>
      <c r="B545" s="7">
        <v>45220</v>
      </c>
      <c r="C545" s="7">
        <v>45221</v>
      </c>
      <c r="D545" s="5">
        <v>0</v>
      </c>
      <c r="E545" s="5" t="e">
        <f>VLOOKUP(A545,HOP!A:L,12,0)</f>
        <v>#N/A</v>
      </c>
      <c r="F545" s="5" t="e">
        <f>VLOOKUP(A545,HOP!A:C,3,0)</f>
        <v>#N/A</v>
      </c>
      <c r="G545" s="5" t="e">
        <f t="shared" si="16"/>
        <v>#N/A</v>
      </c>
      <c r="H545" s="5" t="e">
        <f t="shared" si="17"/>
        <v>#N/A</v>
      </c>
      <c r="I545" s="5" t="e">
        <f>VLOOKUP(A545,HOP!A:U,21,0)</f>
        <v>#N/A</v>
      </c>
    </row>
    <row r="546" s="5" customFormat="1" hidden="1" spans="1:9">
      <c r="A546" s="6">
        <v>999228006532095</v>
      </c>
      <c r="B546" s="7">
        <v>45220</v>
      </c>
      <c r="C546" s="7">
        <v>45221</v>
      </c>
      <c r="D546" s="5">
        <v>537</v>
      </c>
      <c r="E546" s="5" t="str">
        <f>VLOOKUP(A546,HOP!A:L,12,0)</f>
        <v>537.00</v>
      </c>
      <c r="F546" s="5" t="str">
        <f>VLOOKUP(A546,HOP!A:C,3,0)</f>
        <v>4101461</v>
      </c>
      <c r="G546" s="5">
        <f t="shared" si="16"/>
        <v>0</v>
      </c>
      <c r="H546" s="5" t="str">
        <f t="shared" si="17"/>
        <v>，4101461</v>
      </c>
      <c r="I546" s="5" t="str">
        <f>VLOOKUP(A546,HOP!A:U,21,0)</f>
        <v>直采</v>
      </c>
    </row>
    <row r="547" s="5" customFormat="1" hidden="1" spans="1:9">
      <c r="A547" s="6">
        <v>999228007380203</v>
      </c>
      <c r="B547" s="7">
        <v>45220</v>
      </c>
      <c r="C547" s="7">
        <v>45221</v>
      </c>
      <c r="D547" s="5">
        <v>280</v>
      </c>
      <c r="E547" s="5" t="str">
        <f>VLOOKUP(A547,HOP!A:L,12,0)</f>
        <v>280.00</v>
      </c>
      <c r="F547" s="5" t="str">
        <f>VLOOKUP(A547,HOP!A:C,3,0)</f>
        <v>4101831</v>
      </c>
      <c r="G547" s="5">
        <f t="shared" si="16"/>
        <v>0</v>
      </c>
      <c r="H547" s="5" t="str">
        <f t="shared" si="17"/>
        <v>，4101831</v>
      </c>
      <c r="I547" s="5" t="str">
        <f>VLOOKUP(A547,HOP!A:U,21,0)</f>
        <v>直采</v>
      </c>
    </row>
    <row r="548" s="5" customFormat="1" hidden="1" spans="1:9">
      <c r="A548" s="6">
        <v>999228008118863</v>
      </c>
      <c r="B548" s="7">
        <v>45220</v>
      </c>
      <c r="C548" s="7">
        <v>45221</v>
      </c>
      <c r="D548" s="5">
        <v>336</v>
      </c>
      <c r="E548" s="5" t="str">
        <f>VLOOKUP(A548,HOP!A:L,12,0)</f>
        <v>336.00</v>
      </c>
      <c r="F548" s="5" t="str">
        <f>VLOOKUP(A548,HOP!A:C,3,0)</f>
        <v>4102113</v>
      </c>
      <c r="G548" s="5">
        <f t="shared" si="16"/>
        <v>0</v>
      </c>
      <c r="H548" s="5" t="str">
        <f t="shared" si="17"/>
        <v>，4102113</v>
      </c>
      <c r="I548" s="5" t="str">
        <f>VLOOKUP(A548,HOP!A:U,21,0)</f>
        <v>直采</v>
      </c>
    </row>
    <row r="549" s="5" customFormat="1" hidden="1" spans="1:9">
      <c r="A549" s="6">
        <v>999228008125197</v>
      </c>
      <c r="B549" s="7">
        <v>45220</v>
      </c>
      <c r="C549" s="7">
        <v>45221</v>
      </c>
      <c r="D549" s="5">
        <v>538</v>
      </c>
      <c r="E549" s="5" t="str">
        <f>VLOOKUP(A549,HOP!A:L,12,0)</f>
        <v>538.00</v>
      </c>
      <c r="F549" s="5" t="str">
        <f>VLOOKUP(A549,HOP!A:C,3,0)</f>
        <v>4102115</v>
      </c>
      <c r="G549" s="5">
        <f t="shared" si="16"/>
        <v>0</v>
      </c>
      <c r="H549" s="5" t="str">
        <f t="shared" si="17"/>
        <v>，4102115</v>
      </c>
      <c r="I549" s="5" t="str">
        <f>VLOOKUP(A549,HOP!A:U,21,0)</f>
        <v>直采</v>
      </c>
    </row>
    <row r="550" s="5" customFormat="1" hidden="1" spans="1:9">
      <c r="A550" s="6">
        <v>999228008385036</v>
      </c>
      <c r="B550" s="7">
        <v>45219</v>
      </c>
      <c r="C550" s="7">
        <v>45221</v>
      </c>
      <c r="D550" s="5">
        <v>700</v>
      </c>
      <c r="E550" s="5" t="str">
        <f>VLOOKUP(A550,HOP!A:L,12,0)</f>
        <v>700.00</v>
      </c>
      <c r="F550" s="5" t="str">
        <f>VLOOKUP(A550,HOP!A:C,3,0)</f>
        <v>4102165</v>
      </c>
      <c r="G550" s="5">
        <f t="shared" si="16"/>
        <v>0</v>
      </c>
      <c r="H550" s="5" t="str">
        <f t="shared" si="17"/>
        <v>，4102165</v>
      </c>
      <c r="I550" s="5" t="str">
        <f>VLOOKUP(A550,HOP!A:U,21,0)</f>
        <v>直采</v>
      </c>
    </row>
    <row r="551" s="5" customFormat="1" hidden="1" spans="1:9">
      <c r="A551" s="6">
        <v>999228008727622</v>
      </c>
      <c r="B551" s="7">
        <v>45220</v>
      </c>
      <c r="C551" s="7">
        <v>45221</v>
      </c>
      <c r="D551" s="5">
        <v>282</v>
      </c>
      <c r="E551" s="5" t="str">
        <f>VLOOKUP(A551,HOP!A:L,12,0)</f>
        <v>282.00</v>
      </c>
      <c r="F551" s="5" t="str">
        <f>VLOOKUP(A551,HOP!A:C,3,0)</f>
        <v>4102321</v>
      </c>
      <c r="G551" s="5">
        <f t="shared" si="16"/>
        <v>0</v>
      </c>
      <c r="H551" s="5" t="str">
        <f t="shared" si="17"/>
        <v>，4102321</v>
      </c>
      <c r="I551" s="5" t="str">
        <f>VLOOKUP(A551,HOP!A:U,21,0)</f>
        <v>直采</v>
      </c>
    </row>
    <row r="552" s="5" customFormat="1" hidden="1" spans="1:9">
      <c r="A552" s="6">
        <v>999228010170218</v>
      </c>
      <c r="B552" s="7">
        <v>45220</v>
      </c>
      <c r="C552" s="7">
        <v>45221</v>
      </c>
      <c r="D552" s="5">
        <v>889</v>
      </c>
      <c r="E552" s="5" t="str">
        <f>VLOOKUP(A552,HOP!A:L,12,0)</f>
        <v>889.00</v>
      </c>
      <c r="F552" s="5" t="str">
        <f>VLOOKUP(A552,HOP!A:C,3,0)</f>
        <v>4102742</v>
      </c>
      <c r="G552" s="5">
        <f t="shared" si="16"/>
        <v>0</v>
      </c>
      <c r="H552" s="5" t="str">
        <f t="shared" si="17"/>
        <v>，4102742</v>
      </c>
      <c r="I552" s="5" t="str">
        <f>VLOOKUP(A552,HOP!A:U,21,0)</f>
        <v>直采</v>
      </c>
    </row>
    <row r="553" s="5" customFormat="1" hidden="1" spans="1:9">
      <c r="A553" s="6">
        <v>999228010126037</v>
      </c>
      <c r="B553" s="7">
        <v>45220</v>
      </c>
      <c r="C553" s="7">
        <v>45221</v>
      </c>
      <c r="D553" s="5">
        <v>526</v>
      </c>
      <c r="E553" s="5" t="str">
        <f>VLOOKUP(A553,HOP!A:L,12,0)</f>
        <v>526.00</v>
      </c>
      <c r="F553" s="5" t="str">
        <f>VLOOKUP(A553,HOP!A:C,3,0)</f>
        <v>4102731</v>
      </c>
      <c r="G553" s="5">
        <f t="shared" si="16"/>
        <v>0</v>
      </c>
      <c r="H553" s="5" t="str">
        <f t="shared" si="17"/>
        <v>，4102731</v>
      </c>
      <c r="I553" s="5" t="str">
        <f>VLOOKUP(A553,HOP!A:U,21,0)</f>
        <v>直采</v>
      </c>
    </row>
    <row r="554" s="5" customFormat="1" hidden="1" spans="1:9">
      <c r="A554" s="6">
        <v>999228012100159</v>
      </c>
      <c r="B554" s="7">
        <v>45220</v>
      </c>
      <c r="C554" s="7">
        <v>45221</v>
      </c>
      <c r="D554" s="5">
        <v>344</v>
      </c>
      <c r="E554" s="5" t="str">
        <f>VLOOKUP(A554,HOP!A:L,12,0)</f>
        <v>344.00</v>
      </c>
      <c r="F554" s="5" t="str">
        <f>VLOOKUP(A554,HOP!A:C,3,0)</f>
        <v>4103375</v>
      </c>
      <c r="G554" s="5">
        <f t="shared" si="16"/>
        <v>0</v>
      </c>
      <c r="H554" s="5" t="str">
        <f t="shared" si="17"/>
        <v>，4103375</v>
      </c>
      <c r="I554" s="5" t="str">
        <f>VLOOKUP(A554,HOP!A:U,21,0)</f>
        <v>直采</v>
      </c>
    </row>
    <row r="555" s="5" customFormat="1" hidden="1" spans="1:9">
      <c r="A555" s="6">
        <v>999228013074628</v>
      </c>
      <c r="B555" s="7">
        <v>45220</v>
      </c>
      <c r="C555" s="7">
        <v>45221</v>
      </c>
      <c r="D555" s="5">
        <v>665</v>
      </c>
      <c r="E555" s="5" t="str">
        <f>VLOOKUP(A555,HOP!A:L,12,0)</f>
        <v>665.00</v>
      </c>
      <c r="F555" s="5" t="str">
        <f>VLOOKUP(A555,HOP!A:C,3,0)</f>
        <v>4103739</v>
      </c>
      <c r="G555" s="5">
        <f t="shared" si="16"/>
        <v>0</v>
      </c>
      <c r="H555" s="5" t="str">
        <f t="shared" si="17"/>
        <v>，4103739</v>
      </c>
      <c r="I555" s="5" t="str">
        <f>VLOOKUP(A555,HOP!A:U,21,0)</f>
        <v>直采</v>
      </c>
    </row>
    <row r="556" s="5" customFormat="1" hidden="1" spans="1:9">
      <c r="A556" s="6">
        <v>999228013606779</v>
      </c>
      <c r="B556" s="7">
        <v>45220</v>
      </c>
      <c r="C556" s="7">
        <v>45221</v>
      </c>
      <c r="D556" s="5">
        <v>0</v>
      </c>
      <c r="E556" s="5" t="e">
        <f>VLOOKUP(A556,HOP!A:L,12,0)</f>
        <v>#N/A</v>
      </c>
      <c r="F556" s="5" t="e">
        <f>VLOOKUP(A556,HOP!A:C,3,0)</f>
        <v>#N/A</v>
      </c>
      <c r="G556" s="5" t="e">
        <f t="shared" si="16"/>
        <v>#N/A</v>
      </c>
      <c r="H556" s="5" t="e">
        <f t="shared" si="17"/>
        <v>#N/A</v>
      </c>
      <c r="I556" s="5" t="e">
        <f>VLOOKUP(A556,HOP!A:U,21,0)</f>
        <v>#N/A</v>
      </c>
    </row>
    <row r="557" s="5" customFormat="1" hidden="1" spans="1:9">
      <c r="A557" s="6">
        <v>999228014205301</v>
      </c>
      <c r="B557" s="7">
        <v>45220</v>
      </c>
      <c r="C557" s="7">
        <v>45221</v>
      </c>
      <c r="D557" s="5">
        <v>308</v>
      </c>
      <c r="E557" s="5" t="str">
        <f>VLOOKUP(A557,HOP!A:L,12,0)</f>
        <v>308.00</v>
      </c>
      <c r="F557" s="5" t="str">
        <f>VLOOKUP(A557,HOP!A:C,3,0)</f>
        <v>4104057</v>
      </c>
      <c r="G557" s="5">
        <f t="shared" si="16"/>
        <v>0</v>
      </c>
      <c r="H557" s="5" t="str">
        <f t="shared" si="17"/>
        <v>，4104057</v>
      </c>
      <c r="I557" s="5" t="str">
        <f>VLOOKUP(A557,HOP!A:U,21,0)</f>
        <v>直采</v>
      </c>
    </row>
    <row r="558" s="5" customFormat="1" hidden="1" spans="1:9">
      <c r="A558" s="6">
        <v>999228014237586</v>
      </c>
      <c r="B558" s="7">
        <v>45220</v>
      </c>
      <c r="C558" s="7">
        <v>45221</v>
      </c>
      <c r="D558" s="5">
        <v>1173</v>
      </c>
      <c r="E558" s="5" t="str">
        <f>VLOOKUP(A558,HOP!A:L,12,0)</f>
        <v>1173.00</v>
      </c>
      <c r="F558" s="5" t="str">
        <f>VLOOKUP(A558,HOP!A:C,3,0)</f>
        <v>4104065</v>
      </c>
      <c r="G558" s="5">
        <f t="shared" si="16"/>
        <v>0</v>
      </c>
      <c r="H558" s="5" t="str">
        <f t="shared" si="17"/>
        <v>，4104065</v>
      </c>
      <c r="I558" s="5" t="str">
        <f>VLOOKUP(A558,HOP!A:U,21,0)</f>
        <v>直采</v>
      </c>
    </row>
    <row r="559" s="5" customFormat="1" hidden="1" spans="1:9">
      <c r="A559" s="6">
        <v>999228015580573</v>
      </c>
      <c r="B559" s="7">
        <v>45220</v>
      </c>
      <c r="C559" s="7">
        <v>45221</v>
      </c>
      <c r="D559" s="5">
        <v>336</v>
      </c>
      <c r="E559" s="5" t="str">
        <f>VLOOKUP(A559,HOP!A:L,12,0)</f>
        <v>336.00</v>
      </c>
      <c r="F559" s="5" t="str">
        <f>VLOOKUP(A559,HOP!A:C,3,0)</f>
        <v>4104547</v>
      </c>
      <c r="G559" s="5">
        <f t="shared" si="16"/>
        <v>0</v>
      </c>
      <c r="H559" s="5" t="str">
        <f t="shared" si="17"/>
        <v>，4104547</v>
      </c>
      <c r="I559" s="5" t="str">
        <f>VLOOKUP(A559,HOP!A:U,21,0)</f>
        <v>直采</v>
      </c>
    </row>
    <row r="560" s="5" customFormat="1" hidden="1" spans="1:9">
      <c r="A560" s="6">
        <v>999228015841943</v>
      </c>
      <c r="B560" s="7">
        <v>45220</v>
      </c>
      <c r="C560" s="7">
        <v>45221</v>
      </c>
      <c r="D560" s="5">
        <v>308</v>
      </c>
      <c r="E560" s="5" t="str">
        <f>VLOOKUP(A560,HOP!A:L,12,0)</f>
        <v>308.00</v>
      </c>
      <c r="F560" s="5" t="str">
        <f>VLOOKUP(A560,HOP!A:C,3,0)</f>
        <v>4104611</v>
      </c>
      <c r="G560" s="5">
        <f t="shared" si="16"/>
        <v>0</v>
      </c>
      <c r="H560" s="5" t="str">
        <f t="shared" si="17"/>
        <v>，4104611</v>
      </c>
      <c r="I560" s="5" t="str">
        <f>VLOOKUP(A560,HOP!A:U,21,0)</f>
        <v>直采</v>
      </c>
    </row>
    <row r="561" s="5" customFormat="1" hidden="1" spans="1:9">
      <c r="A561" s="6">
        <v>999228015848748</v>
      </c>
      <c r="B561" s="7">
        <v>45220</v>
      </c>
      <c r="C561" s="7">
        <v>45221</v>
      </c>
      <c r="D561" s="5">
        <v>375</v>
      </c>
      <c r="E561" s="5" t="str">
        <f>VLOOKUP(A561,HOP!A:L,12,0)</f>
        <v>375.00</v>
      </c>
      <c r="F561" s="5" t="str">
        <f>VLOOKUP(A561,HOP!A:C,3,0)</f>
        <v>4104613</v>
      </c>
      <c r="G561" s="5">
        <f t="shared" si="16"/>
        <v>0</v>
      </c>
      <c r="H561" s="5" t="str">
        <f t="shared" si="17"/>
        <v>，4104613</v>
      </c>
      <c r="I561" s="5" t="str">
        <f>VLOOKUP(A561,HOP!A:U,21,0)</f>
        <v>直采</v>
      </c>
    </row>
    <row r="562" s="5" customFormat="1" hidden="1" spans="1:9">
      <c r="A562" s="6">
        <v>999228016325626</v>
      </c>
      <c r="B562" s="7">
        <v>45220</v>
      </c>
      <c r="C562" s="7">
        <v>45221</v>
      </c>
      <c r="D562" s="5">
        <v>375</v>
      </c>
      <c r="E562" s="5" t="str">
        <f>VLOOKUP(A562,HOP!A:L,12,0)</f>
        <v>375.00</v>
      </c>
      <c r="F562" s="5" t="str">
        <f>VLOOKUP(A562,HOP!A:C,3,0)</f>
        <v>4104781</v>
      </c>
      <c r="G562" s="5">
        <f t="shared" si="16"/>
        <v>0</v>
      </c>
      <c r="H562" s="5" t="str">
        <f t="shared" si="17"/>
        <v>，4104781</v>
      </c>
      <c r="I562" s="5" t="str">
        <f>VLOOKUP(A562,HOP!A:U,21,0)</f>
        <v>直采</v>
      </c>
    </row>
    <row r="563" s="5" customFormat="1" hidden="1" spans="1:9">
      <c r="A563" s="6">
        <v>999228016348879</v>
      </c>
      <c r="B563" s="7">
        <v>45220</v>
      </c>
      <c r="C563" s="7">
        <v>45221</v>
      </c>
      <c r="D563" s="5">
        <v>336</v>
      </c>
      <c r="E563" s="5" t="str">
        <f>VLOOKUP(A563,HOP!A:L,12,0)</f>
        <v>336.00</v>
      </c>
      <c r="F563" s="5" t="str">
        <f>VLOOKUP(A563,HOP!A:C,3,0)</f>
        <v>4104786</v>
      </c>
      <c r="G563" s="5">
        <f t="shared" si="16"/>
        <v>0</v>
      </c>
      <c r="H563" s="5" t="str">
        <f t="shared" si="17"/>
        <v>，4104786</v>
      </c>
      <c r="I563" s="5" t="str">
        <f>VLOOKUP(A563,HOP!A:U,21,0)</f>
        <v>直采</v>
      </c>
    </row>
    <row r="564" s="5" customFormat="1" hidden="1" spans="1:9">
      <c r="A564" s="6">
        <v>999228016387283</v>
      </c>
      <c r="B564" s="7">
        <v>45220</v>
      </c>
      <c r="C564" s="7">
        <v>45221</v>
      </c>
      <c r="D564" s="5">
        <v>293</v>
      </c>
      <c r="E564" s="5" t="str">
        <f>VLOOKUP(A564,HOP!A:L,12,0)</f>
        <v>293.00</v>
      </c>
      <c r="F564" s="5" t="str">
        <f>VLOOKUP(A564,HOP!A:C,3,0)</f>
        <v>4104792</v>
      </c>
      <c r="G564" s="5">
        <f t="shared" si="16"/>
        <v>0</v>
      </c>
      <c r="H564" s="5" t="str">
        <f t="shared" si="17"/>
        <v>，4104792</v>
      </c>
      <c r="I564" s="5" t="str">
        <f>VLOOKUP(A564,HOP!A:U,21,0)</f>
        <v>直采</v>
      </c>
    </row>
    <row r="565" s="5" customFormat="1" hidden="1" spans="1:9">
      <c r="A565" s="6">
        <v>999228016628829</v>
      </c>
      <c r="B565" s="7">
        <v>45220</v>
      </c>
      <c r="C565" s="7">
        <v>45221</v>
      </c>
      <c r="D565" s="5">
        <v>0</v>
      </c>
      <c r="E565" s="5" t="e">
        <f>VLOOKUP(A565,HOP!A:L,12,0)</f>
        <v>#N/A</v>
      </c>
      <c r="F565" s="5" t="e">
        <f>VLOOKUP(A565,HOP!A:C,3,0)</f>
        <v>#N/A</v>
      </c>
      <c r="G565" s="5" t="e">
        <f t="shared" si="16"/>
        <v>#N/A</v>
      </c>
      <c r="H565" s="5" t="e">
        <f t="shared" si="17"/>
        <v>#N/A</v>
      </c>
      <c r="I565" s="5" t="e">
        <f>VLOOKUP(A565,HOP!A:U,21,0)</f>
        <v>#N/A</v>
      </c>
    </row>
    <row r="566" s="5" customFormat="1" hidden="1" spans="1:9">
      <c r="A566" s="6">
        <v>999228017149715</v>
      </c>
      <c r="B566" s="7">
        <v>45220</v>
      </c>
      <c r="C566" s="7">
        <v>45221</v>
      </c>
      <c r="D566" s="5">
        <v>250</v>
      </c>
      <c r="E566" s="5" t="str">
        <f>VLOOKUP(A566,HOP!A:L,12,0)</f>
        <v>250.00</v>
      </c>
      <c r="F566" s="5" t="str">
        <f>VLOOKUP(A566,HOP!A:C,3,0)</f>
        <v>4104977</v>
      </c>
      <c r="G566" s="5">
        <f t="shared" si="16"/>
        <v>0</v>
      </c>
      <c r="H566" s="5" t="str">
        <f t="shared" si="17"/>
        <v>，4104977</v>
      </c>
      <c r="I566" s="5" t="str">
        <f>VLOOKUP(A566,HOP!A:U,21,0)</f>
        <v>直采</v>
      </c>
    </row>
    <row r="567" s="5" customFormat="1" hidden="1" spans="1:9">
      <c r="A567" s="6">
        <v>999228017806121</v>
      </c>
      <c r="B567" s="7">
        <v>45220</v>
      </c>
      <c r="C567" s="7">
        <v>45221</v>
      </c>
      <c r="D567" s="5">
        <v>0</v>
      </c>
      <c r="E567" s="5" t="e">
        <f>VLOOKUP(A567,HOP!A:L,12,0)</f>
        <v>#N/A</v>
      </c>
      <c r="F567" s="5" t="e">
        <f>VLOOKUP(A567,HOP!A:C,3,0)</f>
        <v>#N/A</v>
      </c>
      <c r="G567" s="5" t="e">
        <f t="shared" si="16"/>
        <v>#N/A</v>
      </c>
      <c r="H567" s="5" t="e">
        <f t="shared" si="17"/>
        <v>#N/A</v>
      </c>
      <c r="I567" s="5" t="e">
        <f>VLOOKUP(A567,HOP!A:U,21,0)</f>
        <v>#N/A</v>
      </c>
    </row>
    <row r="568" s="5" customFormat="1" hidden="1" spans="1:9">
      <c r="A568" s="6">
        <v>999228017918074</v>
      </c>
      <c r="B568" s="7">
        <v>45220</v>
      </c>
      <c r="C568" s="7">
        <v>45221</v>
      </c>
      <c r="D568" s="5">
        <v>171</v>
      </c>
      <c r="E568" s="5" t="str">
        <f>VLOOKUP(A568,HOP!A:L,12,0)</f>
        <v>171.00</v>
      </c>
      <c r="F568" s="5" t="str">
        <f>VLOOKUP(A568,HOP!A:C,3,0)</f>
        <v>4105221</v>
      </c>
      <c r="G568" s="5">
        <f t="shared" si="16"/>
        <v>0</v>
      </c>
      <c r="H568" s="5" t="str">
        <f t="shared" si="17"/>
        <v>，4105221</v>
      </c>
      <c r="I568" s="5" t="str">
        <f>VLOOKUP(A568,HOP!A:U,21,0)</f>
        <v>直采</v>
      </c>
    </row>
    <row r="569" s="5" customFormat="1" hidden="1" spans="1:9">
      <c r="A569" s="6">
        <v>28017984327</v>
      </c>
      <c r="B569" s="7">
        <v>45220</v>
      </c>
      <c r="C569" s="7">
        <v>45221</v>
      </c>
      <c r="D569" s="5">
        <v>1090</v>
      </c>
      <c r="E569" s="5" t="str">
        <f>VLOOKUP(A569,HOP!A:L,12,0)</f>
        <v>1090.00</v>
      </c>
      <c r="F569" s="5" t="str">
        <f>VLOOKUP(A569,HOP!A:C,3,0)</f>
        <v>4105250</v>
      </c>
      <c r="G569" s="5">
        <f t="shared" si="16"/>
        <v>0</v>
      </c>
      <c r="H569" s="5" t="str">
        <f t="shared" si="17"/>
        <v>，4105250</v>
      </c>
      <c r="I569" s="5" t="str">
        <f>VLOOKUP(A569,HOP!A:U,21,0)</f>
        <v>直采</v>
      </c>
    </row>
    <row r="570" s="5" customFormat="1" hidden="1" spans="1:9">
      <c r="A570" s="6">
        <v>999228018469892</v>
      </c>
      <c r="B570" s="7">
        <v>45220</v>
      </c>
      <c r="C570" s="7">
        <v>45221</v>
      </c>
      <c r="D570" s="5">
        <v>1080</v>
      </c>
      <c r="E570" s="5" t="str">
        <f>VLOOKUP(A570,HOP!A:L,12,0)</f>
        <v>1080.00</v>
      </c>
      <c r="F570" s="5" t="str">
        <f>VLOOKUP(A570,HOP!A:C,3,0)</f>
        <v>4105588</v>
      </c>
      <c r="G570" s="5">
        <f t="shared" si="16"/>
        <v>0</v>
      </c>
      <c r="H570" s="5" t="str">
        <f t="shared" si="17"/>
        <v>，4105588</v>
      </c>
      <c r="I570" s="5" t="str">
        <f>VLOOKUP(A570,HOP!A:U,21,0)</f>
        <v>直采</v>
      </c>
    </row>
    <row r="571" s="5" customFormat="1" hidden="1" spans="1:9">
      <c r="A571" s="6">
        <v>999228015603532</v>
      </c>
      <c r="B571" s="7">
        <v>45220</v>
      </c>
      <c r="C571" s="7">
        <v>45221</v>
      </c>
      <c r="D571" s="5">
        <v>1012</v>
      </c>
      <c r="E571" s="5" t="str">
        <f>VLOOKUP(A571,HOP!A:L,12,0)</f>
        <v>1012.00</v>
      </c>
      <c r="F571" s="5" t="str">
        <f>VLOOKUP(A571,HOP!A:C,3,0)</f>
        <v>4104550</v>
      </c>
      <c r="G571" s="5">
        <f t="shared" si="16"/>
        <v>0</v>
      </c>
      <c r="H571" s="5" t="str">
        <f t="shared" si="17"/>
        <v>，4104550</v>
      </c>
      <c r="I571" s="5" t="str">
        <f>VLOOKUP(A571,HOP!A:U,21,0)</f>
        <v>直采</v>
      </c>
    </row>
    <row r="572" s="5" customFormat="1" hidden="1" spans="1:9">
      <c r="A572" s="6">
        <v>999228017446455</v>
      </c>
      <c r="B572" s="7">
        <v>45220</v>
      </c>
      <c r="C572" s="7">
        <v>45221</v>
      </c>
      <c r="D572" s="5">
        <v>181</v>
      </c>
      <c r="E572" s="5" t="str">
        <f>VLOOKUP(A572,HOP!A:L,12,0)</f>
        <v>181.00</v>
      </c>
      <c r="F572" s="5" t="str">
        <f>VLOOKUP(A572,HOP!A:C,3,0)</f>
        <v>4105057</v>
      </c>
      <c r="G572" s="5">
        <f t="shared" si="16"/>
        <v>0</v>
      </c>
      <c r="H572" s="5" t="str">
        <f t="shared" si="17"/>
        <v>，4105057</v>
      </c>
      <c r="I572" s="5" t="str">
        <f>VLOOKUP(A572,HOP!A:U,21,0)</f>
        <v>直采</v>
      </c>
    </row>
    <row r="573" s="5" customFormat="1" hidden="1" spans="1:9">
      <c r="A573" s="6">
        <v>999228019184384</v>
      </c>
      <c r="B573" s="7">
        <v>45220</v>
      </c>
      <c r="C573" s="7">
        <v>45221</v>
      </c>
      <c r="D573" s="5">
        <v>0</v>
      </c>
      <c r="E573" s="5" t="e">
        <f>VLOOKUP(A573,HOP!A:L,12,0)</f>
        <v>#N/A</v>
      </c>
      <c r="F573" s="5" t="e">
        <f>VLOOKUP(A573,HOP!A:C,3,0)</f>
        <v>#N/A</v>
      </c>
      <c r="G573" s="5" t="e">
        <f t="shared" si="16"/>
        <v>#N/A</v>
      </c>
      <c r="H573" s="5" t="e">
        <f t="shared" si="17"/>
        <v>#N/A</v>
      </c>
      <c r="I573" s="5" t="e">
        <f>VLOOKUP(A573,HOP!A:U,21,0)</f>
        <v>#N/A</v>
      </c>
    </row>
    <row r="574" s="5" customFormat="1" hidden="1" spans="1:9">
      <c r="A574" s="6">
        <v>999228019291031</v>
      </c>
      <c r="B574" s="7">
        <v>45220</v>
      </c>
      <c r="C574" s="7">
        <v>45221</v>
      </c>
      <c r="D574" s="5">
        <v>250</v>
      </c>
      <c r="E574" s="5" t="str">
        <f>VLOOKUP(A574,HOP!A:L,12,0)</f>
        <v>250.00</v>
      </c>
      <c r="F574" s="5" t="str">
        <f>VLOOKUP(A574,HOP!A:C,3,0)</f>
        <v>4105878</v>
      </c>
      <c r="G574" s="5">
        <f t="shared" si="16"/>
        <v>0</v>
      </c>
      <c r="H574" s="5" t="str">
        <f t="shared" si="17"/>
        <v>，4105878</v>
      </c>
      <c r="I574" s="5" t="str">
        <f>VLOOKUP(A574,HOP!A:U,21,0)</f>
        <v>直采</v>
      </c>
    </row>
    <row r="575" s="5" customFormat="1" hidden="1" spans="1:9">
      <c r="A575" s="6">
        <v>999228025914831</v>
      </c>
      <c r="B575" s="7">
        <v>45220</v>
      </c>
      <c r="C575" s="7">
        <v>45221</v>
      </c>
      <c r="D575" s="5">
        <v>0</v>
      </c>
      <c r="E575" s="5" t="e">
        <f>VLOOKUP(A575,HOP!A:L,12,0)</f>
        <v>#N/A</v>
      </c>
      <c r="F575" s="5" t="e">
        <f>VLOOKUP(A575,HOP!A:C,3,0)</f>
        <v>#N/A</v>
      </c>
      <c r="G575" s="5" t="e">
        <f t="shared" si="16"/>
        <v>#N/A</v>
      </c>
      <c r="H575" s="5" t="e">
        <f t="shared" si="17"/>
        <v>#N/A</v>
      </c>
      <c r="I575" s="5" t="e">
        <f>VLOOKUP(A575,HOP!A:U,21,0)</f>
        <v>#N/A</v>
      </c>
    </row>
    <row r="576" s="5" customFormat="1" hidden="1" spans="1:9">
      <c r="A576" s="6">
        <v>999228026554883</v>
      </c>
      <c r="B576" s="7">
        <v>45220</v>
      </c>
      <c r="C576" s="7">
        <v>45221</v>
      </c>
      <c r="D576" s="5">
        <v>368</v>
      </c>
      <c r="E576" s="5" t="str">
        <f>VLOOKUP(A576,HOP!A:L,12,0)</f>
        <v>368.00</v>
      </c>
      <c r="F576" s="5" t="str">
        <f>VLOOKUP(A576,HOP!A:C,3,0)</f>
        <v>4106127</v>
      </c>
      <c r="G576" s="5">
        <f t="shared" si="16"/>
        <v>0</v>
      </c>
      <c r="H576" s="5" t="str">
        <f t="shared" si="17"/>
        <v>，4106127</v>
      </c>
      <c r="I576" s="5" t="str">
        <f>VLOOKUP(A576,HOP!A:U,21,0)</f>
        <v>直采</v>
      </c>
    </row>
    <row r="577" s="5" customFormat="1" hidden="1" spans="1:9">
      <c r="A577" s="6">
        <v>999228026882907</v>
      </c>
      <c r="B577" s="7">
        <v>45220</v>
      </c>
      <c r="C577" s="7">
        <v>45221</v>
      </c>
      <c r="D577" s="5">
        <v>505</v>
      </c>
      <c r="E577" s="5" t="str">
        <f>VLOOKUP(A577,HOP!A:L,12,0)</f>
        <v>505.00</v>
      </c>
      <c r="F577" s="5" t="str">
        <f>VLOOKUP(A577,HOP!A:C,3,0)</f>
        <v>4106161</v>
      </c>
      <c r="G577" s="5">
        <f t="shared" si="16"/>
        <v>0</v>
      </c>
      <c r="H577" s="5" t="str">
        <f t="shared" si="17"/>
        <v>，4106161</v>
      </c>
      <c r="I577" s="5" t="str">
        <f>VLOOKUP(A577,HOP!A:U,21,0)</f>
        <v>直采</v>
      </c>
    </row>
    <row r="578" s="5" customFormat="1" hidden="1" spans="1:9">
      <c r="A578" s="6">
        <v>999228027702176</v>
      </c>
      <c r="B578" s="7">
        <v>45220</v>
      </c>
      <c r="C578" s="7">
        <v>45221</v>
      </c>
      <c r="D578" s="5">
        <v>183</v>
      </c>
      <c r="E578" s="5" t="str">
        <f>VLOOKUP(A578,HOP!A:L,12,0)</f>
        <v>183.00</v>
      </c>
      <c r="F578" s="5" t="str">
        <f>VLOOKUP(A578,HOP!A:C,3,0)</f>
        <v>4106420</v>
      </c>
      <c r="G578" s="5">
        <f t="shared" si="16"/>
        <v>0</v>
      </c>
      <c r="H578" s="5" t="str">
        <f t="shared" si="17"/>
        <v>，4106420</v>
      </c>
      <c r="I578" s="5" t="str">
        <f>VLOOKUP(A578,HOP!A:U,21,0)</f>
        <v>直采</v>
      </c>
    </row>
    <row r="579" s="5" customFormat="1" hidden="1" spans="1:9">
      <c r="A579" s="6">
        <v>28028063774</v>
      </c>
      <c r="B579" s="7">
        <v>45220</v>
      </c>
      <c r="C579" s="7">
        <v>45221</v>
      </c>
      <c r="D579" s="5">
        <v>518</v>
      </c>
      <c r="E579" s="5" t="str">
        <f>VLOOKUP(A579,HOP!A:L,12,0)</f>
        <v>518.00</v>
      </c>
      <c r="F579" s="5" t="str">
        <f>VLOOKUP(A579,HOP!A:C,3,0)</f>
        <v>4106466</v>
      </c>
      <c r="G579" s="5">
        <f t="shared" ref="G579:G598" si="18">D579-E579</f>
        <v>0</v>
      </c>
      <c r="H579" s="5" t="str">
        <f>$H$1&amp;F579</f>
        <v>，4106466</v>
      </c>
      <c r="I579" s="5" t="str">
        <f>VLOOKUP(A579,HOP!A:U,21,0)</f>
        <v>直采</v>
      </c>
    </row>
    <row r="580" s="5" customFormat="1" hidden="1" spans="1:9">
      <c r="A580" s="6">
        <v>999228028165863</v>
      </c>
      <c r="B580" s="7">
        <v>45220</v>
      </c>
      <c r="C580" s="7">
        <v>45221</v>
      </c>
      <c r="D580" s="5">
        <v>368</v>
      </c>
      <c r="E580" s="5" t="str">
        <f>VLOOKUP(A580,HOP!A:L,12,0)</f>
        <v>368.00</v>
      </c>
      <c r="F580" s="5" t="str">
        <f>VLOOKUP(A580,HOP!A:C,3,0)</f>
        <v>4106485</v>
      </c>
      <c r="G580" s="5">
        <f t="shared" si="18"/>
        <v>0</v>
      </c>
      <c r="H580" s="5" t="str">
        <f>$H$1&amp;F580</f>
        <v>，4106485</v>
      </c>
      <c r="I580" s="5" t="str">
        <f>VLOOKUP(A580,HOP!A:U,21,0)</f>
        <v>直采</v>
      </c>
    </row>
    <row r="581" s="5" customFormat="1" hidden="1" spans="1:9">
      <c r="A581" s="6">
        <v>999228028658302</v>
      </c>
      <c r="B581" s="7">
        <v>45220</v>
      </c>
      <c r="C581" s="7">
        <v>45221</v>
      </c>
      <c r="D581" s="5">
        <v>0</v>
      </c>
      <c r="E581" s="5" t="e">
        <f>VLOOKUP(A581,HOP!A:L,12,0)</f>
        <v>#N/A</v>
      </c>
      <c r="F581" s="5" t="e">
        <f>VLOOKUP(A581,HOP!A:C,3,0)</f>
        <v>#N/A</v>
      </c>
      <c r="G581" s="5" t="e">
        <f t="shared" si="18"/>
        <v>#N/A</v>
      </c>
      <c r="H581" s="5" t="e">
        <f>$H$1&amp;F581</f>
        <v>#N/A</v>
      </c>
      <c r="I581" s="5" t="e">
        <f>VLOOKUP(A581,HOP!A:U,21,0)</f>
        <v>#N/A</v>
      </c>
    </row>
    <row r="582" s="5" customFormat="1" hidden="1" spans="1:9">
      <c r="A582" s="6">
        <v>999228029263279</v>
      </c>
      <c r="B582" s="7">
        <v>45220</v>
      </c>
      <c r="C582" s="7">
        <v>45221</v>
      </c>
      <c r="D582" s="5">
        <v>156</v>
      </c>
      <c r="E582" s="5" t="str">
        <f>VLOOKUP(A582,HOP!A:L,12,0)</f>
        <v>156.00</v>
      </c>
      <c r="F582" s="5" t="str">
        <f>VLOOKUP(A582,HOP!A:C,3,0)</f>
        <v>4106830</v>
      </c>
      <c r="G582" s="5">
        <f t="shared" si="18"/>
        <v>0</v>
      </c>
      <c r="H582" s="5" t="str">
        <f>$H$1&amp;F582</f>
        <v>，4106830</v>
      </c>
      <c r="I582" s="5" t="str">
        <f>VLOOKUP(A582,HOP!A:U,21,0)</f>
        <v>直采</v>
      </c>
    </row>
    <row r="583" s="5" customFormat="1" hidden="1" spans="1:9">
      <c r="A583" s="6">
        <v>999228029379181</v>
      </c>
      <c r="B583" s="7">
        <v>45220</v>
      </c>
      <c r="C583" s="7">
        <v>45221</v>
      </c>
      <c r="D583" s="5">
        <v>141</v>
      </c>
      <c r="E583" s="5" t="str">
        <f>VLOOKUP(A583,HOP!A:L,12,0)</f>
        <v>141.00</v>
      </c>
      <c r="F583" s="5" t="str">
        <f>VLOOKUP(A583,HOP!A:C,3,0)</f>
        <v>4106848</v>
      </c>
      <c r="G583" s="5">
        <f t="shared" si="18"/>
        <v>0</v>
      </c>
      <c r="H583" s="5" t="str">
        <f>$H$1&amp;F583</f>
        <v>，4106848</v>
      </c>
      <c r="I583" s="5" t="str">
        <f>VLOOKUP(A583,HOP!A:U,21,0)</f>
        <v>直采</v>
      </c>
    </row>
    <row r="584" s="5" customFormat="1" hidden="1" spans="1:9">
      <c r="A584" s="6">
        <v>999228029550593</v>
      </c>
      <c r="B584" s="7">
        <v>45220</v>
      </c>
      <c r="C584" s="7">
        <v>45221</v>
      </c>
      <c r="D584" s="5">
        <v>213</v>
      </c>
      <c r="E584" s="5" t="str">
        <f>VLOOKUP(A584,HOP!A:L,12,0)</f>
        <v>213.00</v>
      </c>
      <c r="F584" s="5" t="str">
        <f>VLOOKUP(A584,HOP!A:C,3,0)</f>
        <v>4106881</v>
      </c>
      <c r="G584" s="5">
        <f t="shared" si="18"/>
        <v>0</v>
      </c>
      <c r="H584" s="5" t="str">
        <f>$H$1&amp;F584</f>
        <v>，4106881</v>
      </c>
      <c r="I584" s="5" t="str">
        <f>VLOOKUP(A584,HOP!A:U,21,0)</f>
        <v>直采</v>
      </c>
    </row>
    <row r="585" s="5" customFormat="1" hidden="1" spans="1:9">
      <c r="A585" s="6">
        <v>999228030211237</v>
      </c>
      <c r="B585" s="7">
        <v>45220</v>
      </c>
      <c r="C585" s="7">
        <v>45221</v>
      </c>
      <c r="D585" s="5">
        <v>420</v>
      </c>
      <c r="E585" s="5" t="str">
        <f>VLOOKUP(A585,HOP!A:L,12,0)</f>
        <v>420.00</v>
      </c>
      <c r="F585" s="5" t="str">
        <f>VLOOKUP(A585,HOP!A:C,3,0)</f>
        <v>4107153</v>
      </c>
      <c r="G585" s="5">
        <f t="shared" si="18"/>
        <v>0</v>
      </c>
      <c r="H585" s="5" t="str">
        <f>$H$1&amp;F585</f>
        <v>，4107153</v>
      </c>
      <c r="I585" s="5" t="str">
        <f>VLOOKUP(A585,HOP!A:U,21,0)</f>
        <v>直采</v>
      </c>
    </row>
    <row r="586" s="5" customFormat="1" hidden="1" spans="1:9">
      <c r="A586" s="6">
        <v>999228030063898</v>
      </c>
      <c r="B586" s="7">
        <v>45220</v>
      </c>
      <c r="C586" s="7">
        <v>45221</v>
      </c>
      <c r="D586" s="5">
        <v>183</v>
      </c>
      <c r="E586" s="5" t="str">
        <f>VLOOKUP(A586,HOP!A:L,12,0)</f>
        <v>183.00</v>
      </c>
      <c r="F586" s="5" t="str">
        <f>VLOOKUP(A586,HOP!A:C,3,0)</f>
        <v>4107120</v>
      </c>
      <c r="G586" s="5">
        <f t="shared" si="18"/>
        <v>0</v>
      </c>
      <c r="H586" s="5" t="str">
        <f>$H$1&amp;F586</f>
        <v>，4107120</v>
      </c>
      <c r="I586" s="5" t="str">
        <f>VLOOKUP(A586,HOP!A:U,21,0)</f>
        <v>直采</v>
      </c>
    </row>
    <row r="587" s="5" customFormat="1" hidden="1" spans="1:9">
      <c r="A587" s="6">
        <v>999228031217980</v>
      </c>
      <c r="B587" s="7">
        <v>45220</v>
      </c>
      <c r="C587" s="7">
        <v>45221</v>
      </c>
      <c r="D587" s="5">
        <v>336</v>
      </c>
      <c r="E587" s="5" t="str">
        <f>VLOOKUP(A587,HOP!A:L,12,0)</f>
        <v>336.00</v>
      </c>
      <c r="F587" s="5" t="str">
        <f>VLOOKUP(A587,HOP!A:C,3,0)</f>
        <v>4107490</v>
      </c>
      <c r="G587" s="5">
        <f t="shared" si="18"/>
        <v>0</v>
      </c>
      <c r="H587" s="5" t="str">
        <f>$H$1&amp;F587</f>
        <v>，4107490</v>
      </c>
      <c r="I587" s="5" t="str">
        <f>VLOOKUP(A587,HOP!A:U,21,0)</f>
        <v>直采</v>
      </c>
    </row>
    <row r="588" s="5" customFormat="1" hidden="1" spans="1:9">
      <c r="A588" s="6">
        <v>999228031761014</v>
      </c>
      <c r="B588" s="7">
        <v>45220</v>
      </c>
      <c r="C588" s="7">
        <v>45221</v>
      </c>
      <c r="D588" s="5">
        <v>0</v>
      </c>
      <c r="E588" s="5" t="e">
        <f>VLOOKUP(A588,HOP!A:L,12,0)</f>
        <v>#N/A</v>
      </c>
      <c r="F588" s="5" t="e">
        <f>VLOOKUP(A588,HOP!A:C,3,0)</f>
        <v>#N/A</v>
      </c>
      <c r="G588" s="5" t="e">
        <f t="shared" si="18"/>
        <v>#N/A</v>
      </c>
      <c r="H588" s="5" t="e">
        <f>$H$1&amp;F588</f>
        <v>#N/A</v>
      </c>
      <c r="I588" s="5" t="e">
        <f>VLOOKUP(A588,HOP!A:U,21,0)</f>
        <v>#N/A</v>
      </c>
    </row>
    <row r="589" s="5" customFormat="1" hidden="1" spans="1:9">
      <c r="A589" s="6">
        <v>999228031778052</v>
      </c>
      <c r="B589" s="7">
        <v>45220</v>
      </c>
      <c r="C589" s="7">
        <v>45221</v>
      </c>
      <c r="D589" s="5">
        <v>1227</v>
      </c>
      <c r="E589" s="5" t="str">
        <f>VLOOKUP(A589,HOP!A:L,12,0)</f>
        <v>1227.00</v>
      </c>
      <c r="F589" s="5" t="str">
        <f>VLOOKUP(A589,HOP!A:C,3,0)</f>
        <v>4107713</v>
      </c>
      <c r="G589" s="5">
        <f t="shared" si="18"/>
        <v>0</v>
      </c>
      <c r="H589" s="5" t="str">
        <f>$H$1&amp;F589</f>
        <v>，4107713</v>
      </c>
      <c r="I589" s="5" t="str">
        <f>VLOOKUP(A589,HOP!A:U,21,0)</f>
        <v>直采</v>
      </c>
    </row>
    <row r="590" s="5" customFormat="1" hidden="1" spans="1:9">
      <c r="A590" s="6">
        <v>999228032165613</v>
      </c>
      <c r="B590" s="7">
        <v>45220</v>
      </c>
      <c r="C590" s="7">
        <v>45221</v>
      </c>
      <c r="D590" s="5">
        <v>1360</v>
      </c>
      <c r="E590" s="5" t="str">
        <f>VLOOKUP(A590,HOP!A:L,12,0)</f>
        <v>1360.00</v>
      </c>
      <c r="F590" s="5" t="str">
        <f>VLOOKUP(A590,HOP!A:C,3,0)</f>
        <v>4107780</v>
      </c>
      <c r="G590" s="5">
        <f t="shared" si="18"/>
        <v>0</v>
      </c>
      <c r="H590" s="5" t="str">
        <f>$H$1&amp;F590</f>
        <v>，4107780</v>
      </c>
      <c r="I590" s="5" t="str">
        <f>VLOOKUP(A590,HOP!A:U,21,0)</f>
        <v>直采</v>
      </c>
    </row>
    <row r="591" s="5" customFormat="1" hidden="1" spans="1:9">
      <c r="A591" s="6">
        <v>999228032272293</v>
      </c>
      <c r="B591" s="7">
        <v>45220</v>
      </c>
      <c r="C591" s="7">
        <v>45221</v>
      </c>
      <c r="D591" s="5">
        <v>0</v>
      </c>
      <c r="E591" s="5" t="e">
        <f>VLOOKUP(A591,HOP!A:L,12,0)</f>
        <v>#N/A</v>
      </c>
      <c r="F591" s="5" t="e">
        <f>VLOOKUP(A591,HOP!A:C,3,0)</f>
        <v>#N/A</v>
      </c>
      <c r="G591" s="5" t="e">
        <f t="shared" si="18"/>
        <v>#N/A</v>
      </c>
      <c r="H591" s="5" t="e">
        <f>$H$1&amp;F591</f>
        <v>#N/A</v>
      </c>
      <c r="I591" s="5" t="e">
        <f>VLOOKUP(A591,HOP!A:U,21,0)</f>
        <v>#N/A</v>
      </c>
    </row>
    <row r="592" s="5" customFormat="1" hidden="1" spans="1:9">
      <c r="A592" s="6">
        <v>999228032777096</v>
      </c>
      <c r="B592" s="7">
        <v>45220</v>
      </c>
      <c r="C592" s="7">
        <v>45221</v>
      </c>
      <c r="D592" s="5">
        <v>228</v>
      </c>
      <c r="E592" s="5" t="str">
        <f>VLOOKUP(A592,HOP!A:L,12,0)</f>
        <v>228.00</v>
      </c>
      <c r="F592" s="5" t="str">
        <f>VLOOKUP(A592,HOP!A:C,3,0)</f>
        <v>4108044</v>
      </c>
      <c r="G592" s="5">
        <f t="shared" si="18"/>
        <v>0</v>
      </c>
      <c r="H592" s="5" t="str">
        <f>$H$1&amp;F592</f>
        <v>，4108044</v>
      </c>
      <c r="I592" s="5" t="str">
        <f>VLOOKUP(A592,HOP!A:U,21,0)</f>
        <v>直采</v>
      </c>
    </row>
    <row r="593" s="5" customFormat="1" hidden="1" spans="1:9">
      <c r="A593" s="6">
        <v>999228032843180</v>
      </c>
      <c r="B593" s="7">
        <v>45220</v>
      </c>
      <c r="C593" s="7">
        <v>45221</v>
      </c>
      <c r="D593" s="5">
        <v>2072</v>
      </c>
      <c r="E593" s="5" t="str">
        <f>VLOOKUP(A593,HOP!A:L,12,0)</f>
        <v>2072.00</v>
      </c>
      <c r="F593" s="5" t="str">
        <f>VLOOKUP(A593,HOP!A:C,3,0)</f>
        <v>4108055</v>
      </c>
      <c r="G593" s="5">
        <f t="shared" si="18"/>
        <v>0</v>
      </c>
      <c r="H593" s="5" t="str">
        <f>$H$1&amp;F593</f>
        <v>，4108055</v>
      </c>
      <c r="I593" s="5" t="str">
        <f>VLOOKUP(A593,HOP!A:U,21,0)</f>
        <v>直采</v>
      </c>
    </row>
    <row r="594" s="5" customFormat="1" hidden="1" spans="1:9">
      <c r="A594" s="6">
        <v>999228032860364</v>
      </c>
      <c r="B594" s="7">
        <v>45220</v>
      </c>
      <c r="C594" s="7">
        <v>45221</v>
      </c>
      <c r="D594" s="5">
        <v>518</v>
      </c>
      <c r="E594" s="5" t="str">
        <f>VLOOKUP(A594,HOP!A:L,12,0)</f>
        <v>518.00</v>
      </c>
      <c r="F594" s="5" t="str">
        <f>VLOOKUP(A594,HOP!A:C,3,0)</f>
        <v>4108059</v>
      </c>
      <c r="G594" s="5">
        <f t="shared" si="18"/>
        <v>0</v>
      </c>
      <c r="H594" s="5" t="str">
        <f>$H$1&amp;F594</f>
        <v>，4108059</v>
      </c>
      <c r="I594" s="5" t="str">
        <f>VLOOKUP(A594,HOP!A:U,21,0)</f>
        <v>直采</v>
      </c>
    </row>
    <row r="595" s="5" customFormat="1" hidden="1" spans="1:9">
      <c r="A595" s="6">
        <v>999228033092895</v>
      </c>
      <c r="B595" s="7">
        <v>45220</v>
      </c>
      <c r="C595" s="7">
        <v>45221</v>
      </c>
      <c r="D595" s="5">
        <v>0</v>
      </c>
      <c r="E595" s="5" t="e">
        <f>VLOOKUP(A595,HOP!A:L,12,0)</f>
        <v>#N/A</v>
      </c>
      <c r="F595" s="5" t="e">
        <f>VLOOKUP(A595,HOP!A:C,3,0)</f>
        <v>#N/A</v>
      </c>
      <c r="G595" s="5" t="e">
        <f t="shared" si="18"/>
        <v>#N/A</v>
      </c>
      <c r="H595" s="5" t="e">
        <f>$H$1&amp;F595</f>
        <v>#N/A</v>
      </c>
      <c r="I595" s="5" t="e">
        <f>VLOOKUP(A595,HOP!A:U,21,0)</f>
        <v>#N/A</v>
      </c>
    </row>
    <row r="596" s="5" customFormat="1" hidden="1" spans="1:9">
      <c r="A596" s="6">
        <v>999228033095021</v>
      </c>
      <c r="B596" s="7">
        <v>45220</v>
      </c>
      <c r="C596" s="7">
        <v>45221</v>
      </c>
      <c r="D596" s="5">
        <v>0</v>
      </c>
      <c r="E596" s="5" t="e">
        <f>VLOOKUP(A596,HOP!A:L,12,0)</f>
        <v>#N/A</v>
      </c>
      <c r="F596" s="5" t="e">
        <f>VLOOKUP(A596,HOP!A:C,3,0)</f>
        <v>#N/A</v>
      </c>
      <c r="G596" s="5" t="e">
        <f t="shared" si="18"/>
        <v>#N/A</v>
      </c>
      <c r="H596" s="5" t="e">
        <f>$H$1&amp;F596</f>
        <v>#N/A</v>
      </c>
      <c r="I596" s="5" t="e">
        <f>VLOOKUP(A596,HOP!A:U,21,0)</f>
        <v>#N/A</v>
      </c>
    </row>
    <row r="597" s="5" customFormat="1" hidden="1" spans="1:9">
      <c r="A597" s="6">
        <v>999228033116680</v>
      </c>
      <c r="B597" s="7">
        <v>45220</v>
      </c>
      <c r="C597" s="7">
        <v>45221</v>
      </c>
      <c r="D597" s="5">
        <v>780</v>
      </c>
      <c r="E597" s="5" t="str">
        <f>VLOOKUP(A597,HOP!A:L,12,0)</f>
        <v>780.00</v>
      </c>
      <c r="F597" s="5" t="str">
        <f>VLOOKUP(A597,HOP!A:C,3,0)</f>
        <v>4108104</v>
      </c>
      <c r="G597" s="5">
        <f t="shared" si="18"/>
        <v>0</v>
      </c>
      <c r="H597" s="5" t="str">
        <f>$H$1&amp;F597</f>
        <v>，4108104</v>
      </c>
      <c r="I597" s="5" t="str">
        <f>VLOOKUP(A597,HOP!A:U,21,0)</f>
        <v>直采</v>
      </c>
    </row>
    <row r="598" s="5" customFormat="1" hidden="1" spans="1:9">
      <c r="A598" s="6">
        <v>999228034140572</v>
      </c>
      <c r="B598" s="7">
        <v>45220</v>
      </c>
      <c r="C598" s="7">
        <v>45221</v>
      </c>
      <c r="D598" s="5">
        <v>1700</v>
      </c>
      <c r="E598" s="5" t="str">
        <f>VLOOKUP(A598,HOP!A:L,12,0)</f>
        <v>1700.00</v>
      </c>
      <c r="F598" s="5" t="str">
        <f>VLOOKUP(A598,HOP!A:C,3,0)</f>
        <v>4108486</v>
      </c>
      <c r="G598" s="5">
        <f t="shared" si="18"/>
        <v>0</v>
      </c>
      <c r="H598" s="5" t="str">
        <f>$H$1&amp;F598</f>
        <v>，4108486</v>
      </c>
      <c r="I598" s="5" t="str">
        <f>VLOOKUP(A598,HOP!A:U,21,0)</f>
        <v>直采</v>
      </c>
    </row>
    <row r="600" spans="4:4">
      <c r="D600" s="5">
        <f>SUM(D2:D599)</f>
        <v>993915.21</v>
      </c>
    </row>
    <row r="608" spans="1:4">
      <c r="A608" s="5" t="s">
        <v>2941</v>
      </c>
      <c r="C608" s="5">
        <v>973867.21</v>
      </c>
      <c r="D608" s="5">
        <v>1039399.47</v>
      </c>
    </row>
    <row r="609" spans="1:4">
      <c r="A609" s="5" t="s">
        <v>2942</v>
      </c>
      <c r="C609" s="5">
        <v>20048</v>
      </c>
      <c r="D609" s="5">
        <v>21397.04</v>
      </c>
    </row>
    <row r="610" spans="1:4">
      <c r="A610" s="5" t="s">
        <v>2943</v>
      </c>
      <c r="C610" s="5">
        <f>SUBTOTAL(9,C608:C609)</f>
        <v>993915.21</v>
      </c>
      <c r="D610" s="5">
        <f>SUBTOTAL(9,D608:D609)</f>
        <v>1060796.51</v>
      </c>
    </row>
    <row r="611" spans="1:1">
      <c r="A611" s="5" t="s">
        <v>2944</v>
      </c>
    </row>
  </sheetData>
  <autoFilter ref="A1:XFD600">
    <filterColumn colId="3">
      <filters blank="1">
        <filter val="900"/>
        <filter val="1500"/>
        <filter val="2100"/>
        <filter val="2500"/>
        <filter val="3500"/>
        <filter val="4100"/>
        <filter val="5100"/>
        <filter val="7500"/>
        <filter val="501"/>
        <filter val="1502"/>
        <filter val="1904"/>
        <filter val="505"/>
        <filter val="6905"/>
        <filter val="506"/>
        <filter val="2508"/>
        <filter val="510"/>
        <filter val="1110"/>
        <filter val="1910"/>
        <filter val="2510"/>
        <filter val="1512"/>
        <filter val="1114"/>
        <filter val="1516"/>
        <filter val="518"/>
        <filter val="1118"/>
        <filter val="3518"/>
        <filter val="1119"/>
        <filter val="920"/>
        <filter val="1120"/>
        <filter val="1520"/>
        <filter val="2120"/>
        <filter val="1521"/>
        <filter val="2122"/>
        <filter val="523"/>
        <filter val="924"/>
        <filter val="15924"/>
        <filter val="4125"/>
        <filter val="526"/>
        <filter val="1526"/>
        <filter val="1926"/>
        <filter val="927"/>
        <filter val="1928"/>
        <filter val="4128"/>
        <filter val="1132"/>
        <filter val="1932"/>
        <filter val="3132"/>
        <filter val="134"/>
        <filter val="534"/>
        <filter val="536"/>
        <filter val="5536"/>
        <filter val="537"/>
        <filter val="937"/>
        <filter val="538"/>
        <filter val="540"/>
        <filter val="940"/>
        <filter val="1140"/>
        <filter val="7540"/>
        <filter val="141"/>
        <filter val="1142"/>
        <filter val="2544"/>
        <filter val="2944"/>
        <filter val="1545"/>
        <filter val="1949"/>
        <filter val="1150"/>
        <filter val="1950"/>
        <filter val="4152"/>
        <filter val="555"/>
        <filter val="156"/>
        <filter val="8956"/>
        <filter val="2160"/>
        <filter val="3960"/>
        <filter val="6560"/>
        <filter val="3561"/>
        <filter val="2564"/>
        <filter val="2964"/>
        <filter val="566"/>
        <filter val="966"/>
        <filter val="968"/>
        <filter val="2968"/>
        <filter val="2570"/>
        <filter val="171"/>
        <filter val="972"/>
        <filter val="2572"/>
        <filter val="1173"/>
        <filter val="2574"/>
        <filter val="1176"/>
        <filter val="1976"/>
        <filter val="978"/>
        <filter val="1178"/>
        <filter val="179"/>
        <filter val="580"/>
        <filter val="1180"/>
        <filter val="1580"/>
        <filter val="2980"/>
        <filter val="181"/>
        <filter val="1182"/>
        <filter val="183"/>
        <filter val="184"/>
        <filter val="1184"/>
        <filter val="185"/>
        <filter val="1986"/>
        <filter val="2586"/>
        <filter val="187"/>
        <filter val="4590"/>
        <filter val="1191"/>
        <filter val="3592"/>
        <filter val="4592"/>
        <filter val="594"/>
        <filter val="995"/>
        <filter val="1596"/>
        <filter val="598"/>
        <filter val="999"/>
        <filter val="200"/>
        <filter val="600"/>
        <filter val="1200"/>
        <filter val="2200"/>
        <filter val="3200"/>
        <filter val="4200"/>
        <filter val="5200"/>
        <filter val="6201"/>
        <filter val="2202"/>
        <filter val="1203"/>
        <filter val="1204"/>
        <filter val="2604"/>
        <filter val="606"/>
        <filter val="2208"/>
        <filter val="3608"/>
        <filter val="213"/>
        <filter val="1213"/>
        <filter val="614"/>
        <filter val="2214"/>
        <filter val="616"/>
        <filter val="218"/>
        <filter val="1619"/>
        <filter val="220"/>
        <filter val="3220"/>
        <filter val="3621"/>
        <filter val="230.21"/>
        <filter val="623"/>
        <filter val="2223"/>
        <filter val="624"/>
        <filter val="3624"/>
        <filter val="8224"/>
        <filter val="2625"/>
        <filter val="1226"/>
        <filter val="2226"/>
        <filter val="1227"/>
        <filter val="228"/>
        <filter val="1228"/>
        <filter val="2228"/>
        <filter val="2632"/>
        <filter val="5235"/>
        <filter val="238"/>
        <filter val="2638"/>
        <filter val="6638"/>
        <filter val="2640"/>
        <filter val="4640"/>
        <filter val="3243"/>
        <filter val="644"/>
        <filter val="245"/>
        <filter val="10248"/>
        <filter val="2649"/>
        <filter val="250"/>
        <filter val="651"/>
        <filter val="652"/>
        <filter val="2652"/>
        <filter val="654"/>
        <filter val="1654"/>
        <filter val="656"/>
        <filter val="658"/>
        <filter val="11259"/>
        <filter val="660"/>
        <filter val="4260"/>
        <filter val="993915.21"/>
        <filter val="1662"/>
        <filter val="4262"/>
        <filter val="1263"/>
        <filter val="1264"/>
        <filter val="4264"/>
        <filter val="665"/>
        <filter val="1265"/>
        <filter val="1665"/>
        <filter val="1667"/>
        <filter val="268"/>
        <filter val="2668"/>
        <filter val="1669"/>
        <filter val="270"/>
        <filter val="2670"/>
        <filter val="9670"/>
        <filter val="1273"/>
        <filter val="275"/>
        <filter val="276"/>
        <filter val="1279"/>
        <filter val="3679"/>
        <filter val="280"/>
        <filter val="680"/>
        <filter val="281"/>
        <filter val="1681"/>
        <filter val="282"/>
        <filter val="8283"/>
        <filter val="684"/>
        <filter val="2684"/>
        <filter val="286"/>
        <filter val="1286"/>
        <filter val="1287"/>
        <filter val="688"/>
        <filter val="2289"/>
        <filter val="292"/>
        <filter val="293"/>
        <filter val="2694"/>
        <filter val="1695"/>
        <filter val="7695"/>
        <filter val="15695"/>
        <filter val="1296"/>
        <filter val="3296"/>
        <filter val="698"/>
        <filter val="300"/>
        <filter val="700"/>
        <filter val="1700"/>
        <filter val="3300"/>
        <filter val="5700"/>
        <filter val="1302"/>
        <filter val="2302"/>
        <filter val="306"/>
        <filter val="307"/>
        <filter val="308"/>
        <filter val="1308"/>
        <filter val="3708"/>
        <filter val="709"/>
        <filter val="310"/>
        <filter val="710"/>
        <filter val="2310"/>
        <filter val="312"/>
        <filter val="3312"/>
        <filter val="1313"/>
        <filter val="1314"/>
        <filter val="1715"/>
        <filter val="1316"/>
        <filter val="718"/>
        <filter val="1720"/>
        <filter val="5320"/>
        <filter val="321"/>
        <filter val="1322"/>
        <filter val="723"/>
        <filter val="1328"/>
        <filter val="330"/>
        <filter val="333"/>
        <filter val="334"/>
        <filter val="336"/>
        <filter val="736"/>
        <filter val="8736"/>
        <filter val="3338"/>
        <filter val="340"/>
        <filter val="740"/>
        <filter val="1740"/>
        <filter val="3740"/>
        <filter val="741"/>
        <filter val="342"/>
        <filter val="343"/>
        <filter val="344"/>
        <filter val="345"/>
        <filter val="3345"/>
        <filter val="3346"/>
        <filter val="6348"/>
        <filter val="350"/>
        <filter val="1350"/>
        <filter val="351"/>
        <filter val="752"/>
        <filter val="10752"/>
        <filter val="3753"/>
        <filter val="4755"/>
        <filter val="1360"/>
        <filter val="17360"/>
        <filter val="1761"/>
        <filter val="2762"/>
        <filter val="363"/>
        <filter val="2364"/>
        <filter val="4765"/>
        <filter val="366"/>
        <filter val="368"/>
        <filter val="1768"/>
        <filter val="370"/>
        <filter val="372"/>
        <filter val="373"/>
        <filter val="1773"/>
        <filter val="374"/>
        <filter val="375"/>
        <filter val="376"/>
        <filter val="377"/>
        <filter val="3777"/>
        <filter val="378"/>
        <filter val="379"/>
        <filter val="380"/>
        <filter val="780"/>
        <filter val="1380"/>
        <filter val="1381"/>
        <filter val="1782"/>
        <filter val="2382"/>
        <filter val="1384"/>
        <filter val="385"/>
        <filter val="388"/>
        <filter val="389"/>
        <filter val="390"/>
        <filter val="790"/>
        <filter val="1790"/>
        <filter val="792"/>
        <filter val="393"/>
        <filter val="794"/>
        <filter val="395"/>
        <filter val="1398"/>
        <filter val="399"/>
        <filter val="400"/>
        <filter val="800"/>
        <filter val="1000"/>
        <filter val="1800"/>
        <filter val="2400"/>
        <filter val="3400"/>
        <filter val="4800"/>
        <filter val="3402"/>
        <filter val="2404"/>
        <filter val="3004"/>
        <filter val="5004"/>
        <filter val="406"/>
        <filter val="807"/>
        <filter val="1007"/>
        <filter val="1008"/>
        <filter val="1808"/>
        <filter val="1010"/>
        <filter val="2010"/>
        <filter val="4410"/>
        <filter val="411"/>
        <filter val="1012"/>
        <filter val="1412"/>
        <filter val="5012"/>
        <filter val="4814"/>
        <filter val="416"/>
        <filter val="420"/>
        <filter val="1020"/>
        <filter val="2020"/>
        <filter val="821"/>
        <filter val="422"/>
        <filter val="822"/>
        <filter val="423"/>
        <filter val="4824"/>
        <filter val="825"/>
        <filter val="2025"/>
        <filter val="426"/>
        <filter val="427"/>
        <filter val="428"/>
        <filter val="1028"/>
        <filter val="2028"/>
        <filter val="430"/>
        <filter val="1030"/>
        <filter val="1430"/>
        <filter val="5430"/>
        <filter val="1032"/>
        <filter val="1434"/>
        <filter val="2034"/>
        <filter val="435"/>
        <filter val="438"/>
        <filter val="838"/>
        <filter val="3038"/>
        <filter val="840"/>
        <filter val="1040"/>
        <filter val="1440"/>
        <filter val="3840"/>
        <filter val="442"/>
        <filter val="1443"/>
        <filter val="5844"/>
        <filter val="1845"/>
        <filter val="846"/>
        <filter val="1046"/>
        <filter val="2046"/>
        <filter val="2446"/>
        <filter val="448"/>
        <filter val="1048"/>
        <filter val="4050"/>
        <filter val="4450"/>
        <filter val="453"/>
        <filter val="1053"/>
        <filter val="6453"/>
        <filter val="854"/>
        <filter val="1454"/>
        <filter val="5454"/>
        <filter val="1056"/>
        <filter val="1857"/>
        <filter val="858"/>
        <filter val="860"/>
        <filter val="1062"/>
        <filter val="864"/>
        <filter val="1864"/>
        <filter val="2064"/>
        <filter val="3464"/>
        <filter val="865"/>
        <filter val="1066"/>
        <filter val="1472"/>
        <filter val="2072"/>
        <filter val="2472"/>
        <filter val="3873"/>
        <filter val="476"/>
        <filter val="1077"/>
        <filter val="1078"/>
        <filter val="2078"/>
        <filter val="1080"/>
        <filter val="2480"/>
        <filter val="4080"/>
        <filter val="9480"/>
        <filter val="1482"/>
        <filter val="1083"/>
        <filter val="884"/>
        <filter val="1084"/>
        <filter val="486"/>
        <filter val="4887"/>
        <filter val="889"/>
        <filter val="490"/>
        <filter val="890"/>
        <filter val="1090"/>
        <filter val="1490"/>
        <filter val="892"/>
        <filter val="1892"/>
        <filter val="2094"/>
        <filter val="7894"/>
        <filter val="3096"/>
        <filter val="497"/>
        <filter val="898"/>
        <filter val="2498"/>
        <filter val="6498"/>
        <filter val="1899"/>
      </filters>
    </filterColumn>
    <filterColumn colId="6">
      <filters blank="1">
        <filter val="#N/A"/>
        <filter val="-50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8"/>
  <sheetViews>
    <sheetView workbookViewId="0">
      <selection activeCell="B34" sqref="B34:B35"/>
    </sheetView>
  </sheetViews>
  <sheetFormatPr defaultColWidth="8" defaultRowHeight="12.75"/>
  <cols>
    <col min="1" max="1" width="15.25" style="1" customWidth="1"/>
    <col min="2" max="16383" width="8" style="1"/>
  </cols>
  <sheetData>
    <row r="1" s="1" customFormat="1" spans="1:22">
      <c r="A1" s="2" t="s">
        <v>2945</v>
      </c>
      <c r="B1" s="2" t="s">
        <v>2946</v>
      </c>
      <c r="C1" s="2" t="s">
        <v>2947</v>
      </c>
      <c r="D1" s="2" t="s">
        <v>2948</v>
      </c>
      <c r="E1" s="2" t="s">
        <v>13</v>
      </c>
      <c r="F1" s="2" t="s">
        <v>5</v>
      </c>
      <c r="G1" s="2" t="s">
        <v>6</v>
      </c>
      <c r="H1" s="2" t="s">
        <v>2949</v>
      </c>
      <c r="I1" s="2" t="s">
        <v>2950</v>
      </c>
      <c r="J1" s="2" t="s">
        <v>2951</v>
      </c>
      <c r="K1" s="2" t="s">
        <v>2952</v>
      </c>
      <c r="L1" s="2" t="s">
        <v>2953</v>
      </c>
      <c r="M1" s="2" t="s">
        <v>2954</v>
      </c>
      <c r="N1" s="2" t="s">
        <v>2955</v>
      </c>
      <c r="O1" s="2" t="s">
        <v>2956</v>
      </c>
      <c r="P1" s="2" t="s">
        <v>2957</v>
      </c>
      <c r="Q1" s="2" t="s">
        <v>2958</v>
      </c>
      <c r="R1" s="2" t="s">
        <v>2959</v>
      </c>
      <c r="S1" s="2" t="s">
        <v>2960</v>
      </c>
      <c r="T1" s="2" t="s">
        <v>2961</v>
      </c>
      <c r="U1" s="2" t="s">
        <v>2962</v>
      </c>
      <c r="V1" s="2" t="s">
        <v>2963</v>
      </c>
    </row>
    <row r="2" s="1" customFormat="1" spans="1:22">
      <c r="A2" s="3">
        <v>999223718003565</v>
      </c>
      <c r="B2" s="1" t="s">
        <v>2964</v>
      </c>
      <c r="C2" s="1" t="s">
        <v>2965</v>
      </c>
      <c r="D2" s="1" t="s">
        <v>2966</v>
      </c>
      <c r="E2" s="1" t="s">
        <v>2967</v>
      </c>
      <c r="F2" s="1" t="s">
        <v>2968</v>
      </c>
      <c r="G2" s="1" t="s">
        <v>2969</v>
      </c>
      <c r="H2" s="1" t="s">
        <v>2970</v>
      </c>
      <c r="I2" s="1" t="s">
        <v>2971</v>
      </c>
      <c r="J2" s="1" t="s">
        <v>2972</v>
      </c>
      <c r="K2" s="1" t="s">
        <v>2971</v>
      </c>
      <c r="L2" s="1" t="s">
        <v>2971</v>
      </c>
      <c r="M2" s="1" t="s">
        <v>2973</v>
      </c>
      <c r="N2" s="1" t="s">
        <v>2973</v>
      </c>
      <c r="O2" s="1" t="s">
        <v>2974</v>
      </c>
      <c r="P2" s="1" t="s">
        <v>2975</v>
      </c>
      <c r="Q2" s="1" t="s">
        <v>2976</v>
      </c>
      <c r="R2" s="1" t="s">
        <v>2977</v>
      </c>
      <c r="S2" s="1" t="s">
        <v>2978</v>
      </c>
      <c r="T2" s="1" t="s">
        <v>2979</v>
      </c>
      <c r="U2" s="1" t="s">
        <v>2939</v>
      </c>
      <c r="V2" s="1" t="s">
        <v>2980</v>
      </c>
    </row>
    <row r="3" s="1" customFormat="1" spans="1:22">
      <c r="A3" s="3">
        <v>999223933139639</v>
      </c>
      <c r="B3" s="1" t="s">
        <v>2981</v>
      </c>
      <c r="C3" s="1" t="s">
        <v>2982</v>
      </c>
      <c r="D3" s="1" t="s">
        <v>2983</v>
      </c>
      <c r="E3" s="1" t="s">
        <v>2984</v>
      </c>
      <c r="F3" s="1" t="s">
        <v>2985</v>
      </c>
      <c r="G3" s="1" t="s">
        <v>2986</v>
      </c>
      <c r="H3" s="1" t="s">
        <v>2970</v>
      </c>
      <c r="I3" s="1" t="s">
        <v>2987</v>
      </c>
      <c r="J3" s="1" t="s">
        <v>2972</v>
      </c>
      <c r="K3" s="1" t="s">
        <v>2987</v>
      </c>
      <c r="L3" s="1" t="s">
        <v>2987</v>
      </c>
      <c r="M3" s="1" t="s">
        <v>2973</v>
      </c>
      <c r="N3" s="1" t="s">
        <v>2973</v>
      </c>
      <c r="O3" s="1" t="s">
        <v>2974</v>
      </c>
      <c r="P3" s="1" t="s">
        <v>2975</v>
      </c>
      <c r="Q3" s="1" t="s">
        <v>2976</v>
      </c>
      <c r="R3" s="1" t="s">
        <v>2988</v>
      </c>
      <c r="S3" s="1" t="s">
        <v>2989</v>
      </c>
      <c r="T3" s="1" t="s">
        <v>2979</v>
      </c>
      <c r="U3" s="1" t="s">
        <v>2939</v>
      </c>
      <c r="V3" s="1" t="s">
        <v>2980</v>
      </c>
    </row>
    <row r="4" s="1" customFormat="1" spans="1:22">
      <c r="A4" s="3">
        <v>999224356094137</v>
      </c>
      <c r="B4" s="1" t="s">
        <v>2990</v>
      </c>
      <c r="C4" s="1" t="s">
        <v>2991</v>
      </c>
      <c r="D4" s="1" t="s">
        <v>2992</v>
      </c>
      <c r="E4" s="1" t="s">
        <v>2993</v>
      </c>
      <c r="F4" s="1" t="s">
        <v>2969</v>
      </c>
      <c r="G4" s="1" t="s">
        <v>2986</v>
      </c>
      <c r="H4" s="1" t="s">
        <v>2970</v>
      </c>
      <c r="I4" s="1" t="s">
        <v>2994</v>
      </c>
      <c r="J4" s="1" t="s">
        <v>2972</v>
      </c>
      <c r="K4" s="1" t="s">
        <v>2994</v>
      </c>
      <c r="L4" s="1" t="s">
        <v>2994</v>
      </c>
      <c r="M4" s="1" t="s">
        <v>2973</v>
      </c>
      <c r="N4" s="1" t="s">
        <v>2973</v>
      </c>
      <c r="O4" s="1" t="s">
        <v>2974</v>
      </c>
      <c r="P4" s="1" t="s">
        <v>2975</v>
      </c>
      <c r="Q4" s="1" t="s">
        <v>2976</v>
      </c>
      <c r="R4" s="1" t="s">
        <v>2995</v>
      </c>
      <c r="S4" s="1" t="s">
        <v>2989</v>
      </c>
      <c r="T4" s="1" t="s">
        <v>2979</v>
      </c>
      <c r="U4" s="1" t="s">
        <v>2939</v>
      </c>
      <c r="V4" s="1" t="s">
        <v>2980</v>
      </c>
    </row>
    <row r="5" s="1" customFormat="1" spans="1:22">
      <c r="A5" s="3">
        <v>999224490586830</v>
      </c>
      <c r="B5" s="1" t="s">
        <v>2996</v>
      </c>
      <c r="C5" s="1" t="s">
        <v>2997</v>
      </c>
      <c r="D5" s="1" t="s">
        <v>2998</v>
      </c>
      <c r="E5" s="1" t="s">
        <v>2999</v>
      </c>
      <c r="F5" s="1" t="s">
        <v>3000</v>
      </c>
      <c r="G5" s="1" t="s">
        <v>2985</v>
      </c>
      <c r="H5" s="1" t="s">
        <v>2970</v>
      </c>
      <c r="I5" s="1" t="s">
        <v>3001</v>
      </c>
      <c r="J5" s="1" t="s">
        <v>2972</v>
      </c>
      <c r="K5" s="1" t="s">
        <v>3001</v>
      </c>
      <c r="L5" s="1" t="s">
        <v>3001</v>
      </c>
      <c r="M5" s="1" t="s">
        <v>2973</v>
      </c>
      <c r="N5" s="1" t="s">
        <v>2973</v>
      </c>
      <c r="O5" s="1" t="s">
        <v>2974</v>
      </c>
      <c r="P5" s="1" t="s">
        <v>2975</v>
      </c>
      <c r="Q5" s="1" t="s">
        <v>2976</v>
      </c>
      <c r="R5" s="1" t="s">
        <v>3002</v>
      </c>
      <c r="S5" s="1" t="s">
        <v>2978</v>
      </c>
      <c r="T5" s="1" t="s">
        <v>2979</v>
      </c>
      <c r="U5" s="1" t="s">
        <v>2939</v>
      </c>
      <c r="V5" s="1" t="s">
        <v>2980</v>
      </c>
    </row>
    <row r="6" s="1" customFormat="1" spans="1:22">
      <c r="A6" s="3">
        <v>999224613254755</v>
      </c>
      <c r="B6" s="1" t="s">
        <v>3003</v>
      </c>
      <c r="C6" s="1" t="s">
        <v>3004</v>
      </c>
      <c r="D6" s="1" t="s">
        <v>3005</v>
      </c>
      <c r="E6" s="1" t="s">
        <v>3006</v>
      </c>
      <c r="F6" s="1" t="s">
        <v>3000</v>
      </c>
      <c r="G6" s="1" t="s">
        <v>2985</v>
      </c>
      <c r="H6" s="1" t="s">
        <v>2970</v>
      </c>
      <c r="I6" s="1" t="s">
        <v>3007</v>
      </c>
      <c r="J6" s="1" t="s">
        <v>2972</v>
      </c>
      <c r="K6" s="1" t="s">
        <v>3007</v>
      </c>
      <c r="L6" s="1" t="s">
        <v>3007</v>
      </c>
      <c r="M6" s="1" t="s">
        <v>2973</v>
      </c>
      <c r="N6" s="1" t="s">
        <v>2973</v>
      </c>
      <c r="O6" s="1" t="s">
        <v>2974</v>
      </c>
      <c r="P6" s="1" t="s">
        <v>2975</v>
      </c>
      <c r="Q6" s="1" t="s">
        <v>2976</v>
      </c>
      <c r="R6" s="1" t="s">
        <v>3008</v>
      </c>
      <c r="S6" s="1" t="s">
        <v>2978</v>
      </c>
      <c r="T6" s="1" t="s">
        <v>2979</v>
      </c>
      <c r="U6" s="1" t="s">
        <v>2939</v>
      </c>
      <c r="V6" s="1" t="s">
        <v>2980</v>
      </c>
    </row>
    <row r="7" s="1" customFormat="1" spans="1:22">
      <c r="A7" s="3">
        <v>999224913071608</v>
      </c>
      <c r="B7" s="1" t="s">
        <v>3009</v>
      </c>
      <c r="C7" s="1" t="s">
        <v>3010</v>
      </c>
      <c r="D7" s="1" t="s">
        <v>3011</v>
      </c>
      <c r="E7" s="1" t="s">
        <v>3012</v>
      </c>
      <c r="F7" s="1" t="s">
        <v>2969</v>
      </c>
      <c r="G7" s="1" t="s">
        <v>2986</v>
      </c>
      <c r="H7" s="1" t="s">
        <v>2970</v>
      </c>
      <c r="I7" s="1" t="s">
        <v>3013</v>
      </c>
      <c r="J7" s="1" t="s">
        <v>2972</v>
      </c>
      <c r="K7" s="1" t="s">
        <v>3013</v>
      </c>
      <c r="L7" s="1" t="s">
        <v>3013</v>
      </c>
      <c r="M7" s="1" t="s">
        <v>2973</v>
      </c>
      <c r="N7" s="1" t="s">
        <v>2973</v>
      </c>
      <c r="O7" s="1" t="s">
        <v>2974</v>
      </c>
      <c r="P7" s="1" t="s">
        <v>2975</v>
      </c>
      <c r="Q7" s="1" t="s">
        <v>2976</v>
      </c>
      <c r="R7" s="1" t="s">
        <v>3014</v>
      </c>
      <c r="S7" s="1" t="s">
        <v>2989</v>
      </c>
      <c r="T7" s="1" t="s">
        <v>2979</v>
      </c>
      <c r="U7" s="1" t="s">
        <v>2939</v>
      </c>
      <c r="V7" s="1" t="s">
        <v>3015</v>
      </c>
    </row>
    <row r="8" s="1" customFormat="1" spans="1:22">
      <c r="A8" s="3">
        <v>999224924644796</v>
      </c>
      <c r="B8" s="1" t="s">
        <v>3016</v>
      </c>
      <c r="C8" s="1" t="s">
        <v>3017</v>
      </c>
      <c r="D8" s="1" t="s">
        <v>3018</v>
      </c>
      <c r="E8" s="1" t="s">
        <v>3019</v>
      </c>
      <c r="F8" s="1" t="s">
        <v>3020</v>
      </c>
      <c r="G8" s="1" t="s">
        <v>2969</v>
      </c>
      <c r="H8" s="1" t="s">
        <v>2970</v>
      </c>
      <c r="I8" s="1" t="s">
        <v>3021</v>
      </c>
      <c r="J8" s="1" t="s">
        <v>2972</v>
      </c>
      <c r="K8" s="1" t="s">
        <v>3021</v>
      </c>
      <c r="L8" s="1" t="s">
        <v>3021</v>
      </c>
      <c r="M8" s="1" t="s">
        <v>2973</v>
      </c>
      <c r="N8" s="1" t="s">
        <v>2973</v>
      </c>
      <c r="O8" s="1" t="s">
        <v>2974</v>
      </c>
      <c r="P8" s="1" t="s">
        <v>2975</v>
      </c>
      <c r="Q8" s="1" t="s">
        <v>2976</v>
      </c>
      <c r="R8" s="1" t="s">
        <v>3022</v>
      </c>
      <c r="S8" s="1" t="s">
        <v>2978</v>
      </c>
      <c r="T8" s="1" t="s">
        <v>2979</v>
      </c>
      <c r="U8" s="1" t="s">
        <v>2939</v>
      </c>
      <c r="V8" s="1" t="s">
        <v>2980</v>
      </c>
    </row>
    <row r="9" s="1" customFormat="1" spans="1:22">
      <c r="A9" s="3">
        <v>999224937336319</v>
      </c>
      <c r="B9" s="1" t="s">
        <v>3023</v>
      </c>
      <c r="C9" s="1" t="s">
        <v>3024</v>
      </c>
      <c r="D9" s="1" t="s">
        <v>3025</v>
      </c>
      <c r="E9" s="1" t="s">
        <v>3026</v>
      </c>
      <c r="F9" s="1" t="s">
        <v>2985</v>
      </c>
      <c r="G9" s="1" t="s">
        <v>3027</v>
      </c>
      <c r="H9" s="1" t="s">
        <v>2970</v>
      </c>
      <c r="I9" s="1" t="s">
        <v>3028</v>
      </c>
      <c r="J9" s="1" t="s">
        <v>2972</v>
      </c>
      <c r="K9" s="1" t="s">
        <v>3028</v>
      </c>
      <c r="L9" s="1" t="s">
        <v>3028</v>
      </c>
      <c r="M9" s="1" t="s">
        <v>2973</v>
      </c>
      <c r="N9" s="1" t="s">
        <v>2973</v>
      </c>
      <c r="O9" s="1" t="s">
        <v>2974</v>
      </c>
      <c r="P9" s="1" t="s">
        <v>2975</v>
      </c>
      <c r="Q9" s="1" t="s">
        <v>2976</v>
      </c>
      <c r="R9" s="1" t="s">
        <v>3029</v>
      </c>
      <c r="S9" s="1" t="s">
        <v>2989</v>
      </c>
      <c r="T9" s="1" t="s">
        <v>2979</v>
      </c>
      <c r="U9" s="1" t="s">
        <v>2939</v>
      </c>
      <c r="V9" s="1" t="s">
        <v>2980</v>
      </c>
    </row>
    <row r="10" s="1" customFormat="1" spans="1:22">
      <c r="A10" s="3">
        <v>999225061976783</v>
      </c>
      <c r="B10" s="1" t="s">
        <v>3030</v>
      </c>
      <c r="C10" s="1" t="s">
        <v>3031</v>
      </c>
      <c r="D10" s="1" t="s">
        <v>3032</v>
      </c>
      <c r="E10" s="1" t="s">
        <v>3033</v>
      </c>
      <c r="F10" s="1" t="s">
        <v>3034</v>
      </c>
      <c r="G10" s="1" t="s">
        <v>3027</v>
      </c>
      <c r="H10" s="1" t="s">
        <v>2970</v>
      </c>
      <c r="I10" s="1" t="s">
        <v>3035</v>
      </c>
      <c r="J10" s="1" t="s">
        <v>2972</v>
      </c>
      <c r="K10" s="1" t="s">
        <v>3035</v>
      </c>
      <c r="L10" s="1" t="s">
        <v>3035</v>
      </c>
      <c r="M10" s="1" t="s">
        <v>2973</v>
      </c>
      <c r="N10" s="1" t="s">
        <v>2973</v>
      </c>
      <c r="O10" s="1" t="s">
        <v>2974</v>
      </c>
      <c r="P10" s="1" t="s">
        <v>2975</v>
      </c>
      <c r="Q10" s="1" t="s">
        <v>2976</v>
      </c>
      <c r="R10" s="1" t="s">
        <v>3036</v>
      </c>
      <c r="S10" s="1" t="s">
        <v>2989</v>
      </c>
      <c r="T10" s="1" t="s">
        <v>2979</v>
      </c>
      <c r="U10" s="1" t="s">
        <v>2939</v>
      </c>
      <c r="V10" s="1" t="s">
        <v>3037</v>
      </c>
    </row>
    <row r="11" s="1" customFormat="1" spans="1:22">
      <c r="A11" s="3">
        <v>999225173787003</v>
      </c>
      <c r="B11" s="1" t="s">
        <v>3038</v>
      </c>
      <c r="C11" s="1" t="s">
        <v>3039</v>
      </c>
      <c r="D11" s="1" t="s">
        <v>3040</v>
      </c>
      <c r="E11" s="1" t="s">
        <v>3041</v>
      </c>
      <c r="F11" s="1" t="s">
        <v>3000</v>
      </c>
      <c r="G11" s="1" t="s">
        <v>2985</v>
      </c>
      <c r="H11" s="1" t="s">
        <v>2970</v>
      </c>
      <c r="I11" s="1" t="s">
        <v>3042</v>
      </c>
      <c r="J11" s="1" t="s">
        <v>2972</v>
      </c>
      <c r="K11" s="1" t="s">
        <v>3042</v>
      </c>
      <c r="L11" s="1" t="s">
        <v>3042</v>
      </c>
      <c r="M11" s="1" t="s">
        <v>2973</v>
      </c>
      <c r="N11" s="1" t="s">
        <v>2973</v>
      </c>
      <c r="O11" s="1" t="s">
        <v>2974</v>
      </c>
      <c r="P11" s="1" t="s">
        <v>2975</v>
      </c>
      <c r="Q11" s="1" t="s">
        <v>2976</v>
      </c>
      <c r="R11" s="1" t="s">
        <v>3043</v>
      </c>
      <c r="S11" s="1" t="s">
        <v>2978</v>
      </c>
      <c r="T11" s="1" t="s">
        <v>2979</v>
      </c>
      <c r="U11" s="1" t="s">
        <v>2939</v>
      </c>
      <c r="V11" s="1" t="s">
        <v>3015</v>
      </c>
    </row>
    <row r="12" s="1" customFormat="1" spans="1:22">
      <c r="A12" s="3">
        <v>999225385006763</v>
      </c>
      <c r="B12" s="1" t="s">
        <v>3044</v>
      </c>
      <c r="C12" s="1" t="s">
        <v>3045</v>
      </c>
      <c r="D12" s="1" t="s">
        <v>3046</v>
      </c>
      <c r="E12" s="1" t="s">
        <v>3047</v>
      </c>
      <c r="F12" s="1" t="s">
        <v>3020</v>
      </c>
      <c r="G12" s="1" t="s">
        <v>2985</v>
      </c>
      <c r="H12" s="1" t="s">
        <v>2970</v>
      </c>
      <c r="I12" s="1" t="s">
        <v>3048</v>
      </c>
      <c r="J12" s="1" t="s">
        <v>2972</v>
      </c>
      <c r="K12" s="1" t="s">
        <v>3048</v>
      </c>
      <c r="L12" s="1" t="s">
        <v>3048</v>
      </c>
      <c r="M12" s="1" t="s">
        <v>2973</v>
      </c>
      <c r="N12" s="1" t="s">
        <v>2973</v>
      </c>
      <c r="O12" s="1" t="s">
        <v>2974</v>
      </c>
      <c r="P12" s="1" t="s">
        <v>2975</v>
      </c>
      <c r="Q12" s="1" t="s">
        <v>2976</v>
      </c>
      <c r="R12" s="1" t="s">
        <v>3049</v>
      </c>
      <c r="S12" s="1" t="s">
        <v>2978</v>
      </c>
      <c r="T12" s="1" t="s">
        <v>2979</v>
      </c>
      <c r="U12" s="1" t="s">
        <v>2939</v>
      </c>
      <c r="V12" s="1" t="s">
        <v>3015</v>
      </c>
    </row>
    <row r="13" s="1" customFormat="1" spans="1:22">
      <c r="A13" s="3">
        <v>999225478802585</v>
      </c>
      <c r="B13" s="1" t="s">
        <v>3050</v>
      </c>
      <c r="C13" s="1" t="s">
        <v>3051</v>
      </c>
      <c r="D13" s="1" t="s">
        <v>3011</v>
      </c>
      <c r="E13" s="1" t="s">
        <v>3052</v>
      </c>
      <c r="F13" s="1" t="s">
        <v>2968</v>
      </c>
      <c r="G13" s="1" t="s">
        <v>2985</v>
      </c>
      <c r="H13" s="1" t="s">
        <v>2970</v>
      </c>
      <c r="I13" s="1" t="s">
        <v>3053</v>
      </c>
      <c r="J13" s="1" t="s">
        <v>2972</v>
      </c>
      <c r="K13" s="1" t="s">
        <v>3053</v>
      </c>
      <c r="L13" s="1" t="s">
        <v>3053</v>
      </c>
      <c r="M13" s="1" t="s">
        <v>2973</v>
      </c>
      <c r="N13" s="1" t="s">
        <v>2973</v>
      </c>
      <c r="O13" s="1" t="s">
        <v>2974</v>
      </c>
      <c r="P13" s="1" t="s">
        <v>2975</v>
      </c>
      <c r="Q13" s="1" t="s">
        <v>2976</v>
      </c>
      <c r="R13" s="1" t="s">
        <v>3054</v>
      </c>
      <c r="S13" s="1" t="s">
        <v>2978</v>
      </c>
      <c r="T13" s="1" t="s">
        <v>2979</v>
      </c>
      <c r="U13" s="1" t="s">
        <v>2939</v>
      </c>
      <c r="V13" s="1" t="s">
        <v>3015</v>
      </c>
    </row>
    <row r="14" s="1" customFormat="1" spans="1:22">
      <c r="A14" s="3">
        <v>999225499108616</v>
      </c>
      <c r="B14" s="1" t="s">
        <v>3055</v>
      </c>
      <c r="C14" s="1" t="s">
        <v>3056</v>
      </c>
      <c r="D14" s="1" t="s">
        <v>3057</v>
      </c>
      <c r="E14" s="1" t="s">
        <v>3058</v>
      </c>
      <c r="F14" s="1" t="s">
        <v>3000</v>
      </c>
      <c r="G14" s="1" t="s">
        <v>2985</v>
      </c>
      <c r="H14" s="1" t="s">
        <v>2970</v>
      </c>
      <c r="I14" s="1" t="s">
        <v>3059</v>
      </c>
      <c r="J14" s="1" t="s">
        <v>2972</v>
      </c>
      <c r="K14" s="1" t="s">
        <v>3059</v>
      </c>
      <c r="L14" s="1" t="s">
        <v>3059</v>
      </c>
      <c r="M14" s="1" t="s">
        <v>2973</v>
      </c>
      <c r="N14" s="1" t="s">
        <v>2973</v>
      </c>
      <c r="O14" s="1" t="s">
        <v>2974</v>
      </c>
      <c r="P14" s="1" t="s">
        <v>2975</v>
      </c>
      <c r="Q14" s="1" t="s">
        <v>2976</v>
      </c>
      <c r="R14" s="1" t="s">
        <v>3060</v>
      </c>
      <c r="S14" s="1" t="s">
        <v>2978</v>
      </c>
      <c r="T14" s="1" t="s">
        <v>2979</v>
      </c>
      <c r="U14" s="1" t="s">
        <v>2939</v>
      </c>
      <c r="V14" s="1" t="s">
        <v>3061</v>
      </c>
    </row>
    <row r="15" s="1" customFormat="1" spans="1:22">
      <c r="A15" s="3">
        <v>999225540959748</v>
      </c>
      <c r="B15" s="1" t="s">
        <v>3062</v>
      </c>
      <c r="C15" s="1" t="s">
        <v>3063</v>
      </c>
      <c r="D15" s="1" t="s">
        <v>3064</v>
      </c>
      <c r="E15" s="1" t="s">
        <v>3065</v>
      </c>
      <c r="F15" s="1" t="s">
        <v>3020</v>
      </c>
      <c r="G15" s="1" t="s">
        <v>2969</v>
      </c>
      <c r="H15" s="1" t="s">
        <v>2970</v>
      </c>
      <c r="I15" s="1" t="s">
        <v>3066</v>
      </c>
      <c r="J15" s="1" t="s">
        <v>2972</v>
      </c>
      <c r="K15" s="1" t="s">
        <v>3066</v>
      </c>
      <c r="L15" s="1" t="s">
        <v>3066</v>
      </c>
      <c r="M15" s="1" t="s">
        <v>2973</v>
      </c>
      <c r="N15" s="1" t="s">
        <v>2973</v>
      </c>
      <c r="O15" s="1" t="s">
        <v>2974</v>
      </c>
      <c r="P15" s="1" t="s">
        <v>2975</v>
      </c>
      <c r="Q15" s="1" t="s">
        <v>2976</v>
      </c>
      <c r="R15" s="1" t="s">
        <v>3067</v>
      </c>
      <c r="S15" s="1" t="s">
        <v>2978</v>
      </c>
      <c r="T15" s="1" t="s">
        <v>2979</v>
      </c>
      <c r="U15" s="1" t="s">
        <v>2939</v>
      </c>
      <c r="V15" s="1" t="s">
        <v>2980</v>
      </c>
    </row>
    <row r="16" s="1" customFormat="1" spans="1:22">
      <c r="A16" s="3">
        <v>999225543775023</v>
      </c>
      <c r="B16" s="1" t="s">
        <v>3068</v>
      </c>
      <c r="C16" s="1" t="s">
        <v>3069</v>
      </c>
      <c r="D16" s="1" t="s">
        <v>3070</v>
      </c>
      <c r="E16" s="1" t="s">
        <v>3071</v>
      </c>
      <c r="F16" s="1" t="s">
        <v>3000</v>
      </c>
      <c r="G16" s="1" t="s">
        <v>2985</v>
      </c>
      <c r="H16" s="1" t="s">
        <v>2970</v>
      </c>
      <c r="I16" s="1" t="s">
        <v>3072</v>
      </c>
      <c r="J16" s="1" t="s">
        <v>2972</v>
      </c>
      <c r="K16" s="1" t="s">
        <v>3072</v>
      </c>
      <c r="L16" s="1" t="s">
        <v>3072</v>
      </c>
      <c r="M16" s="1" t="s">
        <v>2973</v>
      </c>
      <c r="N16" s="1" t="s">
        <v>2973</v>
      </c>
      <c r="O16" s="1" t="s">
        <v>2974</v>
      </c>
      <c r="P16" s="1" t="s">
        <v>2975</v>
      </c>
      <c r="Q16" s="1" t="s">
        <v>2976</v>
      </c>
      <c r="R16" s="1" t="s">
        <v>3073</v>
      </c>
      <c r="S16" s="1" t="s">
        <v>2978</v>
      </c>
      <c r="T16" s="1" t="s">
        <v>2979</v>
      </c>
      <c r="U16" s="1" t="s">
        <v>2939</v>
      </c>
      <c r="V16" s="1" t="s">
        <v>3074</v>
      </c>
    </row>
    <row r="17" s="1" customFormat="1" spans="1:22">
      <c r="A17" s="3">
        <v>999225543941226</v>
      </c>
      <c r="B17" s="1" t="s">
        <v>3068</v>
      </c>
      <c r="C17" s="1" t="s">
        <v>3075</v>
      </c>
      <c r="D17" s="1" t="s">
        <v>3011</v>
      </c>
      <c r="E17" s="1" t="s">
        <v>3076</v>
      </c>
      <c r="F17" s="1" t="s">
        <v>2968</v>
      </c>
      <c r="G17" s="1" t="s">
        <v>2985</v>
      </c>
      <c r="H17" s="1" t="s">
        <v>2970</v>
      </c>
      <c r="I17" s="1" t="s">
        <v>3077</v>
      </c>
      <c r="J17" s="1" t="s">
        <v>2972</v>
      </c>
      <c r="K17" s="1" t="s">
        <v>3077</v>
      </c>
      <c r="L17" s="1" t="s">
        <v>3077</v>
      </c>
      <c r="M17" s="1" t="s">
        <v>2973</v>
      </c>
      <c r="N17" s="1" t="s">
        <v>2973</v>
      </c>
      <c r="O17" s="1" t="s">
        <v>2974</v>
      </c>
      <c r="P17" s="1" t="s">
        <v>2975</v>
      </c>
      <c r="Q17" s="1" t="s">
        <v>2976</v>
      </c>
      <c r="R17" s="1" t="s">
        <v>3078</v>
      </c>
      <c r="S17" s="1" t="s">
        <v>2978</v>
      </c>
      <c r="T17" s="1" t="s">
        <v>2979</v>
      </c>
      <c r="U17" s="1" t="s">
        <v>2939</v>
      </c>
      <c r="V17" s="1" t="s">
        <v>3015</v>
      </c>
    </row>
    <row r="18" s="1" customFormat="1" spans="1:22">
      <c r="A18" s="3">
        <v>999225552374880</v>
      </c>
      <c r="B18" s="1" t="s">
        <v>3068</v>
      </c>
      <c r="C18" s="1" t="s">
        <v>3079</v>
      </c>
      <c r="D18" s="1" t="s">
        <v>3080</v>
      </c>
      <c r="E18" s="1" t="s">
        <v>3081</v>
      </c>
      <c r="F18" s="1" t="s">
        <v>2968</v>
      </c>
      <c r="G18" s="1" t="s">
        <v>3034</v>
      </c>
      <c r="H18" s="1" t="s">
        <v>2970</v>
      </c>
      <c r="I18" s="1" t="s">
        <v>3082</v>
      </c>
      <c r="J18" s="1" t="s">
        <v>2972</v>
      </c>
      <c r="K18" s="1" t="s">
        <v>3082</v>
      </c>
      <c r="L18" s="1" t="s">
        <v>3082</v>
      </c>
      <c r="M18" s="1" t="s">
        <v>2973</v>
      </c>
      <c r="N18" s="1" t="s">
        <v>2973</v>
      </c>
      <c r="O18" s="1" t="s">
        <v>2974</v>
      </c>
      <c r="P18" s="1" t="s">
        <v>2975</v>
      </c>
      <c r="Q18" s="1" t="s">
        <v>2976</v>
      </c>
      <c r="R18" s="1" t="s">
        <v>3083</v>
      </c>
      <c r="S18" s="1" t="s">
        <v>2989</v>
      </c>
      <c r="T18" s="1" t="s">
        <v>2979</v>
      </c>
      <c r="U18" s="1" t="s">
        <v>2939</v>
      </c>
      <c r="V18" s="1" t="s">
        <v>2980</v>
      </c>
    </row>
    <row r="19" s="1" customFormat="1" spans="1:22">
      <c r="A19" s="3">
        <v>999225562063474</v>
      </c>
      <c r="B19" s="1" t="s">
        <v>3068</v>
      </c>
      <c r="C19" s="1" t="s">
        <v>3084</v>
      </c>
      <c r="D19" s="1" t="s">
        <v>3085</v>
      </c>
      <c r="E19" s="1" t="s">
        <v>3086</v>
      </c>
      <c r="F19" s="1" t="s">
        <v>2969</v>
      </c>
      <c r="G19" s="1" t="s">
        <v>3034</v>
      </c>
      <c r="H19" s="1" t="s">
        <v>2970</v>
      </c>
      <c r="I19" s="1" t="s">
        <v>3087</v>
      </c>
      <c r="J19" s="1" t="s">
        <v>2972</v>
      </c>
      <c r="K19" s="1" t="s">
        <v>3087</v>
      </c>
      <c r="L19" s="1" t="s">
        <v>3087</v>
      </c>
      <c r="M19" s="1" t="s">
        <v>2973</v>
      </c>
      <c r="N19" s="1" t="s">
        <v>2973</v>
      </c>
      <c r="O19" s="1" t="s">
        <v>2974</v>
      </c>
      <c r="P19" s="1" t="s">
        <v>2975</v>
      </c>
      <c r="Q19" s="1" t="s">
        <v>2976</v>
      </c>
      <c r="R19" s="1" t="s">
        <v>3088</v>
      </c>
      <c r="S19" s="1" t="s">
        <v>2989</v>
      </c>
      <c r="T19" s="1" t="s">
        <v>2979</v>
      </c>
      <c r="U19" s="1" t="s">
        <v>2939</v>
      </c>
      <c r="V19" s="1" t="s">
        <v>2980</v>
      </c>
    </row>
    <row r="20" s="1" customFormat="1" spans="1:22">
      <c r="A20" s="3">
        <v>999225583867695</v>
      </c>
      <c r="B20" s="1" t="s">
        <v>3089</v>
      </c>
      <c r="C20" s="1" t="s">
        <v>3090</v>
      </c>
      <c r="D20" s="1" t="s">
        <v>3091</v>
      </c>
      <c r="E20" s="1" t="s">
        <v>3092</v>
      </c>
      <c r="F20" s="1" t="s">
        <v>3093</v>
      </c>
      <c r="G20" s="1" t="s">
        <v>2986</v>
      </c>
      <c r="H20" s="1" t="s">
        <v>2970</v>
      </c>
      <c r="I20" s="1" t="s">
        <v>3094</v>
      </c>
      <c r="J20" s="1" t="s">
        <v>2972</v>
      </c>
      <c r="K20" s="1" t="s">
        <v>3094</v>
      </c>
      <c r="L20" s="1" t="s">
        <v>3094</v>
      </c>
      <c r="M20" s="1" t="s">
        <v>2973</v>
      </c>
      <c r="N20" s="1" t="s">
        <v>2973</v>
      </c>
      <c r="O20" s="1" t="s">
        <v>2974</v>
      </c>
      <c r="P20" s="1" t="s">
        <v>2975</v>
      </c>
      <c r="Q20" s="1" t="s">
        <v>2976</v>
      </c>
      <c r="R20" s="1" t="s">
        <v>3095</v>
      </c>
      <c r="S20" s="1" t="s">
        <v>2989</v>
      </c>
      <c r="T20" s="1" t="s">
        <v>2979</v>
      </c>
      <c r="U20" s="1" t="s">
        <v>2939</v>
      </c>
      <c r="V20" s="1" t="s">
        <v>2980</v>
      </c>
    </row>
    <row r="21" s="1" customFormat="1" spans="1:22">
      <c r="A21" s="3">
        <v>999225603749121</v>
      </c>
      <c r="B21" s="1" t="s">
        <v>3096</v>
      </c>
      <c r="C21" s="1" t="s">
        <v>3097</v>
      </c>
      <c r="D21" s="1" t="s">
        <v>3098</v>
      </c>
      <c r="E21" s="1" t="s">
        <v>3099</v>
      </c>
      <c r="F21" s="1" t="s">
        <v>3100</v>
      </c>
      <c r="G21" s="1" t="s">
        <v>3034</v>
      </c>
      <c r="H21" s="1" t="s">
        <v>2970</v>
      </c>
      <c r="I21" s="1" t="s">
        <v>3101</v>
      </c>
      <c r="J21" s="1" t="s">
        <v>2972</v>
      </c>
      <c r="K21" s="1" t="s">
        <v>3101</v>
      </c>
      <c r="L21" s="1" t="s">
        <v>3101</v>
      </c>
      <c r="M21" s="1" t="s">
        <v>2973</v>
      </c>
      <c r="N21" s="1" t="s">
        <v>2973</v>
      </c>
      <c r="O21" s="1" t="s">
        <v>2974</v>
      </c>
      <c r="P21" s="1" t="s">
        <v>2975</v>
      </c>
      <c r="Q21" s="1" t="s">
        <v>2976</v>
      </c>
      <c r="R21" s="1" t="s">
        <v>3102</v>
      </c>
      <c r="S21" s="1" t="s">
        <v>2989</v>
      </c>
      <c r="T21" s="1" t="s">
        <v>2979</v>
      </c>
      <c r="U21" s="1" t="s">
        <v>2939</v>
      </c>
      <c r="V21" s="1" t="s">
        <v>3061</v>
      </c>
    </row>
    <row r="22" s="1" customFormat="1" spans="1:22">
      <c r="A22" s="3">
        <v>999225724989979</v>
      </c>
      <c r="B22" s="1" t="s">
        <v>3103</v>
      </c>
      <c r="C22" s="1" t="s">
        <v>3104</v>
      </c>
      <c r="D22" s="1" t="s">
        <v>3105</v>
      </c>
      <c r="E22" s="1" t="s">
        <v>3106</v>
      </c>
      <c r="F22" s="1" t="s">
        <v>3027</v>
      </c>
      <c r="G22" s="1" t="s">
        <v>2986</v>
      </c>
      <c r="H22" s="1" t="s">
        <v>2970</v>
      </c>
      <c r="I22" s="1" t="s">
        <v>3107</v>
      </c>
      <c r="J22" s="1" t="s">
        <v>2972</v>
      </c>
      <c r="K22" s="1" t="s">
        <v>3107</v>
      </c>
      <c r="L22" s="1" t="s">
        <v>3107</v>
      </c>
      <c r="M22" s="1" t="s">
        <v>2973</v>
      </c>
      <c r="N22" s="1" t="s">
        <v>2973</v>
      </c>
      <c r="O22" s="1" t="s">
        <v>2974</v>
      </c>
      <c r="P22" s="1" t="s">
        <v>2975</v>
      </c>
      <c r="Q22" s="1" t="s">
        <v>2976</v>
      </c>
      <c r="R22" s="1" t="s">
        <v>3108</v>
      </c>
      <c r="S22" s="1" t="s">
        <v>2989</v>
      </c>
      <c r="T22" s="1" t="s">
        <v>2979</v>
      </c>
      <c r="U22" s="1" t="s">
        <v>2939</v>
      </c>
      <c r="V22" s="1" t="s">
        <v>2980</v>
      </c>
    </row>
    <row r="23" s="1" customFormat="1" spans="1:22">
      <c r="A23" s="3">
        <v>999225728404690</v>
      </c>
      <c r="B23" s="1" t="s">
        <v>3103</v>
      </c>
      <c r="C23" s="1" t="s">
        <v>3109</v>
      </c>
      <c r="D23" s="1" t="s">
        <v>3105</v>
      </c>
      <c r="E23" s="1" t="s">
        <v>3110</v>
      </c>
      <c r="F23" s="1" t="s">
        <v>3027</v>
      </c>
      <c r="G23" s="1" t="s">
        <v>2986</v>
      </c>
      <c r="H23" s="1" t="s">
        <v>2970</v>
      </c>
      <c r="I23" s="1" t="s">
        <v>3111</v>
      </c>
      <c r="J23" s="1" t="s">
        <v>2972</v>
      </c>
      <c r="K23" s="1" t="s">
        <v>3111</v>
      </c>
      <c r="L23" s="1" t="s">
        <v>3111</v>
      </c>
      <c r="M23" s="1" t="s">
        <v>2973</v>
      </c>
      <c r="N23" s="1" t="s">
        <v>2973</v>
      </c>
      <c r="O23" s="1" t="s">
        <v>2974</v>
      </c>
      <c r="P23" s="1" t="s">
        <v>2975</v>
      </c>
      <c r="Q23" s="1" t="s">
        <v>2976</v>
      </c>
      <c r="R23" s="1" t="s">
        <v>3112</v>
      </c>
      <c r="S23" s="1" t="s">
        <v>2989</v>
      </c>
      <c r="T23" s="1" t="s">
        <v>2979</v>
      </c>
      <c r="U23" s="1" t="s">
        <v>2939</v>
      </c>
      <c r="V23" s="1" t="s">
        <v>2980</v>
      </c>
    </row>
    <row r="24" s="1" customFormat="1" spans="1:22">
      <c r="A24" s="3">
        <v>999225748233500</v>
      </c>
      <c r="B24" s="1" t="s">
        <v>3113</v>
      </c>
      <c r="C24" s="1" t="s">
        <v>3114</v>
      </c>
      <c r="D24" s="1" t="s">
        <v>3115</v>
      </c>
      <c r="E24" s="1" t="s">
        <v>3116</v>
      </c>
      <c r="F24" s="1" t="s">
        <v>2968</v>
      </c>
      <c r="G24" s="1" t="s">
        <v>2985</v>
      </c>
      <c r="H24" s="1" t="s">
        <v>2970</v>
      </c>
      <c r="I24" s="1" t="s">
        <v>3117</v>
      </c>
      <c r="J24" s="1" t="s">
        <v>2972</v>
      </c>
      <c r="K24" s="1" t="s">
        <v>3117</v>
      </c>
      <c r="L24" s="1" t="s">
        <v>3117</v>
      </c>
      <c r="M24" s="1" t="s">
        <v>2973</v>
      </c>
      <c r="N24" s="1" t="s">
        <v>2973</v>
      </c>
      <c r="O24" s="1" t="s">
        <v>2974</v>
      </c>
      <c r="P24" s="1" t="s">
        <v>2975</v>
      </c>
      <c r="Q24" s="1" t="s">
        <v>2976</v>
      </c>
      <c r="R24" s="1" t="s">
        <v>3118</v>
      </c>
      <c r="S24" s="1" t="s">
        <v>2978</v>
      </c>
      <c r="T24" s="1" t="s">
        <v>2979</v>
      </c>
      <c r="U24" s="1" t="s">
        <v>2939</v>
      </c>
      <c r="V24" s="1" t="s">
        <v>2980</v>
      </c>
    </row>
    <row r="25" s="1" customFormat="1" spans="1:22">
      <c r="A25" s="3">
        <v>999225754979696</v>
      </c>
      <c r="B25" s="1" t="s">
        <v>3113</v>
      </c>
      <c r="C25" s="1" t="s">
        <v>3119</v>
      </c>
      <c r="D25" s="1" t="s">
        <v>2966</v>
      </c>
      <c r="E25" s="1" t="s">
        <v>3120</v>
      </c>
      <c r="F25" s="1" t="s">
        <v>3034</v>
      </c>
      <c r="G25" s="1" t="s">
        <v>2986</v>
      </c>
      <c r="H25" s="1" t="s">
        <v>2970</v>
      </c>
      <c r="I25" s="1" t="s">
        <v>3121</v>
      </c>
      <c r="J25" s="1" t="s">
        <v>2972</v>
      </c>
      <c r="K25" s="1" t="s">
        <v>3121</v>
      </c>
      <c r="L25" s="1" t="s">
        <v>3121</v>
      </c>
      <c r="M25" s="1" t="s">
        <v>2973</v>
      </c>
      <c r="N25" s="1" t="s">
        <v>2973</v>
      </c>
      <c r="O25" s="1" t="s">
        <v>2974</v>
      </c>
      <c r="P25" s="1" t="s">
        <v>2975</v>
      </c>
      <c r="Q25" s="1" t="s">
        <v>2976</v>
      </c>
      <c r="R25" s="1" t="s">
        <v>3122</v>
      </c>
      <c r="S25" s="1" t="s">
        <v>2989</v>
      </c>
      <c r="T25" s="1" t="s">
        <v>2979</v>
      </c>
      <c r="U25" s="1" t="s">
        <v>2939</v>
      </c>
      <c r="V25" s="1" t="s">
        <v>2980</v>
      </c>
    </row>
    <row r="26" s="1" customFormat="1" spans="1:22">
      <c r="A26" s="3">
        <v>999225760819734</v>
      </c>
      <c r="B26" s="1" t="s">
        <v>3113</v>
      </c>
      <c r="C26" s="1" t="s">
        <v>3123</v>
      </c>
      <c r="D26" s="1" t="s">
        <v>3057</v>
      </c>
      <c r="E26" s="1" t="s">
        <v>3124</v>
      </c>
      <c r="F26" s="1" t="s">
        <v>3100</v>
      </c>
      <c r="G26" s="1" t="s">
        <v>2969</v>
      </c>
      <c r="H26" s="1" t="s">
        <v>2970</v>
      </c>
      <c r="I26" s="1" t="s">
        <v>3059</v>
      </c>
      <c r="J26" s="1" t="s">
        <v>2972</v>
      </c>
      <c r="K26" s="1" t="s">
        <v>3059</v>
      </c>
      <c r="L26" s="1" t="s">
        <v>3059</v>
      </c>
      <c r="M26" s="1" t="s">
        <v>2973</v>
      </c>
      <c r="N26" s="1" t="s">
        <v>2973</v>
      </c>
      <c r="O26" s="1" t="s">
        <v>2974</v>
      </c>
      <c r="P26" s="1" t="s">
        <v>2975</v>
      </c>
      <c r="Q26" s="1" t="s">
        <v>2976</v>
      </c>
      <c r="R26" s="1" t="s">
        <v>3125</v>
      </c>
      <c r="S26" s="1" t="s">
        <v>2978</v>
      </c>
      <c r="T26" s="1" t="s">
        <v>2979</v>
      </c>
      <c r="U26" s="1" t="s">
        <v>2939</v>
      </c>
      <c r="V26" s="1" t="s">
        <v>3061</v>
      </c>
    </row>
    <row r="27" s="1" customFormat="1" spans="1:22">
      <c r="A27" s="3">
        <v>999225789271114</v>
      </c>
      <c r="B27" s="1" t="s">
        <v>3126</v>
      </c>
      <c r="C27" s="1" t="s">
        <v>3127</v>
      </c>
      <c r="D27" s="1" t="s">
        <v>3128</v>
      </c>
      <c r="E27" s="1" t="s">
        <v>3129</v>
      </c>
      <c r="F27" s="1" t="s">
        <v>2985</v>
      </c>
      <c r="G27" s="1" t="s">
        <v>3034</v>
      </c>
      <c r="H27" s="1" t="s">
        <v>2970</v>
      </c>
      <c r="I27" s="1" t="s">
        <v>3130</v>
      </c>
      <c r="J27" s="1" t="s">
        <v>2972</v>
      </c>
      <c r="K27" s="1" t="s">
        <v>3130</v>
      </c>
      <c r="L27" s="1" t="s">
        <v>3130</v>
      </c>
      <c r="M27" s="1" t="s">
        <v>2973</v>
      </c>
      <c r="N27" s="1" t="s">
        <v>2973</v>
      </c>
      <c r="O27" s="1" t="s">
        <v>2974</v>
      </c>
      <c r="P27" s="1" t="s">
        <v>2975</v>
      </c>
      <c r="Q27" s="1" t="s">
        <v>2976</v>
      </c>
      <c r="R27" s="1" t="s">
        <v>3131</v>
      </c>
      <c r="S27" s="1" t="s">
        <v>2989</v>
      </c>
      <c r="T27" s="1" t="s">
        <v>2979</v>
      </c>
      <c r="U27" s="1" t="s">
        <v>2939</v>
      </c>
      <c r="V27" s="1" t="s">
        <v>3132</v>
      </c>
    </row>
    <row r="28" s="1" customFormat="1" spans="1:22">
      <c r="A28" s="3">
        <v>999225829534660</v>
      </c>
      <c r="B28" s="1" t="s">
        <v>3133</v>
      </c>
      <c r="C28" s="1" t="s">
        <v>3134</v>
      </c>
      <c r="D28" s="1" t="s">
        <v>3032</v>
      </c>
      <c r="E28" s="1" t="s">
        <v>3135</v>
      </c>
      <c r="F28" s="1" t="s">
        <v>3027</v>
      </c>
      <c r="G28" s="1" t="s">
        <v>2986</v>
      </c>
      <c r="H28" s="1" t="s">
        <v>2970</v>
      </c>
      <c r="I28" s="1" t="s">
        <v>3035</v>
      </c>
      <c r="J28" s="1" t="s">
        <v>2972</v>
      </c>
      <c r="K28" s="1" t="s">
        <v>3035</v>
      </c>
      <c r="L28" s="1" t="s">
        <v>3035</v>
      </c>
      <c r="M28" s="1" t="s">
        <v>2973</v>
      </c>
      <c r="N28" s="1" t="s">
        <v>2973</v>
      </c>
      <c r="O28" s="1" t="s">
        <v>2974</v>
      </c>
      <c r="P28" s="1" t="s">
        <v>2975</v>
      </c>
      <c r="Q28" s="1" t="s">
        <v>2976</v>
      </c>
      <c r="R28" s="1" t="s">
        <v>3136</v>
      </c>
      <c r="S28" s="1" t="s">
        <v>2989</v>
      </c>
      <c r="T28" s="1" t="s">
        <v>2979</v>
      </c>
      <c r="U28" s="1" t="s">
        <v>2939</v>
      </c>
      <c r="V28" s="1" t="s">
        <v>3037</v>
      </c>
    </row>
    <row r="29" s="1" customFormat="1" spans="1:22">
      <c r="A29" s="3">
        <v>999225889602915</v>
      </c>
      <c r="B29" s="1" t="s">
        <v>3137</v>
      </c>
      <c r="C29" s="1" t="s">
        <v>3138</v>
      </c>
      <c r="D29" s="1" t="s">
        <v>3128</v>
      </c>
      <c r="E29" s="1" t="s">
        <v>3139</v>
      </c>
      <c r="F29" s="1" t="s">
        <v>2969</v>
      </c>
      <c r="G29" s="1" t="s">
        <v>3034</v>
      </c>
      <c r="H29" s="1" t="s">
        <v>2970</v>
      </c>
      <c r="I29" s="1" t="s">
        <v>3048</v>
      </c>
      <c r="J29" s="1" t="s">
        <v>2972</v>
      </c>
      <c r="K29" s="1" t="s">
        <v>3048</v>
      </c>
      <c r="L29" s="1" t="s">
        <v>3048</v>
      </c>
      <c r="M29" s="1" t="s">
        <v>2973</v>
      </c>
      <c r="N29" s="1" t="s">
        <v>2973</v>
      </c>
      <c r="O29" s="1" t="s">
        <v>2974</v>
      </c>
      <c r="P29" s="1" t="s">
        <v>2975</v>
      </c>
      <c r="Q29" s="1" t="s">
        <v>2976</v>
      </c>
      <c r="R29" s="1" t="s">
        <v>3140</v>
      </c>
      <c r="S29" s="1" t="s">
        <v>2989</v>
      </c>
      <c r="T29" s="1" t="s">
        <v>2979</v>
      </c>
      <c r="U29" s="1" t="s">
        <v>2939</v>
      </c>
      <c r="V29" s="1" t="s">
        <v>3132</v>
      </c>
    </row>
    <row r="30" s="1" customFormat="1" spans="1:22">
      <c r="A30" s="3">
        <v>999225893224540</v>
      </c>
      <c r="B30" s="1" t="s">
        <v>3141</v>
      </c>
      <c r="C30" s="1" t="s">
        <v>3142</v>
      </c>
      <c r="D30" s="1" t="s">
        <v>3143</v>
      </c>
      <c r="E30" s="1" t="s">
        <v>3144</v>
      </c>
      <c r="F30" s="1" t="s">
        <v>2969</v>
      </c>
      <c r="G30" s="1" t="s">
        <v>2986</v>
      </c>
      <c r="H30" s="1" t="s">
        <v>2970</v>
      </c>
      <c r="I30" s="1" t="s">
        <v>3145</v>
      </c>
      <c r="J30" s="1" t="s">
        <v>2972</v>
      </c>
      <c r="K30" s="1" t="s">
        <v>3145</v>
      </c>
      <c r="L30" s="1" t="s">
        <v>3145</v>
      </c>
      <c r="M30" s="1" t="s">
        <v>2973</v>
      </c>
      <c r="N30" s="1" t="s">
        <v>2973</v>
      </c>
      <c r="O30" s="1" t="s">
        <v>2974</v>
      </c>
      <c r="P30" s="1" t="s">
        <v>2975</v>
      </c>
      <c r="Q30" s="1" t="s">
        <v>2976</v>
      </c>
      <c r="R30" s="1" t="s">
        <v>3146</v>
      </c>
      <c r="S30" s="1" t="s">
        <v>2989</v>
      </c>
      <c r="T30" s="1" t="s">
        <v>2979</v>
      </c>
      <c r="U30" s="1" t="s">
        <v>2939</v>
      </c>
      <c r="V30" s="1" t="s">
        <v>2980</v>
      </c>
    </row>
    <row r="31" s="1" customFormat="1" spans="1:22">
      <c r="A31" s="3">
        <v>999225981201666</v>
      </c>
      <c r="B31" s="1" t="s">
        <v>3147</v>
      </c>
      <c r="C31" s="1" t="s">
        <v>3148</v>
      </c>
      <c r="D31" s="1" t="s">
        <v>3149</v>
      </c>
      <c r="E31" s="1" t="s">
        <v>3150</v>
      </c>
      <c r="F31" s="1" t="s">
        <v>2969</v>
      </c>
      <c r="G31" s="1" t="s">
        <v>2986</v>
      </c>
      <c r="H31" s="1" t="s">
        <v>2970</v>
      </c>
      <c r="I31" s="1" t="s">
        <v>3151</v>
      </c>
      <c r="J31" s="1" t="s">
        <v>2972</v>
      </c>
      <c r="K31" s="1" t="s">
        <v>3151</v>
      </c>
      <c r="L31" s="1" t="s">
        <v>3151</v>
      </c>
      <c r="M31" s="1" t="s">
        <v>2973</v>
      </c>
      <c r="N31" s="1" t="s">
        <v>2973</v>
      </c>
      <c r="O31" s="1" t="s">
        <v>2974</v>
      </c>
      <c r="P31" s="1" t="s">
        <v>2975</v>
      </c>
      <c r="Q31" s="1" t="s">
        <v>2976</v>
      </c>
      <c r="R31" s="1" t="s">
        <v>3152</v>
      </c>
      <c r="S31" s="1" t="s">
        <v>2989</v>
      </c>
      <c r="T31" s="1" t="s">
        <v>2979</v>
      </c>
      <c r="U31" s="1" t="s">
        <v>2939</v>
      </c>
      <c r="V31" s="1" t="s">
        <v>2980</v>
      </c>
    </row>
    <row r="32" s="1" customFormat="1" spans="1:22">
      <c r="A32" s="3">
        <v>999225985213878</v>
      </c>
      <c r="B32" s="1" t="s">
        <v>3147</v>
      </c>
      <c r="C32" s="1" t="s">
        <v>3153</v>
      </c>
      <c r="D32" s="1" t="s">
        <v>3154</v>
      </c>
      <c r="E32" s="1" t="s">
        <v>3155</v>
      </c>
      <c r="F32" s="1" t="s">
        <v>3034</v>
      </c>
      <c r="G32" s="1" t="s">
        <v>3027</v>
      </c>
      <c r="H32" s="1" t="s">
        <v>2970</v>
      </c>
      <c r="I32" s="1" t="s">
        <v>3156</v>
      </c>
      <c r="J32" s="1" t="s">
        <v>2972</v>
      </c>
      <c r="K32" s="1" t="s">
        <v>3156</v>
      </c>
      <c r="L32" s="1" t="s">
        <v>3156</v>
      </c>
      <c r="M32" s="1" t="s">
        <v>2973</v>
      </c>
      <c r="N32" s="1" t="s">
        <v>2973</v>
      </c>
      <c r="O32" s="1" t="s">
        <v>2974</v>
      </c>
      <c r="P32" s="1" t="s">
        <v>2975</v>
      </c>
      <c r="Q32" s="1" t="s">
        <v>2976</v>
      </c>
      <c r="R32" s="1" t="s">
        <v>3157</v>
      </c>
      <c r="S32" s="1" t="s">
        <v>2989</v>
      </c>
      <c r="T32" s="1" t="s">
        <v>2979</v>
      </c>
      <c r="U32" s="1" t="s">
        <v>2939</v>
      </c>
      <c r="V32" s="1" t="s">
        <v>2980</v>
      </c>
    </row>
    <row r="33" s="1" customFormat="1" spans="1:22">
      <c r="A33" s="3">
        <v>999226008570279</v>
      </c>
      <c r="B33" s="1" t="s">
        <v>3158</v>
      </c>
      <c r="C33" s="1" t="s">
        <v>3159</v>
      </c>
      <c r="D33" s="1" t="s">
        <v>3160</v>
      </c>
      <c r="E33" s="1" t="s">
        <v>3161</v>
      </c>
      <c r="F33" s="1" t="s">
        <v>2969</v>
      </c>
      <c r="G33" s="1" t="s">
        <v>3027</v>
      </c>
      <c r="H33" s="1" t="s">
        <v>2970</v>
      </c>
      <c r="I33" s="1" t="s">
        <v>3162</v>
      </c>
      <c r="J33" s="1" t="s">
        <v>2972</v>
      </c>
      <c r="K33" s="1" t="s">
        <v>3162</v>
      </c>
      <c r="L33" s="1" t="s">
        <v>3162</v>
      </c>
      <c r="M33" s="1" t="s">
        <v>2973</v>
      </c>
      <c r="N33" s="1" t="s">
        <v>2973</v>
      </c>
      <c r="O33" s="1" t="s">
        <v>2974</v>
      </c>
      <c r="P33" s="1" t="s">
        <v>2975</v>
      </c>
      <c r="Q33" s="1" t="s">
        <v>2976</v>
      </c>
      <c r="R33" s="1" t="s">
        <v>3163</v>
      </c>
      <c r="S33" s="1" t="s">
        <v>2989</v>
      </c>
      <c r="T33" s="1" t="s">
        <v>2979</v>
      </c>
      <c r="U33" s="1" t="s">
        <v>2939</v>
      </c>
      <c r="V33" s="1" t="s">
        <v>2980</v>
      </c>
    </row>
    <row r="34" s="1" customFormat="1" spans="1:22">
      <c r="A34" s="3">
        <v>999226013438832</v>
      </c>
      <c r="B34" s="1" t="s">
        <v>3164</v>
      </c>
      <c r="C34" s="1" t="s">
        <v>3165</v>
      </c>
      <c r="D34" s="1" t="s">
        <v>3166</v>
      </c>
      <c r="E34" s="1" t="s">
        <v>3167</v>
      </c>
      <c r="F34" s="1" t="s">
        <v>2969</v>
      </c>
      <c r="G34" s="1" t="s">
        <v>3034</v>
      </c>
      <c r="H34" s="1" t="s">
        <v>2970</v>
      </c>
      <c r="I34" s="1" t="s">
        <v>3168</v>
      </c>
      <c r="J34" s="1" t="s">
        <v>2972</v>
      </c>
      <c r="K34" s="1" t="s">
        <v>3168</v>
      </c>
      <c r="L34" s="1" t="s">
        <v>3168</v>
      </c>
      <c r="M34" s="1" t="s">
        <v>2973</v>
      </c>
      <c r="N34" s="1" t="s">
        <v>2973</v>
      </c>
      <c r="O34" s="1" t="s">
        <v>2974</v>
      </c>
      <c r="P34" s="1" t="s">
        <v>2975</v>
      </c>
      <c r="Q34" s="1" t="s">
        <v>2976</v>
      </c>
      <c r="R34" s="1" t="s">
        <v>3169</v>
      </c>
      <c r="S34" s="1" t="s">
        <v>2989</v>
      </c>
      <c r="T34" s="1" t="s">
        <v>2979</v>
      </c>
      <c r="U34" s="1" t="s">
        <v>2939</v>
      </c>
      <c r="V34" s="1" t="s">
        <v>2980</v>
      </c>
    </row>
    <row r="35" s="1" customFormat="1" spans="1:22">
      <c r="A35" s="3">
        <v>26037599234</v>
      </c>
      <c r="B35" s="1" t="s">
        <v>3170</v>
      </c>
      <c r="C35" s="1" t="s">
        <v>3171</v>
      </c>
      <c r="D35" s="1" t="s">
        <v>3172</v>
      </c>
      <c r="E35" s="1" t="s">
        <v>3173</v>
      </c>
      <c r="F35" s="1" t="s">
        <v>2969</v>
      </c>
      <c r="G35" s="1" t="s">
        <v>3027</v>
      </c>
      <c r="H35" s="1" t="s">
        <v>2970</v>
      </c>
      <c r="I35" s="1" t="s">
        <v>3174</v>
      </c>
      <c r="J35" s="1" t="s">
        <v>2972</v>
      </c>
      <c r="K35" s="1" t="s">
        <v>3174</v>
      </c>
      <c r="L35" s="1" t="s">
        <v>3174</v>
      </c>
      <c r="M35" s="1" t="s">
        <v>2973</v>
      </c>
      <c r="N35" s="1" t="s">
        <v>2973</v>
      </c>
      <c r="O35" s="1" t="s">
        <v>2974</v>
      </c>
      <c r="P35" s="1" t="s">
        <v>2975</v>
      </c>
      <c r="Q35" s="1" t="s">
        <v>2976</v>
      </c>
      <c r="R35" s="1" t="s">
        <v>3175</v>
      </c>
      <c r="S35" s="1" t="s">
        <v>2989</v>
      </c>
      <c r="T35" s="1" t="s">
        <v>2979</v>
      </c>
      <c r="U35" s="1" t="s">
        <v>2939</v>
      </c>
      <c r="V35" s="1" t="s">
        <v>2980</v>
      </c>
    </row>
    <row r="36" s="1" customFormat="1" spans="1:22">
      <c r="A36" s="3">
        <v>26037599235</v>
      </c>
      <c r="B36" s="1" t="s">
        <v>3170</v>
      </c>
      <c r="C36" s="1" t="s">
        <v>3176</v>
      </c>
      <c r="D36" s="1" t="s">
        <v>3172</v>
      </c>
      <c r="E36" s="1" t="s">
        <v>3177</v>
      </c>
      <c r="F36" s="1" t="s">
        <v>2969</v>
      </c>
      <c r="G36" s="1" t="s">
        <v>3027</v>
      </c>
      <c r="H36" s="1" t="s">
        <v>2970</v>
      </c>
      <c r="I36" s="1" t="s">
        <v>3178</v>
      </c>
      <c r="J36" s="1" t="s">
        <v>2972</v>
      </c>
      <c r="K36" s="1" t="s">
        <v>3178</v>
      </c>
      <c r="L36" s="1" t="s">
        <v>3178</v>
      </c>
      <c r="M36" s="1" t="s">
        <v>2973</v>
      </c>
      <c r="N36" s="1" t="s">
        <v>2973</v>
      </c>
      <c r="O36" s="1" t="s">
        <v>2974</v>
      </c>
      <c r="P36" s="1" t="s">
        <v>2975</v>
      </c>
      <c r="Q36" s="1" t="s">
        <v>2976</v>
      </c>
      <c r="R36" s="1" t="s">
        <v>3179</v>
      </c>
      <c r="S36" s="1" t="s">
        <v>2989</v>
      </c>
      <c r="T36" s="1" t="s">
        <v>2979</v>
      </c>
      <c r="U36" s="1" t="s">
        <v>2939</v>
      </c>
      <c r="V36" s="1" t="s">
        <v>2980</v>
      </c>
    </row>
    <row r="37" s="1" customFormat="1" spans="1:22">
      <c r="A37" s="3">
        <v>999226040963448</v>
      </c>
      <c r="B37" s="1" t="s">
        <v>3170</v>
      </c>
      <c r="C37" s="1" t="s">
        <v>3180</v>
      </c>
      <c r="D37" s="1" t="s">
        <v>3181</v>
      </c>
      <c r="E37" s="1" t="s">
        <v>3182</v>
      </c>
      <c r="F37" s="1" t="s">
        <v>2969</v>
      </c>
      <c r="G37" s="1" t="s">
        <v>2986</v>
      </c>
      <c r="H37" s="1" t="s">
        <v>2970</v>
      </c>
      <c r="I37" s="1" t="s">
        <v>3183</v>
      </c>
      <c r="J37" s="1" t="s">
        <v>2972</v>
      </c>
      <c r="K37" s="1" t="s">
        <v>3183</v>
      </c>
      <c r="L37" s="1" t="s">
        <v>3183</v>
      </c>
      <c r="M37" s="1" t="s">
        <v>2973</v>
      </c>
      <c r="N37" s="1" t="s">
        <v>2973</v>
      </c>
      <c r="O37" s="1" t="s">
        <v>2974</v>
      </c>
      <c r="P37" s="1" t="s">
        <v>2975</v>
      </c>
      <c r="Q37" s="1" t="s">
        <v>2976</v>
      </c>
      <c r="R37" s="1" t="s">
        <v>3184</v>
      </c>
      <c r="S37" s="1" t="s">
        <v>2989</v>
      </c>
      <c r="T37" s="1" t="s">
        <v>2979</v>
      </c>
      <c r="U37" s="1" t="s">
        <v>2939</v>
      </c>
      <c r="V37" s="1" t="s">
        <v>2980</v>
      </c>
    </row>
    <row r="38" s="1" customFormat="1" spans="1:22">
      <c r="A38" s="3">
        <v>999226053988959</v>
      </c>
      <c r="B38" s="1" t="s">
        <v>3185</v>
      </c>
      <c r="C38" s="1" t="s">
        <v>3186</v>
      </c>
      <c r="D38" s="1" t="s">
        <v>3187</v>
      </c>
      <c r="E38" s="1" t="s">
        <v>3188</v>
      </c>
      <c r="F38" s="1" t="s">
        <v>2968</v>
      </c>
      <c r="G38" s="1" t="s">
        <v>2986</v>
      </c>
      <c r="H38" s="1" t="s">
        <v>2970</v>
      </c>
      <c r="I38" s="1" t="s">
        <v>3189</v>
      </c>
      <c r="J38" s="1" t="s">
        <v>2972</v>
      </c>
      <c r="K38" s="1" t="s">
        <v>3189</v>
      </c>
      <c r="L38" s="1" t="s">
        <v>3189</v>
      </c>
      <c r="M38" s="1" t="s">
        <v>2973</v>
      </c>
      <c r="N38" s="1" t="s">
        <v>2973</v>
      </c>
      <c r="O38" s="1" t="s">
        <v>2974</v>
      </c>
      <c r="P38" s="1" t="s">
        <v>2975</v>
      </c>
      <c r="Q38" s="1" t="s">
        <v>2976</v>
      </c>
      <c r="R38" s="1" t="s">
        <v>3190</v>
      </c>
      <c r="S38" s="1" t="s">
        <v>2989</v>
      </c>
      <c r="T38" s="1" t="s">
        <v>2979</v>
      </c>
      <c r="U38" s="1" t="s">
        <v>2939</v>
      </c>
      <c r="V38" s="1" t="s">
        <v>2980</v>
      </c>
    </row>
    <row r="39" s="1" customFormat="1" spans="1:22">
      <c r="A39" s="3">
        <v>999226060547842</v>
      </c>
      <c r="B39" s="1" t="s">
        <v>3185</v>
      </c>
      <c r="C39" s="1" t="s">
        <v>3191</v>
      </c>
      <c r="D39" s="1" t="s">
        <v>3192</v>
      </c>
      <c r="E39" s="1" t="s">
        <v>3193</v>
      </c>
      <c r="F39" s="1" t="s">
        <v>2969</v>
      </c>
      <c r="G39" s="1" t="s">
        <v>3027</v>
      </c>
      <c r="H39" s="1" t="s">
        <v>2970</v>
      </c>
      <c r="I39" s="1" t="s">
        <v>3194</v>
      </c>
      <c r="J39" s="1" t="s">
        <v>2972</v>
      </c>
      <c r="K39" s="1" t="s">
        <v>3194</v>
      </c>
      <c r="L39" s="1" t="s">
        <v>3194</v>
      </c>
      <c r="M39" s="1" t="s">
        <v>2973</v>
      </c>
      <c r="N39" s="1" t="s">
        <v>2973</v>
      </c>
      <c r="O39" s="1" t="s">
        <v>2974</v>
      </c>
      <c r="P39" s="1" t="s">
        <v>2975</v>
      </c>
      <c r="Q39" s="1" t="s">
        <v>2976</v>
      </c>
      <c r="R39" s="1" t="s">
        <v>3195</v>
      </c>
      <c r="S39" s="1" t="s">
        <v>2989</v>
      </c>
      <c r="T39" s="1" t="s">
        <v>2979</v>
      </c>
      <c r="U39" s="1" t="s">
        <v>2939</v>
      </c>
      <c r="V39" s="1" t="s">
        <v>2980</v>
      </c>
    </row>
    <row r="40" s="1" customFormat="1" spans="1:22">
      <c r="A40" s="3">
        <v>999226068684986</v>
      </c>
      <c r="B40" s="1" t="s">
        <v>3196</v>
      </c>
      <c r="C40" s="1" t="s">
        <v>3197</v>
      </c>
      <c r="D40" s="1" t="s">
        <v>3198</v>
      </c>
      <c r="E40" s="1" t="s">
        <v>3199</v>
      </c>
      <c r="F40" s="1" t="s">
        <v>2985</v>
      </c>
      <c r="G40" s="1" t="s">
        <v>3034</v>
      </c>
      <c r="H40" s="1" t="s">
        <v>2970</v>
      </c>
      <c r="I40" s="1" t="s">
        <v>3200</v>
      </c>
      <c r="J40" s="1" t="s">
        <v>2972</v>
      </c>
      <c r="K40" s="1" t="s">
        <v>3200</v>
      </c>
      <c r="L40" s="1" t="s">
        <v>3200</v>
      </c>
      <c r="M40" s="1" t="s">
        <v>2973</v>
      </c>
      <c r="N40" s="1" t="s">
        <v>2973</v>
      </c>
      <c r="O40" s="1" t="s">
        <v>2974</v>
      </c>
      <c r="P40" s="1" t="s">
        <v>2975</v>
      </c>
      <c r="Q40" s="1" t="s">
        <v>2976</v>
      </c>
      <c r="R40" s="1" t="s">
        <v>3201</v>
      </c>
      <c r="S40" s="1" t="s">
        <v>2989</v>
      </c>
      <c r="T40" s="1" t="s">
        <v>2979</v>
      </c>
      <c r="U40" s="1" t="s">
        <v>2939</v>
      </c>
      <c r="V40" s="1" t="s">
        <v>2980</v>
      </c>
    </row>
    <row r="41" s="1" customFormat="1" spans="1:22">
      <c r="A41" s="3">
        <v>999226142078603</v>
      </c>
      <c r="B41" s="1" t="s">
        <v>3202</v>
      </c>
      <c r="C41" s="1" t="s">
        <v>3203</v>
      </c>
      <c r="D41" s="1" t="s">
        <v>3128</v>
      </c>
      <c r="E41" s="1" t="s">
        <v>3204</v>
      </c>
      <c r="F41" s="1" t="s">
        <v>3100</v>
      </c>
      <c r="G41" s="1" t="s">
        <v>3034</v>
      </c>
      <c r="H41" s="1" t="s">
        <v>2970</v>
      </c>
      <c r="I41" s="1" t="s">
        <v>3205</v>
      </c>
      <c r="J41" s="1" t="s">
        <v>2972</v>
      </c>
      <c r="K41" s="1" t="s">
        <v>3205</v>
      </c>
      <c r="L41" s="1" t="s">
        <v>3205</v>
      </c>
      <c r="M41" s="1" t="s">
        <v>2973</v>
      </c>
      <c r="N41" s="1" t="s">
        <v>2973</v>
      </c>
      <c r="O41" s="1" t="s">
        <v>2974</v>
      </c>
      <c r="P41" s="1" t="s">
        <v>2975</v>
      </c>
      <c r="Q41" s="1" t="s">
        <v>2976</v>
      </c>
      <c r="R41" s="1" t="s">
        <v>3206</v>
      </c>
      <c r="S41" s="1" t="s">
        <v>2989</v>
      </c>
      <c r="T41" s="1" t="s">
        <v>2979</v>
      </c>
      <c r="U41" s="1" t="s">
        <v>2939</v>
      </c>
      <c r="V41" s="1" t="s">
        <v>3132</v>
      </c>
    </row>
    <row r="42" s="1" customFormat="1" spans="1:22">
      <c r="A42" s="3">
        <v>999226147405834</v>
      </c>
      <c r="B42" s="1" t="s">
        <v>3202</v>
      </c>
      <c r="C42" s="1" t="s">
        <v>3207</v>
      </c>
      <c r="D42" s="1" t="s">
        <v>3011</v>
      </c>
      <c r="E42" s="1" t="s">
        <v>3208</v>
      </c>
      <c r="F42" s="1" t="s">
        <v>2985</v>
      </c>
      <c r="G42" s="1" t="s">
        <v>3027</v>
      </c>
      <c r="H42" s="1" t="s">
        <v>2970</v>
      </c>
      <c r="I42" s="1" t="s">
        <v>3209</v>
      </c>
      <c r="J42" s="1" t="s">
        <v>2972</v>
      </c>
      <c r="K42" s="1" t="s">
        <v>3209</v>
      </c>
      <c r="L42" s="1" t="s">
        <v>3209</v>
      </c>
      <c r="M42" s="1" t="s">
        <v>2973</v>
      </c>
      <c r="N42" s="1" t="s">
        <v>2973</v>
      </c>
      <c r="O42" s="1" t="s">
        <v>2974</v>
      </c>
      <c r="P42" s="1" t="s">
        <v>2975</v>
      </c>
      <c r="Q42" s="1" t="s">
        <v>2976</v>
      </c>
      <c r="R42" s="1" t="s">
        <v>3210</v>
      </c>
      <c r="S42" s="1" t="s">
        <v>2989</v>
      </c>
      <c r="T42" s="1" t="s">
        <v>2979</v>
      </c>
      <c r="U42" s="1" t="s">
        <v>2939</v>
      </c>
      <c r="V42" s="1" t="s">
        <v>3015</v>
      </c>
    </row>
    <row r="43" s="1" customFormat="1" spans="1:22">
      <c r="A43" s="3">
        <v>999226214671777</v>
      </c>
      <c r="B43" s="1" t="s">
        <v>3211</v>
      </c>
      <c r="C43" s="1" t="s">
        <v>3212</v>
      </c>
      <c r="D43" s="1" t="s">
        <v>2998</v>
      </c>
      <c r="E43" s="1" t="s">
        <v>3213</v>
      </c>
      <c r="F43" s="1" t="s">
        <v>2985</v>
      </c>
      <c r="G43" s="1" t="s">
        <v>3027</v>
      </c>
      <c r="H43" s="1" t="s">
        <v>2970</v>
      </c>
      <c r="I43" s="1" t="s">
        <v>3214</v>
      </c>
      <c r="J43" s="1" t="s">
        <v>2972</v>
      </c>
      <c r="K43" s="1" t="s">
        <v>3214</v>
      </c>
      <c r="L43" s="1" t="s">
        <v>3214</v>
      </c>
      <c r="M43" s="1" t="s">
        <v>2973</v>
      </c>
      <c r="N43" s="1" t="s">
        <v>2973</v>
      </c>
      <c r="O43" s="1" t="s">
        <v>2974</v>
      </c>
      <c r="P43" s="1" t="s">
        <v>2975</v>
      </c>
      <c r="Q43" s="1" t="s">
        <v>2976</v>
      </c>
      <c r="R43" s="1" t="s">
        <v>3215</v>
      </c>
      <c r="S43" s="1" t="s">
        <v>2989</v>
      </c>
      <c r="T43" s="1" t="s">
        <v>2979</v>
      </c>
      <c r="U43" s="1" t="s">
        <v>2939</v>
      </c>
      <c r="V43" s="1" t="s">
        <v>2980</v>
      </c>
    </row>
    <row r="44" s="1" customFormat="1" spans="1:22">
      <c r="A44" s="3">
        <v>999226350176705</v>
      </c>
      <c r="B44" s="1" t="s">
        <v>3216</v>
      </c>
      <c r="C44" s="1" t="s">
        <v>3217</v>
      </c>
      <c r="D44" s="1" t="s">
        <v>3218</v>
      </c>
      <c r="E44" s="1" t="s">
        <v>3219</v>
      </c>
      <c r="F44" s="1" t="s">
        <v>2985</v>
      </c>
      <c r="G44" s="1" t="s">
        <v>3034</v>
      </c>
      <c r="H44" s="1" t="s">
        <v>2970</v>
      </c>
      <c r="I44" s="1" t="s">
        <v>3220</v>
      </c>
      <c r="J44" s="1" t="s">
        <v>2972</v>
      </c>
      <c r="K44" s="1" t="s">
        <v>3220</v>
      </c>
      <c r="L44" s="1" t="s">
        <v>3220</v>
      </c>
      <c r="M44" s="1" t="s">
        <v>2973</v>
      </c>
      <c r="N44" s="1" t="s">
        <v>2973</v>
      </c>
      <c r="O44" s="1" t="s">
        <v>2974</v>
      </c>
      <c r="P44" s="1" t="s">
        <v>2975</v>
      </c>
      <c r="Q44" s="1" t="s">
        <v>2976</v>
      </c>
      <c r="R44" s="1" t="s">
        <v>3221</v>
      </c>
      <c r="S44" s="1" t="s">
        <v>2989</v>
      </c>
      <c r="T44" s="1" t="s">
        <v>2979</v>
      </c>
      <c r="U44" s="1" t="s">
        <v>2939</v>
      </c>
      <c r="V44" s="1" t="s">
        <v>2980</v>
      </c>
    </row>
    <row r="45" s="1" customFormat="1" spans="1:22">
      <c r="A45" s="4">
        <v>9.99227333643401e+21</v>
      </c>
      <c r="B45" s="1" t="s">
        <v>3222</v>
      </c>
      <c r="C45" s="1" t="s">
        <v>3223</v>
      </c>
      <c r="D45" s="1" t="s">
        <v>3224</v>
      </c>
      <c r="E45" s="1" t="s">
        <v>3225</v>
      </c>
      <c r="F45" s="1" t="s">
        <v>3034</v>
      </c>
      <c r="G45" s="1" t="s">
        <v>3027</v>
      </c>
      <c r="H45" s="1" t="s">
        <v>2970</v>
      </c>
      <c r="I45" s="1" t="s">
        <v>2974</v>
      </c>
      <c r="J45" s="1" t="s">
        <v>2972</v>
      </c>
      <c r="K45" s="1" t="s">
        <v>2974</v>
      </c>
      <c r="L45" s="1" t="s">
        <v>2974</v>
      </c>
      <c r="M45" s="1" t="s">
        <v>2973</v>
      </c>
      <c r="N45" s="1" t="s">
        <v>2973</v>
      </c>
      <c r="O45" s="1" t="s">
        <v>2974</v>
      </c>
      <c r="P45" s="1" t="s">
        <v>2975</v>
      </c>
      <c r="Q45" s="1" t="s">
        <v>2976</v>
      </c>
      <c r="R45" s="1" t="s">
        <v>3226</v>
      </c>
      <c r="S45" s="1" t="s">
        <v>2989</v>
      </c>
      <c r="T45" s="1" t="s">
        <v>2979</v>
      </c>
      <c r="U45" s="1" t="s">
        <v>2939</v>
      </c>
      <c r="V45" s="1" t="s">
        <v>3132</v>
      </c>
    </row>
    <row r="46" s="1" customFormat="1" spans="1:22">
      <c r="A46" s="4">
        <v>9.99227333643401e+21</v>
      </c>
      <c r="B46" s="1" t="s">
        <v>3222</v>
      </c>
      <c r="C46" s="1" t="s">
        <v>3227</v>
      </c>
      <c r="D46" s="1" t="s">
        <v>3224</v>
      </c>
      <c r="E46" s="1" t="s">
        <v>3225</v>
      </c>
      <c r="F46" s="1" t="s">
        <v>3027</v>
      </c>
      <c r="G46" s="1" t="s">
        <v>2986</v>
      </c>
      <c r="H46" s="1" t="s">
        <v>2970</v>
      </c>
      <c r="I46" s="1" t="s">
        <v>2974</v>
      </c>
      <c r="J46" s="1" t="s">
        <v>2972</v>
      </c>
      <c r="K46" s="1" t="s">
        <v>2974</v>
      </c>
      <c r="L46" s="1" t="s">
        <v>2974</v>
      </c>
      <c r="M46" s="1" t="s">
        <v>2973</v>
      </c>
      <c r="N46" s="1" t="s">
        <v>2973</v>
      </c>
      <c r="O46" s="1" t="s">
        <v>2974</v>
      </c>
      <c r="P46" s="1" t="s">
        <v>2975</v>
      </c>
      <c r="Q46" s="1" t="s">
        <v>2976</v>
      </c>
      <c r="R46" s="1" t="s">
        <v>3228</v>
      </c>
      <c r="S46" s="1" t="s">
        <v>2989</v>
      </c>
      <c r="T46" s="1" t="s">
        <v>2979</v>
      </c>
      <c r="U46" s="1" t="s">
        <v>2939</v>
      </c>
      <c r="V46" s="1" t="s">
        <v>3132</v>
      </c>
    </row>
    <row r="47" s="1" customFormat="1" spans="1:22">
      <c r="A47" s="3">
        <v>999226488456560</v>
      </c>
      <c r="B47" s="1" t="s">
        <v>3222</v>
      </c>
      <c r="C47" s="1" t="s">
        <v>3229</v>
      </c>
      <c r="D47" s="1" t="s">
        <v>3105</v>
      </c>
      <c r="E47" s="1" t="s">
        <v>3230</v>
      </c>
      <c r="F47" s="1" t="s">
        <v>2969</v>
      </c>
      <c r="G47" s="1" t="s">
        <v>2986</v>
      </c>
      <c r="H47" s="1" t="s">
        <v>2970</v>
      </c>
      <c r="I47" s="1" t="s">
        <v>3231</v>
      </c>
      <c r="J47" s="1" t="s">
        <v>2972</v>
      </c>
      <c r="K47" s="1" t="s">
        <v>3231</v>
      </c>
      <c r="L47" s="1" t="s">
        <v>3231</v>
      </c>
      <c r="M47" s="1" t="s">
        <v>2973</v>
      </c>
      <c r="N47" s="1" t="s">
        <v>2973</v>
      </c>
      <c r="O47" s="1" t="s">
        <v>2974</v>
      </c>
      <c r="P47" s="1" t="s">
        <v>2975</v>
      </c>
      <c r="Q47" s="1" t="s">
        <v>2976</v>
      </c>
      <c r="R47" s="1" t="s">
        <v>3232</v>
      </c>
      <c r="S47" s="1" t="s">
        <v>2989</v>
      </c>
      <c r="T47" s="1" t="s">
        <v>2979</v>
      </c>
      <c r="U47" s="1" t="s">
        <v>2939</v>
      </c>
      <c r="V47" s="1" t="s">
        <v>2980</v>
      </c>
    </row>
    <row r="48" s="1" customFormat="1" spans="1:22">
      <c r="A48" s="3">
        <v>999226489205635</v>
      </c>
      <c r="B48" s="1" t="s">
        <v>3233</v>
      </c>
      <c r="C48" s="1" t="s">
        <v>3234</v>
      </c>
      <c r="D48" s="1" t="s">
        <v>3187</v>
      </c>
      <c r="E48" s="1" t="s">
        <v>3235</v>
      </c>
      <c r="F48" s="1" t="s">
        <v>3000</v>
      </c>
      <c r="G48" s="1" t="s">
        <v>3034</v>
      </c>
      <c r="H48" s="1" t="s">
        <v>2970</v>
      </c>
      <c r="I48" s="1" t="s">
        <v>3236</v>
      </c>
      <c r="J48" s="1" t="s">
        <v>2972</v>
      </c>
      <c r="K48" s="1" t="s">
        <v>3236</v>
      </c>
      <c r="L48" s="1" t="s">
        <v>3236</v>
      </c>
      <c r="M48" s="1" t="s">
        <v>2973</v>
      </c>
      <c r="N48" s="1" t="s">
        <v>2973</v>
      </c>
      <c r="O48" s="1" t="s">
        <v>2974</v>
      </c>
      <c r="P48" s="1" t="s">
        <v>2975</v>
      </c>
      <c r="Q48" s="1" t="s">
        <v>2976</v>
      </c>
      <c r="R48" s="1" t="s">
        <v>3237</v>
      </c>
      <c r="S48" s="1" t="s">
        <v>2989</v>
      </c>
      <c r="T48" s="1" t="s">
        <v>2979</v>
      </c>
      <c r="U48" s="1" t="s">
        <v>2939</v>
      </c>
      <c r="V48" s="1" t="s">
        <v>2980</v>
      </c>
    </row>
    <row r="49" s="1" customFormat="1" spans="1:22">
      <c r="A49" s="3">
        <v>999226493596778</v>
      </c>
      <c r="B49" s="1" t="s">
        <v>3233</v>
      </c>
      <c r="C49" s="1" t="s">
        <v>3238</v>
      </c>
      <c r="D49" s="1" t="s">
        <v>3239</v>
      </c>
      <c r="E49" s="1" t="s">
        <v>3240</v>
      </c>
      <c r="F49" s="1" t="s">
        <v>3034</v>
      </c>
      <c r="G49" s="1" t="s">
        <v>2986</v>
      </c>
      <c r="H49" s="1" t="s">
        <v>2970</v>
      </c>
      <c r="I49" s="1" t="s">
        <v>3241</v>
      </c>
      <c r="J49" s="1" t="s">
        <v>2972</v>
      </c>
      <c r="K49" s="1" t="s">
        <v>3241</v>
      </c>
      <c r="L49" s="1" t="s">
        <v>3241</v>
      </c>
      <c r="M49" s="1" t="s">
        <v>2973</v>
      </c>
      <c r="N49" s="1" t="s">
        <v>2973</v>
      </c>
      <c r="O49" s="1" t="s">
        <v>2974</v>
      </c>
      <c r="P49" s="1" t="s">
        <v>2975</v>
      </c>
      <c r="Q49" s="1" t="s">
        <v>2976</v>
      </c>
      <c r="R49" s="1" t="s">
        <v>3242</v>
      </c>
      <c r="S49" s="1" t="s">
        <v>2989</v>
      </c>
      <c r="T49" s="1" t="s">
        <v>2979</v>
      </c>
      <c r="U49" s="1" t="s">
        <v>2939</v>
      </c>
      <c r="V49" s="1" t="s">
        <v>3015</v>
      </c>
    </row>
    <row r="50" s="1" customFormat="1" spans="1:22">
      <c r="A50" s="3">
        <v>999226495672667</v>
      </c>
      <c r="B50" s="1" t="s">
        <v>3243</v>
      </c>
      <c r="C50" s="1" t="s">
        <v>3244</v>
      </c>
      <c r="D50" s="1" t="s">
        <v>3245</v>
      </c>
      <c r="E50" s="1" t="s">
        <v>3246</v>
      </c>
      <c r="F50" s="1" t="s">
        <v>2969</v>
      </c>
      <c r="G50" s="1" t="s">
        <v>2986</v>
      </c>
      <c r="H50" s="1" t="s">
        <v>2970</v>
      </c>
      <c r="I50" s="1" t="s">
        <v>3247</v>
      </c>
      <c r="J50" s="1" t="s">
        <v>2972</v>
      </c>
      <c r="K50" s="1" t="s">
        <v>3247</v>
      </c>
      <c r="L50" s="1" t="s">
        <v>3247</v>
      </c>
      <c r="M50" s="1" t="s">
        <v>2973</v>
      </c>
      <c r="N50" s="1" t="s">
        <v>2973</v>
      </c>
      <c r="O50" s="1" t="s">
        <v>2974</v>
      </c>
      <c r="P50" s="1" t="s">
        <v>2975</v>
      </c>
      <c r="Q50" s="1" t="s">
        <v>2976</v>
      </c>
      <c r="R50" s="1" t="s">
        <v>3248</v>
      </c>
      <c r="S50" s="1" t="s">
        <v>2989</v>
      </c>
      <c r="T50" s="1" t="s">
        <v>2979</v>
      </c>
      <c r="U50" s="1" t="s">
        <v>2939</v>
      </c>
      <c r="V50" s="1" t="s">
        <v>3061</v>
      </c>
    </row>
    <row r="51" s="1" customFormat="1" spans="1:22">
      <c r="A51" s="3">
        <v>999226495916779</v>
      </c>
      <c r="B51" s="1" t="s">
        <v>3243</v>
      </c>
      <c r="C51" s="1" t="s">
        <v>3249</v>
      </c>
      <c r="D51" s="1" t="s">
        <v>3250</v>
      </c>
      <c r="E51" s="1" t="s">
        <v>3251</v>
      </c>
      <c r="F51" s="1" t="s">
        <v>2969</v>
      </c>
      <c r="G51" s="1" t="s">
        <v>3027</v>
      </c>
      <c r="H51" s="1" t="s">
        <v>2970</v>
      </c>
      <c r="I51" s="1" t="s">
        <v>3252</v>
      </c>
      <c r="J51" s="1" t="s">
        <v>2972</v>
      </c>
      <c r="K51" s="1" t="s">
        <v>3252</v>
      </c>
      <c r="L51" s="1" t="s">
        <v>3252</v>
      </c>
      <c r="M51" s="1" t="s">
        <v>2973</v>
      </c>
      <c r="N51" s="1" t="s">
        <v>2973</v>
      </c>
      <c r="O51" s="1" t="s">
        <v>2974</v>
      </c>
      <c r="P51" s="1" t="s">
        <v>2975</v>
      </c>
      <c r="Q51" s="1" t="s">
        <v>2976</v>
      </c>
      <c r="R51" s="1" t="s">
        <v>3253</v>
      </c>
      <c r="S51" s="1" t="s">
        <v>2989</v>
      </c>
      <c r="T51" s="1" t="s">
        <v>2979</v>
      </c>
      <c r="U51" s="1" t="s">
        <v>2939</v>
      </c>
      <c r="V51" s="1" t="s">
        <v>3254</v>
      </c>
    </row>
    <row r="52" s="1" customFormat="1" spans="1:22">
      <c r="A52" s="3">
        <v>26497777968</v>
      </c>
      <c r="B52" s="1" t="s">
        <v>3243</v>
      </c>
      <c r="C52" s="1" t="s">
        <v>3255</v>
      </c>
      <c r="D52" s="1" t="s">
        <v>3256</v>
      </c>
      <c r="E52" s="1" t="s">
        <v>3257</v>
      </c>
      <c r="F52" s="1" t="s">
        <v>3100</v>
      </c>
      <c r="G52" s="1" t="s">
        <v>3034</v>
      </c>
      <c r="H52" s="1" t="s">
        <v>2970</v>
      </c>
      <c r="I52" s="1" t="s">
        <v>3258</v>
      </c>
      <c r="J52" s="1" t="s">
        <v>2972</v>
      </c>
      <c r="K52" s="1" t="s">
        <v>3258</v>
      </c>
      <c r="L52" s="1" t="s">
        <v>3258</v>
      </c>
      <c r="M52" s="1" t="s">
        <v>2973</v>
      </c>
      <c r="N52" s="1" t="s">
        <v>2973</v>
      </c>
      <c r="O52" s="1" t="s">
        <v>2974</v>
      </c>
      <c r="P52" s="1" t="s">
        <v>2975</v>
      </c>
      <c r="Q52" s="1" t="s">
        <v>2976</v>
      </c>
      <c r="R52" s="1" t="s">
        <v>3259</v>
      </c>
      <c r="S52" s="1" t="s">
        <v>2989</v>
      </c>
      <c r="T52" s="1" t="s">
        <v>2979</v>
      </c>
      <c r="U52" s="1" t="s">
        <v>2939</v>
      </c>
      <c r="V52" s="1" t="s">
        <v>2980</v>
      </c>
    </row>
    <row r="53" s="1" customFormat="1" spans="1:22">
      <c r="A53" s="3">
        <v>999226497899682</v>
      </c>
      <c r="B53" s="1" t="s">
        <v>3260</v>
      </c>
      <c r="C53" s="1" t="s">
        <v>3261</v>
      </c>
      <c r="D53" s="1" t="s">
        <v>3262</v>
      </c>
      <c r="E53" s="1" t="s">
        <v>3263</v>
      </c>
      <c r="F53" s="1" t="s">
        <v>3027</v>
      </c>
      <c r="G53" s="1" t="s">
        <v>2986</v>
      </c>
      <c r="H53" s="1" t="s">
        <v>2970</v>
      </c>
      <c r="I53" s="1" t="s">
        <v>3264</v>
      </c>
      <c r="J53" s="1" t="s">
        <v>2972</v>
      </c>
      <c r="K53" s="1" t="s">
        <v>3264</v>
      </c>
      <c r="L53" s="1" t="s">
        <v>3264</v>
      </c>
      <c r="M53" s="1" t="s">
        <v>2973</v>
      </c>
      <c r="N53" s="1" t="s">
        <v>2973</v>
      </c>
      <c r="O53" s="1" t="s">
        <v>2974</v>
      </c>
      <c r="P53" s="1" t="s">
        <v>2975</v>
      </c>
      <c r="Q53" s="1" t="s">
        <v>2976</v>
      </c>
      <c r="R53" s="1" t="s">
        <v>3265</v>
      </c>
      <c r="S53" s="1" t="s">
        <v>2989</v>
      </c>
      <c r="T53" s="1" t="s">
        <v>2979</v>
      </c>
      <c r="U53" s="1" t="s">
        <v>2939</v>
      </c>
      <c r="V53" s="1" t="s">
        <v>2980</v>
      </c>
    </row>
    <row r="54" s="1" customFormat="1" spans="1:22">
      <c r="A54" s="3">
        <v>999226499715350</v>
      </c>
      <c r="B54" s="1" t="s">
        <v>3260</v>
      </c>
      <c r="C54" s="1" t="s">
        <v>3266</v>
      </c>
      <c r="D54" s="1" t="s">
        <v>3267</v>
      </c>
      <c r="E54" s="1" t="s">
        <v>3268</v>
      </c>
      <c r="F54" s="1" t="s">
        <v>3034</v>
      </c>
      <c r="G54" s="1" t="s">
        <v>2986</v>
      </c>
      <c r="H54" s="1" t="s">
        <v>2970</v>
      </c>
      <c r="I54" s="1" t="s">
        <v>3269</v>
      </c>
      <c r="J54" s="1" t="s">
        <v>2972</v>
      </c>
      <c r="K54" s="1" t="s">
        <v>3269</v>
      </c>
      <c r="L54" s="1" t="s">
        <v>3269</v>
      </c>
      <c r="M54" s="1" t="s">
        <v>2973</v>
      </c>
      <c r="N54" s="1" t="s">
        <v>2973</v>
      </c>
      <c r="O54" s="1" t="s">
        <v>2974</v>
      </c>
      <c r="P54" s="1" t="s">
        <v>2975</v>
      </c>
      <c r="Q54" s="1" t="s">
        <v>2976</v>
      </c>
      <c r="R54" s="1" t="s">
        <v>3270</v>
      </c>
      <c r="S54" s="1" t="s">
        <v>2989</v>
      </c>
      <c r="T54" s="1" t="s">
        <v>2979</v>
      </c>
      <c r="U54" s="1" t="s">
        <v>2939</v>
      </c>
      <c r="V54" s="1" t="s">
        <v>2980</v>
      </c>
    </row>
    <row r="55" s="1" customFormat="1" spans="1:22">
      <c r="A55" s="3">
        <v>999226574906437</v>
      </c>
      <c r="B55" s="1" t="s">
        <v>3271</v>
      </c>
      <c r="C55" s="1" t="s">
        <v>3272</v>
      </c>
      <c r="D55" s="1" t="s">
        <v>3273</v>
      </c>
      <c r="E55" s="1" t="s">
        <v>3274</v>
      </c>
      <c r="F55" s="1" t="s">
        <v>3034</v>
      </c>
      <c r="G55" s="1" t="s">
        <v>2986</v>
      </c>
      <c r="H55" s="1" t="s">
        <v>2970</v>
      </c>
      <c r="I55" s="1" t="s">
        <v>3275</v>
      </c>
      <c r="J55" s="1" t="s">
        <v>2972</v>
      </c>
      <c r="K55" s="1" t="s">
        <v>3275</v>
      </c>
      <c r="L55" s="1" t="s">
        <v>3275</v>
      </c>
      <c r="M55" s="1" t="s">
        <v>2973</v>
      </c>
      <c r="N55" s="1" t="s">
        <v>2973</v>
      </c>
      <c r="O55" s="1" t="s">
        <v>2974</v>
      </c>
      <c r="P55" s="1" t="s">
        <v>2975</v>
      </c>
      <c r="Q55" s="1" t="s">
        <v>2976</v>
      </c>
      <c r="R55" s="1" t="s">
        <v>3276</v>
      </c>
      <c r="S55" s="1" t="s">
        <v>2989</v>
      </c>
      <c r="T55" s="1" t="s">
        <v>2979</v>
      </c>
      <c r="U55" s="1" t="s">
        <v>2939</v>
      </c>
      <c r="V55" s="1" t="s">
        <v>2980</v>
      </c>
    </row>
    <row r="56" s="1" customFormat="1" spans="1:22">
      <c r="A56" s="3">
        <v>999226600490603</v>
      </c>
      <c r="B56" s="1" t="s">
        <v>3271</v>
      </c>
      <c r="C56" s="1" t="s">
        <v>3277</v>
      </c>
      <c r="D56" s="1" t="s">
        <v>3239</v>
      </c>
      <c r="E56" s="1" t="s">
        <v>3278</v>
      </c>
      <c r="F56" s="1" t="s">
        <v>3100</v>
      </c>
      <c r="G56" s="1" t="s">
        <v>3027</v>
      </c>
      <c r="H56" s="1" t="s">
        <v>2970</v>
      </c>
      <c r="I56" s="1" t="s">
        <v>3279</v>
      </c>
      <c r="J56" s="1" t="s">
        <v>2972</v>
      </c>
      <c r="K56" s="1" t="s">
        <v>3279</v>
      </c>
      <c r="L56" s="1" t="s">
        <v>3279</v>
      </c>
      <c r="M56" s="1" t="s">
        <v>2973</v>
      </c>
      <c r="N56" s="1" t="s">
        <v>2973</v>
      </c>
      <c r="O56" s="1" t="s">
        <v>2974</v>
      </c>
      <c r="P56" s="1" t="s">
        <v>2975</v>
      </c>
      <c r="Q56" s="1" t="s">
        <v>2976</v>
      </c>
      <c r="R56" s="1" t="s">
        <v>3280</v>
      </c>
      <c r="S56" s="1" t="s">
        <v>2989</v>
      </c>
      <c r="T56" s="1" t="s">
        <v>2979</v>
      </c>
      <c r="U56" s="1" t="s">
        <v>2939</v>
      </c>
      <c r="V56" s="1" t="s">
        <v>3015</v>
      </c>
    </row>
    <row r="57" s="1" customFormat="1" spans="1:22">
      <c r="A57" s="3">
        <v>999226601907873</v>
      </c>
      <c r="B57" s="1" t="s">
        <v>3271</v>
      </c>
      <c r="C57" s="1" t="s">
        <v>3281</v>
      </c>
      <c r="D57" s="1" t="s">
        <v>3282</v>
      </c>
      <c r="E57" s="1" t="s">
        <v>3283</v>
      </c>
      <c r="F57" s="1" t="s">
        <v>2969</v>
      </c>
      <c r="G57" s="1" t="s">
        <v>3027</v>
      </c>
      <c r="H57" s="1" t="s">
        <v>2970</v>
      </c>
      <c r="I57" s="1" t="s">
        <v>3284</v>
      </c>
      <c r="J57" s="1" t="s">
        <v>2972</v>
      </c>
      <c r="K57" s="1" t="s">
        <v>3284</v>
      </c>
      <c r="L57" s="1" t="s">
        <v>3284</v>
      </c>
      <c r="M57" s="1" t="s">
        <v>2973</v>
      </c>
      <c r="N57" s="1" t="s">
        <v>2973</v>
      </c>
      <c r="O57" s="1" t="s">
        <v>2974</v>
      </c>
      <c r="P57" s="1" t="s">
        <v>2975</v>
      </c>
      <c r="Q57" s="1" t="s">
        <v>2976</v>
      </c>
      <c r="R57" s="1" t="s">
        <v>3285</v>
      </c>
      <c r="S57" s="1" t="s">
        <v>2989</v>
      </c>
      <c r="T57" s="1" t="s">
        <v>2979</v>
      </c>
      <c r="U57" s="1" t="s">
        <v>2939</v>
      </c>
      <c r="V57" s="1" t="s">
        <v>2980</v>
      </c>
    </row>
    <row r="58" s="1" customFormat="1" spans="1:22">
      <c r="A58" s="3">
        <v>999226609284547</v>
      </c>
      <c r="B58" s="1" t="s">
        <v>3286</v>
      </c>
      <c r="C58" s="1" t="s">
        <v>3287</v>
      </c>
      <c r="D58" s="1" t="s">
        <v>3245</v>
      </c>
      <c r="E58" s="1" t="s">
        <v>3288</v>
      </c>
      <c r="F58" s="1" t="s">
        <v>2985</v>
      </c>
      <c r="G58" s="1" t="s">
        <v>2986</v>
      </c>
      <c r="H58" s="1" t="s">
        <v>2970</v>
      </c>
      <c r="I58" s="1" t="s">
        <v>3289</v>
      </c>
      <c r="J58" s="1" t="s">
        <v>2972</v>
      </c>
      <c r="K58" s="1" t="s">
        <v>3289</v>
      </c>
      <c r="L58" s="1" t="s">
        <v>3289</v>
      </c>
      <c r="M58" s="1" t="s">
        <v>2973</v>
      </c>
      <c r="N58" s="1" t="s">
        <v>2973</v>
      </c>
      <c r="O58" s="1" t="s">
        <v>2974</v>
      </c>
      <c r="P58" s="1" t="s">
        <v>2975</v>
      </c>
      <c r="Q58" s="1" t="s">
        <v>2976</v>
      </c>
      <c r="R58" s="1" t="s">
        <v>3290</v>
      </c>
      <c r="S58" s="1" t="s">
        <v>2989</v>
      </c>
      <c r="T58" s="1" t="s">
        <v>2979</v>
      </c>
      <c r="U58" s="1" t="s">
        <v>2939</v>
      </c>
      <c r="V58" s="1" t="s">
        <v>3061</v>
      </c>
    </row>
    <row r="59" s="1" customFormat="1" spans="1:22">
      <c r="A59" s="3">
        <v>999226621191017</v>
      </c>
      <c r="B59" s="1" t="s">
        <v>3291</v>
      </c>
      <c r="C59" s="1" t="s">
        <v>3292</v>
      </c>
      <c r="D59" s="1" t="s">
        <v>3239</v>
      </c>
      <c r="E59" s="1" t="s">
        <v>3293</v>
      </c>
      <c r="F59" s="1" t="s">
        <v>2968</v>
      </c>
      <c r="G59" s="1" t="s">
        <v>2986</v>
      </c>
      <c r="H59" s="1" t="s">
        <v>2970</v>
      </c>
      <c r="I59" s="1" t="s">
        <v>3294</v>
      </c>
      <c r="J59" s="1" t="s">
        <v>2972</v>
      </c>
      <c r="K59" s="1" t="s">
        <v>3294</v>
      </c>
      <c r="L59" s="1" t="s">
        <v>3294</v>
      </c>
      <c r="M59" s="1" t="s">
        <v>2973</v>
      </c>
      <c r="N59" s="1" t="s">
        <v>2973</v>
      </c>
      <c r="O59" s="1" t="s">
        <v>2974</v>
      </c>
      <c r="P59" s="1" t="s">
        <v>2975</v>
      </c>
      <c r="Q59" s="1" t="s">
        <v>2976</v>
      </c>
      <c r="R59" s="1" t="s">
        <v>3295</v>
      </c>
      <c r="S59" s="1" t="s">
        <v>2989</v>
      </c>
      <c r="T59" s="1" t="s">
        <v>2979</v>
      </c>
      <c r="U59" s="1" t="s">
        <v>2939</v>
      </c>
      <c r="V59" s="1" t="s">
        <v>3015</v>
      </c>
    </row>
    <row r="60" s="1" customFormat="1" spans="1:22">
      <c r="A60" s="3">
        <v>999226622845565</v>
      </c>
      <c r="B60" s="1" t="s">
        <v>3291</v>
      </c>
      <c r="C60" s="1" t="s">
        <v>3296</v>
      </c>
      <c r="D60" s="1" t="s">
        <v>3297</v>
      </c>
      <c r="E60" s="1" t="s">
        <v>3298</v>
      </c>
      <c r="F60" s="1" t="s">
        <v>3034</v>
      </c>
      <c r="G60" s="1" t="s">
        <v>2986</v>
      </c>
      <c r="H60" s="1" t="s">
        <v>2970</v>
      </c>
      <c r="I60" s="1" t="s">
        <v>3299</v>
      </c>
      <c r="J60" s="1" t="s">
        <v>2972</v>
      </c>
      <c r="K60" s="1" t="s">
        <v>3299</v>
      </c>
      <c r="L60" s="1" t="s">
        <v>3299</v>
      </c>
      <c r="M60" s="1" t="s">
        <v>2973</v>
      </c>
      <c r="N60" s="1" t="s">
        <v>2973</v>
      </c>
      <c r="O60" s="1" t="s">
        <v>2974</v>
      </c>
      <c r="P60" s="1" t="s">
        <v>2975</v>
      </c>
      <c r="Q60" s="1" t="s">
        <v>2976</v>
      </c>
      <c r="R60" s="1" t="s">
        <v>3300</v>
      </c>
      <c r="S60" s="1" t="s">
        <v>2989</v>
      </c>
      <c r="T60" s="1" t="s">
        <v>2979</v>
      </c>
      <c r="U60" s="1" t="s">
        <v>2939</v>
      </c>
      <c r="V60" s="1" t="s">
        <v>2980</v>
      </c>
    </row>
    <row r="61" s="1" customFormat="1" spans="1:22">
      <c r="A61" s="3">
        <v>999226625554377</v>
      </c>
      <c r="B61" s="1" t="s">
        <v>3301</v>
      </c>
      <c r="C61" s="1" t="s">
        <v>3302</v>
      </c>
      <c r="D61" s="1" t="s">
        <v>3239</v>
      </c>
      <c r="E61" s="1" t="s">
        <v>3303</v>
      </c>
      <c r="F61" s="1" t="s">
        <v>2985</v>
      </c>
      <c r="G61" s="1" t="s">
        <v>2986</v>
      </c>
      <c r="H61" s="1" t="s">
        <v>2970</v>
      </c>
      <c r="I61" s="1" t="s">
        <v>3304</v>
      </c>
      <c r="J61" s="1" t="s">
        <v>2972</v>
      </c>
      <c r="K61" s="1" t="s">
        <v>3304</v>
      </c>
      <c r="L61" s="1" t="s">
        <v>3304</v>
      </c>
      <c r="M61" s="1" t="s">
        <v>2973</v>
      </c>
      <c r="N61" s="1" t="s">
        <v>2973</v>
      </c>
      <c r="O61" s="1" t="s">
        <v>2974</v>
      </c>
      <c r="P61" s="1" t="s">
        <v>2975</v>
      </c>
      <c r="Q61" s="1" t="s">
        <v>2976</v>
      </c>
      <c r="R61" s="1" t="s">
        <v>3305</v>
      </c>
      <c r="S61" s="1" t="s">
        <v>2989</v>
      </c>
      <c r="T61" s="1" t="s">
        <v>2979</v>
      </c>
      <c r="U61" s="1" t="s">
        <v>2939</v>
      </c>
      <c r="V61" s="1" t="s">
        <v>3015</v>
      </c>
    </row>
    <row r="62" s="1" customFormat="1" spans="1:22">
      <c r="A62" s="3">
        <v>999226632978376</v>
      </c>
      <c r="B62" s="1" t="s">
        <v>3301</v>
      </c>
      <c r="C62" s="1" t="s">
        <v>3306</v>
      </c>
      <c r="D62" s="1" t="s">
        <v>3115</v>
      </c>
      <c r="E62" s="1" t="s">
        <v>3307</v>
      </c>
      <c r="F62" s="1" t="s">
        <v>2969</v>
      </c>
      <c r="G62" s="1" t="s">
        <v>3034</v>
      </c>
      <c r="H62" s="1" t="s">
        <v>2970</v>
      </c>
      <c r="I62" s="1" t="s">
        <v>3308</v>
      </c>
      <c r="J62" s="1" t="s">
        <v>2972</v>
      </c>
      <c r="K62" s="1" t="s">
        <v>3308</v>
      </c>
      <c r="L62" s="1" t="s">
        <v>3308</v>
      </c>
      <c r="M62" s="1" t="s">
        <v>2973</v>
      </c>
      <c r="N62" s="1" t="s">
        <v>2973</v>
      </c>
      <c r="O62" s="1" t="s">
        <v>2974</v>
      </c>
      <c r="P62" s="1" t="s">
        <v>2975</v>
      </c>
      <c r="Q62" s="1" t="s">
        <v>2976</v>
      </c>
      <c r="R62" s="1" t="s">
        <v>3309</v>
      </c>
      <c r="S62" s="1" t="s">
        <v>2989</v>
      </c>
      <c r="T62" s="1" t="s">
        <v>2979</v>
      </c>
      <c r="U62" s="1" t="s">
        <v>2939</v>
      </c>
      <c r="V62" s="1" t="s">
        <v>2980</v>
      </c>
    </row>
    <row r="63" s="1" customFormat="1" spans="1:22">
      <c r="A63" s="3">
        <v>999226633649419</v>
      </c>
      <c r="B63" s="1" t="s">
        <v>3301</v>
      </c>
      <c r="C63" s="1" t="s">
        <v>3310</v>
      </c>
      <c r="D63" s="1" t="s">
        <v>3250</v>
      </c>
      <c r="E63" s="1" t="s">
        <v>3311</v>
      </c>
      <c r="F63" s="1" t="s">
        <v>3034</v>
      </c>
      <c r="G63" s="1" t="s">
        <v>3027</v>
      </c>
      <c r="H63" s="1" t="s">
        <v>2970</v>
      </c>
      <c r="I63" s="1" t="s">
        <v>3312</v>
      </c>
      <c r="J63" s="1" t="s">
        <v>2972</v>
      </c>
      <c r="K63" s="1" t="s">
        <v>3312</v>
      </c>
      <c r="L63" s="1" t="s">
        <v>3312</v>
      </c>
      <c r="M63" s="1" t="s">
        <v>2973</v>
      </c>
      <c r="N63" s="1" t="s">
        <v>2973</v>
      </c>
      <c r="O63" s="1" t="s">
        <v>2974</v>
      </c>
      <c r="P63" s="1" t="s">
        <v>2975</v>
      </c>
      <c r="Q63" s="1" t="s">
        <v>2976</v>
      </c>
      <c r="R63" s="1" t="s">
        <v>3313</v>
      </c>
      <c r="S63" s="1" t="s">
        <v>2989</v>
      </c>
      <c r="T63" s="1" t="s">
        <v>2979</v>
      </c>
      <c r="U63" s="1" t="s">
        <v>2939</v>
      </c>
      <c r="V63" s="1" t="s">
        <v>3254</v>
      </c>
    </row>
    <row r="64" s="1" customFormat="1" spans="1:22">
      <c r="A64" s="3">
        <v>999226660136081</v>
      </c>
      <c r="B64" s="1" t="s">
        <v>3314</v>
      </c>
      <c r="C64" s="1" t="s">
        <v>3315</v>
      </c>
      <c r="D64" s="1" t="s">
        <v>3218</v>
      </c>
      <c r="E64" s="1" t="s">
        <v>3316</v>
      </c>
      <c r="F64" s="1" t="s">
        <v>3034</v>
      </c>
      <c r="G64" s="1" t="s">
        <v>2986</v>
      </c>
      <c r="H64" s="1" t="s">
        <v>2970</v>
      </c>
      <c r="I64" s="1" t="s">
        <v>3317</v>
      </c>
      <c r="J64" s="1" t="s">
        <v>2972</v>
      </c>
      <c r="K64" s="1" t="s">
        <v>3317</v>
      </c>
      <c r="L64" s="1" t="s">
        <v>3317</v>
      </c>
      <c r="M64" s="1" t="s">
        <v>2973</v>
      </c>
      <c r="N64" s="1" t="s">
        <v>2973</v>
      </c>
      <c r="O64" s="1" t="s">
        <v>2974</v>
      </c>
      <c r="P64" s="1" t="s">
        <v>2975</v>
      </c>
      <c r="Q64" s="1" t="s">
        <v>2976</v>
      </c>
      <c r="R64" s="1" t="s">
        <v>3318</v>
      </c>
      <c r="S64" s="1" t="s">
        <v>2989</v>
      </c>
      <c r="T64" s="1" t="s">
        <v>2979</v>
      </c>
      <c r="U64" s="1" t="s">
        <v>2939</v>
      </c>
      <c r="V64" s="1" t="s">
        <v>2980</v>
      </c>
    </row>
    <row r="65" s="1" customFormat="1" spans="1:22">
      <c r="A65" s="3">
        <v>999226666646593</v>
      </c>
      <c r="B65" s="1" t="s">
        <v>3314</v>
      </c>
      <c r="C65" s="1" t="s">
        <v>3319</v>
      </c>
      <c r="D65" s="1" t="s">
        <v>3320</v>
      </c>
      <c r="E65" s="1" t="s">
        <v>3321</v>
      </c>
      <c r="F65" s="1" t="s">
        <v>2985</v>
      </c>
      <c r="G65" s="1" t="s">
        <v>2986</v>
      </c>
      <c r="H65" s="1" t="s">
        <v>2970</v>
      </c>
      <c r="I65" s="1" t="s">
        <v>3322</v>
      </c>
      <c r="J65" s="1" t="s">
        <v>2972</v>
      </c>
      <c r="K65" s="1" t="s">
        <v>3322</v>
      </c>
      <c r="L65" s="1" t="s">
        <v>3322</v>
      </c>
      <c r="M65" s="1" t="s">
        <v>2973</v>
      </c>
      <c r="N65" s="1" t="s">
        <v>2973</v>
      </c>
      <c r="O65" s="1" t="s">
        <v>2974</v>
      </c>
      <c r="P65" s="1" t="s">
        <v>2975</v>
      </c>
      <c r="Q65" s="1" t="s">
        <v>2976</v>
      </c>
      <c r="R65" s="1" t="s">
        <v>3323</v>
      </c>
      <c r="S65" s="1" t="s">
        <v>2989</v>
      </c>
      <c r="T65" s="1" t="s">
        <v>2979</v>
      </c>
      <c r="U65" s="1" t="s">
        <v>2939</v>
      </c>
      <c r="V65" s="1" t="s">
        <v>2980</v>
      </c>
    </row>
    <row r="66" s="1" customFormat="1" spans="1:22">
      <c r="A66" s="3">
        <v>999226670612690</v>
      </c>
      <c r="B66" s="1" t="s">
        <v>3314</v>
      </c>
      <c r="C66" s="1" t="s">
        <v>3324</v>
      </c>
      <c r="D66" s="1" t="s">
        <v>3325</v>
      </c>
      <c r="E66" s="1" t="s">
        <v>3326</v>
      </c>
      <c r="F66" s="1" t="s">
        <v>2968</v>
      </c>
      <c r="G66" s="1" t="s">
        <v>3034</v>
      </c>
      <c r="H66" s="1" t="s">
        <v>2970</v>
      </c>
      <c r="I66" s="1" t="s">
        <v>3327</v>
      </c>
      <c r="J66" s="1" t="s">
        <v>2972</v>
      </c>
      <c r="K66" s="1" t="s">
        <v>3327</v>
      </c>
      <c r="L66" s="1" t="s">
        <v>3327</v>
      </c>
      <c r="M66" s="1" t="s">
        <v>2973</v>
      </c>
      <c r="N66" s="1" t="s">
        <v>2973</v>
      </c>
      <c r="O66" s="1" t="s">
        <v>2974</v>
      </c>
      <c r="P66" s="1" t="s">
        <v>2975</v>
      </c>
      <c r="Q66" s="1" t="s">
        <v>2976</v>
      </c>
      <c r="R66" s="1" t="s">
        <v>3328</v>
      </c>
      <c r="S66" s="1" t="s">
        <v>2989</v>
      </c>
      <c r="T66" s="1" t="s">
        <v>2979</v>
      </c>
      <c r="U66" s="1" t="s">
        <v>2939</v>
      </c>
      <c r="V66" s="1" t="s">
        <v>2980</v>
      </c>
    </row>
    <row r="67" s="1" customFormat="1" spans="1:22">
      <c r="A67" s="3">
        <v>999226713020404</v>
      </c>
      <c r="B67" s="1" t="s">
        <v>3329</v>
      </c>
      <c r="C67" s="1" t="s">
        <v>3330</v>
      </c>
      <c r="D67" s="1" t="s">
        <v>3105</v>
      </c>
      <c r="E67" s="1" t="s">
        <v>3331</v>
      </c>
      <c r="F67" s="1" t="s">
        <v>2985</v>
      </c>
      <c r="G67" s="1" t="s">
        <v>3027</v>
      </c>
      <c r="H67" s="1" t="s">
        <v>2970</v>
      </c>
      <c r="I67" s="1" t="s">
        <v>3332</v>
      </c>
      <c r="J67" s="1" t="s">
        <v>2972</v>
      </c>
      <c r="K67" s="1" t="s">
        <v>3332</v>
      </c>
      <c r="L67" s="1" t="s">
        <v>3332</v>
      </c>
      <c r="M67" s="1" t="s">
        <v>2973</v>
      </c>
      <c r="N67" s="1" t="s">
        <v>2973</v>
      </c>
      <c r="O67" s="1" t="s">
        <v>2974</v>
      </c>
      <c r="P67" s="1" t="s">
        <v>2975</v>
      </c>
      <c r="Q67" s="1" t="s">
        <v>2976</v>
      </c>
      <c r="R67" s="1" t="s">
        <v>3333</v>
      </c>
      <c r="S67" s="1" t="s">
        <v>2989</v>
      </c>
      <c r="T67" s="1" t="s">
        <v>2979</v>
      </c>
      <c r="U67" s="1" t="s">
        <v>2939</v>
      </c>
      <c r="V67" s="1" t="s">
        <v>2980</v>
      </c>
    </row>
    <row r="68" s="1" customFormat="1" spans="1:22">
      <c r="A68" s="3">
        <v>999226713076008</v>
      </c>
      <c r="B68" s="1" t="s">
        <v>3329</v>
      </c>
      <c r="C68" s="1" t="s">
        <v>3334</v>
      </c>
      <c r="D68" s="1" t="s">
        <v>3105</v>
      </c>
      <c r="E68" s="1" t="s">
        <v>3331</v>
      </c>
      <c r="F68" s="1" t="s">
        <v>2985</v>
      </c>
      <c r="G68" s="1" t="s">
        <v>3027</v>
      </c>
      <c r="H68" s="1" t="s">
        <v>2970</v>
      </c>
      <c r="I68" s="1" t="s">
        <v>3332</v>
      </c>
      <c r="J68" s="1" t="s">
        <v>2972</v>
      </c>
      <c r="K68" s="1" t="s">
        <v>3332</v>
      </c>
      <c r="L68" s="1" t="s">
        <v>3332</v>
      </c>
      <c r="M68" s="1" t="s">
        <v>2973</v>
      </c>
      <c r="N68" s="1" t="s">
        <v>2973</v>
      </c>
      <c r="O68" s="1" t="s">
        <v>2974</v>
      </c>
      <c r="P68" s="1" t="s">
        <v>2975</v>
      </c>
      <c r="Q68" s="1" t="s">
        <v>2976</v>
      </c>
      <c r="R68" s="1" t="s">
        <v>3335</v>
      </c>
      <c r="S68" s="1" t="s">
        <v>2989</v>
      </c>
      <c r="T68" s="1" t="s">
        <v>2979</v>
      </c>
      <c r="U68" s="1" t="s">
        <v>2939</v>
      </c>
      <c r="V68" s="1" t="s">
        <v>2980</v>
      </c>
    </row>
    <row r="69" s="1" customFormat="1" spans="1:22">
      <c r="A69" s="3">
        <v>999226728660926</v>
      </c>
      <c r="B69" s="1" t="s">
        <v>3336</v>
      </c>
      <c r="C69" s="1" t="s">
        <v>3337</v>
      </c>
      <c r="D69" s="1" t="s">
        <v>3338</v>
      </c>
      <c r="E69" s="1" t="s">
        <v>3339</v>
      </c>
      <c r="F69" s="1" t="s">
        <v>2969</v>
      </c>
      <c r="G69" s="1" t="s">
        <v>3034</v>
      </c>
      <c r="H69" s="1" t="s">
        <v>2970</v>
      </c>
      <c r="I69" s="1" t="s">
        <v>3340</v>
      </c>
      <c r="J69" s="1" t="s">
        <v>2972</v>
      </c>
      <c r="K69" s="1" t="s">
        <v>3340</v>
      </c>
      <c r="L69" s="1" t="s">
        <v>3340</v>
      </c>
      <c r="M69" s="1" t="s">
        <v>2973</v>
      </c>
      <c r="N69" s="1" t="s">
        <v>2973</v>
      </c>
      <c r="O69" s="1" t="s">
        <v>2974</v>
      </c>
      <c r="P69" s="1" t="s">
        <v>2975</v>
      </c>
      <c r="Q69" s="1" t="s">
        <v>2976</v>
      </c>
      <c r="R69" s="1" t="s">
        <v>3341</v>
      </c>
      <c r="S69" s="1" t="s">
        <v>2989</v>
      </c>
      <c r="T69" s="1" t="s">
        <v>2979</v>
      </c>
      <c r="U69" s="1" t="s">
        <v>2939</v>
      </c>
      <c r="V69" s="1" t="s">
        <v>3015</v>
      </c>
    </row>
    <row r="70" s="1" customFormat="1" spans="1:22">
      <c r="A70" s="3">
        <v>999226734604684</v>
      </c>
      <c r="B70" s="1" t="s">
        <v>3342</v>
      </c>
      <c r="C70" s="1" t="s">
        <v>3343</v>
      </c>
      <c r="D70" s="1" t="s">
        <v>3344</v>
      </c>
      <c r="E70" s="1" t="s">
        <v>3345</v>
      </c>
      <c r="F70" s="1" t="s">
        <v>2985</v>
      </c>
      <c r="G70" s="1" t="s">
        <v>2986</v>
      </c>
      <c r="H70" s="1" t="s">
        <v>2970</v>
      </c>
      <c r="I70" s="1" t="s">
        <v>3346</v>
      </c>
      <c r="J70" s="1" t="s">
        <v>2972</v>
      </c>
      <c r="K70" s="1" t="s">
        <v>3346</v>
      </c>
      <c r="L70" s="1" t="s">
        <v>3346</v>
      </c>
      <c r="M70" s="1" t="s">
        <v>2973</v>
      </c>
      <c r="N70" s="1" t="s">
        <v>2973</v>
      </c>
      <c r="O70" s="1" t="s">
        <v>2974</v>
      </c>
      <c r="P70" s="1" t="s">
        <v>2975</v>
      </c>
      <c r="Q70" s="1" t="s">
        <v>2976</v>
      </c>
      <c r="R70" s="1" t="s">
        <v>3347</v>
      </c>
      <c r="S70" s="1" t="s">
        <v>2989</v>
      </c>
      <c r="T70" s="1" t="s">
        <v>2979</v>
      </c>
      <c r="U70" s="1" t="s">
        <v>2939</v>
      </c>
      <c r="V70" s="1" t="s">
        <v>2980</v>
      </c>
    </row>
    <row r="71" s="1" customFormat="1" spans="1:22">
      <c r="A71" s="3">
        <v>999226735341152</v>
      </c>
      <c r="B71" s="1" t="s">
        <v>3342</v>
      </c>
      <c r="C71" s="1" t="s">
        <v>3348</v>
      </c>
      <c r="D71" s="1" t="s">
        <v>3349</v>
      </c>
      <c r="E71" s="1" t="s">
        <v>3350</v>
      </c>
      <c r="F71" s="1" t="s">
        <v>3027</v>
      </c>
      <c r="G71" s="1" t="s">
        <v>2986</v>
      </c>
      <c r="H71" s="1" t="s">
        <v>2970</v>
      </c>
      <c r="I71" s="1" t="s">
        <v>3351</v>
      </c>
      <c r="J71" s="1" t="s">
        <v>2972</v>
      </c>
      <c r="K71" s="1" t="s">
        <v>3351</v>
      </c>
      <c r="L71" s="1" t="s">
        <v>3351</v>
      </c>
      <c r="M71" s="1" t="s">
        <v>2973</v>
      </c>
      <c r="N71" s="1" t="s">
        <v>2973</v>
      </c>
      <c r="O71" s="1" t="s">
        <v>2974</v>
      </c>
      <c r="P71" s="1" t="s">
        <v>2975</v>
      </c>
      <c r="Q71" s="1" t="s">
        <v>2976</v>
      </c>
      <c r="R71" s="1" t="s">
        <v>3352</v>
      </c>
      <c r="S71" s="1" t="s">
        <v>2989</v>
      </c>
      <c r="T71" s="1" t="s">
        <v>2979</v>
      </c>
      <c r="U71" s="1" t="s">
        <v>2939</v>
      </c>
      <c r="V71" s="1" t="s">
        <v>2980</v>
      </c>
    </row>
    <row r="72" s="1" customFormat="1" spans="1:22">
      <c r="A72" s="3">
        <v>999226744850272</v>
      </c>
      <c r="B72" s="1" t="s">
        <v>3353</v>
      </c>
      <c r="C72" s="1" t="s">
        <v>3354</v>
      </c>
      <c r="D72" s="1" t="s">
        <v>3355</v>
      </c>
      <c r="E72" s="1" t="s">
        <v>3356</v>
      </c>
      <c r="F72" s="1" t="s">
        <v>2985</v>
      </c>
      <c r="G72" s="1" t="s">
        <v>3034</v>
      </c>
      <c r="H72" s="1" t="s">
        <v>2970</v>
      </c>
      <c r="I72" s="1" t="s">
        <v>3357</v>
      </c>
      <c r="J72" s="1" t="s">
        <v>2972</v>
      </c>
      <c r="K72" s="1" t="s">
        <v>3357</v>
      </c>
      <c r="L72" s="1" t="s">
        <v>3357</v>
      </c>
      <c r="M72" s="1" t="s">
        <v>2973</v>
      </c>
      <c r="N72" s="1" t="s">
        <v>2973</v>
      </c>
      <c r="O72" s="1" t="s">
        <v>2974</v>
      </c>
      <c r="P72" s="1" t="s">
        <v>2975</v>
      </c>
      <c r="Q72" s="1" t="s">
        <v>2976</v>
      </c>
      <c r="R72" s="1" t="s">
        <v>3358</v>
      </c>
      <c r="S72" s="1" t="s">
        <v>2989</v>
      </c>
      <c r="T72" s="1" t="s">
        <v>2979</v>
      </c>
      <c r="U72" s="1" t="s">
        <v>2939</v>
      </c>
      <c r="V72" s="1" t="s">
        <v>2980</v>
      </c>
    </row>
    <row r="73" s="1" customFormat="1" spans="1:22">
      <c r="A73" s="3">
        <v>999226754056983</v>
      </c>
      <c r="B73" s="1" t="s">
        <v>3353</v>
      </c>
      <c r="C73" s="1" t="s">
        <v>3359</v>
      </c>
      <c r="D73" s="1" t="s">
        <v>3360</v>
      </c>
      <c r="E73" s="1" t="s">
        <v>3361</v>
      </c>
      <c r="F73" s="1" t="s">
        <v>2969</v>
      </c>
      <c r="G73" s="1" t="s">
        <v>3034</v>
      </c>
      <c r="H73" s="1" t="s">
        <v>2970</v>
      </c>
      <c r="I73" s="1" t="s">
        <v>3362</v>
      </c>
      <c r="J73" s="1" t="s">
        <v>2972</v>
      </c>
      <c r="K73" s="1" t="s">
        <v>3362</v>
      </c>
      <c r="L73" s="1" t="s">
        <v>3362</v>
      </c>
      <c r="M73" s="1" t="s">
        <v>2973</v>
      </c>
      <c r="N73" s="1" t="s">
        <v>2973</v>
      </c>
      <c r="O73" s="1" t="s">
        <v>2974</v>
      </c>
      <c r="P73" s="1" t="s">
        <v>2975</v>
      </c>
      <c r="Q73" s="1" t="s">
        <v>2976</v>
      </c>
      <c r="R73" s="1" t="s">
        <v>3363</v>
      </c>
      <c r="S73" s="1" t="s">
        <v>2989</v>
      </c>
      <c r="T73" s="1" t="s">
        <v>2979</v>
      </c>
      <c r="U73" s="1" t="s">
        <v>2939</v>
      </c>
      <c r="V73" s="1" t="s">
        <v>2980</v>
      </c>
    </row>
    <row r="74" s="1" customFormat="1" spans="1:22">
      <c r="A74" s="3">
        <v>999226758746542</v>
      </c>
      <c r="B74" s="1" t="s">
        <v>3364</v>
      </c>
      <c r="C74" s="1" t="s">
        <v>3365</v>
      </c>
      <c r="D74" s="1" t="s">
        <v>3366</v>
      </c>
      <c r="E74" s="1" t="s">
        <v>3367</v>
      </c>
      <c r="F74" s="1" t="s">
        <v>2968</v>
      </c>
      <c r="G74" s="1" t="s">
        <v>3034</v>
      </c>
      <c r="H74" s="1" t="s">
        <v>2970</v>
      </c>
      <c r="I74" s="1" t="s">
        <v>3368</v>
      </c>
      <c r="J74" s="1" t="s">
        <v>2972</v>
      </c>
      <c r="K74" s="1" t="s">
        <v>3368</v>
      </c>
      <c r="L74" s="1" t="s">
        <v>3368</v>
      </c>
      <c r="M74" s="1" t="s">
        <v>2973</v>
      </c>
      <c r="N74" s="1" t="s">
        <v>2973</v>
      </c>
      <c r="O74" s="1" t="s">
        <v>2974</v>
      </c>
      <c r="P74" s="1" t="s">
        <v>2975</v>
      </c>
      <c r="Q74" s="1" t="s">
        <v>2976</v>
      </c>
      <c r="R74" s="1" t="s">
        <v>3369</v>
      </c>
      <c r="S74" s="1" t="s">
        <v>2989</v>
      </c>
      <c r="T74" s="1" t="s">
        <v>2979</v>
      </c>
      <c r="U74" s="1" t="s">
        <v>2939</v>
      </c>
      <c r="V74" s="1" t="s">
        <v>2980</v>
      </c>
    </row>
    <row r="75" s="1" customFormat="1" spans="1:22">
      <c r="A75" s="3">
        <v>999226759366337</v>
      </c>
      <c r="B75" s="1" t="s">
        <v>3364</v>
      </c>
      <c r="C75" s="1" t="s">
        <v>3370</v>
      </c>
      <c r="D75" s="1" t="s">
        <v>3371</v>
      </c>
      <c r="E75" s="1" t="s">
        <v>3372</v>
      </c>
      <c r="F75" s="1" t="s">
        <v>3027</v>
      </c>
      <c r="G75" s="1" t="s">
        <v>2986</v>
      </c>
      <c r="H75" s="1" t="s">
        <v>2970</v>
      </c>
      <c r="I75" s="1" t="s">
        <v>3373</v>
      </c>
      <c r="J75" s="1" t="s">
        <v>2972</v>
      </c>
      <c r="K75" s="1" t="s">
        <v>3373</v>
      </c>
      <c r="L75" s="1" t="s">
        <v>3373</v>
      </c>
      <c r="M75" s="1" t="s">
        <v>2973</v>
      </c>
      <c r="N75" s="1" t="s">
        <v>2973</v>
      </c>
      <c r="O75" s="1" t="s">
        <v>2974</v>
      </c>
      <c r="P75" s="1" t="s">
        <v>2975</v>
      </c>
      <c r="Q75" s="1" t="s">
        <v>2976</v>
      </c>
      <c r="R75" s="1" t="s">
        <v>3374</v>
      </c>
      <c r="S75" s="1" t="s">
        <v>2989</v>
      </c>
      <c r="T75" s="1" t="s">
        <v>2979</v>
      </c>
      <c r="U75" s="1" t="s">
        <v>2939</v>
      </c>
      <c r="V75" s="1" t="s">
        <v>2980</v>
      </c>
    </row>
    <row r="76" s="1" customFormat="1" spans="1:22">
      <c r="A76" s="3">
        <v>999226765526287</v>
      </c>
      <c r="B76" s="1" t="s">
        <v>3375</v>
      </c>
      <c r="C76" s="1" t="s">
        <v>3376</v>
      </c>
      <c r="D76" s="1" t="s">
        <v>3366</v>
      </c>
      <c r="E76" s="1" t="s">
        <v>3367</v>
      </c>
      <c r="F76" s="1" t="s">
        <v>2968</v>
      </c>
      <c r="G76" s="1" t="s">
        <v>3034</v>
      </c>
      <c r="H76" s="1" t="s">
        <v>2970</v>
      </c>
      <c r="I76" s="1" t="s">
        <v>3377</v>
      </c>
      <c r="J76" s="1" t="s">
        <v>2972</v>
      </c>
      <c r="K76" s="1" t="s">
        <v>3377</v>
      </c>
      <c r="L76" s="1" t="s">
        <v>3377</v>
      </c>
      <c r="M76" s="1" t="s">
        <v>2973</v>
      </c>
      <c r="N76" s="1" t="s">
        <v>2973</v>
      </c>
      <c r="O76" s="1" t="s">
        <v>2974</v>
      </c>
      <c r="P76" s="1" t="s">
        <v>2975</v>
      </c>
      <c r="Q76" s="1" t="s">
        <v>2976</v>
      </c>
      <c r="R76" s="1" t="s">
        <v>3378</v>
      </c>
      <c r="S76" s="1" t="s">
        <v>2989</v>
      </c>
      <c r="T76" s="1" t="s">
        <v>2979</v>
      </c>
      <c r="U76" s="1" t="s">
        <v>2939</v>
      </c>
      <c r="V76" s="1" t="s">
        <v>2980</v>
      </c>
    </row>
    <row r="77" s="1" customFormat="1" spans="1:22">
      <c r="A77" s="3">
        <v>999226765865893</v>
      </c>
      <c r="B77" s="1" t="s">
        <v>3375</v>
      </c>
      <c r="C77" s="1" t="s">
        <v>3379</v>
      </c>
      <c r="D77" s="1" t="s">
        <v>3380</v>
      </c>
      <c r="E77" s="1" t="s">
        <v>3381</v>
      </c>
      <c r="F77" s="1" t="s">
        <v>2985</v>
      </c>
      <c r="G77" s="1" t="s">
        <v>3027</v>
      </c>
      <c r="H77" s="1" t="s">
        <v>2970</v>
      </c>
      <c r="I77" s="1" t="s">
        <v>3382</v>
      </c>
      <c r="J77" s="1" t="s">
        <v>2972</v>
      </c>
      <c r="K77" s="1" t="s">
        <v>3382</v>
      </c>
      <c r="L77" s="1" t="s">
        <v>3382</v>
      </c>
      <c r="M77" s="1" t="s">
        <v>2973</v>
      </c>
      <c r="N77" s="1" t="s">
        <v>2973</v>
      </c>
      <c r="O77" s="1" t="s">
        <v>2974</v>
      </c>
      <c r="P77" s="1" t="s">
        <v>2975</v>
      </c>
      <c r="Q77" s="1" t="s">
        <v>2976</v>
      </c>
      <c r="R77" s="1" t="s">
        <v>3383</v>
      </c>
      <c r="S77" s="1" t="s">
        <v>2989</v>
      </c>
      <c r="T77" s="1" t="s">
        <v>2979</v>
      </c>
      <c r="U77" s="1" t="s">
        <v>2939</v>
      </c>
      <c r="V77" s="1" t="s">
        <v>2980</v>
      </c>
    </row>
    <row r="78" s="1" customFormat="1" spans="1:22">
      <c r="A78" s="3">
        <v>999226769623484</v>
      </c>
      <c r="B78" s="1" t="s">
        <v>3375</v>
      </c>
      <c r="C78" s="1" t="s">
        <v>3384</v>
      </c>
      <c r="D78" s="1" t="s">
        <v>3385</v>
      </c>
      <c r="E78" s="1" t="s">
        <v>3386</v>
      </c>
      <c r="F78" s="1" t="s">
        <v>2969</v>
      </c>
      <c r="G78" s="1" t="s">
        <v>3027</v>
      </c>
      <c r="H78" s="1" t="s">
        <v>2970</v>
      </c>
      <c r="I78" s="1" t="s">
        <v>3387</v>
      </c>
      <c r="J78" s="1" t="s">
        <v>2972</v>
      </c>
      <c r="K78" s="1" t="s">
        <v>3387</v>
      </c>
      <c r="L78" s="1" t="s">
        <v>3387</v>
      </c>
      <c r="M78" s="1" t="s">
        <v>2973</v>
      </c>
      <c r="N78" s="1" t="s">
        <v>2973</v>
      </c>
      <c r="O78" s="1" t="s">
        <v>2974</v>
      </c>
      <c r="P78" s="1" t="s">
        <v>2975</v>
      </c>
      <c r="Q78" s="1" t="s">
        <v>2976</v>
      </c>
      <c r="R78" s="1" t="s">
        <v>3388</v>
      </c>
      <c r="S78" s="1" t="s">
        <v>2989</v>
      </c>
      <c r="T78" s="1" t="s">
        <v>2979</v>
      </c>
      <c r="U78" s="1" t="s">
        <v>2939</v>
      </c>
      <c r="V78" s="1" t="s">
        <v>3389</v>
      </c>
    </row>
    <row r="79" s="1" customFormat="1" spans="1:22">
      <c r="A79" s="3">
        <v>999226771342905</v>
      </c>
      <c r="B79" s="1" t="s">
        <v>3375</v>
      </c>
      <c r="C79" s="1" t="s">
        <v>3390</v>
      </c>
      <c r="D79" s="1" t="s">
        <v>3018</v>
      </c>
      <c r="E79" s="1" t="s">
        <v>3391</v>
      </c>
      <c r="F79" s="1" t="s">
        <v>3100</v>
      </c>
      <c r="G79" s="1" t="s">
        <v>3034</v>
      </c>
      <c r="H79" s="1" t="s">
        <v>2970</v>
      </c>
      <c r="I79" s="1" t="s">
        <v>3392</v>
      </c>
      <c r="J79" s="1" t="s">
        <v>2972</v>
      </c>
      <c r="K79" s="1" t="s">
        <v>3392</v>
      </c>
      <c r="L79" s="1" t="s">
        <v>3392</v>
      </c>
      <c r="M79" s="1" t="s">
        <v>2973</v>
      </c>
      <c r="N79" s="1" t="s">
        <v>2973</v>
      </c>
      <c r="O79" s="1" t="s">
        <v>2974</v>
      </c>
      <c r="P79" s="1" t="s">
        <v>2975</v>
      </c>
      <c r="Q79" s="1" t="s">
        <v>2976</v>
      </c>
      <c r="R79" s="1" t="s">
        <v>3393</v>
      </c>
      <c r="S79" s="1" t="s">
        <v>2989</v>
      </c>
      <c r="T79" s="1" t="s">
        <v>2979</v>
      </c>
      <c r="U79" s="1" t="s">
        <v>2939</v>
      </c>
      <c r="V79" s="1" t="s">
        <v>2980</v>
      </c>
    </row>
    <row r="80" s="1" customFormat="1" spans="1:22">
      <c r="A80" s="3">
        <v>999226772461532</v>
      </c>
      <c r="B80" s="1" t="s">
        <v>3375</v>
      </c>
      <c r="C80" s="1" t="s">
        <v>3394</v>
      </c>
      <c r="D80" s="1" t="s">
        <v>3395</v>
      </c>
      <c r="E80" s="1" t="s">
        <v>3396</v>
      </c>
      <c r="F80" s="1" t="s">
        <v>3027</v>
      </c>
      <c r="G80" s="1" t="s">
        <v>2986</v>
      </c>
      <c r="H80" s="1" t="s">
        <v>2970</v>
      </c>
      <c r="I80" s="1" t="s">
        <v>3397</v>
      </c>
      <c r="J80" s="1" t="s">
        <v>2972</v>
      </c>
      <c r="K80" s="1" t="s">
        <v>3397</v>
      </c>
      <c r="L80" s="1" t="s">
        <v>3397</v>
      </c>
      <c r="M80" s="1" t="s">
        <v>2973</v>
      </c>
      <c r="N80" s="1" t="s">
        <v>2973</v>
      </c>
      <c r="O80" s="1" t="s">
        <v>2974</v>
      </c>
      <c r="P80" s="1" t="s">
        <v>2975</v>
      </c>
      <c r="Q80" s="1" t="s">
        <v>2976</v>
      </c>
      <c r="R80" s="1" t="s">
        <v>3398</v>
      </c>
      <c r="S80" s="1" t="s">
        <v>2989</v>
      </c>
      <c r="T80" s="1" t="s">
        <v>2979</v>
      </c>
      <c r="U80" s="1" t="s">
        <v>2939</v>
      </c>
      <c r="V80" s="1" t="s">
        <v>2980</v>
      </c>
    </row>
    <row r="81" s="1" customFormat="1" spans="1:22">
      <c r="A81" s="3">
        <v>999226773908855</v>
      </c>
      <c r="B81" s="1" t="s">
        <v>3399</v>
      </c>
      <c r="C81" s="1" t="s">
        <v>3400</v>
      </c>
      <c r="D81" s="1" t="s">
        <v>3128</v>
      </c>
      <c r="E81" s="1" t="s">
        <v>3401</v>
      </c>
      <c r="F81" s="1" t="s">
        <v>2985</v>
      </c>
      <c r="G81" s="1" t="s">
        <v>3034</v>
      </c>
      <c r="H81" s="1" t="s">
        <v>2970</v>
      </c>
      <c r="I81" s="1" t="s">
        <v>3402</v>
      </c>
      <c r="J81" s="1" t="s">
        <v>2972</v>
      </c>
      <c r="K81" s="1" t="s">
        <v>3402</v>
      </c>
      <c r="L81" s="1" t="s">
        <v>3402</v>
      </c>
      <c r="M81" s="1" t="s">
        <v>2973</v>
      </c>
      <c r="N81" s="1" t="s">
        <v>2973</v>
      </c>
      <c r="O81" s="1" t="s">
        <v>2974</v>
      </c>
      <c r="P81" s="1" t="s">
        <v>2975</v>
      </c>
      <c r="Q81" s="1" t="s">
        <v>2976</v>
      </c>
      <c r="R81" s="1" t="s">
        <v>3403</v>
      </c>
      <c r="S81" s="1" t="s">
        <v>2989</v>
      </c>
      <c r="T81" s="1" t="s">
        <v>2979</v>
      </c>
      <c r="U81" s="1" t="s">
        <v>2939</v>
      </c>
      <c r="V81" s="1" t="s">
        <v>3132</v>
      </c>
    </row>
    <row r="82" s="1" customFormat="1" spans="1:22">
      <c r="A82" s="3">
        <v>999226777778242</v>
      </c>
      <c r="B82" s="1" t="s">
        <v>3399</v>
      </c>
      <c r="C82" s="1" t="s">
        <v>3404</v>
      </c>
      <c r="D82" s="1" t="s">
        <v>3239</v>
      </c>
      <c r="E82" s="1" t="s">
        <v>3405</v>
      </c>
      <c r="F82" s="1" t="s">
        <v>2968</v>
      </c>
      <c r="G82" s="1" t="s">
        <v>3034</v>
      </c>
      <c r="H82" s="1" t="s">
        <v>2970</v>
      </c>
      <c r="I82" s="1" t="s">
        <v>3406</v>
      </c>
      <c r="J82" s="1" t="s">
        <v>2972</v>
      </c>
      <c r="K82" s="1" t="s">
        <v>3406</v>
      </c>
      <c r="L82" s="1" t="s">
        <v>3406</v>
      </c>
      <c r="M82" s="1" t="s">
        <v>2973</v>
      </c>
      <c r="N82" s="1" t="s">
        <v>2973</v>
      </c>
      <c r="O82" s="1" t="s">
        <v>2974</v>
      </c>
      <c r="P82" s="1" t="s">
        <v>2975</v>
      </c>
      <c r="Q82" s="1" t="s">
        <v>2976</v>
      </c>
      <c r="R82" s="1" t="s">
        <v>3407</v>
      </c>
      <c r="S82" s="1" t="s">
        <v>2989</v>
      </c>
      <c r="T82" s="1" t="s">
        <v>2979</v>
      </c>
      <c r="U82" s="1" t="s">
        <v>2939</v>
      </c>
      <c r="V82" s="1" t="s">
        <v>3015</v>
      </c>
    </row>
    <row r="83" s="1" customFormat="1" spans="1:22">
      <c r="A83" s="3">
        <v>999226777913093</v>
      </c>
      <c r="B83" s="1" t="s">
        <v>3399</v>
      </c>
      <c r="C83" s="1" t="s">
        <v>3408</v>
      </c>
      <c r="D83" s="1" t="s">
        <v>3409</v>
      </c>
      <c r="E83" s="1" t="s">
        <v>3410</v>
      </c>
      <c r="F83" s="1" t="s">
        <v>2985</v>
      </c>
      <c r="G83" s="1" t="s">
        <v>2986</v>
      </c>
      <c r="H83" s="1" t="s">
        <v>2970</v>
      </c>
      <c r="I83" s="1" t="s">
        <v>3411</v>
      </c>
      <c r="J83" s="1" t="s">
        <v>2972</v>
      </c>
      <c r="K83" s="1" t="s">
        <v>3411</v>
      </c>
      <c r="L83" s="1" t="s">
        <v>3411</v>
      </c>
      <c r="M83" s="1" t="s">
        <v>2973</v>
      </c>
      <c r="N83" s="1" t="s">
        <v>2973</v>
      </c>
      <c r="O83" s="1" t="s">
        <v>2974</v>
      </c>
      <c r="P83" s="1" t="s">
        <v>2975</v>
      </c>
      <c r="Q83" s="1" t="s">
        <v>2976</v>
      </c>
      <c r="R83" s="1" t="s">
        <v>3412</v>
      </c>
      <c r="S83" s="1" t="s">
        <v>2989</v>
      </c>
      <c r="T83" s="1" t="s">
        <v>2979</v>
      </c>
      <c r="U83" s="1" t="s">
        <v>2939</v>
      </c>
      <c r="V83" s="1" t="s">
        <v>2980</v>
      </c>
    </row>
    <row r="84" s="1" customFormat="1" spans="1:22">
      <c r="A84" s="3">
        <v>999226780492195</v>
      </c>
      <c r="B84" s="1" t="s">
        <v>3399</v>
      </c>
      <c r="C84" s="1" t="s">
        <v>3413</v>
      </c>
      <c r="D84" s="1" t="s">
        <v>3366</v>
      </c>
      <c r="E84" s="1" t="s">
        <v>3414</v>
      </c>
      <c r="F84" s="1" t="s">
        <v>3027</v>
      </c>
      <c r="G84" s="1" t="s">
        <v>2986</v>
      </c>
      <c r="H84" s="1" t="s">
        <v>2970</v>
      </c>
      <c r="I84" s="1" t="s">
        <v>3415</v>
      </c>
      <c r="J84" s="1" t="s">
        <v>2972</v>
      </c>
      <c r="K84" s="1" t="s">
        <v>3415</v>
      </c>
      <c r="L84" s="1" t="s">
        <v>3415</v>
      </c>
      <c r="M84" s="1" t="s">
        <v>2973</v>
      </c>
      <c r="N84" s="1" t="s">
        <v>2973</v>
      </c>
      <c r="O84" s="1" t="s">
        <v>2974</v>
      </c>
      <c r="P84" s="1" t="s">
        <v>2975</v>
      </c>
      <c r="Q84" s="1" t="s">
        <v>2976</v>
      </c>
      <c r="R84" s="1" t="s">
        <v>3416</v>
      </c>
      <c r="S84" s="1" t="s">
        <v>2989</v>
      </c>
      <c r="T84" s="1" t="s">
        <v>2979</v>
      </c>
      <c r="U84" s="1" t="s">
        <v>2939</v>
      </c>
      <c r="V84" s="1" t="s">
        <v>2980</v>
      </c>
    </row>
    <row r="85" s="1" customFormat="1" spans="1:22">
      <c r="A85" s="3">
        <v>999226781760573</v>
      </c>
      <c r="B85" s="1" t="s">
        <v>3399</v>
      </c>
      <c r="C85" s="1" t="s">
        <v>3417</v>
      </c>
      <c r="D85" s="1" t="s">
        <v>3418</v>
      </c>
      <c r="E85" s="1" t="s">
        <v>3419</v>
      </c>
      <c r="F85" s="1" t="s">
        <v>3100</v>
      </c>
      <c r="G85" s="1" t="s">
        <v>3027</v>
      </c>
      <c r="H85" s="1" t="s">
        <v>2970</v>
      </c>
      <c r="I85" s="1" t="s">
        <v>3420</v>
      </c>
      <c r="J85" s="1" t="s">
        <v>2972</v>
      </c>
      <c r="K85" s="1" t="s">
        <v>3420</v>
      </c>
      <c r="L85" s="1" t="s">
        <v>3420</v>
      </c>
      <c r="M85" s="1" t="s">
        <v>2973</v>
      </c>
      <c r="N85" s="1" t="s">
        <v>2973</v>
      </c>
      <c r="O85" s="1" t="s">
        <v>2974</v>
      </c>
      <c r="P85" s="1" t="s">
        <v>2975</v>
      </c>
      <c r="Q85" s="1" t="s">
        <v>2976</v>
      </c>
      <c r="R85" s="1" t="s">
        <v>3421</v>
      </c>
      <c r="S85" s="1" t="s">
        <v>2989</v>
      </c>
      <c r="T85" s="1" t="s">
        <v>2979</v>
      </c>
      <c r="U85" s="1" t="s">
        <v>2939</v>
      </c>
      <c r="V85" s="1" t="s">
        <v>2980</v>
      </c>
    </row>
    <row r="86" s="1" customFormat="1" spans="1:22">
      <c r="A86" s="3">
        <v>999226782813747</v>
      </c>
      <c r="B86" s="1" t="s">
        <v>3399</v>
      </c>
      <c r="C86" s="1" t="s">
        <v>3422</v>
      </c>
      <c r="D86" s="1" t="s">
        <v>3423</v>
      </c>
      <c r="E86" s="1" t="s">
        <v>3424</v>
      </c>
      <c r="F86" s="1" t="s">
        <v>3034</v>
      </c>
      <c r="G86" s="1" t="s">
        <v>2986</v>
      </c>
      <c r="H86" s="1" t="s">
        <v>2970</v>
      </c>
      <c r="I86" s="1" t="s">
        <v>3425</v>
      </c>
      <c r="J86" s="1" t="s">
        <v>2972</v>
      </c>
      <c r="K86" s="1" t="s">
        <v>3425</v>
      </c>
      <c r="L86" s="1" t="s">
        <v>3425</v>
      </c>
      <c r="M86" s="1" t="s">
        <v>2973</v>
      </c>
      <c r="N86" s="1" t="s">
        <v>2973</v>
      </c>
      <c r="O86" s="1" t="s">
        <v>2974</v>
      </c>
      <c r="P86" s="1" t="s">
        <v>2975</v>
      </c>
      <c r="Q86" s="1" t="s">
        <v>2976</v>
      </c>
      <c r="R86" s="1" t="s">
        <v>3426</v>
      </c>
      <c r="S86" s="1" t="s">
        <v>2989</v>
      </c>
      <c r="T86" s="1" t="s">
        <v>2979</v>
      </c>
      <c r="U86" s="1" t="s">
        <v>2939</v>
      </c>
      <c r="V86" s="1" t="s">
        <v>3254</v>
      </c>
    </row>
    <row r="87" s="1" customFormat="1" spans="1:22">
      <c r="A87" s="3">
        <v>999226782895089</v>
      </c>
      <c r="B87" s="1" t="s">
        <v>3399</v>
      </c>
      <c r="C87" s="1" t="s">
        <v>3427</v>
      </c>
      <c r="D87" s="1" t="s">
        <v>3428</v>
      </c>
      <c r="E87" s="1" t="s">
        <v>3429</v>
      </c>
      <c r="F87" s="1" t="s">
        <v>2969</v>
      </c>
      <c r="G87" s="1" t="s">
        <v>2986</v>
      </c>
      <c r="H87" s="1" t="s">
        <v>2970</v>
      </c>
      <c r="I87" s="1" t="s">
        <v>3430</v>
      </c>
      <c r="J87" s="1" t="s">
        <v>2972</v>
      </c>
      <c r="K87" s="1" t="s">
        <v>3430</v>
      </c>
      <c r="L87" s="1" t="s">
        <v>3430</v>
      </c>
      <c r="M87" s="1" t="s">
        <v>2973</v>
      </c>
      <c r="N87" s="1" t="s">
        <v>2973</v>
      </c>
      <c r="O87" s="1" t="s">
        <v>2974</v>
      </c>
      <c r="P87" s="1" t="s">
        <v>2975</v>
      </c>
      <c r="Q87" s="1" t="s">
        <v>2976</v>
      </c>
      <c r="R87" s="1" t="s">
        <v>3431</v>
      </c>
      <c r="S87" s="1" t="s">
        <v>2989</v>
      </c>
      <c r="T87" s="1" t="s">
        <v>2979</v>
      </c>
      <c r="U87" s="1" t="s">
        <v>2939</v>
      </c>
      <c r="V87" s="1" t="s">
        <v>2980</v>
      </c>
    </row>
    <row r="88" s="1" customFormat="1" spans="1:22">
      <c r="A88" s="3">
        <v>999226785437829</v>
      </c>
      <c r="B88" s="1" t="s">
        <v>3432</v>
      </c>
      <c r="C88" s="1" t="s">
        <v>3433</v>
      </c>
      <c r="D88" s="1" t="s">
        <v>3434</v>
      </c>
      <c r="E88" s="1" t="s">
        <v>3435</v>
      </c>
      <c r="F88" s="1" t="s">
        <v>2985</v>
      </c>
      <c r="G88" s="1" t="s">
        <v>3034</v>
      </c>
      <c r="H88" s="1" t="s">
        <v>2970</v>
      </c>
      <c r="I88" s="1" t="s">
        <v>3436</v>
      </c>
      <c r="J88" s="1" t="s">
        <v>2972</v>
      </c>
      <c r="K88" s="1" t="s">
        <v>3436</v>
      </c>
      <c r="L88" s="1" t="s">
        <v>3436</v>
      </c>
      <c r="M88" s="1" t="s">
        <v>2973</v>
      </c>
      <c r="N88" s="1" t="s">
        <v>2973</v>
      </c>
      <c r="O88" s="1" t="s">
        <v>2974</v>
      </c>
      <c r="P88" s="1" t="s">
        <v>2975</v>
      </c>
      <c r="Q88" s="1" t="s">
        <v>2976</v>
      </c>
      <c r="R88" s="1" t="s">
        <v>3437</v>
      </c>
      <c r="S88" s="1" t="s">
        <v>2989</v>
      </c>
      <c r="T88" s="1" t="s">
        <v>2979</v>
      </c>
      <c r="U88" s="1" t="s">
        <v>2939</v>
      </c>
      <c r="V88" s="1" t="s">
        <v>3037</v>
      </c>
    </row>
    <row r="89" s="1" customFormat="1" spans="1:22">
      <c r="A89" s="3">
        <v>999226789273520</v>
      </c>
      <c r="B89" s="1" t="s">
        <v>3432</v>
      </c>
      <c r="C89" s="1" t="s">
        <v>3438</v>
      </c>
      <c r="D89" s="1" t="s">
        <v>3267</v>
      </c>
      <c r="E89" s="1" t="s">
        <v>3439</v>
      </c>
      <c r="F89" s="1" t="s">
        <v>2985</v>
      </c>
      <c r="G89" s="1" t="s">
        <v>2986</v>
      </c>
      <c r="H89" s="1" t="s">
        <v>2970</v>
      </c>
      <c r="I89" s="1" t="s">
        <v>3440</v>
      </c>
      <c r="J89" s="1" t="s">
        <v>2972</v>
      </c>
      <c r="K89" s="1" t="s">
        <v>3440</v>
      </c>
      <c r="L89" s="1" t="s">
        <v>3440</v>
      </c>
      <c r="M89" s="1" t="s">
        <v>2973</v>
      </c>
      <c r="N89" s="1" t="s">
        <v>2973</v>
      </c>
      <c r="O89" s="1" t="s">
        <v>2974</v>
      </c>
      <c r="P89" s="1" t="s">
        <v>2975</v>
      </c>
      <c r="Q89" s="1" t="s">
        <v>2976</v>
      </c>
      <c r="R89" s="1" t="s">
        <v>3441</v>
      </c>
      <c r="S89" s="1" t="s">
        <v>2989</v>
      </c>
      <c r="T89" s="1" t="s">
        <v>2979</v>
      </c>
      <c r="U89" s="1" t="s">
        <v>2939</v>
      </c>
      <c r="V89" s="1" t="s">
        <v>2980</v>
      </c>
    </row>
    <row r="90" s="1" customFormat="1" spans="1:22">
      <c r="A90" s="3">
        <v>999226790451111</v>
      </c>
      <c r="B90" s="1" t="s">
        <v>3432</v>
      </c>
      <c r="C90" s="1" t="s">
        <v>3442</v>
      </c>
      <c r="D90" s="1" t="s">
        <v>3443</v>
      </c>
      <c r="E90" s="1" t="s">
        <v>3444</v>
      </c>
      <c r="F90" s="1" t="s">
        <v>3034</v>
      </c>
      <c r="G90" s="1" t="s">
        <v>2986</v>
      </c>
      <c r="H90" s="1" t="s">
        <v>2970</v>
      </c>
      <c r="I90" s="1" t="s">
        <v>3445</v>
      </c>
      <c r="J90" s="1" t="s">
        <v>2972</v>
      </c>
      <c r="K90" s="1" t="s">
        <v>3445</v>
      </c>
      <c r="L90" s="1" t="s">
        <v>3445</v>
      </c>
      <c r="M90" s="1" t="s">
        <v>2973</v>
      </c>
      <c r="N90" s="1" t="s">
        <v>2973</v>
      </c>
      <c r="O90" s="1" t="s">
        <v>2974</v>
      </c>
      <c r="P90" s="1" t="s">
        <v>2975</v>
      </c>
      <c r="Q90" s="1" t="s">
        <v>2976</v>
      </c>
      <c r="R90" s="1" t="s">
        <v>3446</v>
      </c>
      <c r="S90" s="1" t="s">
        <v>2989</v>
      </c>
      <c r="T90" s="1" t="s">
        <v>2979</v>
      </c>
      <c r="U90" s="1" t="s">
        <v>2939</v>
      </c>
      <c r="V90" s="1" t="s">
        <v>3061</v>
      </c>
    </row>
    <row r="91" s="1" customFormat="1" spans="1:22">
      <c r="A91" s="3">
        <v>999226792933236</v>
      </c>
      <c r="B91" s="1" t="s">
        <v>3447</v>
      </c>
      <c r="C91" s="1" t="s">
        <v>3448</v>
      </c>
      <c r="D91" s="1" t="s">
        <v>3449</v>
      </c>
      <c r="E91" s="1" t="s">
        <v>3450</v>
      </c>
      <c r="F91" s="1" t="s">
        <v>3451</v>
      </c>
      <c r="G91" s="1" t="s">
        <v>2986</v>
      </c>
      <c r="H91" s="1" t="s">
        <v>2970</v>
      </c>
      <c r="I91" s="1" t="s">
        <v>3452</v>
      </c>
      <c r="J91" s="1" t="s">
        <v>2972</v>
      </c>
      <c r="K91" s="1" t="s">
        <v>3452</v>
      </c>
      <c r="L91" s="1" t="s">
        <v>3452</v>
      </c>
      <c r="M91" s="1" t="s">
        <v>2973</v>
      </c>
      <c r="N91" s="1" t="s">
        <v>2973</v>
      </c>
      <c r="O91" s="1" t="s">
        <v>2974</v>
      </c>
      <c r="P91" s="1" t="s">
        <v>2975</v>
      </c>
      <c r="Q91" s="1" t="s">
        <v>2976</v>
      </c>
      <c r="R91" s="1" t="s">
        <v>3453</v>
      </c>
      <c r="S91" s="1" t="s">
        <v>2989</v>
      </c>
      <c r="T91" s="1" t="s">
        <v>2979</v>
      </c>
      <c r="U91" s="1" t="s">
        <v>2939</v>
      </c>
      <c r="V91" s="1" t="s">
        <v>3389</v>
      </c>
    </row>
    <row r="92" s="1" customFormat="1" spans="1:22">
      <c r="A92" s="3">
        <v>999226797584915</v>
      </c>
      <c r="B92" s="1" t="s">
        <v>3447</v>
      </c>
      <c r="C92" s="1" t="s">
        <v>3454</v>
      </c>
      <c r="D92" s="1" t="s">
        <v>3455</v>
      </c>
      <c r="E92" s="1" t="s">
        <v>3456</v>
      </c>
      <c r="F92" s="1" t="s">
        <v>2985</v>
      </c>
      <c r="G92" s="1" t="s">
        <v>2986</v>
      </c>
      <c r="H92" s="1" t="s">
        <v>2970</v>
      </c>
      <c r="I92" s="1" t="s">
        <v>3457</v>
      </c>
      <c r="J92" s="1" t="s">
        <v>2972</v>
      </c>
      <c r="K92" s="1" t="s">
        <v>3457</v>
      </c>
      <c r="L92" s="1" t="s">
        <v>3457</v>
      </c>
      <c r="M92" s="1" t="s">
        <v>2973</v>
      </c>
      <c r="N92" s="1" t="s">
        <v>2973</v>
      </c>
      <c r="O92" s="1" t="s">
        <v>2974</v>
      </c>
      <c r="P92" s="1" t="s">
        <v>2975</v>
      </c>
      <c r="Q92" s="1" t="s">
        <v>2976</v>
      </c>
      <c r="R92" s="1" t="s">
        <v>3458</v>
      </c>
      <c r="S92" s="1" t="s">
        <v>2989</v>
      </c>
      <c r="T92" s="1" t="s">
        <v>2979</v>
      </c>
      <c r="U92" s="1" t="s">
        <v>2939</v>
      </c>
      <c r="V92" s="1" t="s">
        <v>2980</v>
      </c>
    </row>
    <row r="93" s="1" customFormat="1" spans="1:22">
      <c r="A93" s="3">
        <v>999226838186806</v>
      </c>
      <c r="B93" s="1" t="s">
        <v>3459</v>
      </c>
      <c r="C93" s="1" t="s">
        <v>3460</v>
      </c>
      <c r="D93" s="1" t="s">
        <v>3461</v>
      </c>
      <c r="E93" s="1" t="s">
        <v>3462</v>
      </c>
      <c r="F93" s="1" t="s">
        <v>3000</v>
      </c>
      <c r="G93" s="1" t="s">
        <v>3027</v>
      </c>
      <c r="H93" s="1" t="s">
        <v>2970</v>
      </c>
      <c r="I93" s="1" t="s">
        <v>3463</v>
      </c>
      <c r="J93" s="1" t="s">
        <v>2972</v>
      </c>
      <c r="K93" s="1" t="s">
        <v>3463</v>
      </c>
      <c r="L93" s="1" t="s">
        <v>3463</v>
      </c>
      <c r="M93" s="1" t="s">
        <v>2973</v>
      </c>
      <c r="N93" s="1" t="s">
        <v>2973</v>
      </c>
      <c r="O93" s="1" t="s">
        <v>2974</v>
      </c>
      <c r="P93" s="1" t="s">
        <v>2975</v>
      </c>
      <c r="Q93" s="1" t="s">
        <v>2976</v>
      </c>
      <c r="R93" s="1" t="s">
        <v>3464</v>
      </c>
      <c r="S93" s="1" t="s">
        <v>2989</v>
      </c>
      <c r="T93" s="1" t="s">
        <v>2979</v>
      </c>
      <c r="U93" s="1" t="s">
        <v>2939</v>
      </c>
      <c r="V93" s="1" t="s">
        <v>2980</v>
      </c>
    </row>
    <row r="94" s="1" customFormat="1" spans="1:22">
      <c r="A94" s="3">
        <v>999226842441153</v>
      </c>
      <c r="B94" s="1" t="s">
        <v>3459</v>
      </c>
      <c r="C94" s="1" t="s">
        <v>3465</v>
      </c>
      <c r="D94" s="1" t="s">
        <v>3466</v>
      </c>
      <c r="E94" s="1" t="s">
        <v>3467</v>
      </c>
      <c r="F94" s="1" t="s">
        <v>3034</v>
      </c>
      <c r="G94" s="1" t="s">
        <v>3027</v>
      </c>
      <c r="H94" s="1" t="s">
        <v>2970</v>
      </c>
      <c r="I94" s="1" t="s">
        <v>3468</v>
      </c>
      <c r="J94" s="1" t="s">
        <v>2972</v>
      </c>
      <c r="K94" s="1" t="s">
        <v>3468</v>
      </c>
      <c r="L94" s="1" t="s">
        <v>3468</v>
      </c>
      <c r="M94" s="1" t="s">
        <v>2973</v>
      </c>
      <c r="N94" s="1" t="s">
        <v>2973</v>
      </c>
      <c r="O94" s="1" t="s">
        <v>2974</v>
      </c>
      <c r="P94" s="1" t="s">
        <v>2975</v>
      </c>
      <c r="Q94" s="1" t="s">
        <v>2976</v>
      </c>
      <c r="R94" s="1" t="s">
        <v>3469</v>
      </c>
      <c r="S94" s="1" t="s">
        <v>2989</v>
      </c>
      <c r="T94" s="1" t="s">
        <v>2979</v>
      </c>
      <c r="U94" s="1" t="s">
        <v>2939</v>
      </c>
      <c r="V94" s="1" t="s">
        <v>2980</v>
      </c>
    </row>
    <row r="95" s="1" customFormat="1" spans="1:22">
      <c r="A95" s="3">
        <v>999226843813644</v>
      </c>
      <c r="B95" s="1" t="s">
        <v>3459</v>
      </c>
      <c r="C95" s="1" t="s">
        <v>3470</v>
      </c>
      <c r="D95" s="1" t="s">
        <v>3471</v>
      </c>
      <c r="E95" s="1" t="s">
        <v>3472</v>
      </c>
      <c r="F95" s="1" t="s">
        <v>2969</v>
      </c>
      <c r="G95" s="1" t="s">
        <v>3034</v>
      </c>
      <c r="H95" s="1" t="s">
        <v>2970</v>
      </c>
      <c r="I95" s="1" t="s">
        <v>3473</v>
      </c>
      <c r="J95" s="1" t="s">
        <v>2972</v>
      </c>
      <c r="K95" s="1" t="s">
        <v>3473</v>
      </c>
      <c r="L95" s="1" t="s">
        <v>3473</v>
      </c>
      <c r="M95" s="1" t="s">
        <v>2973</v>
      </c>
      <c r="N95" s="1" t="s">
        <v>2973</v>
      </c>
      <c r="O95" s="1" t="s">
        <v>2974</v>
      </c>
      <c r="P95" s="1" t="s">
        <v>2975</v>
      </c>
      <c r="Q95" s="1" t="s">
        <v>2976</v>
      </c>
      <c r="R95" s="1" t="s">
        <v>3474</v>
      </c>
      <c r="S95" s="1" t="s">
        <v>2989</v>
      </c>
      <c r="T95" s="1" t="s">
        <v>2979</v>
      </c>
      <c r="U95" s="1" t="s">
        <v>2939</v>
      </c>
      <c r="V95" s="1" t="s">
        <v>2980</v>
      </c>
    </row>
    <row r="96" s="1" customFormat="1" spans="1:22">
      <c r="A96" s="3">
        <v>999226846865262</v>
      </c>
      <c r="B96" s="1" t="s">
        <v>3475</v>
      </c>
      <c r="C96" s="1" t="s">
        <v>3476</v>
      </c>
      <c r="D96" s="1" t="s">
        <v>3262</v>
      </c>
      <c r="E96" s="1" t="s">
        <v>3477</v>
      </c>
      <c r="F96" s="1" t="s">
        <v>3034</v>
      </c>
      <c r="G96" s="1" t="s">
        <v>3027</v>
      </c>
      <c r="H96" s="1" t="s">
        <v>2970</v>
      </c>
      <c r="I96" s="1" t="s">
        <v>3478</v>
      </c>
      <c r="J96" s="1" t="s">
        <v>2972</v>
      </c>
      <c r="K96" s="1" t="s">
        <v>3478</v>
      </c>
      <c r="L96" s="1" t="s">
        <v>3478</v>
      </c>
      <c r="M96" s="1" t="s">
        <v>2973</v>
      </c>
      <c r="N96" s="1" t="s">
        <v>2973</v>
      </c>
      <c r="O96" s="1" t="s">
        <v>2974</v>
      </c>
      <c r="P96" s="1" t="s">
        <v>2975</v>
      </c>
      <c r="Q96" s="1" t="s">
        <v>2976</v>
      </c>
      <c r="R96" s="1" t="s">
        <v>3479</v>
      </c>
      <c r="S96" s="1" t="s">
        <v>2989</v>
      </c>
      <c r="T96" s="1" t="s">
        <v>2979</v>
      </c>
      <c r="U96" s="1" t="s">
        <v>2939</v>
      </c>
      <c r="V96" s="1" t="s">
        <v>2980</v>
      </c>
    </row>
    <row r="97" s="1" customFormat="1" spans="1:22">
      <c r="A97" s="3">
        <v>999226847264271</v>
      </c>
      <c r="B97" s="1" t="s">
        <v>3475</v>
      </c>
      <c r="C97" s="1" t="s">
        <v>3480</v>
      </c>
      <c r="D97" s="1" t="s">
        <v>3366</v>
      </c>
      <c r="E97" s="1" t="s">
        <v>3481</v>
      </c>
      <c r="F97" s="1" t="s">
        <v>2968</v>
      </c>
      <c r="G97" s="1" t="s">
        <v>3027</v>
      </c>
      <c r="H97" s="1" t="s">
        <v>2970</v>
      </c>
      <c r="I97" s="1" t="s">
        <v>3482</v>
      </c>
      <c r="J97" s="1" t="s">
        <v>2972</v>
      </c>
      <c r="K97" s="1" t="s">
        <v>3482</v>
      </c>
      <c r="L97" s="1" t="s">
        <v>3482</v>
      </c>
      <c r="M97" s="1" t="s">
        <v>2973</v>
      </c>
      <c r="N97" s="1" t="s">
        <v>2973</v>
      </c>
      <c r="O97" s="1" t="s">
        <v>2974</v>
      </c>
      <c r="P97" s="1" t="s">
        <v>2975</v>
      </c>
      <c r="Q97" s="1" t="s">
        <v>2976</v>
      </c>
      <c r="R97" s="1" t="s">
        <v>3483</v>
      </c>
      <c r="S97" s="1" t="s">
        <v>2989</v>
      </c>
      <c r="T97" s="1" t="s">
        <v>2979</v>
      </c>
      <c r="U97" s="1" t="s">
        <v>2939</v>
      </c>
      <c r="V97" s="1" t="s">
        <v>2980</v>
      </c>
    </row>
    <row r="98" s="1" customFormat="1" spans="1:22">
      <c r="A98" s="3">
        <v>999226847471084</v>
      </c>
      <c r="B98" s="1" t="s">
        <v>3475</v>
      </c>
      <c r="C98" s="1" t="s">
        <v>3484</v>
      </c>
      <c r="D98" s="1" t="s">
        <v>3485</v>
      </c>
      <c r="E98" s="1" t="s">
        <v>3486</v>
      </c>
      <c r="F98" s="1" t="s">
        <v>2969</v>
      </c>
      <c r="G98" s="1" t="s">
        <v>3027</v>
      </c>
      <c r="H98" s="1" t="s">
        <v>2970</v>
      </c>
      <c r="I98" s="1" t="s">
        <v>3487</v>
      </c>
      <c r="J98" s="1" t="s">
        <v>2972</v>
      </c>
      <c r="K98" s="1" t="s">
        <v>3487</v>
      </c>
      <c r="L98" s="1" t="s">
        <v>3487</v>
      </c>
      <c r="M98" s="1" t="s">
        <v>2973</v>
      </c>
      <c r="N98" s="1" t="s">
        <v>2973</v>
      </c>
      <c r="O98" s="1" t="s">
        <v>2974</v>
      </c>
      <c r="P98" s="1" t="s">
        <v>2975</v>
      </c>
      <c r="Q98" s="1" t="s">
        <v>2976</v>
      </c>
      <c r="R98" s="1" t="s">
        <v>3488</v>
      </c>
      <c r="S98" s="1" t="s">
        <v>2989</v>
      </c>
      <c r="T98" s="1" t="s">
        <v>2979</v>
      </c>
      <c r="U98" s="1" t="s">
        <v>2939</v>
      </c>
      <c r="V98" s="1" t="s">
        <v>3061</v>
      </c>
    </row>
    <row r="99" s="1" customFormat="1" spans="1:22">
      <c r="A99" s="3">
        <v>999226848348091</v>
      </c>
      <c r="B99" s="1" t="s">
        <v>3475</v>
      </c>
      <c r="C99" s="1" t="s">
        <v>3489</v>
      </c>
      <c r="D99" s="1" t="s">
        <v>3366</v>
      </c>
      <c r="E99" s="1" t="s">
        <v>3490</v>
      </c>
      <c r="F99" s="1" t="s">
        <v>2985</v>
      </c>
      <c r="G99" s="1" t="s">
        <v>3027</v>
      </c>
      <c r="H99" s="1" t="s">
        <v>2970</v>
      </c>
      <c r="I99" s="1" t="s">
        <v>3491</v>
      </c>
      <c r="J99" s="1" t="s">
        <v>2972</v>
      </c>
      <c r="K99" s="1" t="s">
        <v>3491</v>
      </c>
      <c r="L99" s="1" t="s">
        <v>3491</v>
      </c>
      <c r="M99" s="1" t="s">
        <v>2973</v>
      </c>
      <c r="N99" s="1" t="s">
        <v>2973</v>
      </c>
      <c r="O99" s="1" t="s">
        <v>2974</v>
      </c>
      <c r="P99" s="1" t="s">
        <v>2975</v>
      </c>
      <c r="Q99" s="1" t="s">
        <v>2976</v>
      </c>
      <c r="R99" s="1" t="s">
        <v>3492</v>
      </c>
      <c r="S99" s="1" t="s">
        <v>2989</v>
      </c>
      <c r="T99" s="1" t="s">
        <v>2979</v>
      </c>
      <c r="U99" s="1" t="s">
        <v>2939</v>
      </c>
      <c r="V99" s="1" t="s">
        <v>2980</v>
      </c>
    </row>
    <row r="100" s="1" customFormat="1" spans="1:22">
      <c r="A100" s="3">
        <v>999226850094812</v>
      </c>
      <c r="B100" s="1" t="s">
        <v>3475</v>
      </c>
      <c r="C100" s="1" t="s">
        <v>3493</v>
      </c>
      <c r="D100" s="1" t="s">
        <v>3160</v>
      </c>
      <c r="E100" s="1" t="s">
        <v>3494</v>
      </c>
      <c r="F100" s="1" t="s">
        <v>2969</v>
      </c>
      <c r="G100" s="1" t="s">
        <v>2986</v>
      </c>
      <c r="H100" s="1" t="s">
        <v>2970</v>
      </c>
      <c r="I100" s="1" t="s">
        <v>3495</v>
      </c>
      <c r="J100" s="1" t="s">
        <v>2972</v>
      </c>
      <c r="K100" s="1" t="s">
        <v>3495</v>
      </c>
      <c r="L100" s="1" t="s">
        <v>3495</v>
      </c>
      <c r="M100" s="1" t="s">
        <v>2973</v>
      </c>
      <c r="N100" s="1" t="s">
        <v>2973</v>
      </c>
      <c r="O100" s="1" t="s">
        <v>2974</v>
      </c>
      <c r="P100" s="1" t="s">
        <v>2975</v>
      </c>
      <c r="Q100" s="1" t="s">
        <v>2976</v>
      </c>
      <c r="R100" s="1" t="s">
        <v>3496</v>
      </c>
      <c r="S100" s="1" t="s">
        <v>2989</v>
      </c>
      <c r="T100" s="1" t="s">
        <v>2979</v>
      </c>
      <c r="U100" s="1" t="s">
        <v>2939</v>
      </c>
      <c r="V100" s="1" t="s">
        <v>2980</v>
      </c>
    </row>
    <row r="101" s="1" customFormat="1" spans="1:22">
      <c r="A101" s="3">
        <v>999226850350570</v>
      </c>
      <c r="B101" s="1" t="s">
        <v>3475</v>
      </c>
      <c r="C101" s="1" t="s">
        <v>3497</v>
      </c>
      <c r="D101" s="1" t="s">
        <v>3239</v>
      </c>
      <c r="E101" s="1" t="s">
        <v>3498</v>
      </c>
      <c r="F101" s="1" t="s">
        <v>3000</v>
      </c>
      <c r="G101" s="1" t="s">
        <v>3034</v>
      </c>
      <c r="H101" s="1" t="s">
        <v>2970</v>
      </c>
      <c r="I101" s="1" t="s">
        <v>3499</v>
      </c>
      <c r="J101" s="1" t="s">
        <v>2972</v>
      </c>
      <c r="K101" s="1" t="s">
        <v>3499</v>
      </c>
      <c r="L101" s="1" t="s">
        <v>3499</v>
      </c>
      <c r="M101" s="1" t="s">
        <v>2973</v>
      </c>
      <c r="N101" s="1" t="s">
        <v>2973</v>
      </c>
      <c r="O101" s="1" t="s">
        <v>2974</v>
      </c>
      <c r="P101" s="1" t="s">
        <v>2975</v>
      </c>
      <c r="Q101" s="1" t="s">
        <v>2976</v>
      </c>
      <c r="R101" s="1" t="s">
        <v>3500</v>
      </c>
      <c r="S101" s="1" t="s">
        <v>2989</v>
      </c>
      <c r="T101" s="1" t="s">
        <v>2979</v>
      </c>
      <c r="U101" s="1" t="s">
        <v>2939</v>
      </c>
      <c r="V101" s="1" t="s">
        <v>3015</v>
      </c>
    </row>
    <row r="102" s="1" customFormat="1" spans="1:22">
      <c r="A102" s="3">
        <v>999226853197422</v>
      </c>
      <c r="B102" s="1" t="s">
        <v>3501</v>
      </c>
      <c r="C102" s="1" t="s">
        <v>3502</v>
      </c>
      <c r="D102" s="1" t="s">
        <v>3166</v>
      </c>
      <c r="E102" s="1" t="s">
        <v>3503</v>
      </c>
      <c r="F102" s="1" t="s">
        <v>3020</v>
      </c>
      <c r="G102" s="1" t="s">
        <v>3034</v>
      </c>
      <c r="H102" s="1" t="s">
        <v>2970</v>
      </c>
      <c r="I102" s="1" t="s">
        <v>3504</v>
      </c>
      <c r="J102" s="1" t="s">
        <v>2972</v>
      </c>
      <c r="K102" s="1" t="s">
        <v>3504</v>
      </c>
      <c r="L102" s="1" t="s">
        <v>3504</v>
      </c>
      <c r="M102" s="1" t="s">
        <v>2973</v>
      </c>
      <c r="N102" s="1" t="s">
        <v>2973</v>
      </c>
      <c r="O102" s="1" t="s">
        <v>2974</v>
      </c>
      <c r="P102" s="1" t="s">
        <v>2975</v>
      </c>
      <c r="Q102" s="1" t="s">
        <v>2976</v>
      </c>
      <c r="R102" s="1" t="s">
        <v>3505</v>
      </c>
      <c r="S102" s="1" t="s">
        <v>2989</v>
      </c>
      <c r="T102" s="1" t="s">
        <v>2979</v>
      </c>
      <c r="U102" s="1" t="s">
        <v>2939</v>
      </c>
      <c r="V102" s="1" t="s">
        <v>2980</v>
      </c>
    </row>
    <row r="103" s="1" customFormat="1" spans="1:22">
      <c r="A103" s="3">
        <v>999226855086434</v>
      </c>
      <c r="B103" s="1" t="s">
        <v>3501</v>
      </c>
      <c r="C103" s="1" t="s">
        <v>3506</v>
      </c>
      <c r="D103" s="1" t="s">
        <v>3507</v>
      </c>
      <c r="E103" s="1" t="s">
        <v>3508</v>
      </c>
      <c r="F103" s="1" t="s">
        <v>2968</v>
      </c>
      <c r="G103" s="1" t="s">
        <v>3027</v>
      </c>
      <c r="H103" s="1" t="s">
        <v>2970</v>
      </c>
      <c r="I103" s="1" t="s">
        <v>3509</v>
      </c>
      <c r="J103" s="1" t="s">
        <v>2972</v>
      </c>
      <c r="K103" s="1" t="s">
        <v>3509</v>
      </c>
      <c r="L103" s="1" t="s">
        <v>3509</v>
      </c>
      <c r="M103" s="1" t="s">
        <v>2973</v>
      </c>
      <c r="N103" s="1" t="s">
        <v>2973</v>
      </c>
      <c r="O103" s="1" t="s">
        <v>2974</v>
      </c>
      <c r="P103" s="1" t="s">
        <v>2975</v>
      </c>
      <c r="Q103" s="1" t="s">
        <v>2976</v>
      </c>
      <c r="R103" s="1" t="s">
        <v>3510</v>
      </c>
      <c r="S103" s="1" t="s">
        <v>2989</v>
      </c>
      <c r="T103" s="1" t="s">
        <v>2979</v>
      </c>
      <c r="U103" s="1" t="s">
        <v>2939</v>
      </c>
      <c r="V103" s="1" t="s">
        <v>2980</v>
      </c>
    </row>
    <row r="104" s="1" customFormat="1" spans="1:22">
      <c r="A104" s="3">
        <v>999226855422179</v>
      </c>
      <c r="B104" s="1" t="s">
        <v>3511</v>
      </c>
      <c r="C104" s="1" t="s">
        <v>3512</v>
      </c>
      <c r="D104" s="1" t="s">
        <v>3385</v>
      </c>
      <c r="E104" s="1" t="s">
        <v>3513</v>
      </c>
      <c r="F104" s="1" t="s">
        <v>2985</v>
      </c>
      <c r="G104" s="1" t="s">
        <v>3027</v>
      </c>
      <c r="H104" s="1" t="s">
        <v>2970</v>
      </c>
      <c r="I104" s="1" t="s">
        <v>3514</v>
      </c>
      <c r="J104" s="1" t="s">
        <v>2972</v>
      </c>
      <c r="K104" s="1" t="s">
        <v>3514</v>
      </c>
      <c r="L104" s="1" t="s">
        <v>3514</v>
      </c>
      <c r="M104" s="1" t="s">
        <v>2973</v>
      </c>
      <c r="N104" s="1" t="s">
        <v>2973</v>
      </c>
      <c r="O104" s="1" t="s">
        <v>2974</v>
      </c>
      <c r="P104" s="1" t="s">
        <v>2975</v>
      </c>
      <c r="Q104" s="1" t="s">
        <v>2976</v>
      </c>
      <c r="R104" s="1" t="s">
        <v>3515</v>
      </c>
      <c r="S104" s="1" t="s">
        <v>2989</v>
      </c>
      <c r="T104" s="1" t="s">
        <v>2979</v>
      </c>
      <c r="U104" s="1" t="s">
        <v>2939</v>
      </c>
      <c r="V104" s="1" t="s">
        <v>3389</v>
      </c>
    </row>
    <row r="105" s="1" customFormat="1" spans="1:22">
      <c r="A105" s="3">
        <v>999226896702846</v>
      </c>
      <c r="B105" s="1" t="s">
        <v>3511</v>
      </c>
      <c r="C105" s="1" t="s">
        <v>3516</v>
      </c>
      <c r="D105" s="1" t="s">
        <v>3517</v>
      </c>
      <c r="E105" s="1" t="s">
        <v>3518</v>
      </c>
      <c r="F105" s="1" t="s">
        <v>2968</v>
      </c>
      <c r="G105" s="1" t="s">
        <v>3027</v>
      </c>
      <c r="H105" s="1" t="s">
        <v>2970</v>
      </c>
      <c r="I105" s="1" t="s">
        <v>3519</v>
      </c>
      <c r="J105" s="1" t="s">
        <v>2972</v>
      </c>
      <c r="K105" s="1" t="s">
        <v>3519</v>
      </c>
      <c r="L105" s="1" t="s">
        <v>3519</v>
      </c>
      <c r="M105" s="1" t="s">
        <v>2973</v>
      </c>
      <c r="N105" s="1" t="s">
        <v>2973</v>
      </c>
      <c r="O105" s="1" t="s">
        <v>2974</v>
      </c>
      <c r="P105" s="1" t="s">
        <v>2975</v>
      </c>
      <c r="Q105" s="1" t="s">
        <v>2976</v>
      </c>
      <c r="R105" s="1" t="s">
        <v>3520</v>
      </c>
      <c r="S105" s="1" t="s">
        <v>2989</v>
      </c>
      <c r="T105" s="1" t="s">
        <v>2979</v>
      </c>
      <c r="U105" s="1" t="s">
        <v>2939</v>
      </c>
      <c r="V105" s="1" t="s">
        <v>2980</v>
      </c>
    </row>
    <row r="106" s="1" customFormat="1" spans="1:22">
      <c r="A106" s="3">
        <v>999226903671934</v>
      </c>
      <c r="B106" s="1" t="s">
        <v>3511</v>
      </c>
      <c r="C106" s="1" t="s">
        <v>3521</v>
      </c>
      <c r="D106" s="1" t="s">
        <v>3522</v>
      </c>
      <c r="E106" s="1" t="s">
        <v>3523</v>
      </c>
      <c r="F106" s="1" t="s">
        <v>3000</v>
      </c>
      <c r="G106" s="1" t="s">
        <v>2986</v>
      </c>
      <c r="H106" s="1" t="s">
        <v>2970</v>
      </c>
      <c r="I106" s="1" t="s">
        <v>3524</v>
      </c>
      <c r="J106" s="1" t="s">
        <v>2972</v>
      </c>
      <c r="K106" s="1" t="s">
        <v>3524</v>
      </c>
      <c r="L106" s="1" t="s">
        <v>3524</v>
      </c>
      <c r="M106" s="1" t="s">
        <v>2973</v>
      </c>
      <c r="N106" s="1" t="s">
        <v>2973</v>
      </c>
      <c r="O106" s="1" t="s">
        <v>2974</v>
      </c>
      <c r="P106" s="1" t="s">
        <v>2975</v>
      </c>
      <c r="Q106" s="1" t="s">
        <v>2976</v>
      </c>
      <c r="R106" s="1" t="s">
        <v>3525</v>
      </c>
      <c r="S106" s="1" t="s">
        <v>2989</v>
      </c>
      <c r="T106" s="1" t="s">
        <v>2979</v>
      </c>
      <c r="U106" s="1" t="s">
        <v>2939</v>
      </c>
      <c r="V106" s="1" t="s">
        <v>3074</v>
      </c>
    </row>
    <row r="107" s="1" customFormat="1" spans="1:22">
      <c r="A107" s="3">
        <v>999226906549499</v>
      </c>
      <c r="B107" s="1" t="s">
        <v>3511</v>
      </c>
      <c r="C107" s="1" t="s">
        <v>3526</v>
      </c>
      <c r="D107" s="1" t="s">
        <v>3143</v>
      </c>
      <c r="E107" s="1" t="s">
        <v>3527</v>
      </c>
      <c r="F107" s="1" t="s">
        <v>2969</v>
      </c>
      <c r="G107" s="1" t="s">
        <v>2986</v>
      </c>
      <c r="H107" s="1" t="s">
        <v>2970</v>
      </c>
      <c r="I107" s="1" t="s">
        <v>3528</v>
      </c>
      <c r="J107" s="1" t="s">
        <v>2972</v>
      </c>
      <c r="K107" s="1" t="s">
        <v>3528</v>
      </c>
      <c r="L107" s="1" t="s">
        <v>3528</v>
      </c>
      <c r="M107" s="1" t="s">
        <v>2973</v>
      </c>
      <c r="N107" s="1" t="s">
        <v>2973</v>
      </c>
      <c r="O107" s="1" t="s">
        <v>2974</v>
      </c>
      <c r="P107" s="1" t="s">
        <v>2975</v>
      </c>
      <c r="Q107" s="1" t="s">
        <v>2976</v>
      </c>
      <c r="R107" s="1" t="s">
        <v>3529</v>
      </c>
      <c r="S107" s="1" t="s">
        <v>2989</v>
      </c>
      <c r="T107" s="1" t="s">
        <v>2979</v>
      </c>
      <c r="U107" s="1" t="s">
        <v>2939</v>
      </c>
      <c r="V107" s="1" t="s">
        <v>2980</v>
      </c>
    </row>
    <row r="108" s="1" customFormat="1" spans="1:22">
      <c r="A108" s="3">
        <v>999226910094387</v>
      </c>
      <c r="B108" s="1" t="s">
        <v>3530</v>
      </c>
      <c r="C108" s="1" t="s">
        <v>3531</v>
      </c>
      <c r="D108" s="1" t="s">
        <v>3532</v>
      </c>
      <c r="E108" s="1" t="s">
        <v>3533</v>
      </c>
      <c r="F108" s="1" t="s">
        <v>2969</v>
      </c>
      <c r="G108" s="1" t="s">
        <v>3034</v>
      </c>
      <c r="H108" s="1" t="s">
        <v>2970</v>
      </c>
      <c r="I108" s="1" t="s">
        <v>3534</v>
      </c>
      <c r="J108" s="1" t="s">
        <v>2972</v>
      </c>
      <c r="K108" s="1" t="s">
        <v>3534</v>
      </c>
      <c r="L108" s="1" t="s">
        <v>3534</v>
      </c>
      <c r="M108" s="1" t="s">
        <v>2973</v>
      </c>
      <c r="N108" s="1" t="s">
        <v>2973</v>
      </c>
      <c r="O108" s="1" t="s">
        <v>2974</v>
      </c>
      <c r="P108" s="1" t="s">
        <v>2975</v>
      </c>
      <c r="Q108" s="1" t="s">
        <v>2976</v>
      </c>
      <c r="R108" s="1" t="s">
        <v>3535</v>
      </c>
      <c r="S108" s="1" t="s">
        <v>2989</v>
      </c>
      <c r="T108" s="1" t="s">
        <v>2979</v>
      </c>
      <c r="U108" s="1" t="s">
        <v>2939</v>
      </c>
      <c r="V108" s="1" t="s">
        <v>2980</v>
      </c>
    </row>
    <row r="109" s="1" customFormat="1" spans="1:22">
      <c r="A109" s="3">
        <v>999226915831324</v>
      </c>
      <c r="B109" s="1" t="s">
        <v>3530</v>
      </c>
      <c r="C109" s="1" t="s">
        <v>3536</v>
      </c>
      <c r="D109" s="1" t="s">
        <v>3537</v>
      </c>
      <c r="E109" s="1" t="s">
        <v>3538</v>
      </c>
      <c r="F109" s="1" t="s">
        <v>3034</v>
      </c>
      <c r="G109" s="1" t="s">
        <v>2986</v>
      </c>
      <c r="H109" s="1" t="s">
        <v>2970</v>
      </c>
      <c r="I109" s="1" t="s">
        <v>3539</v>
      </c>
      <c r="J109" s="1" t="s">
        <v>2972</v>
      </c>
      <c r="K109" s="1" t="s">
        <v>3539</v>
      </c>
      <c r="L109" s="1" t="s">
        <v>3539</v>
      </c>
      <c r="M109" s="1" t="s">
        <v>2973</v>
      </c>
      <c r="N109" s="1" t="s">
        <v>2973</v>
      </c>
      <c r="O109" s="1" t="s">
        <v>2974</v>
      </c>
      <c r="P109" s="1" t="s">
        <v>2975</v>
      </c>
      <c r="Q109" s="1" t="s">
        <v>2976</v>
      </c>
      <c r="R109" s="1" t="s">
        <v>3540</v>
      </c>
      <c r="S109" s="1" t="s">
        <v>2989</v>
      </c>
      <c r="T109" s="1" t="s">
        <v>2979</v>
      </c>
      <c r="U109" s="1" t="s">
        <v>2939</v>
      </c>
      <c r="V109" s="1" t="s">
        <v>3389</v>
      </c>
    </row>
    <row r="110" s="1" customFormat="1" spans="1:22">
      <c r="A110" s="3">
        <v>26916410552</v>
      </c>
      <c r="B110" s="1" t="s">
        <v>3530</v>
      </c>
      <c r="C110" s="1" t="s">
        <v>3541</v>
      </c>
      <c r="D110" s="1" t="s">
        <v>3542</v>
      </c>
      <c r="E110" s="1" t="s">
        <v>3543</v>
      </c>
      <c r="F110" s="1" t="s">
        <v>2985</v>
      </c>
      <c r="G110" s="1" t="s">
        <v>3034</v>
      </c>
      <c r="H110" s="1" t="s">
        <v>2970</v>
      </c>
      <c r="I110" s="1" t="s">
        <v>3544</v>
      </c>
      <c r="J110" s="1" t="s">
        <v>2972</v>
      </c>
      <c r="K110" s="1" t="s">
        <v>3544</v>
      </c>
      <c r="L110" s="1" t="s">
        <v>3544</v>
      </c>
      <c r="M110" s="1" t="s">
        <v>2973</v>
      </c>
      <c r="N110" s="1" t="s">
        <v>2973</v>
      </c>
      <c r="O110" s="1" t="s">
        <v>2974</v>
      </c>
      <c r="P110" s="1" t="s">
        <v>2975</v>
      </c>
      <c r="Q110" s="1" t="s">
        <v>2976</v>
      </c>
      <c r="R110" s="1" t="s">
        <v>3545</v>
      </c>
      <c r="S110" s="1" t="s">
        <v>2989</v>
      </c>
      <c r="T110" s="1" t="s">
        <v>2979</v>
      </c>
      <c r="U110" s="1" t="s">
        <v>2939</v>
      </c>
      <c r="V110" s="1" t="s">
        <v>3015</v>
      </c>
    </row>
    <row r="111" s="1" customFormat="1" spans="1:22">
      <c r="A111" s="3">
        <v>999226916948645</v>
      </c>
      <c r="B111" s="1" t="s">
        <v>3530</v>
      </c>
      <c r="C111" s="1" t="s">
        <v>3546</v>
      </c>
      <c r="D111" s="1" t="s">
        <v>3547</v>
      </c>
      <c r="E111" s="1" t="s">
        <v>3548</v>
      </c>
      <c r="F111" s="1" t="s">
        <v>3034</v>
      </c>
      <c r="G111" s="1" t="s">
        <v>3027</v>
      </c>
      <c r="H111" s="1" t="s">
        <v>2970</v>
      </c>
      <c r="I111" s="1" t="s">
        <v>3549</v>
      </c>
      <c r="J111" s="1" t="s">
        <v>2972</v>
      </c>
      <c r="K111" s="1" t="s">
        <v>3549</v>
      </c>
      <c r="L111" s="1" t="s">
        <v>3549</v>
      </c>
      <c r="M111" s="1" t="s">
        <v>2973</v>
      </c>
      <c r="N111" s="1" t="s">
        <v>2973</v>
      </c>
      <c r="O111" s="1" t="s">
        <v>2974</v>
      </c>
      <c r="P111" s="1" t="s">
        <v>2975</v>
      </c>
      <c r="Q111" s="1" t="s">
        <v>2976</v>
      </c>
      <c r="R111" s="1" t="s">
        <v>3550</v>
      </c>
      <c r="S111" s="1" t="s">
        <v>2989</v>
      </c>
      <c r="T111" s="1" t="s">
        <v>2979</v>
      </c>
      <c r="U111" s="1" t="s">
        <v>2939</v>
      </c>
      <c r="V111" s="1" t="s">
        <v>3037</v>
      </c>
    </row>
    <row r="112" s="1" customFormat="1" spans="1:22">
      <c r="A112" s="3">
        <v>999226920706197</v>
      </c>
      <c r="B112" s="1" t="s">
        <v>3530</v>
      </c>
      <c r="C112" s="1" t="s">
        <v>3551</v>
      </c>
      <c r="D112" s="1" t="s">
        <v>3552</v>
      </c>
      <c r="E112" s="1" t="s">
        <v>3553</v>
      </c>
      <c r="F112" s="1" t="s">
        <v>2969</v>
      </c>
      <c r="G112" s="1" t="s">
        <v>3034</v>
      </c>
      <c r="H112" s="1" t="s">
        <v>2970</v>
      </c>
      <c r="I112" s="1" t="s">
        <v>3554</v>
      </c>
      <c r="J112" s="1" t="s">
        <v>2972</v>
      </c>
      <c r="K112" s="1" t="s">
        <v>3554</v>
      </c>
      <c r="L112" s="1" t="s">
        <v>3554</v>
      </c>
      <c r="M112" s="1" t="s">
        <v>2973</v>
      </c>
      <c r="N112" s="1" t="s">
        <v>2973</v>
      </c>
      <c r="O112" s="1" t="s">
        <v>2974</v>
      </c>
      <c r="P112" s="1" t="s">
        <v>2975</v>
      </c>
      <c r="Q112" s="1" t="s">
        <v>2976</v>
      </c>
      <c r="R112" s="1" t="s">
        <v>3555</v>
      </c>
      <c r="S112" s="1" t="s">
        <v>2989</v>
      </c>
      <c r="T112" s="1" t="s">
        <v>2979</v>
      </c>
      <c r="U112" s="1" t="s">
        <v>2939</v>
      </c>
      <c r="V112" s="1" t="s">
        <v>3389</v>
      </c>
    </row>
    <row r="113" s="1" customFormat="1" spans="1:22">
      <c r="A113" s="3">
        <v>999226921417181</v>
      </c>
      <c r="B113" s="1" t="s">
        <v>3530</v>
      </c>
      <c r="C113" s="1" t="s">
        <v>3556</v>
      </c>
      <c r="D113" s="1" t="s">
        <v>3557</v>
      </c>
      <c r="E113" s="1" t="s">
        <v>3558</v>
      </c>
      <c r="F113" s="1" t="s">
        <v>3034</v>
      </c>
      <c r="G113" s="1" t="s">
        <v>3027</v>
      </c>
      <c r="H113" s="1" t="s">
        <v>2970</v>
      </c>
      <c r="I113" s="1" t="s">
        <v>3559</v>
      </c>
      <c r="J113" s="1" t="s">
        <v>2972</v>
      </c>
      <c r="K113" s="1" t="s">
        <v>3559</v>
      </c>
      <c r="L113" s="1" t="s">
        <v>3559</v>
      </c>
      <c r="M113" s="1" t="s">
        <v>2973</v>
      </c>
      <c r="N113" s="1" t="s">
        <v>2973</v>
      </c>
      <c r="O113" s="1" t="s">
        <v>2974</v>
      </c>
      <c r="P113" s="1" t="s">
        <v>2975</v>
      </c>
      <c r="Q113" s="1" t="s">
        <v>2976</v>
      </c>
      <c r="R113" s="1" t="s">
        <v>3560</v>
      </c>
      <c r="S113" s="1" t="s">
        <v>2989</v>
      </c>
      <c r="T113" s="1" t="s">
        <v>2979</v>
      </c>
      <c r="U113" s="1" t="s">
        <v>2939</v>
      </c>
      <c r="V113" s="1" t="s">
        <v>3389</v>
      </c>
    </row>
    <row r="114" s="1" customFormat="1" spans="1:22">
      <c r="A114" s="3">
        <v>999226921884541</v>
      </c>
      <c r="B114" s="1" t="s">
        <v>3561</v>
      </c>
      <c r="C114" s="1" t="s">
        <v>3562</v>
      </c>
      <c r="D114" s="1" t="s">
        <v>3563</v>
      </c>
      <c r="E114" s="1" t="s">
        <v>3564</v>
      </c>
      <c r="F114" s="1" t="s">
        <v>2969</v>
      </c>
      <c r="G114" s="1" t="s">
        <v>3027</v>
      </c>
      <c r="H114" s="1" t="s">
        <v>2970</v>
      </c>
      <c r="I114" s="1" t="s">
        <v>3565</v>
      </c>
      <c r="J114" s="1" t="s">
        <v>2972</v>
      </c>
      <c r="K114" s="1" t="s">
        <v>3565</v>
      </c>
      <c r="L114" s="1" t="s">
        <v>3565</v>
      </c>
      <c r="M114" s="1" t="s">
        <v>2973</v>
      </c>
      <c r="N114" s="1" t="s">
        <v>2973</v>
      </c>
      <c r="O114" s="1" t="s">
        <v>2974</v>
      </c>
      <c r="P114" s="1" t="s">
        <v>2975</v>
      </c>
      <c r="Q114" s="1" t="s">
        <v>2976</v>
      </c>
      <c r="R114" s="1" t="s">
        <v>3566</v>
      </c>
      <c r="S114" s="1" t="s">
        <v>2989</v>
      </c>
      <c r="T114" s="1" t="s">
        <v>2979</v>
      </c>
      <c r="U114" s="1" t="s">
        <v>2939</v>
      </c>
      <c r="V114" s="1" t="s">
        <v>2980</v>
      </c>
    </row>
    <row r="115" s="1" customFormat="1" spans="1:22">
      <c r="A115" s="3">
        <v>999227004009761</v>
      </c>
      <c r="B115" s="1" t="s">
        <v>3567</v>
      </c>
      <c r="C115" s="1" t="s">
        <v>3568</v>
      </c>
      <c r="D115" s="1" t="s">
        <v>3569</v>
      </c>
      <c r="E115" s="1" t="s">
        <v>3570</v>
      </c>
      <c r="F115" s="1" t="s">
        <v>2985</v>
      </c>
      <c r="G115" s="1" t="s">
        <v>2986</v>
      </c>
      <c r="H115" s="1" t="s">
        <v>2970</v>
      </c>
      <c r="I115" s="1" t="s">
        <v>3571</v>
      </c>
      <c r="J115" s="1" t="s">
        <v>2972</v>
      </c>
      <c r="K115" s="1" t="s">
        <v>3571</v>
      </c>
      <c r="L115" s="1" t="s">
        <v>3571</v>
      </c>
      <c r="M115" s="1" t="s">
        <v>2973</v>
      </c>
      <c r="N115" s="1" t="s">
        <v>2973</v>
      </c>
      <c r="O115" s="1" t="s">
        <v>2974</v>
      </c>
      <c r="P115" s="1" t="s">
        <v>2975</v>
      </c>
      <c r="Q115" s="1" t="s">
        <v>2976</v>
      </c>
      <c r="R115" s="1" t="s">
        <v>3572</v>
      </c>
      <c r="S115" s="1" t="s">
        <v>2989</v>
      </c>
      <c r="T115" s="1" t="s">
        <v>2979</v>
      </c>
      <c r="U115" s="1" t="s">
        <v>2939</v>
      </c>
      <c r="V115" s="1" t="s">
        <v>3037</v>
      </c>
    </row>
    <row r="116" s="1" customFormat="1" spans="1:22">
      <c r="A116" s="3">
        <v>999227021712194</v>
      </c>
      <c r="B116" s="1" t="s">
        <v>3573</v>
      </c>
      <c r="C116" s="1" t="s">
        <v>3574</v>
      </c>
      <c r="D116" s="1" t="s">
        <v>3575</v>
      </c>
      <c r="E116" s="1" t="s">
        <v>3576</v>
      </c>
      <c r="F116" s="1" t="s">
        <v>2969</v>
      </c>
      <c r="G116" s="1" t="s">
        <v>2986</v>
      </c>
      <c r="H116" s="1" t="s">
        <v>2970</v>
      </c>
      <c r="I116" s="1" t="s">
        <v>3577</v>
      </c>
      <c r="J116" s="1" t="s">
        <v>2972</v>
      </c>
      <c r="K116" s="1" t="s">
        <v>3577</v>
      </c>
      <c r="L116" s="1" t="s">
        <v>3577</v>
      </c>
      <c r="M116" s="1" t="s">
        <v>2973</v>
      </c>
      <c r="N116" s="1" t="s">
        <v>2973</v>
      </c>
      <c r="O116" s="1" t="s">
        <v>2974</v>
      </c>
      <c r="P116" s="1" t="s">
        <v>2975</v>
      </c>
      <c r="Q116" s="1" t="s">
        <v>2976</v>
      </c>
      <c r="R116" s="1" t="s">
        <v>3578</v>
      </c>
      <c r="S116" s="1" t="s">
        <v>2989</v>
      </c>
      <c r="T116" s="1" t="s">
        <v>2979</v>
      </c>
      <c r="U116" s="1" t="s">
        <v>2939</v>
      </c>
      <c r="V116" s="1" t="s">
        <v>3389</v>
      </c>
    </row>
    <row r="117" s="1" customFormat="1" spans="1:22">
      <c r="A117" s="3">
        <v>999227022455297</v>
      </c>
      <c r="B117" s="1" t="s">
        <v>3573</v>
      </c>
      <c r="C117" s="1" t="s">
        <v>3579</v>
      </c>
      <c r="D117" s="1" t="s">
        <v>3418</v>
      </c>
      <c r="E117" s="1" t="s">
        <v>3580</v>
      </c>
      <c r="F117" s="1" t="s">
        <v>2985</v>
      </c>
      <c r="G117" s="1" t="s">
        <v>2986</v>
      </c>
      <c r="H117" s="1" t="s">
        <v>2970</v>
      </c>
      <c r="I117" s="1" t="s">
        <v>3581</v>
      </c>
      <c r="J117" s="1" t="s">
        <v>2972</v>
      </c>
      <c r="K117" s="1" t="s">
        <v>3581</v>
      </c>
      <c r="L117" s="1" t="s">
        <v>3581</v>
      </c>
      <c r="M117" s="1" t="s">
        <v>2973</v>
      </c>
      <c r="N117" s="1" t="s">
        <v>2973</v>
      </c>
      <c r="O117" s="1" t="s">
        <v>2974</v>
      </c>
      <c r="P117" s="1" t="s">
        <v>2975</v>
      </c>
      <c r="Q117" s="1" t="s">
        <v>2976</v>
      </c>
      <c r="R117" s="1" t="s">
        <v>3582</v>
      </c>
      <c r="S117" s="1" t="s">
        <v>2989</v>
      </c>
      <c r="T117" s="1" t="s">
        <v>2979</v>
      </c>
      <c r="U117" s="1" t="s">
        <v>2939</v>
      </c>
      <c r="V117" s="1" t="s">
        <v>2980</v>
      </c>
    </row>
    <row r="118" s="1" customFormat="1" spans="1:22">
      <c r="A118" s="3">
        <v>999227024358352</v>
      </c>
      <c r="B118" s="1" t="s">
        <v>3573</v>
      </c>
      <c r="C118" s="1" t="s">
        <v>3583</v>
      </c>
      <c r="D118" s="1" t="s">
        <v>3250</v>
      </c>
      <c r="E118" s="1" t="s">
        <v>3584</v>
      </c>
      <c r="F118" s="1" t="s">
        <v>3034</v>
      </c>
      <c r="G118" s="1" t="s">
        <v>2986</v>
      </c>
      <c r="H118" s="1" t="s">
        <v>2970</v>
      </c>
      <c r="I118" s="1" t="s">
        <v>3585</v>
      </c>
      <c r="J118" s="1" t="s">
        <v>2972</v>
      </c>
      <c r="K118" s="1" t="s">
        <v>3585</v>
      </c>
      <c r="L118" s="1" t="s">
        <v>3585</v>
      </c>
      <c r="M118" s="1" t="s">
        <v>2973</v>
      </c>
      <c r="N118" s="1" t="s">
        <v>2973</v>
      </c>
      <c r="O118" s="1" t="s">
        <v>2974</v>
      </c>
      <c r="P118" s="1" t="s">
        <v>2975</v>
      </c>
      <c r="Q118" s="1" t="s">
        <v>2976</v>
      </c>
      <c r="R118" s="1" t="s">
        <v>3586</v>
      </c>
      <c r="S118" s="1" t="s">
        <v>2989</v>
      </c>
      <c r="T118" s="1" t="s">
        <v>2979</v>
      </c>
      <c r="U118" s="1" t="s">
        <v>2939</v>
      </c>
      <c r="V118" s="1" t="s">
        <v>3254</v>
      </c>
    </row>
    <row r="119" s="1" customFormat="1" spans="1:22">
      <c r="A119" s="3">
        <v>999227027250883</v>
      </c>
      <c r="B119" s="1" t="s">
        <v>3573</v>
      </c>
      <c r="C119" s="1" t="s">
        <v>3587</v>
      </c>
      <c r="D119" s="1" t="s">
        <v>3588</v>
      </c>
      <c r="E119" s="1" t="s">
        <v>3589</v>
      </c>
      <c r="F119" s="1" t="s">
        <v>3000</v>
      </c>
      <c r="G119" s="1" t="s">
        <v>3034</v>
      </c>
      <c r="H119" s="1" t="s">
        <v>2970</v>
      </c>
      <c r="I119" s="1" t="s">
        <v>3590</v>
      </c>
      <c r="J119" s="1" t="s">
        <v>2972</v>
      </c>
      <c r="K119" s="1" t="s">
        <v>3590</v>
      </c>
      <c r="L119" s="1" t="s">
        <v>3590</v>
      </c>
      <c r="M119" s="1" t="s">
        <v>2973</v>
      </c>
      <c r="N119" s="1" t="s">
        <v>2973</v>
      </c>
      <c r="O119" s="1" t="s">
        <v>2974</v>
      </c>
      <c r="P119" s="1" t="s">
        <v>2975</v>
      </c>
      <c r="Q119" s="1" t="s">
        <v>2976</v>
      </c>
      <c r="R119" s="1" t="s">
        <v>3591</v>
      </c>
      <c r="S119" s="1" t="s">
        <v>2989</v>
      </c>
      <c r="T119" s="1" t="s">
        <v>2979</v>
      </c>
      <c r="U119" s="1" t="s">
        <v>2939</v>
      </c>
      <c r="V119" s="1" t="s">
        <v>3389</v>
      </c>
    </row>
    <row r="120" s="1" customFormat="1" spans="1:22">
      <c r="A120" s="3">
        <v>999227030705832</v>
      </c>
      <c r="B120" s="1" t="s">
        <v>3573</v>
      </c>
      <c r="C120" s="1" t="s">
        <v>3592</v>
      </c>
      <c r="D120" s="1" t="s">
        <v>3593</v>
      </c>
      <c r="E120" s="1" t="s">
        <v>3594</v>
      </c>
      <c r="F120" s="1" t="s">
        <v>2969</v>
      </c>
      <c r="G120" s="1" t="s">
        <v>3034</v>
      </c>
      <c r="H120" s="1" t="s">
        <v>2970</v>
      </c>
      <c r="I120" s="1" t="s">
        <v>3595</v>
      </c>
      <c r="J120" s="1" t="s">
        <v>2972</v>
      </c>
      <c r="K120" s="1" t="s">
        <v>3595</v>
      </c>
      <c r="L120" s="1" t="s">
        <v>3595</v>
      </c>
      <c r="M120" s="1" t="s">
        <v>2973</v>
      </c>
      <c r="N120" s="1" t="s">
        <v>2973</v>
      </c>
      <c r="O120" s="1" t="s">
        <v>2974</v>
      </c>
      <c r="P120" s="1" t="s">
        <v>2975</v>
      </c>
      <c r="Q120" s="1" t="s">
        <v>2976</v>
      </c>
      <c r="R120" s="1" t="s">
        <v>3596</v>
      </c>
      <c r="S120" s="1" t="s">
        <v>2989</v>
      </c>
      <c r="T120" s="1" t="s">
        <v>2979</v>
      </c>
      <c r="U120" s="1" t="s">
        <v>2939</v>
      </c>
      <c r="V120" s="1" t="s">
        <v>3015</v>
      </c>
    </row>
    <row r="121" s="1" customFormat="1" spans="1:22">
      <c r="A121" s="3">
        <v>999227034881485</v>
      </c>
      <c r="B121" s="1" t="s">
        <v>3597</v>
      </c>
      <c r="C121" s="1" t="s">
        <v>3598</v>
      </c>
      <c r="D121" s="1" t="s">
        <v>3575</v>
      </c>
      <c r="E121" s="1" t="s">
        <v>3599</v>
      </c>
      <c r="F121" s="1" t="s">
        <v>3000</v>
      </c>
      <c r="G121" s="1" t="s">
        <v>3027</v>
      </c>
      <c r="H121" s="1" t="s">
        <v>2970</v>
      </c>
      <c r="I121" s="1" t="s">
        <v>3600</v>
      </c>
      <c r="J121" s="1" t="s">
        <v>2972</v>
      </c>
      <c r="K121" s="1" t="s">
        <v>3600</v>
      </c>
      <c r="L121" s="1" t="s">
        <v>3600</v>
      </c>
      <c r="M121" s="1" t="s">
        <v>2973</v>
      </c>
      <c r="N121" s="1" t="s">
        <v>2973</v>
      </c>
      <c r="O121" s="1" t="s">
        <v>2974</v>
      </c>
      <c r="P121" s="1" t="s">
        <v>2975</v>
      </c>
      <c r="Q121" s="1" t="s">
        <v>2976</v>
      </c>
      <c r="R121" s="1" t="s">
        <v>3601</v>
      </c>
      <c r="S121" s="1" t="s">
        <v>2989</v>
      </c>
      <c r="T121" s="1" t="s">
        <v>2979</v>
      </c>
      <c r="U121" s="1" t="s">
        <v>2939</v>
      </c>
      <c r="V121" s="1" t="s">
        <v>3389</v>
      </c>
    </row>
    <row r="122" s="1" customFormat="1" spans="1:22">
      <c r="A122" s="3">
        <v>999227041577007</v>
      </c>
      <c r="B122" s="1" t="s">
        <v>3597</v>
      </c>
      <c r="C122" s="1" t="s">
        <v>3602</v>
      </c>
      <c r="D122" s="1" t="s">
        <v>3385</v>
      </c>
      <c r="E122" s="1" t="s">
        <v>3603</v>
      </c>
      <c r="F122" s="1" t="s">
        <v>2985</v>
      </c>
      <c r="G122" s="1" t="s">
        <v>2986</v>
      </c>
      <c r="H122" s="1" t="s">
        <v>2970</v>
      </c>
      <c r="I122" s="1" t="s">
        <v>3387</v>
      </c>
      <c r="J122" s="1" t="s">
        <v>2972</v>
      </c>
      <c r="K122" s="1" t="s">
        <v>3387</v>
      </c>
      <c r="L122" s="1" t="s">
        <v>3387</v>
      </c>
      <c r="M122" s="1" t="s">
        <v>2973</v>
      </c>
      <c r="N122" s="1" t="s">
        <v>2973</v>
      </c>
      <c r="O122" s="1" t="s">
        <v>2974</v>
      </c>
      <c r="P122" s="1" t="s">
        <v>2975</v>
      </c>
      <c r="Q122" s="1" t="s">
        <v>2976</v>
      </c>
      <c r="R122" s="1" t="s">
        <v>3604</v>
      </c>
      <c r="S122" s="1" t="s">
        <v>2989</v>
      </c>
      <c r="T122" s="1" t="s">
        <v>2979</v>
      </c>
      <c r="U122" s="1" t="s">
        <v>2939</v>
      </c>
      <c r="V122" s="1" t="s">
        <v>3389</v>
      </c>
    </row>
    <row r="123" s="1" customFormat="1" spans="1:22">
      <c r="A123" s="3">
        <v>999227044513217</v>
      </c>
      <c r="B123" s="1" t="s">
        <v>3597</v>
      </c>
      <c r="C123" s="1" t="s">
        <v>3605</v>
      </c>
      <c r="D123" s="1" t="s">
        <v>3606</v>
      </c>
      <c r="E123" s="1" t="s">
        <v>3607</v>
      </c>
      <c r="F123" s="1" t="s">
        <v>2969</v>
      </c>
      <c r="G123" s="1" t="s">
        <v>2986</v>
      </c>
      <c r="H123" s="1" t="s">
        <v>2970</v>
      </c>
      <c r="I123" s="1" t="s">
        <v>3608</v>
      </c>
      <c r="J123" s="1" t="s">
        <v>2972</v>
      </c>
      <c r="K123" s="1" t="s">
        <v>3608</v>
      </c>
      <c r="L123" s="1" t="s">
        <v>3608</v>
      </c>
      <c r="M123" s="1" t="s">
        <v>2973</v>
      </c>
      <c r="N123" s="1" t="s">
        <v>2973</v>
      </c>
      <c r="O123" s="1" t="s">
        <v>2974</v>
      </c>
      <c r="P123" s="1" t="s">
        <v>2975</v>
      </c>
      <c r="Q123" s="1" t="s">
        <v>2976</v>
      </c>
      <c r="R123" s="1" t="s">
        <v>3609</v>
      </c>
      <c r="S123" s="1" t="s">
        <v>2989</v>
      </c>
      <c r="T123" s="1" t="s">
        <v>2979</v>
      </c>
      <c r="U123" s="1" t="s">
        <v>2939</v>
      </c>
      <c r="V123" s="1" t="s">
        <v>2980</v>
      </c>
    </row>
    <row r="124" s="1" customFormat="1" spans="1:22">
      <c r="A124" s="3">
        <v>999227048140911</v>
      </c>
      <c r="B124" s="1" t="s">
        <v>3597</v>
      </c>
      <c r="C124" s="1" t="s">
        <v>3610</v>
      </c>
      <c r="D124" s="1" t="s">
        <v>3611</v>
      </c>
      <c r="E124" s="1" t="s">
        <v>3612</v>
      </c>
      <c r="F124" s="1" t="s">
        <v>3034</v>
      </c>
      <c r="G124" s="1" t="s">
        <v>3027</v>
      </c>
      <c r="H124" s="1" t="s">
        <v>2970</v>
      </c>
      <c r="I124" s="1" t="s">
        <v>3613</v>
      </c>
      <c r="J124" s="1" t="s">
        <v>2972</v>
      </c>
      <c r="K124" s="1" t="s">
        <v>3613</v>
      </c>
      <c r="L124" s="1" t="s">
        <v>3613</v>
      </c>
      <c r="M124" s="1" t="s">
        <v>2973</v>
      </c>
      <c r="N124" s="1" t="s">
        <v>2973</v>
      </c>
      <c r="O124" s="1" t="s">
        <v>2974</v>
      </c>
      <c r="P124" s="1" t="s">
        <v>2975</v>
      </c>
      <c r="Q124" s="1" t="s">
        <v>2976</v>
      </c>
      <c r="R124" s="1" t="s">
        <v>3614</v>
      </c>
      <c r="S124" s="1" t="s">
        <v>2989</v>
      </c>
      <c r="T124" s="1" t="s">
        <v>2979</v>
      </c>
      <c r="U124" s="1" t="s">
        <v>2939</v>
      </c>
      <c r="V124" s="1" t="s">
        <v>2980</v>
      </c>
    </row>
    <row r="125" s="1" customFormat="1" spans="1:22">
      <c r="A125" s="3">
        <v>27050112542</v>
      </c>
      <c r="B125" s="1" t="s">
        <v>3597</v>
      </c>
      <c r="C125" s="1" t="s">
        <v>3615</v>
      </c>
      <c r="D125" s="1" t="s">
        <v>3256</v>
      </c>
      <c r="E125" s="1" t="s">
        <v>3616</v>
      </c>
      <c r="F125" s="1" t="s">
        <v>2985</v>
      </c>
      <c r="G125" s="1" t="s">
        <v>2986</v>
      </c>
      <c r="H125" s="1" t="s">
        <v>2970</v>
      </c>
      <c r="I125" s="1" t="s">
        <v>3617</v>
      </c>
      <c r="J125" s="1" t="s">
        <v>2972</v>
      </c>
      <c r="K125" s="1" t="s">
        <v>3617</v>
      </c>
      <c r="L125" s="1" t="s">
        <v>3617</v>
      </c>
      <c r="M125" s="1" t="s">
        <v>2973</v>
      </c>
      <c r="N125" s="1" t="s">
        <v>2973</v>
      </c>
      <c r="O125" s="1" t="s">
        <v>2974</v>
      </c>
      <c r="P125" s="1" t="s">
        <v>2975</v>
      </c>
      <c r="Q125" s="1" t="s">
        <v>2976</v>
      </c>
      <c r="R125" s="1" t="s">
        <v>3618</v>
      </c>
      <c r="S125" s="1" t="s">
        <v>2989</v>
      </c>
      <c r="T125" s="1" t="s">
        <v>2979</v>
      </c>
      <c r="U125" s="1" t="s">
        <v>2939</v>
      </c>
      <c r="V125" s="1" t="s">
        <v>2980</v>
      </c>
    </row>
    <row r="126" s="1" customFormat="1" spans="1:22">
      <c r="A126" s="3">
        <v>999227054438960</v>
      </c>
      <c r="B126" s="1" t="s">
        <v>3619</v>
      </c>
      <c r="C126" s="1" t="s">
        <v>3620</v>
      </c>
      <c r="D126" s="1" t="s">
        <v>3115</v>
      </c>
      <c r="E126" s="1" t="s">
        <v>3621</v>
      </c>
      <c r="F126" s="1" t="s">
        <v>2985</v>
      </c>
      <c r="G126" s="1" t="s">
        <v>3027</v>
      </c>
      <c r="H126" s="1" t="s">
        <v>2970</v>
      </c>
      <c r="I126" s="1" t="s">
        <v>3622</v>
      </c>
      <c r="J126" s="1" t="s">
        <v>2972</v>
      </c>
      <c r="K126" s="1" t="s">
        <v>3622</v>
      </c>
      <c r="L126" s="1" t="s">
        <v>3622</v>
      </c>
      <c r="M126" s="1" t="s">
        <v>2973</v>
      </c>
      <c r="N126" s="1" t="s">
        <v>2973</v>
      </c>
      <c r="O126" s="1" t="s">
        <v>2974</v>
      </c>
      <c r="P126" s="1" t="s">
        <v>2975</v>
      </c>
      <c r="Q126" s="1" t="s">
        <v>2976</v>
      </c>
      <c r="R126" s="1" t="s">
        <v>3623</v>
      </c>
      <c r="S126" s="1" t="s">
        <v>2989</v>
      </c>
      <c r="T126" s="1" t="s">
        <v>2979</v>
      </c>
      <c r="U126" s="1" t="s">
        <v>2939</v>
      </c>
      <c r="V126" s="1" t="s">
        <v>2980</v>
      </c>
    </row>
    <row r="127" s="1" customFormat="1" spans="1:22">
      <c r="A127" s="3">
        <v>999227054744117</v>
      </c>
      <c r="B127" s="1" t="s">
        <v>3619</v>
      </c>
      <c r="C127" s="1" t="s">
        <v>3624</v>
      </c>
      <c r="D127" s="1" t="s">
        <v>3262</v>
      </c>
      <c r="E127" s="1" t="s">
        <v>3625</v>
      </c>
      <c r="F127" s="1" t="s">
        <v>3027</v>
      </c>
      <c r="G127" s="1" t="s">
        <v>2986</v>
      </c>
      <c r="H127" s="1" t="s">
        <v>2970</v>
      </c>
      <c r="I127" s="1" t="s">
        <v>3478</v>
      </c>
      <c r="J127" s="1" t="s">
        <v>2972</v>
      </c>
      <c r="K127" s="1" t="s">
        <v>3478</v>
      </c>
      <c r="L127" s="1" t="s">
        <v>3478</v>
      </c>
      <c r="M127" s="1" t="s">
        <v>2973</v>
      </c>
      <c r="N127" s="1" t="s">
        <v>2973</v>
      </c>
      <c r="O127" s="1" t="s">
        <v>2974</v>
      </c>
      <c r="P127" s="1" t="s">
        <v>2975</v>
      </c>
      <c r="Q127" s="1" t="s">
        <v>2976</v>
      </c>
      <c r="R127" s="1" t="s">
        <v>3626</v>
      </c>
      <c r="S127" s="1" t="s">
        <v>2989</v>
      </c>
      <c r="T127" s="1" t="s">
        <v>2979</v>
      </c>
      <c r="U127" s="1" t="s">
        <v>2939</v>
      </c>
      <c r="V127" s="1" t="s">
        <v>2980</v>
      </c>
    </row>
    <row r="128" s="1" customFormat="1" spans="1:22">
      <c r="A128" s="3">
        <v>999227055956319</v>
      </c>
      <c r="B128" s="1" t="s">
        <v>3619</v>
      </c>
      <c r="C128" s="1" t="s">
        <v>3627</v>
      </c>
      <c r="D128" s="1" t="s">
        <v>3628</v>
      </c>
      <c r="E128" s="1" t="s">
        <v>3629</v>
      </c>
      <c r="F128" s="1" t="s">
        <v>3034</v>
      </c>
      <c r="G128" s="1" t="s">
        <v>2986</v>
      </c>
      <c r="H128" s="1" t="s">
        <v>2970</v>
      </c>
      <c r="I128" s="1" t="s">
        <v>3630</v>
      </c>
      <c r="J128" s="1" t="s">
        <v>2972</v>
      </c>
      <c r="K128" s="1" t="s">
        <v>3630</v>
      </c>
      <c r="L128" s="1" t="s">
        <v>3630</v>
      </c>
      <c r="M128" s="1" t="s">
        <v>2973</v>
      </c>
      <c r="N128" s="1" t="s">
        <v>2973</v>
      </c>
      <c r="O128" s="1" t="s">
        <v>2974</v>
      </c>
      <c r="P128" s="1" t="s">
        <v>2975</v>
      </c>
      <c r="Q128" s="1" t="s">
        <v>2976</v>
      </c>
      <c r="R128" s="1" t="s">
        <v>3631</v>
      </c>
      <c r="S128" s="1" t="s">
        <v>2989</v>
      </c>
      <c r="T128" s="1" t="s">
        <v>2979</v>
      </c>
      <c r="U128" s="1" t="s">
        <v>2939</v>
      </c>
      <c r="V128" s="1" t="s">
        <v>3061</v>
      </c>
    </row>
    <row r="129" s="1" customFormat="1" spans="1:22">
      <c r="A129" s="3">
        <v>999227056888980</v>
      </c>
      <c r="B129" s="1" t="s">
        <v>3619</v>
      </c>
      <c r="C129" s="1" t="s">
        <v>3632</v>
      </c>
      <c r="D129" s="1" t="s">
        <v>3507</v>
      </c>
      <c r="E129" s="1" t="s">
        <v>3633</v>
      </c>
      <c r="F129" s="1" t="s">
        <v>2969</v>
      </c>
      <c r="G129" s="1" t="s">
        <v>3027</v>
      </c>
      <c r="H129" s="1" t="s">
        <v>2970</v>
      </c>
      <c r="I129" s="1" t="s">
        <v>3634</v>
      </c>
      <c r="J129" s="1" t="s">
        <v>2972</v>
      </c>
      <c r="K129" s="1" t="s">
        <v>3634</v>
      </c>
      <c r="L129" s="1" t="s">
        <v>3634</v>
      </c>
      <c r="M129" s="1" t="s">
        <v>2973</v>
      </c>
      <c r="N129" s="1" t="s">
        <v>2973</v>
      </c>
      <c r="O129" s="1" t="s">
        <v>2974</v>
      </c>
      <c r="P129" s="1" t="s">
        <v>2975</v>
      </c>
      <c r="Q129" s="1" t="s">
        <v>2976</v>
      </c>
      <c r="R129" s="1" t="s">
        <v>3635</v>
      </c>
      <c r="S129" s="1" t="s">
        <v>2989</v>
      </c>
      <c r="T129" s="1" t="s">
        <v>2979</v>
      </c>
      <c r="U129" s="1" t="s">
        <v>2939</v>
      </c>
      <c r="V129" s="1" t="s">
        <v>2980</v>
      </c>
    </row>
    <row r="130" s="1" customFormat="1" spans="1:22">
      <c r="A130" s="3">
        <v>999227059356951</v>
      </c>
      <c r="B130" s="1" t="s">
        <v>3619</v>
      </c>
      <c r="C130" s="1" t="s">
        <v>3636</v>
      </c>
      <c r="D130" s="1" t="s">
        <v>3507</v>
      </c>
      <c r="E130" s="1" t="s">
        <v>3637</v>
      </c>
      <c r="F130" s="1" t="s">
        <v>2969</v>
      </c>
      <c r="G130" s="1" t="s">
        <v>3027</v>
      </c>
      <c r="H130" s="1" t="s">
        <v>2970</v>
      </c>
      <c r="I130" s="1" t="s">
        <v>3638</v>
      </c>
      <c r="J130" s="1" t="s">
        <v>2972</v>
      </c>
      <c r="K130" s="1" t="s">
        <v>3638</v>
      </c>
      <c r="L130" s="1" t="s">
        <v>3638</v>
      </c>
      <c r="M130" s="1" t="s">
        <v>2973</v>
      </c>
      <c r="N130" s="1" t="s">
        <v>2973</v>
      </c>
      <c r="O130" s="1" t="s">
        <v>2974</v>
      </c>
      <c r="P130" s="1" t="s">
        <v>2975</v>
      </c>
      <c r="Q130" s="1" t="s">
        <v>2976</v>
      </c>
      <c r="R130" s="1" t="s">
        <v>3639</v>
      </c>
      <c r="S130" s="1" t="s">
        <v>2989</v>
      </c>
      <c r="T130" s="1" t="s">
        <v>2979</v>
      </c>
      <c r="U130" s="1" t="s">
        <v>2939</v>
      </c>
      <c r="V130" s="1" t="s">
        <v>2980</v>
      </c>
    </row>
    <row r="131" s="1" customFormat="1" spans="1:22">
      <c r="A131" s="3">
        <v>999227059653768</v>
      </c>
      <c r="B131" s="1" t="s">
        <v>3619</v>
      </c>
      <c r="C131" s="1" t="s">
        <v>3640</v>
      </c>
      <c r="D131" s="1" t="s">
        <v>3641</v>
      </c>
      <c r="E131" s="1" t="s">
        <v>3642</v>
      </c>
      <c r="F131" s="1" t="s">
        <v>3027</v>
      </c>
      <c r="G131" s="1" t="s">
        <v>2986</v>
      </c>
      <c r="H131" s="1" t="s">
        <v>2970</v>
      </c>
      <c r="I131" s="1" t="s">
        <v>3643</v>
      </c>
      <c r="J131" s="1" t="s">
        <v>2972</v>
      </c>
      <c r="K131" s="1" t="s">
        <v>3643</v>
      </c>
      <c r="L131" s="1" t="s">
        <v>3643</v>
      </c>
      <c r="M131" s="1" t="s">
        <v>2973</v>
      </c>
      <c r="N131" s="1" t="s">
        <v>2973</v>
      </c>
      <c r="O131" s="1" t="s">
        <v>2974</v>
      </c>
      <c r="P131" s="1" t="s">
        <v>2975</v>
      </c>
      <c r="Q131" s="1" t="s">
        <v>2976</v>
      </c>
      <c r="R131" s="1" t="s">
        <v>3644</v>
      </c>
      <c r="S131" s="1" t="s">
        <v>2989</v>
      </c>
      <c r="T131" s="1" t="s">
        <v>2979</v>
      </c>
      <c r="U131" s="1" t="s">
        <v>2939</v>
      </c>
      <c r="V131" s="1" t="s">
        <v>3037</v>
      </c>
    </row>
    <row r="132" s="1" customFormat="1" spans="1:22">
      <c r="A132" s="3">
        <v>999227062502523</v>
      </c>
      <c r="B132" s="1" t="s">
        <v>3645</v>
      </c>
      <c r="C132" s="1" t="s">
        <v>3646</v>
      </c>
      <c r="D132" s="1" t="s">
        <v>3647</v>
      </c>
      <c r="E132" s="1" t="s">
        <v>3648</v>
      </c>
      <c r="F132" s="1" t="s">
        <v>3027</v>
      </c>
      <c r="G132" s="1" t="s">
        <v>2986</v>
      </c>
      <c r="H132" s="1" t="s">
        <v>2970</v>
      </c>
      <c r="I132" s="1" t="s">
        <v>3649</v>
      </c>
      <c r="J132" s="1" t="s">
        <v>2972</v>
      </c>
      <c r="K132" s="1" t="s">
        <v>3649</v>
      </c>
      <c r="L132" s="1" t="s">
        <v>3649</v>
      </c>
      <c r="M132" s="1" t="s">
        <v>2973</v>
      </c>
      <c r="N132" s="1" t="s">
        <v>2973</v>
      </c>
      <c r="O132" s="1" t="s">
        <v>2974</v>
      </c>
      <c r="P132" s="1" t="s">
        <v>2975</v>
      </c>
      <c r="Q132" s="1" t="s">
        <v>2976</v>
      </c>
      <c r="R132" s="1" t="s">
        <v>3650</v>
      </c>
      <c r="S132" s="1" t="s">
        <v>2989</v>
      </c>
      <c r="T132" s="1" t="s">
        <v>2979</v>
      </c>
      <c r="U132" s="1" t="s">
        <v>2939</v>
      </c>
      <c r="V132" s="1" t="s">
        <v>2980</v>
      </c>
    </row>
    <row r="133" s="1" customFormat="1" spans="1:22">
      <c r="A133" s="3">
        <v>999227063361594</v>
      </c>
      <c r="B133" s="1" t="s">
        <v>3645</v>
      </c>
      <c r="C133" s="1" t="s">
        <v>3651</v>
      </c>
      <c r="D133" s="1" t="s">
        <v>3547</v>
      </c>
      <c r="E133" s="1" t="s">
        <v>3652</v>
      </c>
      <c r="F133" s="1" t="s">
        <v>3034</v>
      </c>
      <c r="G133" s="1" t="s">
        <v>3027</v>
      </c>
      <c r="H133" s="1" t="s">
        <v>2970</v>
      </c>
      <c r="I133" s="1" t="s">
        <v>3549</v>
      </c>
      <c r="J133" s="1" t="s">
        <v>2972</v>
      </c>
      <c r="K133" s="1" t="s">
        <v>3549</v>
      </c>
      <c r="L133" s="1" t="s">
        <v>3549</v>
      </c>
      <c r="M133" s="1" t="s">
        <v>2973</v>
      </c>
      <c r="N133" s="1" t="s">
        <v>2973</v>
      </c>
      <c r="O133" s="1" t="s">
        <v>2974</v>
      </c>
      <c r="P133" s="1" t="s">
        <v>2975</v>
      </c>
      <c r="Q133" s="1" t="s">
        <v>2976</v>
      </c>
      <c r="R133" s="1" t="s">
        <v>3653</v>
      </c>
      <c r="S133" s="1" t="s">
        <v>2989</v>
      </c>
      <c r="T133" s="1" t="s">
        <v>2979</v>
      </c>
      <c r="U133" s="1" t="s">
        <v>2939</v>
      </c>
      <c r="V133" s="1" t="s">
        <v>3037</v>
      </c>
    </row>
    <row r="134" s="1" customFormat="1" spans="1:22">
      <c r="A134" s="3">
        <v>999227064733611</v>
      </c>
      <c r="B134" s="1" t="s">
        <v>3645</v>
      </c>
      <c r="C134" s="1" t="s">
        <v>3654</v>
      </c>
      <c r="D134" s="1" t="s">
        <v>3485</v>
      </c>
      <c r="E134" s="1" t="s">
        <v>3655</v>
      </c>
      <c r="F134" s="1" t="s">
        <v>2969</v>
      </c>
      <c r="G134" s="1" t="s">
        <v>3034</v>
      </c>
      <c r="H134" s="1" t="s">
        <v>2970</v>
      </c>
      <c r="I134" s="1" t="s">
        <v>3656</v>
      </c>
      <c r="J134" s="1" t="s">
        <v>2972</v>
      </c>
      <c r="K134" s="1" t="s">
        <v>3656</v>
      </c>
      <c r="L134" s="1" t="s">
        <v>3656</v>
      </c>
      <c r="M134" s="1" t="s">
        <v>2973</v>
      </c>
      <c r="N134" s="1" t="s">
        <v>2973</v>
      </c>
      <c r="O134" s="1" t="s">
        <v>2974</v>
      </c>
      <c r="P134" s="1" t="s">
        <v>2975</v>
      </c>
      <c r="Q134" s="1" t="s">
        <v>2976</v>
      </c>
      <c r="R134" s="1" t="s">
        <v>3657</v>
      </c>
      <c r="S134" s="1" t="s">
        <v>2989</v>
      </c>
      <c r="T134" s="1" t="s">
        <v>2979</v>
      </c>
      <c r="U134" s="1" t="s">
        <v>2939</v>
      </c>
      <c r="V134" s="1" t="s">
        <v>3061</v>
      </c>
    </row>
    <row r="135" s="1" customFormat="1" spans="1:22">
      <c r="A135" s="3">
        <v>999227065029541</v>
      </c>
      <c r="B135" s="1" t="s">
        <v>3645</v>
      </c>
      <c r="C135" s="1" t="s">
        <v>3658</v>
      </c>
      <c r="D135" s="1" t="s">
        <v>3338</v>
      </c>
      <c r="E135" s="1" t="s">
        <v>3659</v>
      </c>
      <c r="F135" s="1" t="s">
        <v>2969</v>
      </c>
      <c r="G135" s="1" t="s">
        <v>3034</v>
      </c>
      <c r="H135" s="1" t="s">
        <v>2970</v>
      </c>
      <c r="I135" s="1" t="s">
        <v>3660</v>
      </c>
      <c r="J135" s="1" t="s">
        <v>2972</v>
      </c>
      <c r="K135" s="1" t="s">
        <v>3660</v>
      </c>
      <c r="L135" s="1" t="s">
        <v>3660</v>
      </c>
      <c r="M135" s="1" t="s">
        <v>2973</v>
      </c>
      <c r="N135" s="1" t="s">
        <v>2973</v>
      </c>
      <c r="O135" s="1" t="s">
        <v>2974</v>
      </c>
      <c r="P135" s="1" t="s">
        <v>2975</v>
      </c>
      <c r="Q135" s="1" t="s">
        <v>2976</v>
      </c>
      <c r="R135" s="1" t="s">
        <v>3661</v>
      </c>
      <c r="S135" s="1" t="s">
        <v>2989</v>
      </c>
      <c r="T135" s="1" t="s">
        <v>2979</v>
      </c>
      <c r="U135" s="1" t="s">
        <v>2939</v>
      </c>
      <c r="V135" s="1" t="s">
        <v>3015</v>
      </c>
    </row>
    <row r="136" s="1" customFormat="1" spans="1:22">
      <c r="A136" s="3">
        <v>999227064987678</v>
      </c>
      <c r="B136" s="1" t="s">
        <v>3645</v>
      </c>
      <c r="C136" s="1" t="s">
        <v>3662</v>
      </c>
      <c r="D136" s="1" t="s">
        <v>3434</v>
      </c>
      <c r="E136" s="1" t="s">
        <v>3663</v>
      </c>
      <c r="F136" s="1" t="s">
        <v>2985</v>
      </c>
      <c r="G136" s="1" t="s">
        <v>3027</v>
      </c>
      <c r="H136" s="1" t="s">
        <v>2970</v>
      </c>
      <c r="I136" s="1" t="s">
        <v>3664</v>
      </c>
      <c r="J136" s="1" t="s">
        <v>2972</v>
      </c>
      <c r="K136" s="1" t="s">
        <v>3664</v>
      </c>
      <c r="L136" s="1" t="s">
        <v>3664</v>
      </c>
      <c r="M136" s="1" t="s">
        <v>2973</v>
      </c>
      <c r="N136" s="1" t="s">
        <v>2973</v>
      </c>
      <c r="O136" s="1" t="s">
        <v>2974</v>
      </c>
      <c r="P136" s="1" t="s">
        <v>2975</v>
      </c>
      <c r="Q136" s="1" t="s">
        <v>2976</v>
      </c>
      <c r="R136" s="1" t="s">
        <v>3665</v>
      </c>
      <c r="S136" s="1" t="s">
        <v>2989</v>
      </c>
      <c r="T136" s="1" t="s">
        <v>2979</v>
      </c>
      <c r="U136" s="1" t="s">
        <v>2939</v>
      </c>
      <c r="V136" s="1" t="s">
        <v>3037</v>
      </c>
    </row>
    <row r="137" s="1" customFormat="1" spans="1:22">
      <c r="A137" s="3">
        <v>999227088518335</v>
      </c>
      <c r="B137" s="1" t="s">
        <v>3645</v>
      </c>
      <c r="C137" s="1" t="s">
        <v>3666</v>
      </c>
      <c r="D137" s="1" t="s">
        <v>3667</v>
      </c>
      <c r="E137" s="1" t="s">
        <v>3668</v>
      </c>
      <c r="F137" s="1" t="s">
        <v>3034</v>
      </c>
      <c r="G137" s="1" t="s">
        <v>3027</v>
      </c>
      <c r="H137" s="1" t="s">
        <v>2970</v>
      </c>
      <c r="I137" s="1" t="s">
        <v>3669</v>
      </c>
      <c r="J137" s="1" t="s">
        <v>2972</v>
      </c>
      <c r="K137" s="1" t="s">
        <v>3669</v>
      </c>
      <c r="L137" s="1" t="s">
        <v>3669</v>
      </c>
      <c r="M137" s="1" t="s">
        <v>2973</v>
      </c>
      <c r="N137" s="1" t="s">
        <v>2973</v>
      </c>
      <c r="O137" s="1" t="s">
        <v>2974</v>
      </c>
      <c r="P137" s="1" t="s">
        <v>2975</v>
      </c>
      <c r="Q137" s="1" t="s">
        <v>2976</v>
      </c>
      <c r="R137" s="1" t="s">
        <v>3670</v>
      </c>
      <c r="S137" s="1" t="s">
        <v>2989</v>
      </c>
      <c r="T137" s="1" t="s">
        <v>2979</v>
      </c>
      <c r="U137" s="1" t="s">
        <v>2939</v>
      </c>
      <c r="V137" s="1" t="s">
        <v>3389</v>
      </c>
    </row>
    <row r="138" s="1" customFormat="1" spans="1:22">
      <c r="A138" s="3">
        <v>999227091731471</v>
      </c>
      <c r="B138" s="1" t="s">
        <v>3645</v>
      </c>
      <c r="C138" s="1" t="s">
        <v>3671</v>
      </c>
      <c r="D138" s="1" t="s">
        <v>3647</v>
      </c>
      <c r="E138" s="1" t="s">
        <v>3672</v>
      </c>
      <c r="F138" s="1" t="s">
        <v>2985</v>
      </c>
      <c r="G138" s="1" t="s">
        <v>2986</v>
      </c>
      <c r="H138" s="1" t="s">
        <v>2970</v>
      </c>
      <c r="I138" s="1" t="s">
        <v>3673</v>
      </c>
      <c r="J138" s="1" t="s">
        <v>2972</v>
      </c>
      <c r="K138" s="1" t="s">
        <v>3673</v>
      </c>
      <c r="L138" s="1" t="s">
        <v>3673</v>
      </c>
      <c r="M138" s="1" t="s">
        <v>2973</v>
      </c>
      <c r="N138" s="1" t="s">
        <v>2973</v>
      </c>
      <c r="O138" s="1" t="s">
        <v>2974</v>
      </c>
      <c r="P138" s="1" t="s">
        <v>2975</v>
      </c>
      <c r="Q138" s="1" t="s">
        <v>2976</v>
      </c>
      <c r="R138" s="1" t="s">
        <v>3674</v>
      </c>
      <c r="S138" s="1" t="s">
        <v>2989</v>
      </c>
      <c r="T138" s="1" t="s">
        <v>2979</v>
      </c>
      <c r="U138" s="1" t="s">
        <v>2939</v>
      </c>
      <c r="V138" s="1" t="s">
        <v>2980</v>
      </c>
    </row>
    <row r="139" s="1" customFormat="1" spans="1:22">
      <c r="A139" s="3">
        <v>999227093100089</v>
      </c>
      <c r="B139" s="1" t="s">
        <v>3645</v>
      </c>
      <c r="C139" s="1" t="s">
        <v>3675</v>
      </c>
      <c r="D139" s="1" t="s">
        <v>3676</v>
      </c>
      <c r="E139" s="1" t="s">
        <v>3677</v>
      </c>
      <c r="F139" s="1" t="s">
        <v>2969</v>
      </c>
      <c r="G139" s="1" t="s">
        <v>3034</v>
      </c>
      <c r="H139" s="1" t="s">
        <v>2970</v>
      </c>
      <c r="I139" s="1" t="s">
        <v>3678</v>
      </c>
      <c r="J139" s="1" t="s">
        <v>2972</v>
      </c>
      <c r="K139" s="1" t="s">
        <v>3678</v>
      </c>
      <c r="L139" s="1" t="s">
        <v>3678</v>
      </c>
      <c r="M139" s="1" t="s">
        <v>2973</v>
      </c>
      <c r="N139" s="1" t="s">
        <v>2973</v>
      </c>
      <c r="O139" s="1" t="s">
        <v>2974</v>
      </c>
      <c r="P139" s="1" t="s">
        <v>2975</v>
      </c>
      <c r="Q139" s="1" t="s">
        <v>2976</v>
      </c>
      <c r="R139" s="1" t="s">
        <v>3679</v>
      </c>
      <c r="S139" s="1" t="s">
        <v>2989</v>
      </c>
      <c r="T139" s="1" t="s">
        <v>2979</v>
      </c>
      <c r="U139" s="1" t="s">
        <v>2939</v>
      </c>
      <c r="V139" s="1" t="s">
        <v>2980</v>
      </c>
    </row>
    <row r="140" s="1" customFormat="1" spans="1:22">
      <c r="A140" s="3">
        <v>999227098804876</v>
      </c>
      <c r="B140" s="1" t="s">
        <v>3680</v>
      </c>
      <c r="C140" s="1" t="s">
        <v>3681</v>
      </c>
      <c r="D140" s="1" t="s">
        <v>3547</v>
      </c>
      <c r="E140" s="1" t="s">
        <v>3682</v>
      </c>
      <c r="F140" s="1" t="s">
        <v>2968</v>
      </c>
      <c r="G140" s="1" t="s">
        <v>3027</v>
      </c>
      <c r="H140" s="1" t="s">
        <v>2970</v>
      </c>
      <c r="I140" s="1" t="s">
        <v>3683</v>
      </c>
      <c r="J140" s="1" t="s">
        <v>2972</v>
      </c>
      <c r="K140" s="1" t="s">
        <v>3683</v>
      </c>
      <c r="L140" s="1" t="s">
        <v>3683</v>
      </c>
      <c r="M140" s="1" t="s">
        <v>2973</v>
      </c>
      <c r="N140" s="1" t="s">
        <v>2973</v>
      </c>
      <c r="O140" s="1" t="s">
        <v>2974</v>
      </c>
      <c r="P140" s="1" t="s">
        <v>2975</v>
      </c>
      <c r="Q140" s="1" t="s">
        <v>2976</v>
      </c>
      <c r="R140" s="1" t="s">
        <v>3684</v>
      </c>
      <c r="S140" s="1" t="s">
        <v>2989</v>
      </c>
      <c r="T140" s="1" t="s">
        <v>2979</v>
      </c>
      <c r="U140" s="1" t="s">
        <v>2939</v>
      </c>
      <c r="V140" s="1" t="s">
        <v>3037</v>
      </c>
    </row>
    <row r="141" s="1" customFormat="1" spans="1:22">
      <c r="A141" s="3">
        <v>27099820493</v>
      </c>
      <c r="B141" s="1" t="s">
        <v>3680</v>
      </c>
      <c r="C141" s="1" t="s">
        <v>3685</v>
      </c>
      <c r="D141" s="1" t="s">
        <v>3686</v>
      </c>
      <c r="E141" s="1" t="s">
        <v>3687</v>
      </c>
      <c r="F141" s="1" t="s">
        <v>2969</v>
      </c>
      <c r="G141" s="1" t="s">
        <v>2986</v>
      </c>
      <c r="H141" s="1" t="s">
        <v>2970</v>
      </c>
      <c r="I141" s="1" t="s">
        <v>3688</v>
      </c>
      <c r="J141" s="1" t="s">
        <v>2972</v>
      </c>
      <c r="K141" s="1" t="s">
        <v>3688</v>
      </c>
      <c r="L141" s="1" t="s">
        <v>3688</v>
      </c>
      <c r="M141" s="1" t="s">
        <v>2973</v>
      </c>
      <c r="N141" s="1" t="s">
        <v>2973</v>
      </c>
      <c r="O141" s="1" t="s">
        <v>2974</v>
      </c>
      <c r="P141" s="1" t="s">
        <v>2975</v>
      </c>
      <c r="Q141" s="1" t="s">
        <v>2976</v>
      </c>
      <c r="R141" s="1" t="s">
        <v>3689</v>
      </c>
      <c r="S141" s="1" t="s">
        <v>2989</v>
      </c>
      <c r="T141" s="1" t="s">
        <v>2979</v>
      </c>
      <c r="U141" s="1" t="s">
        <v>2939</v>
      </c>
      <c r="V141" s="1" t="s">
        <v>2980</v>
      </c>
    </row>
    <row r="142" s="1" customFormat="1" spans="1:22">
      <c r="A142" s="3">
        <v>999227100202637</v>
      </c>
      <c r="B142" s="1" t="s">
        <v>3680</v>
      </c>
      <c r="C142" s="1" t="s">
        <v>3690</v>
      </c>
      <c r="D142" s="1" t="s">
        <v>3434</v>
      </c>
      <c r="E142" s="1" t="s">
        <v>3691</v>
      </c>
      <c r="F142" s="1" t="s">
        <v>3034</v>
      </c>
      <c r="G142" s="1" t="s">
        <v>2986</v>
      </c>
      <c r="H142" s="1" t="s">
        <v>2970</v>
      </c>
      <c r="I142" s="1" t="s">
        <v>3664</v>
      </c>
      <c r="J142" s="1" t="s">
        <v>2972</v>
      </c>
      <c r="K142" s="1" t="s">
        <v>3664</v>
      </c>
      <c r="L142" s="1" t="s">
        <v>3664</v>
      </c>
      <c r="M142" s="1" t="s">
        <v>2973</v>
      </c>
      <c r="N142" s="1" t="s">
        <v>2973</v>
      </c>
      <c r="O142" s="1" t="s">
        <v>2974</v>
      </c>
      <c r="P142" s="1" t="s">
        <v>2975</v>
      </c>
      <c r="Q142" s="1" t="s">
        <v>2976</v>
      </c>
      <c r="R142" s="1" t="s">
        <v>3692</v>
      </c>
      <c r="S142" s="1" t="s">
        <v>2989</v>
      </c>
      <c r="T142" s="1" t="s">
        <v>2979</v>
      </c>
      <c r="U142" s="1" t="s">
        <v>2939</v>
      </c>
      <c r="V142" s="1" t="s">
        <v>3037</v>
      </c>
    </row>
    <row r="143" s="1" customFormat="1" spans="1:22">
      <c r="A143" s="3">
        <v>999227105274970</v>
      </c>
      <c r="B143" s="1" t="s">
        <v>3693</v>
      </c>
      <c r="C143" s="1" t="s">
        <v>3694</v>
      </c>
      <c r="D143" s="1" t="s">
        <v>3449</v>
      </c>
      <c r="E143" s="1" t="s">
        <v>3695</v>
      </c>
      <c r="F143" s="1" t="s">
        <v>2985</v>
      </c>
      <c r="G143" s="1" t="s">
        <v>3034</v>
      </c>
      <c r="H143" s="1" t="s">
        <v>2970</v>
      </c>
      <c r="I143" s="1" t="s">
        <v>3696</v>
      </c>
      <c r="J143" s="1" t="s">
        <v>2972</v>
      </c>
      <c r="K143" s="1" t="s">
        <v>3696</v>
      </c>
      <c r="L143" s="1" t="s">
        <v>3696</v>
      </c>
      <c r="M143" s="1" t="s">
        <v>2973</v>
      </c>
      <c r="N143" s="1" t="s">
        <v>2973</v>
      </c>
      <c r="O143" s="1" t="s">
        <v>2974</v>
      </c>
      <c r="P143" s="1" t="s">
        <v>2975</v>
      </c>
      <c r="Q143" s="1" t="s">
        <v>2976</v>
      </c>
      <c r="R143" s="1" t="s">
        <v>3697</v>
      </c>
      <c r="S143" s="1" t="s">
        <v>2989</v>
      </c>
      <c r="T143" s="1" t="s">
        <v>2979</v>
      </c>
      <c r="U143" s="1" t="s">
        <v>2939</v>
      </c>
      <c r="V143" s="1" t="s">
        <v>3389</v>
      </c>
    </row>
    <row r="144" s="1" customFormat="1" spans="1:22">
      <c r="A144" s="3">
        <v>999227107876462</v>
      </c>
      <c r="B144" s="1" t="s">
        <v>3698</v>
      </c>
      <c r="C144" s="1" t="s">
        <v>3699</v>
      </c>
      <c r="D144" s="1" t="s">
        <v>3700</v>
      </c>
      <c r="E144" s="1" t="s">
        <v>3701</v>
      </c>
      <c r="F144" s="1" t="s">
        <v>2985</v>
      </c>
      <c r="G144" s="1" t="s">
        <v>3027</v>
      </c>
      <c r="H144" s="1" t="s">
        <v>2970</v>
      </c>
      <c r="I144" s="1" t="s">
        <v>3702</v>
      </c>
      <c r="J144" s="1" t="s">
        <v>2972</v>
      </c>
      <c r="K144" s="1" t="s">
        <v>3702</v>
      </c>
      <c r="L144" s="1" t="s">
        <v>3702</v>
      </c>
      <c r="M144" s="1" t="s">
        <v>2973</v>
      </c>
      <c r="N144" s="1" t="s">
        <v>2973</v>
      </c>
      <c r="O144" s="1" t="s">
        <v>2974</v>
      </c>
      <c r="P144" s="1" t="s">
        <v>2975</v>
      </c>
      <c r="Q144" s="1" t="s">
        <v>2976</v>
      </c>
      <c r="R144" s="1" t="s">
        <v>3703</v>
      </c>
      <c r="S144" s="1" t="s">
        <v>2989</v>
      </c>
      <c r="T144" s="1" t="s">
        <v>2979</v>
      </c>
      <c r="U144" s="1" t="s">
        <v>2939</v>
      </c>
      <c r="V144" s="1" t="s">
        <v>2980</v>
      </c>
    </row>
    <row r="145" s="1" customFormat="1" spans="1:22">
      <c r="A145" s="3">
        <v>999227108420647</v>
      </c>
      <c r="B145" s="1" t="s">
        <v>3698</v>
      </c>
      <c r="C145" s="1" t="s">
        <v>3704</v>
      </c>
      <c r="D145" s="1" t="s">
        <v>3705</v>
      </c>
      <c r="E145" s="1" t="s">
        <v>3706</v>
      </c>
      <c r="F145" s="1" t="s">
        <v>2969</v>
      </c>
      <c r="G145" s="1" t="s">
        <v>3027</v>
      </c>
      <c r="H145" s="1" t="s">
        <v>2970</v>
      </c>
      <c r="I145" s="1" t="s">
        <v>3707</v>
      </c>
      <c r="J145" s="1" t="s">
        <v>2972</v>
      </c>
      <c r="K145" s="1" t="s">
        <v>3707</v>
      </c>
      <c r="L145" s="1" t="s">
        <v>3707</v>
      </c>
      <c r="M145" s="1" t="s">
        <v>2973</v>
      </c>
      <c r="N145" s="1" t="s">
        <v>2973</v>
      </c>
      <c r="O145" s="1" t="s">
        <v>2974</v>
      </c>
      <c r="P145" s="1" t="s">
        <v>2975</v>
      </c>
      <c r="Q145" s="1" t="s">
        <v>2976</v>
      </c>
      <c r="R145" s="1" t="s">
        <v>3708</v>
      </c>
      <c r="S145" s="1" t="s">
        <v>2989</v>
      </c>
      <c r="T145" s="1" t="s">
        <v>2979</v>
      </c>
      <c r="U145" s="1" t="s">
        <v>2939</v>
      </c>
      <c r="V145" s="1" t="s">
        <v>3061</v>
      </c>
    </row>
    <row r="146" s="1" customFormat="1" spans="1:22">
      <c r="A146" s="3">
        <v>999227110140704</v>
      </c>
      <c r="B146" s="1" t="s">
        <v>3698</v>
      </c>
      <c r="C146" s="1" t="s">
        <v>3709</v>
      </c>
      <c r="D146" s="1" t="s">
        <v>3710</v>
      </c>
      <c r="E146" s="1" t="s">
        <v>3711</v>
      </c>
      <c r="F146" s="1" t="s">
        <v>3034</v>
      </c>
      <c r="G146" s="1" t="s">
        <v>2986</v>
      </c>
      <c r="H146" s="1" t="s">
        <v>2970</v>
      </c>
      <c r="I146" s="1" t="s">
        <v>3712</v>
      </c>
      <c r="J146" s="1" t="s">
        <v>2972</v>
      </c>
      <c r="K146" s="1" t="s">
        <v>3712</v>
      </c>
      <c r="L146" s="1" t="s">
        <v>3712</v>
      </c>
      <c r="M146" s="1" t="s">
        <v>2973</v>
      </c>
      <c r="N146" s="1" t="s">
        <v>2973</v>
      </c>
      <c r="O146" s="1" t="s">
        <v>2974</v>
      </c>
      <c r="P146" s="1" t="s">
        <v>2975</v>
      </c>
      <c r="Q146" s="1" t="s">
        <v>2976</v>
      </c>
      <c r="R146" s="1" t="s">
        <v>3713</v>
      </c>
      <c r="S146" s="1" t="s">
        <v>2989</v>
      </c>
      <c r="T146" s="1" t="s">
        <v>2979</v>
      </c>
      <c r="U146" s="1" t="s">
        <v>2939</v>
      </c>
      <c r="V146" s="1" t="s">
        <v>3132</v>
      </c>
    </row>
    <row r="147" s="1" customFormat="1" spans="1:22">
      <c r="A147" s="3">
        <v>999227169860855</v>
      </c>
      <c r="B147" s="1" t="s">
        <v>3714</v>
      </c>
      <c r="C147" s="1" t="s">
        <v>3715</v>
      </c>
      <c r="D147" s="1" t="s">
        <v>3716</v>
      </c>
      <c r="E147" s="1" t="s">
        <v>3717</v>
      </c>
      <c r="F147" s="1" t="s">
        <v>2985</v>
      </c>
      <c r="G147" s="1" t="s">
        <v>2986</v>
      </c>
      <c r="H147" s="1" t="s">
        <v>2970</v>
      </c>
      <c r="I147" s="1" t="s">
        <v>3718</v>
      </c>
      <c r="J147" s="1" t="s">
        <v>2972</v>
      </c>
      <c r="K147" s="1" t="s">
        <v>3718</v>
      </c>
      <c r="L147" s="1" t="s">
        <v>3718</v>
      </c>
      <c r="M147" s="1" t="s">
        <v>2973</v>
      </c>
      <c r="N147" s="1" t="s">
        <v>2973</v>
      </c>
      <c r="O147" s="1" t="s">
        <v>2974</v>
      </c>
      <c r="P147" s="1" t="s">
        <v>2975</v>
      </c>
      <c r="Q147" s="1" t="s">
        <v>2976</v>
      </c>
      <c r="R147" s="1" t="s">
        <v>3719</v>
      </c>
      <c r="S147" s="1" t="s">
        <v>2989</v>
      </c>
      <c r="T147" s="1" t="s">
        <v>2979</v>
      </c>
      <c r="U147" s="1" t="s">
        <v>2939</v>
      </c>
      <c r="V147" s="1" t="s">
        <v>3061</v>
      </c>
    </row>
    <row r="148" s="1" customFormat="1" spans="1:22">
      <c r="A148" s="3">
        <v>999227173217683</v>
      </c>
      <c r="B148" s="1" t="s">
        <v>3714</v>
      </c>
      <c r="C148" s="1" t="s">
        <v>3720</v>
      </c>
      <c r="D148" s="1" t="s">
        <v>3700</v>
      </c>
      <c r="E148" s="1" t="s">
        <v>3721</v>
      </c>
      <c r="F148" s="1" t="s">
        <v>2985</v>
      </c>
      <c r="G148" s="1" t="s">
        <v>3027</v>
      </c>
      <c r="H148" s="1" t="s">
        <v>2970</v>
      </c>
      <c r="I148" s="1" t="s">
        <v>3702</v>
      </c>
      <c r="J148" s="1" t="s">
        <v>2972</v>
      </c>
      <c r="K148" s="1" t="s">
        <v>3702</v>
      </c>
      <c r="L148" s="1" t="s">
        <v>3702</v>
      </c>
      <c r="M148" s="1" t="s">
        <v>2973</v>
      </c>
      <c r="N148" s="1" t="s">
        <v>2973</v>
      </c>
      <c r="O148" s="1" t="s">
        <v>2974</v>
      </c>
      <c r="P148" s="1" t="s">
        <v>2975</v>
      </c>
      <c r="Q148" s="1" t="s">
        <v>2976</v>
      </c>
      <c r="R148" s="1" t="s">
        <v>3722</v>
      </c>
      <c r="S148" s="1" t="s">
        <v>2989</v>
      </c>
      <c r="T148" s="1" t="s">
        <v>2979</v>
      </c>
      <c r="U148" s="1" t="s">
        <v>2939</v>
      </c>
      <c r="V148" s="1" t="s">
        <v>2980</v>
      </c>
    </row>
    <row r="149" s="1" customFormat="1" spans="1:22">
      <c r="A149" s="3">
        <v>999227180010928</v>
      </c>
      <c r="B149" s="1" t="s">
        <v>3714</v>
      </c>
      <c r="C149" s="1" t="s">
        <v>3723</v>
      </c>
      <c r="D149" s="1" t="s">
        <v>3485</v>
      </c>
      <c r="E149" s="1" t="s">
        <v>3724</v>
      </c>
      <c r="F149" s="1" t="s">
        <v>3034</v>
      </c>
      <c r="G149" s="1" t="s">
        <v>2986</v>
      </c>
      <c r="H149" s="1" t="s">
        <v>2970</v>
      </c>
      <c r="I149" s="1" t="s">
        <v>3725</v>
      </c>
      <c r="J149" s="1" t="s">
        <v>2972</v>
      </c>
      <c r="K149" s="1" t="s">
        <v>3725</v>
      </c>
      <c r="L149" s="1" t="s">
        <v>3725</v>
      </c>
      <c r="M149" s="1" t="s">
        <v>2973</v>
      </c>
      <c r="N149" s="1" t="s">
        <v>2973</v>
      </c>
      <c r="O149" s="1" t="s">
        <v>2974</v>
      </c>
      <c r="P149" s="1" t="s">
        <v>2975</v>
      </c>
      <c r="Q149" s="1" t="s">
        <v>2976</v>
      </c>
      <c r="R149" s="1" t="s">
        <v>3726</v>
      </c>
      <c r="S149" s="1" t="s">
        <v>2989</v>
      </c>
      <c r="T149" s="1" t="s">
        <v>2979</v>
      </c>
      <c r="U149" s="1" t="s">
        <v>2939</v>
      </c>
      <c r="V149" s="1" t="s">
        <v>3061</v>
      </c>
    </row>
    <row r="150" s="1" customFormat="1" spans="1:22">
      <c r="A150" s="3">
        <v>999227180273358</v>
      </c>
      <c r="B150" s="1" t="s">
        <v>3714</v>
      </c>
      <c r="C150" s="1" t="s">
        <v>3727</v>
      </c>
      <c r="D150" s="1" t="s">
        <v>3705</v>
      </c>
      <c r="E150" s="1" t="s">
        <v>3728</v>
      </c>
      <c r="F150" s="1" t="s">
        <v>2985</v>
      </c>
      <c r="G150" s="1" t="s">
        <v>2986</v>
      </c>
      <c r="H150" s="1" t="s">
        <v>2970</v>
      </c>
      <c r="I150" s="1" t="s">
        <v>3729</v>
      </c>
      <c r="J150" s="1" t="s">
        <v>2972</v>
      </c>
      <c r="K150" s="1" t="s">
        <v>3729</v>
      </c>
      <c r="L150" s="1" t="s">
        <v>3729</v>
      </c>
      <c r="M150" s="1" t="s">
        <v>2973</v>
      </c>
      <c r="N150" s="1" t="s">
        <v>2973</v>
      </c>
      <c r="O150" s="1" t="s">
        <v>2974</v>
      </c>
      <c r="P150" s="1" t="s">
        <v>2975</v>
      </c>
      <c r="Q150" s="1" t="s">
        <v>2976</v>
      </c>
      <c r="R150" s="1" t="s">
        <v>3730</v>
      </c>
      <c r="S150" s="1" t="s">
        <v>2989</v>
      </c>
      <c r="T150" s="1" t="s">
        <v>2979</v>
      </c>
      <c r="U150" s="1" t="s">
        <v>2939</v>
      </c>
      <c r="V150" s="1" t="s">
        <v>3061</v>
      </c>
    </row>
    <row r="151" s="1" customFormat="1" spans="1:22">
      <c r="A151" s="3">
        <v>999227183230979</v>
      </c>
      <c r="B151" s="1" t="s">
        <v>3451</v>
      </c>
      <c r="C151" s="1" t="s">
        <v>3731</v>
      </c>
      <c r="D151" s="1" t="s">
        <v>3732</v>
      </c>
      <c r="E151" s="1" t="s">
        <v>3733</v>
      </c>
      <c r="F151" s="1" t="s">
        <v>3000</v>
      </c>
      <c r="G151" s="1" t="s">
        <v>2986</v>
      </c>
      <c r="H151" s="1" t="s">
        <v>2970</v>
      </c>
      <c r="I151" s="1" t="s">
        <v>3734</v>
      </c>
      <c r="J151" s="1" t="s">
        <v>2972</v>
      </c>
      <c r="K151" s="1" t="s">
        <v>3734</v>
      </c>
      <c r="L151" s="1" t="s">
        <v>3734</v>
      </c>
      <c r="M151" s="1" t="s">
        <v>2973</v>
      </c>
      <c r="N151" s="1" t="s">
        <v>2973</v>
      </c>
      <c r="O151" s="1" t="s">
        <v>2974</v>
      </c>
      <c r="P151" s="1" t="s">
        <v>2975</v>
      </c>
      <c r="Q151" s="1" t="s">
        <v>2976</v>
      </c>
      <c r="R151" s="1" t="s">
        <v>3735</v>
      </c>
      <c r="S151" s="1" t="s">
        <v>2989</v>
      </c>
      <c r="T151" s="1" t="s">
        <v>2979</v>
      </c>
      <c r="U151" s="1" t="s">
        <v>2939</v>
      </c>
      <c r="V151" s="1" t="s">
        <v>2980</v>
      </c>
    </row>
    <row r="152" s="1" customFormat="1" spans="1:22">
      <c r="A152" s="3">
        <v>999227183518185</v>
      </c>
      <c r="B152" s="1" t="s">
        <v>3451</v>
      </c>
      <c r="C152" s="1" t="s">
        <v>3736</v>
      </c>
      <c r="D152" s="1" t="s">
        <v>3700</v>
      </c>
      <c r="E152" s="1" t="s">
        <v>3737</v>
      </c>
      <c r="F152" s="1" t="s">
        <v>3000</v>
      </c>
      <c r="G152" s="1" t="s">
        <v>3034</v>
      </c>
      <c r="H152" s="1" t="s">
        <v>2970</v>
      </c>
      <c r="I152" s="1" t="s">
        <v>3738</v>
      </c>
      <c r="J152" s="1" t="s">
        <v>2972</v>
      </c>
      <c r="K152" s="1" t="s">
        <v>3738</v>
      </c>
      <c r="L152" s="1" t="s">
        <v>3738</v>
      </c>
      <c r="M152" s="1" t="s">
        <v>2973</v>
      </c>
      <c r="N152" s="1" t="s">
        <v>2973</v>
      </c>
      <c r="O152" s="1" t="s">
        <v>2974</v>
      </c>
      <c r="P152" s="1" t="s">
        <v>2975</v>
      </c>
      <c r="Q152" s="1" t="s">
        <v>2976</v>
      </c>
      <c r="R152" s="1" t="s">
        <v>3739</v>
      </c>
      <c r="S152" s="1" t="s">
        <v>2989</v>
      </c>
      <c r="T152" s="1" t="s">
        <v>2979</v>
      </c>
      <c r="U152" s="1" t="s">
        <v>2939</v>
      </c>
      <c r="V152" s="1" t="s">
        <v>2980</v>
      </c>
    </row>
    <row r="153" s="1" customFormat="1" spans="1:22">
      <c r="A153" s="3">
        <v>999227183558761</v>
      </c>
      <c r="B153" s="1" t="s">
        <v>3451</v>
      </c>
      <c r="C153" s="1" t="s">
        <v>3740</v>
      </c>
      <c r="D153" s="1" t="s">
        <v>3741</v>
      </c>
      <c r="E153" s="1" t="s">
        <v>3742</v>
      </c>
      <c r="F153" s="1" t="s">
        <v>3027</v>
      </c>
      <c r="G153" s="1" t="s">
        <v>2986</v>
      </c>
      <c r="H153" s="1" t="s">
        <v>2970</v>
      </c>
      <c r="I153" s="1" t="s">
        <v>3743</v>
      </c>
      <c r="J153" s="1" t="s">
        <v>2972</v>
      </c>
      <c r="K153" s="1" t="s">
        <v>3743</v>
      </c>
      <c r="L153" s="1" t="s">
        <v>3743</v>
      </c>
      <c r="M153" s="1" t="s">
        <v>2973</v>
      </c>
      <c r="N153" s="1" t="s">
        <v>2973</v>
      </c>
      <c r="O153" s="1" t="s">
        <v>2974</v>
      </c>
      <c r="P153" s="1" t="s">
        <v>2975</v>
      </c>
      <c r="Q153" s="1" t="s">
        <v>2976</v>
      </c>
      <c r="R153" s="1" t="s">
        <v>3744</v>
      </c>
      <c r="S153" s="1" t="s">
        <v>2989</v>
      </c>
      <c r="T153" s="1" t="s">
        <v>2979</v>
      </c>
      <c r="U153" s="1" t="s">
        <v>2939</v>
      </c>
      <c r="V153" s="1" t="s">
        <v>3037</v>
      </c>
    </row>
    <row r="154" s="1" customFormat="1" spans="1:22">
      <c r="A154" s="3">
        <v>999227186425196</v>
      </c>
      <c r="B154" s="1" t="s">
        <v>3451</v>
      </c>
      <c r="C154" s="1" t="s">
        <v>3745</v>
      </c>
      <c r="D154" s="1" t="s">
        <v>3449</v>
      </c>
      <c r="E154" s="1" t="s">
        <v>3746</v>
      </c>
      <c r="F154" s="1" t="s">
        <v>2969</v>
      </c>
      <c r="G154" s="1" t="s">
        <v>2986</v>
      </c>
      <c r="H154" s="1" t="s">
        <v>2970</v>
      </c>
      <c r="I154" s="1" t="s">
        <v>3747</v>
      </c>
      <c r="J154" s="1" t="s">
        <v>2972</v>
      </c>
      <c r="K154" s="1" t="s">
        <v>3747</v>
      </c>
      <c r="L154" s="1" t="s">
        <v>3747</v>
      </c>
      <c r="M154" s="1" t="s">
        <v>2973</v>
      </c>
      <c r="N154" s="1" t="s">
        <v>2973</v>
      </c>
      <c r="O154" s="1" t="s">
        <v>2974</v>
      </c>
      <c r="P154" s="1" t="s">
        <v>2975</v>
      </c>
      <c r="Q154" s="1" t="s">
        <v>2976</v>
      </c>
      <c r="R154" s="1" t="s">
        <v>3748</v>
      </c>
      <c r="S154" s="1" t="s">
        <v>2989</v>
      </c>
      <c r="T154" s="1" t="s">
        <v>2979</v>
      </c>
      <c r="U154" s="1" t="s">
        <v>2939</v>
      </c>
      <c r="V154" s="1" t="s">
        <v>3389</v>
      </c>
    </row>
    <row r="155" s="1" customFormat="1" spans="1:22">
      <c r="A155" s="3">
        <v>999227187399455</v>
      </c>
      <c r="B155" s="1" t="s">
        <v>3451</v>
      </c>
      <c r="C155" s="1" t="s">
        <v>3749</v>
      </c>
      <c r="D155" s="1" t="s">
        <v>3449</v>
      </c>
      <c r="E155" s="1" t="s">
        <v>3750</v>
      </c>
      <c r="F155" s="1" t="s">
        <v>3034</v>
      </c>
      <c r="G155" s="1" t="s">
        <v>2986</v>
      </c>
      <c r="H155" s="1" t="s">
        <v>2970</v>
      </c>
      <c r="I155" s="1" t="s">
        <v>3751</v>
      </c>
      <c r="J155" s="1" t="s">
        <v>2972</v>
      </c>
      <c r="K155" s="1" t="s">
        <v>3751</v>
      </c>
      <c r="L155" s="1" t="s">
        <v>3751</v>
      </c>
      <c r="M155" s="1" t="s">
        <v>2973</v>
      </c>
      <c r="N155" s="1" t="s">
        <v>2973</v>
      </c>
      <c r="O155" s="1" t="s">
        <v>2974</v>
      </c>
      <c r="P155" s="1" t="s">
        <v>2975</v>
      </c>
      <c r="Q155" s="1" t="s">
        <v>2976</v>
      </c>
      <c r="R155" s="1" t="s">
        <v>3752</v>
      </c>
      <c r="S155" s="1" t="s">
        <v>2989</v>
      </c>
      <c r="T155" s="1" t="s">
        <v>2979</v>
      </c>
      <c r="U155" s="1" t="s">
        <v>2939</v>
      </c>
      <c r="V155" s="1" t="s">
        <v>3389</v>
      </c>
    </row>
    <row r="156" s="1" customFormat="1" spans="1:22">
      <c r="A156" s="3">
        <v>999227188177878</v>
      </c>
      <c r="B156" s="1" t="s">
        <v>3753</v>
      </c>
      <c r="C156" s="1" t="s">
        <v>3754</v>
      </c>
      <c r="D156" s="1" t="s">
        <v>3755</v>
      </c>
      <c r="E156" s="1" t="s">
        <v>3756</v>
      </c>
      <c r="F156" s="1" t="s">
        <v>2969</v>
      </c>
      <c r="G156" s="1" t="s">
        <v>3034</v>
      </c>
      <c r="H156" s="1" t="s">
        <v>2970</v>
      </c>
      <c r="I156" s="1" t="s">
        <v>3757</v>
      </c>
      <c r="J156" s="1" t="s">
        <v>2972</v>
      </c>
      <c r="K156" s="1" t="s">
        <v>3757</v>
      </c>
      <c r="L156" s="1" t="s">
        <v>3757</v>
      </c>
      <c r="M156" s="1" t="s">
        <v>2973</v>
      </c>
      <c r="N156" s="1" t="s">
        <v>2973</v>
      </c>
      <c r="O156" s="1" t="s">
        <v>2974</v>
      </c>
      <c r="P156" s="1" t="s">
        <v>2975</v>
      </c>
      <c r="Q156" s="1" t="s">
        <v>2976</v>
      </c>
      <c r="R156" s="1" t="s">
        <v>3758</v>
      </c>
      <c r="S156" s="1" t="s">
        <v>2989</v>
      </c>
      <c r="T156" s="1" t="s">
        <v>2979</v>
      </c>
      <c r="U156" s="1" t="s">
        <v>2939</v>
      </c>
      <c r="V156" s="1" t="s">
        <v>3037</v>
      </c>
    </row>
    <row r="157" s="1" customFormat="1" spans="1:22">
      <c r="A157" s="3">
        <v>999227188805732</v>
      </c>
      <c r="B157" s="1" t="s">
        <v>3753</v>
      </c>
      <c r="C157" s="1" t="s">
        <v>3759</v>
      </c>
      <c r="D157" s="1" t="s">
        <v>3760</v>
      </c>
      <c r="E157" s="1" t="s">
        <v>3761</v>
      </c>
      <c r="F157" s="1" t="s">
        <v>3034</v>
      </c>
      <c r="G157" s="1" t="s">
        <v>2986</v>
      </c>
      <c r="H157" s="1" t="s">
        <v>2970</v>
      </c>
      <c r="I157" s="1" t="s">
        <v>3762</v>
      </c>
      <c r="J157" s="1" t="s">
        <v>2972</v>
      </c>
      <c r="K157" s="1" t="s">
        <v>3762</v>
      </c>
      <c r="L157" s="1" t="s">
        <v>3762</v>
      </c>
      <c r="M157" s="1" t="s">
        <v>2973</v>
      </c>
      <c r="N157" s="1" t="s">
        <v>2973</v>
      </c>
      <c r="O157" s="1" t="s">
        <v>2974</v>
      </c>
      <c r="P157" s="1" t="s">
        <v>2975</v>
      </c>
      <c r="Q157" s="1" t="s">
        <v>2976</v>
      </c>
      <c r="R157" s="1" t="s">
        <v>3763</v>
      </c>
      <c r="S157" s="1" t="s">
        <v>2989</v>
      </c>
      <c r="T157" s="1" t="s">
        <v>2979</v>
      </c>
      <c r="U157" s="1" t="s">
        <v>2939</v>
      </c>
      <c r="V157" s="1" t="s">
        <v>3764</v>
      </c>
    </row>
    <row r="158" s="1" customFormat="1" spans="1:22">
      <c r="A158" s="3">
        <v>999227189281151</v>
      </c>
      <c r="B158" s="1" t="s">
        <v>3753</v>
      </c>
      <c r="C158" s="1" t="s">
        <v>3765</v>
      </c>
      <c r="D158" s="1" t="s">
        <v>3245</v>
      </c>
      <c r="E158" s="1" t="s">
        <v>3766</v>
      </c>
      <c r="F158" s="1" t="s">
        <v>3034</v>
      </c>
      <c r="G158" s="1" t="s">
        <v>3027</v>
      </c>
      <c r="H158" s="1" t="s">
        <v>2970</v>
      </c>
      <c r="I158" s="1" t="s">
        <v>3767</v>
      </c>
      <c r="J158" s="1" t="s">
        <v>2972</v>
      </c>
      <c r="K158" s="1" t="s">
        <v>3767</v>
      </c>
      <c r="L158" s="1" t="s">
        <v>3767</v>
      </c>
      <c r="M158" s="1" t="s">
        <v>2973</v>
      </c>
      <c r="N158" s="1" t="s">
        <v>2973</v>
      </c>
      <c r="O158" s="1" t="s">
        <v>2974</v>
      </c>
      <c r="P158" s="1" t="s">
        <v>2975</v>
      </c>
      <c r="Q158" s="1" t="s">
        <v>2976</v>
      </c>
      <c r="R158" s="1" t="s">
        <v>3768</v>
      </c>
      <c r="S158" s="1" t="s">
        <v>2989</v>
      </c>
      <c r="T158" s="1" t="s">
        <v>2979</v>
      </c>
      <c r="U158" s="1" t="s">
        <v>2939</v>
      </c>
      <c r="V158" s="1" t="s">
        <v>3061</v>
      </c>
    </row>
    <row r="159" s="1" customFormat="1" spans="1:22">
      <c r="A159" s="3">
        <v>999227190023602</v>
      </c>
      <c r="B159" s="1" t="s">
        <v>3753</v>
      </c>
      <c r="C159" s="1" t="s">
        <v>3769</v>
      </c>
      <c r="D159" s="1" t="s">
        <v>3770</v>
      </c>
      <c r="E159" s="1" t="s">
        <v>3771</v>
      </c>
      <c r="F159" s="1" t="s">
        <v>2968</v>
      </c>
      <c r="G159" s="1" t="s">
        <v>3034</v>
      </c>
      <c r="H159" s="1" t="s">
        <v>2970</v>
      </c>
      <c r="I159" s="1" t="s">
        <v>3772</v>
      </c>
      <c r="J159" s="1" t="s">
        <v>2972</v>
      </c>
      <c r="K159" s="1" t="s">
        <v>3772</v>
      </c>
      <c r="L159" s="1" t="s">
        <v>3772</v>
      </c>
      <c r="M159" s="1" t="s">
        <v>2973</v>
      </c>
      <c r="N159" s="1" t="s">
        <v>2973</v>
      </c>
      <c r="O159" s="1" t="s">
        <v>2974</v>
      </c>
      <c r="P159" s="1" t="s">
        <v>2975</v>
      </c>
      <c r="Q159" s="1" t="s">
        <v>2976</v>
      </c>
      <c r="R159" s="1" t="s">
        <v>3773</v>
      </c>
      <c r="S159" s="1" t="s">
        <v>2989</v>
      </c>
      <c r="T159" s="1" t="s">
        <v>2979</v>
      </c>
      <c r="U159" s="1" t="s">
        <v>2939</v>
      </c>
      <c r="V159" s="1" t="s">
        <v>3037</v>
      </c>
    </row>
    <row r="160" s="1" customFormat="1" spans="1:22">
      <c r="A160" s="3">
        <v>999227191495230</v>
      </c>
      <c r="B160" s="1" t="s">
        <v>3753</v>
      </c>
      <c r="C160" s="1" t="s">
        <v>3774</v>
      </c>
      <c r="D160" s="1" t="s">
        <v>3434</v>
      </c>
      <c r="E160" s="1" t="s">
        <v>3775</v>
      </c>
      <c r="F160" s="1" t="s">
        <v>3027</v>
      </c>
      <c r="G160" s="1" t="s">
        <v>2986</v>
      </c>
      <c r="H160" s="1" t="s">
        <v>2970</v>
      </c>
      <c r="I160" s="1" t="s">
        <v>3436</v>
      </c>
      <c r="J160" s="1" t="s">
        <v>2972</v>
      </c>
      <c r="K160" s="1" t="s">
        <v>3436</v>
      </c>
      <c r="L160" s="1" t="s">
        <v>3436</v>
      </c>
      <c r="M160" s="1" t="s">
        <v>2973</v>
      </c>
      <c r="N160" s="1" t="s">
        <v>2973</v>
      </c>
      <c r="O160" s="1" t="s">
        <v>2974</v>
      </c>
      <c r="P160" s="1" t="s">
        <v>2975</v>
      </c>
      <c r="Q160" s="1" t="s">
        <v>2976</v>
      </c>
      <c r="R160" s="1" t="s">
        <v>3776</v>
      </c>
      <c r="S160" s="1" t="s">
        <v>2989</v>
      </c>
      <c r="T160" s="1" t="s">
        <v>2979</v>
      </c>
      <c r="U160" s="1" t="s">
        <v>2939</v>
      </c>
      <c r="V160" s="1" t="s">
        <v>3037</v>
      </c>
    </row>
    <row r="161" s="1" customFormat="1" spans="1:22">
      <c r="A161" s="3">
        <v>999227192221958</v>
      </c>
      <c r="B161" s="1" t="s">
        <v>3753</v>
      </c>
      <c r="C161" s="1" t="s">
        <v>3777</v>
      </c>
      <c r="D161" s="1" t="s">
        <v>3778</v>
      </c>
      <c r="E161" s="1" t="s">
        <v>3779</v>
      </c>
      <c r="F161" s="1" t="s">
        <v>2969</v>
      </c>
      <c r="G161" s="1" t="s">
        <v>3034</v>
      </c>
      <c r="H161" s="1" t="s">
        <v>2970</v>
      </c>
      <c r="I161" s="1" t="s">
        <v>3780</v>
      </c>
      <c r="J161" s="1" t="s">
        <v>2972</v>
      </c>
      <c r="K161" s="1" t="s">
        <v>3780</v>
      </c>
      <c r="L161" s="1" t="s">
        <v>3780</v>
      </c>
      <c r="M161" s="1" t="s">
        <v>2973</v>
      </c>
      <c r="N161" s="1" t="s">
        <v>2973</v>
      </c>
      <c r="O161" s="1" t="s">
        <v>2974</v>
      </c>
      <c r="P161" s="1" t="s">
        <v>2975</v>
      </c>
      <c r="Q161" s="1" t="s">
        <v>2976</v>
      </c>
      <c r="R161" s="1" t="s">
        <v>3781</v>
      </c>
      <c r="S161" s="1" t="s">
        <v>2989</v>
      </c>
      <c r="T161" s="1" t="s">
        <v>2979</v>
      </c>
      <c r="U161" s="1" t="s">
        <v>2939</v>
      </c>
      <c r="V161" s="1" t="s">
        <v>2980</v>
      </c>
    </row>
    <row r="162" s="1" customFormat="1" spans="1:22">
      <c r="A162" s="3">
        <v>999227192910446</v>
      </c>
      <c r="B162" s="1" t="s">
        <v>3782</v>
      </c>
      <c r="C162" s="1" t="s">
        <v>3783</v>
      </c>
      <c r="D162" s="1" t="s">
        <v>3784</v>
      </c>
      <c r="E162" s="1" t="s">
        <v>3785</v>
      </c>
      <c r="F162" s="1" t="s">
        <v>2969</v>
      </c>
      <c r="G162" s="1" t="s">
        <v>3027</v>
      </c>
      <c r="H162" s="1" t="s">
        <v>2970</v>
      </c>
      <c r="I162" s="1" t="s">
        <v>3786</v>
      </c>
      <c r="J162" s="1" t="s">
        <v>2972</v>
      </c>
      <c r="K162" s="1" t="s">
        <v>3786</v>
      </c>
      <c r="L162" s="1" t="s">
        <v>3786</v>
      </c>
      <c r="M162" s="1" t="s">
        <v>2973</v>
      </c>
      <c r="N162" s="1" t="s">
        <v>2973</v>
      </c>
      <c r="O162" s="1" t="s">
        <v>2974</v>
      </c>
      <c r="P162" s="1" t="s">
        <v>2975</v>
      </c>
      <c r="Q162" s="1" t="s">
        <v>2976</v>
      </c>
      <c r="R162" s="1" t="s">
        <v>3787</v>
      </c>
      <c r="S162" s="1" t="s">
        <v>2989</v>
      </c>
      <c r="T162" s="1" t="s">
        <v>2979</v>
      </c>
      <c r="U162" s="1" t="s">
        <v>2939</v>
      </c>
      <c r="V162" s="1" t="s">
        <v>2980</v>
      </c>
    </row>
    <row r="163" s="1" customFormat="1" spans="1:22">
      <c r="A163" s="3">
        <v>999227194144643</v>
      </c>
      <c r="B163" s="1" t="s">
        <v>3782</v>
      </c>
      <c r="C163" s="1" t="s">
        <v>3788</v>
      </c>
      <c r="D163" s="1" t="s">
        <v>3789</v>
      </c>
      <c r="E163" s="1" t="s">
        <v>3790</v>
      </c>
      <c r="F163" s="1" t="s">
        <v>2968</v>
      </c>
      <c r="G163" s="1" t="s">
        <v>3034</v>
      </c>
      <c r="H163" s="1" t="s">
        <v>2970</v>
      </c>
      <c r="I163" s="1" t="s">
        <v>3791</v>
      </c>
      <c r="J163" s="1" t="s">
        <v>2972</v>
      </c>
      <c r="K163" s="1" t="s">
        <v>3791</v>
      </c>
      <c r="L163" s="1" t="s">
        <v>3791</v>
      </c>
      <c r="M163" s="1" t="s">
        <v>2973</v>
      </c>
      <c r="N163" s="1" t="s">
        <v>2973</v>
      </c>
      <c r="O163" s="1" t="s">
        <v>2974</v>
      </c>
      <c r="P163" s="1" t="s">
        <v>2975</v>
      </c>
      <c r="Q163" s="1" t="s">
        <v>2976</v>
      </c>
      <c r="R163" s="1" t="s">
        <v>3792</v>
      </c>
      <c r="S163" s="1" t="s">
        <v>2989</v>
      </c>
      <c r="T163" s="1" t="s">
        <v>2979</v>
      </c>
      <c r="U163" s="1" t="s">
        <v>2939</v>
      </c>
      <c r="V163" s="1" t="s">
        <v>3061</v>
      </c>
    </row>
    <row r="164" s="1" customFormat="1" spans="1:22">
      <c r="A164" s="3">
        <v>999227194165051</v>
      </c>
      <c r="B164" s="1" t="s">
        <v>3782</v>
      </c>
      <c r="C164" s="1" t="s">
        <v>3793</v>
      </c>
      <c r="D164" s="1" t="s">
        <v>3789</v>
      </c>
      <c r="E164" s="1" t="s">
        <v>3790</v>
      </c>
      <c r="F164" s="1" t="s">
        <v>2968</v>
      </c>
      <c r="G164" s="1" t="s">
        <v>3034</v>
      </c>
      <c r="H164" s="1" t="s">
        <v>2970</v>
      </c>
      <c r="I164" s="1" t="s">
        <v>3794</v>
      </c>
      <c r="J164" s="1" t="s">
        <v>2972</v>
      </c>
      <c r="K164" s="1" t="s">
        <v>3794</v>
      </c>
      <c r="L164" s="1" t="s">
        <v>3794</v>
      </c>
      <c r="M164" s="1" t="s">
        <v>2973</v>
      </c>
      <c r="N164" s="1" t="s">
        <v>2973</v>
      </c>
      <c r="O164" s="1" t="s">
        <v>2974</v>
      </c>
      <c r="P164" s="1" t="s">
        <v>2975</v>
      </c>
      <c r="Q164" s="1" t="s">
        <v>2976</v>
      </c>
      <c r="R164" s="1" t="s">
        <v>3795</v>
      </c>
      <c r="S164" s="1" t="s">
        <v>2989</v>
      </c>
      <c r="T164" s="1" t="s">
        <v>2979</v>
      </c>
      <c r="U164" s="1" t="s">
        <v>2939</v>
      </c>
      <c r="V164" s="1" t="s">
        <v>3061</v>
      </c>
    </row>
    <row r="165" s="1" customFormat="1" spans="1:22">
      <c r="A165" s="3">
        <v>999227194202268</v>
      </c>
      <c r="B165" s="1" t="s">
        <v>3782</v>
      </c>
      <c r="C165" s="1" t="s">
        <v>3796</v>
      </c>
      <c r="D165" s="1" t="s">
        <v>3797</v>
      </c>
      <c r="E165" s="1" t="s">
        <v>3798</v>
      </c>
      <c r="F165" s="1" t="s">
        <v>3000</v>
      </c>
      <c r="G165" s="1" t="s">
        <v>2986</v>
      </c>
      <c r="H165" s="1" t="s">
        <v>2970</v>
      </c>
      <c r="I165" s="1" t="s">
        <v>3799</v>
      </c>
      <c r="J165" s="1" t="s">
        <v>2972</v>
      </c>
      <c r="K165" s="1" t="s">
        <v>3799</v>
      </c>
      <c r="L165" s="1" t="s">
        <v>3799</v>
      </c>
      <c r="M165" s="1" t="s">
        <v>2973</v>
      </c>
      <c r="N165" s="1" t="s">
        <v>2973</v>
      </c>
      <c r="O165" s="1" t="s">
        <v>2974</v>
      </c>
      <c r="P165" s="1" t="s">
        <v>2975</v>
      </c>
      <c r="Q165" s="1" t="s">
        <v>2976</v>
      </c>
      <c r="R165" s="1" t="s">
        <v>3800</v>
      </c>
      <c r="S165" s="1" t="s">
        <v>2989</v>
      </c>
      <c r="T165" s="1" t="s">
        <v>2979</v>
      </c>
      <c r="U165" s="1" t="s">
        <v>2939</v>
      </c>
      <c r="V165" s="1" t="s">
        <v>2980</v>
      </c>
    </row>
    <row r="166" s="1" customFormat="1" spans="1:22">
      <c r="A166" s="3">
        <v>999227194638837</v>
      </c>
      <c r="B166" s="1" t="s">
        <v>3782</v>
      </c>
      <c r="C166" s="1" t="s">
        <v>3801</v>
      </c>
      <c r="D166" s="1" t="s">
        <v>3802</v>
      </c>
      <c r="E166" s="1" t="s">
        <v>3803</v>
      </c>
      <c r="F166" s="1" t="s">
        <v>2968</v>
      </c>
      <c r="G166" s="1" t="s">
        <v>3034</v>
      </c>
      <c r="H166" s="1" t="s">
        <v>2970</v>
      </c>
      <c r="I166" s="1" t="s">
        <v>3804</v>
      </c>
      <c r="J166" s="1" t="s">
        <v>2972</v>
      </c>
      <c r="K166" s="1" t="s">
        <v>3804</v>
      </c>
      <c r="L166" s="1" t="s">
        <v>3804</v>
      </c>
      <c r="M166" s="1" t="s">
        <v>2973</v>
      </c>
      <c r="N166" s="1" t="s">
        <v>2973</v>
      </c>
      <c r="O166" s="1" t="s">
        <v>2974</v>
      </c>
      <c r="P166" s="1" t="s">
        <v>2975</v>
      </c>
      <c r="Q166" s="1" t="s">
        <v>2976</v>
      </c>
      <c r="R166" s="1" t="s">
        <v>3805</v>
      </c>
      <c r="S166" s="1" t="s">
        <v>2989</v>
      </c>
      <c r="T166" s="1" t="s">
        <v>2979</v>
      </c>
      <c r="U166" s="1" t="s">
        <v>2939</v>
      </c>
      <c r="V166" s="1" t="s">
        <v>3061</v>
      </c>
    </row>
    <row r="167" s="1" customFormat="1" spans="1:22">
      <c r="A167" s="3">
        <v>999227194690209</v>
      </c>
      <c r="B167" s="1" t="s">
        <v>3782</v>
      </c>
      <c r="C167" s="1" t="s">
        <v>3806</v>
      </c>
      <c r="D167" s="1" t="s">
        <v>3807</v>
      </c>
      <c r="E167" s="1" t="s">
        <v>3808</v>
      </c>
      <c r="F167" s="1" t="s">
        <v>3034</v>
      </c>
      <c r="G167" s="1" t="s">
        <v>2986</v>
      </c>
      <c r="H167" s="1" t="s">
        <v>2970</v>
      </c>
      <c r="I167" s="1" t="s">
        <v>3809</v>
      </c>
      <c r="J167" s="1" t="s">
        <v>2972</v>
      </c>
      <c r="K167" s="1" t="s">
        <v>3809</v>
      </c>
      <c r="L167" s="1" t="s">
        <v>3809</v>
      </c>
      <c r="M167" s="1" t="s">
        <v>2973</v>
      </c>
      <c r="N167" s="1" t="s">
        <v>2973</v>
      </c>
      <c r="O167" s="1" t="s">
        <v>2974</v>
      </c>
      <c r="P167" s="1" t="s">
        <v>2975</v>
      </c>
      <c r="Q167" s="1" t="s">
        <v>2976</v>
      </c>
      <c r="R167" s="1" t="s">
        <v>3810</v>
      </c>
      <c r="S167" s="1" t="s">
        <v>2989</v>
      </c>
      <c r="T167" s="1" t="s">
        <v>2979</v>
      </c>
      <c r="U167" s="1" t="s">
        <v>2939</v>
      </c>
      <c r="V167" s="1" t="s">
        <v>2980</v>
      </c>
    </row>
    <row r="168" s="1" customFormat="1" spans="1:22">
      <c r="A168" s="3">
        <v>999227195213042</v>
      </c>
      <c r="B168" s="1" t="s">
        <v>3782</v>
      </c>
      <c r="C168" s="1" t="s">
        <v>3811</v>
      </c>
      <c r="D168" s="1" t="s">
        <v>3812</v>
      </c>
      <c r="E168" s="1" t="s">
        <v>3813</v>
      </c>
      <c r="F168" s="1" t="s">
        <v>2985</v>
      </c>
      <c r="G168" s="1" t="s">
        <v>3034</v>
      </c>
      <c r="H168" s="1" t="s">
        <v>2970</v>
      </c>
      <c r="I168" s="1" t="s">
        <v>3814</v>
      </c>
      <c r="J168" s="1" t="s">
        <v>2972</v>
      </c>
      <c r="K168" s="1" t="s">
        <v>3814</v>
      </c>
      <c r="L168" s="1" t="s">
        <v>3814</v>
      </c>
      <c r="M168" s="1" t="s">
        <v>2973</v>
      </c>
      <c r="N168" s="1" t="s">
        <v>2973</v>
      </c>
      <c r="O168" s="1" t="s">
        <v>2974</v>
      </c>
      <c r="P168" s="1" t="s">
        <v>2975</v>
      </c>
      <c r="Q168" s="1" t="s">
        <v>2976</v>
      </c>
      <c r="R168" s="1" t="s">
        <v>3815</v>
      </c>
      <c r="S168" s="1" t="s">
        <v>2989</v>
      </c>
      <c r="T168" s="1" t="s">
        <v>2979</v>
      </c>
      <c r="U168" s="1" t="s">
        <v>2939</v>
      </c>
      <c r="V168" s="1" t="s">
        <v>3015</v>
      </c>
    </row>
    <row r="169" s="1" customFormat="1" spans="1:22">
      <c r="A169" s="3">
        <v>999227254734864</v>
      </c>
      <c r="B169" s="1" t="s">
        <v>3782</v>
      </c>
      <c r="C169" s="1" t="s">
        <v>3816</v>
      </c>
      <c r="D169" s="1" t="s">
        <v>3817</v>
      </c>
      <c r="E169" s="1" t="s">
        <v>3818</v>
      </c>
      <c r="F169" s="1" t="s">
        <v>2968</v>
      </c>
      <c r="G169" s="1" t="s">
        <v>3034</v>
      </c>
      <c r="H169" s="1" t="s">
        <v>2970</v>
      </c>
      <c r="I169" s="1" t="s">
        <v>3819</v>
      </c>
      <c r="J169" s="1" t="s">
        <v>2972</v>
      </c>
      <c r="K169" s="1" t="s">
        <v>3819</v>
      </c>
      <c r="L169" s="1" t="s">
        <v>3819</v>
      </c>
      <c r="M169" s="1" t="s">
        <v>2973</v>
      </c>
      <c r="N169" s="1" t="s">
        <v>2973</v>
      </c>
      <c r="O169" s="1" t="s">
        <v>2974</v>
      </c>
      <c r="P169" s="1" t="s">
        <v>2975</v>
      </c>
      <c r="Q169" s="1" t="s">
        <v>2976</v>
      </c>
      <c r="R169" s="1" t="s">
        <v>3820</v>
      </c>
      <c r="S169" s="1" t="s">
        <v>2989</v>
      </c>
      <c r="T169" s="1" t="s">
        <v>2979</v>
      </c>
      <c r="U169" s="1" t="s">
        <v>2939</v>
      </c>
      <c r="V169" s="1" t="s">
        <v>3061</v>
      </c>
    </row>
    <row r="170" s="1" customFormat="1" spans="1:22">
      <c r="A170" s="3">
        <v>999227258181285</v>
      </c>
      <c r="B170" s="1" t="s">
        <v>3821</v>
      </c>
      <c r="C170" s="1" t="s">
        <v>3822</v>
      </c>
      <c r="D170" s="1" t="s">
        <v>3823</v>
      </c>
      <c r="E170" s="1" t="s">
        <v>3824</v>
      </c>
      <c r="F170" s="1" t="s">
        <v>3034</v>
      </c>
      <c r="G170" s="1" t="s">
        <v>3027</v>
      </c>
      <c r="H170" s="1" t="s">
        <v>2970</v>
      </c>
      <c r="I170" s="1" t="s">
        <v>3825</v>
      </c>
      <c r="J170" s="1" t="s">
        <v>2972</v>
      </c>
      <c r="K170" s="1" t="s">
        <v>3825</v>
      </c>
      <c r="L170" s="1" t="s">
        <v>3825</v>
      </c>
      <c r="M170" s="1" t="s">
        <v>2973</v>
      </c>
      <c r="N170" s="1" t="s">
        <v>2973</v>
      </c>
      <c r="O170" s="1" t="s">
        <v>2974</v>
      </c>
      <c r="P170" s="1" t="s">
        <v>2975</v>
      </c>
      <c r="Q170" s="1" t="s">
        <v>2976</v>
      </c>
      <c r="R170" s="1" t="s">
        <v>3826</v>
      </c>
      <c r="S170" s="1" t="s">
        <v>2989</v>
      </c>
      <c r="T170" s="1" t="s">
        <v>2979</v>
      </c>
      <c r="U170" s="1" t="s">
        <v>2939</v>
      </c>
      <c r="V170" s="1" t="s">
        <v>2980</v>
      </c>
    </row>
    <row r="171" s="1" customFormat="1" spans="1:22">
      <c r="A171" s="3">
        <v>999227259603549</v>
      </c>
      <c r="B171" s="1" t="s">
        <v>3821</v>
      </c>
      <c r="C171" s="1" t="s">
        <v>3827</v>
      </c>
      <c r="D171" s="1" t="s">
        <v>3828</v>
      </c>
      <c r="E171" s="1" t="s">
        <v>3829</v>
      </c>
      <c r="F171" s="1" t="s">
        <v>3034</v>
      </c>
      <c r="G171" s="1" t="s">
        <v>2986</v>
      </c>
      <c r="H171" s="1" t="s">
        <v>2970</v>
      </c>
      <c r="I171" s="1" t="s">
        <v>3830</v>
      </c>
      <c r="J171" s="1" t="s">
        <v>2972</v>
      </c>
      <c r="K171" s="1" t="s">
        <v>3830</v>
      </c>
      <c r="L171" s="1" t="s">
        <v>3830</v>
      </c>
      <c r="M171" s="1" t="s">
        <v>2973</v>
      </c>
      <c r="N171" s="1" t="s">
        <v>2973</v>
      </c>
      <c r="O171" s="1" t="s">
        <v>2974</v>
      </c>
      <c r="P171" s="1" t="s">
        <v>2975</v>
      </c>
      <c r="Q171" s="1" t="s">
        <v>2976</v>
      </c>
      <c r="R171" s="1" t="s">
        <v>3831</v>
      </c>
      <c r="S171" s="1" t="s">
        <v>2989</v>
      </c>
      <c r="T171" s="1" t="s">
        <v>2979</v>
      </c>
      <c r="U171" s="1" t="s">
        <v>2939</v>
      </c>
      <c r="V171" s="1" t="s">
        <v>3061</v>
      </c>
    </row>
    <row r="172" s="1" customFormat="1" spans="1:22">
      <c r="A172" s="3">
        <v>999227260119036</v>
      </c>
      <c r="B172" s="1" t="s">
        <v>3821</v>
      </c>
      <c r="C172" s="1" t="s">
        <v>3832</v>
      </c>
      <c r="D172" s="1" t="s">
        <v>3667</v>
      </c>
      <c r="E172" s="1" t="s">
        <v>3833</v>
      </c>
      <c r="F172" s="1" t="s">
        <v>3034</v>
      </c>
      <c r="G172" s="1" t="s">
        <v>3027</v>
      </c>
      <c r="H172" s="1" t="s">
        <v>2970</v>
      </c>
      <c r="I172" s="1" t="s">
        <v>3834</v>
      </c>
      <c r="J172" s="1" t="s">
        <v>2972</v>
      </c>
      <c r="K172" s="1" t="s">
        <v>3834</v>
      </c>
      <c r="L172" s="1" t="s">
        <v>3834</v>
      </c>
      <c r="M172" s="1" t="s">
        <v>2973</v>
      </c>
      <c r="N172" s="1" t="s">
        <v>2973</v>
      </c>
      <c r="O172" s="1" t="s">
        <v>2974</v>
      </c>
      <c r="P172" s="1" t="s">
        <v>2975</v>
      </c>
      <c r="Q172" s="1" t="s">
        <v>2976</v>
      </c>
      <c r="R172" s="1" t="s">
        <v>3835</v>
      </c>
      <c r="S172" s="1" t="s">
        <v>2989</v>
      </c>
      <c r="T172" s="1" t="s">
        <v>2979</v>
      </c>
      <c r="U172" s="1" t="s">
        <v>2939</v>
      </c>
      <c r="V172" s="1" t="s">
        <v>3389</v>
      </c>
    </row>
    <row r="173" s="1" customFormat="1" spans="1:22">
      <c r="A173" s="3">
        <v>999227260909375</v>
      </c>
      <c r="B173" s="1" t="s">
        <v>3821</v>
      </c>
      <c r="C173" s="1" t="s">
        <v>3836</v>
      </c>
      <c r="D173" s="1" t="s">
        <v>3542</v>
      </c>
      <c r="E173" s="1" t="s">
        <v>3837</v>
      </c>
      <c r="F173" s="1" t="s">
        <v>2985</v>
      </c>
      <c r="G173" s="1" t="s">
        <v>3034</v>
      </c>
      <c r="H173" s="1" t="s">
        <v>2970</v>
      </c>
      <c r="I173" s="1" t="s">
        <v>3838</v>
      </c>
      <c r="J173" s="1" t="s">
        <v>2972</v>
      </c>
      <c r="K173" s="1" t="s">
        <v>3838</v>
      </c>
      <c r="L173" s="1" t="s">
        <v>3838</v>
      </c>
      <c r="M173" s="1" t="s">
        <v>2973</v>
      </c>
      <c r="N173" s="1" t="s">
        <v>2973</v>
      </c>
      <c r="O173" s="1" t="s">
        <v>2974</v>
      </c>
      <c r="P173" s="1" t="s">
        <v>2975</v>
      </c>
      <c r="Q173" s="1" t="s">
        <v>2976</v>
      </c>
      <c r="R173" s="1" t="s">
        <v>3839</v>
      </c>
      <c r="S173" s="1" t="s">
        <v>2989</v>
      </c>
      <c r="T173" s="1" t="s">
        <v>2979</v>
      </c>
      <c r="U173" s="1" t="s">
        <v>2939</v>
      </c>
      <c r="V173" s="1" t="s">
        <v>3015</v>
      </c>
    </row>
    <row r="174" s="1" customFormat="1" spans="1:22">
      <c r="A174" s="3">
        <v>999227262369973</v>
      </c>
      <c r="B174" s="1" t="s">
        <v>3821</v>
      </c>
      <c r="C174" s="1" t="s">
        <v>3840</v>
      </c>
      <c r="D174" s="1" t="s">
        <v>3841</v>
      </c>
      <c r="E174" s="1" t="s">
        <v>3842</v>
      </c>
      <c r="F174" s="1" t="s">
        <v>2985</v>
      </c>
      <c r="G174" s="1" t="s">
        <v>2986</v>
      </c>
      <c r="H174" s="1" t="s">
        <v>2970</v>
      </c>
      <c r="I174" s="1" t="s">
        <v>3843</v>
      </c>
      <c r="J174" s="1" t="s">
        <v>2972</v>
      </c>
      <c r="K174" s="1" t="s">
        <v>3843</v>
      </c>
      <c r="L174" s="1" t="s">
        <v>3843</v>
      </c>
      <c r="M174" s="1" t="s">
        <v>2973</v>
      </c>
      <c r="N174" s="1" t="s">
        <v>2973</v>
      </c>
      <c r="O174" s="1" t="s">
        <v>2974</v>
      </c>
      <c r="P174" s="1" t="s">
        <v>2975</v>
      </c>
      <c r="Q174" s="1" t="s">
        <v>2976</v>
      </c>
      <c r="R174" s="1" t="s">
        <v>3844</v>
      </c>
      <c r="S174" s="1" t="s">
        <v>2989</v>
      </c>
      <c r="T174" s="1" t="s">
        <v>2979</v>
      </c>
      <c r="U174" s="1" t="s">
        <v>2939</v>
      </c>
      <c r="V174" s="1" t="s">
        <v>3845</v>
      </c>
    </row>
    <row r="175" s="1" customFormat="1" spans="1:22">
      <c r="A175" s="3">
        <v>999227262437674</v>
      </c>
      <c r="B175" s="1" t="s">
        <v>3821</v>
      </c>
      <c r="C175" s="1" t="s">
        <v>3846</v>
      </c>
      <c r="D175" s="1" t="s">
        <v>3847</v>
      </c>
      <c r="E175" s="1" t="s">
        <v>3848</v>
      </c>
      <c r="F175" s="1" t="s">
        <v>3034</v>
      </c>
      <c r="G175" s="1" t="s">
        <v>2986</v>
      </c>
      <c r="H175" s="1" t="s">
        <v>2970</v>
      </c>
      <c r="I175" s="1" t="s">
        <v>3849</v>
      </c>
      <c r="J175" s="1" t="s">
        <v>2972</v>
      </c>
      <c r="K175" s="1" t="s">
        <v>3849</v>
      </c>
      <c r="L175" s="1" t="s">
        <v>3849</v>
      </c>
      <c r="M175" s="1" t="s">
        <v>2973</v>
      </c>
      <c r="N175" s="1" t="s">
        <v>2973</v>
      </c>
      <c r="O175" s="1" t="s">
        <v>2974</v>
      </c>
      <c r="P175" s="1" t="s">
        <v>2975</v>
      </c>
      <c r="Q175" s="1" t="s">
        <v>2976</v>
      </c>
      <c r="R175" s="1" t="s">
        <v>3850</v>
      </c>
      <c r="S175" s="1" t="s">
        <v>2989</v>
      </c>
      <c r="T175" s="1" t="s">
        <v>2979</v>
      </c>
      <c r="U175" s="1" t="s">
        <v>2939</v>
      </c>
      <c r="V175" s="1" t="s">
        <v>2980</v>
      </c>
    </row>
    <row r="176" s="1" customFormat="1" spans="1:22">
      <c r="A176" s="3">
        <v>999227284780271</v>
      </c>
      <c r="B176" s="1" t="s">
        <v>3851</v>
      </c>
      <c r="C176" s="1" t="s">
        <v>3852</v>
      </c>
      <c r="D176" s="1" t="s">
        <v>3250</v>
      </c>
      <c r="E176" s="1" t="s">
        <v>3853</v>
      </c>
      <c r="F176" s="1" t="s">
        <v>2969</v>
      </c>
      <c r="G176" s="1" t="s">
        <v>3034</v>
      </c>
      <c r="H176" s="1" t="s">
        <v>2970</v>
      </c>
      <c r="I176" s="1" t="s">
        <v>3854</v>
      </c>
      <c r="J176" s="1" t="s">
        <v>2972</v>
      </c>
      <c r="K176" s="1" t="s">
        <v>3854</v>
      </c>
      <c r="L176" s="1" t="s">
        <v>3854</v>
      </c>
      <c r="M176" s="1" t="s">
        <v>2973</v>
      </c>
      <c r="N176" s="1" t="s">
        <v>2973</v>
      </c>
      <c r="O176" s="1" t="s">
        <v>2974</v>
      </c>
      <c r="P176" s="1" t="s">
        <v>2975</v>
      </c>
      <c r="Q176" s="1" t="s">
        <v>2976</v>
      </c>
      <c r="R176" s="1" t="s">
        <v>3855</v>
      </c>
      <c r="S176" s="1" t="s">
        <v>2989</v>
      </c>
      <c r="T176" s="1" t="s">
        <v>2979</v>
      </c>
      <c r="U176" s="1" t="s">
        <v>2939</v>
      </c>
      <c r="V176" s="1" t="s">
        <v>3254</v>
      </c>
    </row>
    <row r="177" s="1" customFormat="1" spans="1:22">
      <c r="A177" s="3">
        <v>999227288143628</v>
      </c>
      <c r="B177" s="1" t="s">
        <v>3851</v>
      </c>
      <c r="C177" s="1" t="s">
        <v>3856</v>
      </c>
      <c r="D177" s="1" t="s">
        <v>3755</v>
      </c>
      <c r="E177" s="1" t="s">
        <v>3857</v>
      </c>
      <c r="F177" s="1" t="s">
        <v>3027</v>
      </c>
      <c r="G177" s="1" t="s">
        <v>2986</v>
      </c>
      <c r="H177" s="1" t="s">
        <v>2970</v>
      </c>
      <c r="I177" s="1" t="s">
        <v>3858</v>
      </c>
      <c r="J177" s="1" t="s">
        <v>2972</v>
      </c>
      <c r="K177" s="1" t="s">
        <v>3858</v>
      </c>
      <c r="L177" s="1" t="s">
        <v>3858</v>
      </c>
      <c r="M177" s="1" t="s">
        <v>2973</v>
      </c>
      <c r="N177" s="1" t="s">
        <v>2973</v>
      </c>
      <c r="O177" s="1" t="s">
        <v>2974</v>
      </c>
      <c r="P177" s="1" t="s">
        <v>2975</v>
      </c>
      <c r="Q177" s="1" t="s">
        <v>2976</v>
      </c>
      <c r="R177" s="1" t="s">
        <v>3859</v>
      </c>
      <c r="S177" s="1" t="s">
        <v>2989</v>
      </c>
      <c r="T177" s="1" t="s">
        <v>2979</v>
      </c>
      <c r="U177" s="1" t="s">
        <v>2939</v>
      </c>
      <c r="V177" s="1" t="s">
        <v>3037</v>
      </c>
    </row>
    <row r="178" s="1" customFormat="1" spans="1:22">
      <c r="A178" s="3">
        <v>999227288228680</v>
      </c>
      <c r="B178" s="1" t="s">
        <v>3851</v>
      </c>
      <c r="C178" s="1" t="s">
        <v>3860</v>
      </c>
      <c r="D178" s="1" t="s">
        <v>3861</v>
      </c>
      <c r="E178" s="1" t="s">
        <v>3862</v>
      </c>
      <c r="F178" s="1" t="s">
        <v>2969</v>
      </c>
      <c r="G178" s="1" t="s">
        <v>3027</v>
      </c>
      <c r="H178" s="1" t="s">
        <v>2970</v>
      </c>
      <c r="I178" s="1" t="s">
        <v>3863</v>
      </c>
      <c r="J178" s="1" t="s">
        <v>2972</v>
      </c>
      <c r="K178" s="1" t="s">
        <v>3863</v>
      </c>
      <c r="L178" s="1" t="s">
        <v>3863</v>
      </c>
      <c r="M178" s="1" t="s">
        <v>2973</v>
      </c>
      <c r="N178" s="1" t="s">
        <v>2973</v>
      </c>
      <c r="O178" s="1" t="s">
        <v>2974</v>
      </c>
      <c r="P178" s="1" t="s">
        <v>2975</v>
      </c>
      <c r="Q178" s="1" t="s">
        <v>2976</v>
      </c>
      <c r="R178" s="1" t="s">
        <v>3864</v>
      </c>
      <c r="S178" s="1" t="s">
        <v>2989</v>
      </c>
      <c r="T178" s="1" t="s">
        <v>2979</v>
      </c>
      <c r="U178" s="1" t="s">
        <v>2939</v>
      </c>
      <c r="V178" s="1" t="s">
        <v>2980</v>
      </c>
    </row>
    <row r="179" s="1" customFormat="1" spans="1:22">
      <c r="A179" s="3">
        <v>999227288357402</v>
      </c>
      <c r="B179" s="1" t="s">
        <v>3851</v>
      </c>
      <c r="C179" s="1" t="s">
        <v>3865</v>
      </c>
      <c r="D179" s="1" t="s">
        <v>3449</v>
      </c>
      <c r="E179" s="1" t="s">
        <v>3866</v>
      </c>
      <c r="F179" s="1" t="s">
        <v>3000</v>
      </c>
      <c r="G179" s="1" t="s">
        <v>3027</v>
      </c>
      <c r="H179" s="1" t="s">
        <v>2970</v>
      </c>
      <c r="I179" s="1" t="s">
        <v>3867</v>
      </c>
      <c r="J179" s="1" t="s">
        <v>2972</v>
      </c>
      <c r="K179" s="1" t="s">
        <v>3867</v>
      </c>
      <c r="L179" s="1" t="s">
        <v>3867</v>
      </c>
      <c r="M179" s="1" t="s">
        <v>2973</v>
      </c>
      <c r="N179" s="1" t="s">
        <v>2973</v>
      </c>
      <c r="O179" s="1" t="s">
        <v>2974</v>
      </c>
      <c r="P179" s="1" t="s">
        <v>2975</v>
      </c>
      <c r="Q179" s="1" t="s">
        <v>2976</v>
      </c>
      <c r="R179" s="1" t="s">
        <v>3868</v>
      </c>
      <c r="S179" s="1" t="s">
        <v>2989</v>
      </c>
      <c r="T179" s="1" t="s">
        <v>2979</v>
      </c>
      <c r="U179" s="1" t="s">
        <v>2939</v>
      </c>
      <c r="V179" s="1" t="s">
        <v>3389</v>
      </c>
    </row>
    <row r="180" s="1" customFormat="1" spans="1:22">
      <c r="A180" s="3">
        <v>999227288611470</v>
      </c>
      <c r="B180" s="1" t="s">
        <v>3851</v>
      </c>
      <c r="C180" s="1" t="s">
        <v>3869</v>
      </c>
      <c r="D180" s="1" t="s">
        <v>3449</v>
      </c>
      <c r="E180" s="1" t="s">
        <v>3870</v>
      </c>
      <c r="F180" s="1" t="s">
        <v>3100</v>
      </c>
      <c r="G180" s="1" t="s">
        <v>3034</v>
      </c>
      <c r="H180" s="1" t="s">
        <v>2970</v>
      </c>
      <c r="I180" s="1" t="s">
        <v>3867</v>
      </c>
      <c r="J180" s="1" t="s">
        <v>2972</v>
      </c>
      <c r="K180" s="1" t="s">
        <v>3867</v>
      </c>
      <c r="L180" s="1" t="s">
        <v>3867</v>
      </c>
      <c r="M180" s="1" t="s">
        <v>2973</v>
      </c>
      <c r="N180" s="1" t="s">
        <v>2973</v>
      </c>
      <c r="O180" s="1" t="s">
        <v>2974</v>
      </c>
      <c r="P180" s="1" t="s">
        <v>2975</v>
      </c>
      <c r="Q180" s="1" t="s">
        <v>2976</v>
      </c>
      <c r="R180" s="1" t="s">
        <v>3871</v>
      </c>
      <c r="S180" s="1" t="s">
        <v>2989</v>
      </c>
      <c r="T180" s="1" t="s">
        <v>2979</v>
      </c>
      <c r="U180" s="1" t="s">
        <v>2939</v>
      </c>
      <c r="V180" s="1" t="s">
        <v>3389</v>
      </c>
    </row>
    <row r="181" s="1" customFormat="1" spans="1:22">
      <c r="A181" s="3">
        <v>999227288685318</v>
      </c>
      <c r="B181" s="1" t="s">
        <v>3851</v>
      </c>
      <c r="C181" s="1" t="s">
        <v>3872</v>
      </c>
      <c r="D181" s="1" t="s">
        <v>3449</v>
      </c>
      <c r="E181" s="1" t="s">
        <v>3873</v>
      </c>
      <c r="F181" s="1" t="s">
        <v>3100</v>
      </c>
      <c r="G181" s="1" t="s">
        <v>3034</v>
      </c>
      <c r="H181" s="1" t="s">
        <v>2970</v>
      </c>
      <c r="I181" s="1" t="s">
        <v>3874</v>
      </c>
      <c r="J181" s="1" t="s">
        <v>2972</v>
      </c>
      <c r="K181" s="1" t="s">
        <v>3874</v>
      </c>
      <c r="L181" s="1" t="s">
        <v>3874</v>
      </c>
      <c r="M181" s="1" t="s">
        <v>2973</v>
      </c>
      <c r="N181" s="1" t="s">
        <v>2973</v>
      </c>
      <c r="O181" s="1" t="s">
        <v>2974</v>
      </c>
      <c r="P181" s="1" t="s">
        <v>2975</v>
      </c>
      <c r="Q181" s="1" t="s">
        <v>2976</v>
      </c>
      <c r="R181" s="1" t="s">
        <v>3875</v>
      </c>
      <c r="S181" s="1" t="s">
        <v>2989</v>
      </c>
      <c r="T181" s="1" t="s">
        <v>2979</v>
      </c>
      <c r="U181" s="1" t="s">
        <v>2939</v>
      </c>
      <c r="V181" s="1" t="s">
        <v>3389</v>
      </c>
    </row>
    <row r="182" s="1" customFormat="1" spans="1:22">
      <c r="A182" s="3">
        <v>999227288708598</v>
      </c>
      <c r="B182" s="1" t="s">
        <v>3851</v>
      </c>
      <c r="C182" s="1" t="s">
        <v>3876</v>
      </c>
      <c r="D182" s="1" t="s">
        <v>3449</v>
      </c>
      <c r="E182" s="1" t="s">
        <v>3877</v>
      </c>
      <c r="F182" s="1" t="s">
        <v>3000</v>
      </c>
      <c r="G182" s="1" t="s">
        <v>3027</v>
      </c>
      <c r="H182" s="1" t="s">
        <v>2970</v>
      </c>
      <c r="I182" s="1" t="s">
        <v>3867</v>
      </c>
      <c r="J182" s="1" t="s">
        <v>2972</v>
      </c>
      <c r="K182" s="1" t="s">
        <v>3867</v>
      </c>
      <c r="L182" s="1" t="s">
        <v>3867</v>
      </c>
      <c r="M182" s="1" t="s">
        <v>2973</v>
      </c>
      <c r="N182" s="1" t="s">
        <v>2973</v>
      </c>
      <c r="O182" s="1" t="s">
        <v>2974</v>
      </c>
      <c r="P182" s="1" t="s">
        <v>2975</v>
      </c>
      <c r="Q182" s="1" t="s">
        <v>2976</v>
      </c>
      <c r="R182" s="1" t="s">
        <v>3878</v>
      </c>
      <c r="S182" s="1" t="s">
        <v>2989</v>
      </c>
      <c r="T182" s="1" t="s">
        <v>2979</v>
      </c>
      <c r="U182" s="1" t="s">
        <v>2939</v>
      </c>
      <c r="V182" s="1" t="s">
        <v>3389</v>
      </c>
    </row>
    <row r="183" s="1" customFormat="1" spans="1:22">
      <c r="A183" s="3">
        <v>999227288733756</v>
      </c>
      <c r="B183" s="1" t="s">
        <v>3851</v>
      </c>
      <c r="C183" s="1" t="s">
        <v>3879</v>
      </c>
      <c r="D183" s="1" t="s">
        <v>3449</v>
      </c>
      <c r="E183" s="1" t="s">
        <v>3880</v>
      </c>
      <c r="F183" s="1" t="s">
        <v>3100</v>
      </c>
      <c r="G183" s="1" t="s">
        <v>3034</v>
      </c>
      <c r="H183" s="1" t="s">
        <v>2970</v>
      </c>
      <c r="I183" s="1" t="s">
        <v>3874</v>
      </c>
      <c r="J183" s="1" t="s">
        <v>2972</v>
      </c>
      <c r="K183" s="1" t="s">
        <v>3874</v>
      </c>
      <c r="L183" s="1" t="s">
        <v>3874</v>
      </c>
      <c r="M183" s="1" t="s">
        <v>2973</v>
      </c>
      <c r="N183" s="1" t="s">
        <v>2973</v>
      </c>
      <c r="O183" s="1" t="s">
        <v>2974</v>
      </c>
      <c r="P183" s="1" t="s">
        <v>2975</v>
      </c>
      <c r="Q183" s="1" t="s">
        <v>2976</v>
      </c>
      <c r="R183" s="1" t="s">
        <v>3881</v>
      </c>
      <c r="S183" s="1" t="s">
        <v>2989</v>
      </c>
      <c r="T183" s="1" t="s">
        <v>2979</v>
      </c>
      <c r="U183" s="1" t="s">
        <v>2939</v>
      </c>
      <c r="V183" s="1" t="s">
        <v>3389</v>
      </c>
    </row>
    <row r="184" s="1" customFormat="1" spans="1:22">
      <c r="A184" s="3">
        <v>999227288742530</v>
      </c>
      <c r="B184" s="1" t="s">
        <v>3851</v>
      </c>
      <c r="C184" s="1" t="s">
        <v>3882</v>
      </c>
      <c r="D184" s="1" t="s">
        <v>2966</v>
      </c>
      <c r="E184" s="1" t="s">
        <v>3883</v>
      </c>
      <c r="F184" s="1" t="s">
        <v>3034</v>
      </c>
      <c r="G184" s="1" t="s">
        <v>2986</v>
      </c>
      <c r="H184" s="1" t="s">
        <v>2970</v>
      </c>
      <c r="I184" s="1" t="s">
        <v>3884</v>
      </c>
      <c r="J184" s="1" t="s">
        <v>2972</v>
      </c>
      <c r="K184" s="1" t="s">
        <v>3884</v>
      </c>
      <c r="L184" s="1" t="s">
        <v>3884</v>
      </c>
      <c r="M184" s="1" t="s">
        <v>2973</v>
      </c>
      <c r="N184" s="1" t="s">
        <v>2973</v>
      </c>
      <c r="O184" s="1" t="s">
        <v>2974</v>
      </c>
      <c r="P184" s="1" t="s">
        <v>2975</v>
      </c>
      <c r="Q184" s="1" t="s">
        <v>2976</v>
      </c>
      <c r="R184" s="1" t="s">
        <v>3885</v>
      </c>
      <c r="S184" s="1" t="s">
        <v>2989</v>
      </c>
      <c r="T184" s="1" t="s">
        <v>2979</v>
      </c>
      <c r="U184" s="1" t="s">
        <v>2939</v>
      </c>
      <c r="V184" s="1" t="s">
        <v>2980</v>
      </c>
    </row>
    <row r="185" s="1" customFormat="1" spans="1:22">
      <c r="A185" s="3">
        <v>999227290081542</v>
      </c>
      <c r="B185" s="1" t="s">
        <v>3851</v>
      </c>
      <c r="C185" s="1" t="s">
        <v>3886</v>
      </c>
      <c r="D185" s="1" t="s">
        <v>3887</v>
      </c>
      <c r="E185" s="1" t="s">
        <v>3888</v>
      </c>
      <c r="F185" s="1" t="s">
        <v>3034</v>
      </c>
      <c r="G185" s="1" t="s">
        <v>2986</v>
      </c>
      <c r="H185" s="1" t="s">
        <v>2970</v>
      </c>
      <c r="I185" s="1" t="s">
        <v>3889</v>
      </c>
      <c r="J185" s="1" t="s">
        <v>2972</v>
      </c>
      <c r="K185" s="1" t="s">
        <v>3889</v>
      </c>
      <c r="L185" s="1" t="s">
        <v>3889</v>
      </c>
      <c r="M185" s="1" t="s">
        <v>2973</v>
      </c>
      <c r="N185" s="1" t="s">
        <v>2973</v>
      </c>
      <c r="O185" s="1" t="s">
        <v>2974</v>
      </c>
      <c r="P185" s="1" t="s">
        <v>2975</v>
      </c>
      <c r="Q185" s="1" t="s">
        <v>2976</v>
      </c>
      <c r="R185" s="1" t="s">
        <v>3890</v>
      </c>
      <c r="S185" s="1" t="s">
        <v>2989</v>
      </c>
      <c r="T185" s="1" t="s">
        <v>2979</v>
      </c>
      <c r="U185" s="1" t="s">
        <v>2939</v>
      </c>
      <c r="V185" s="1" t="s">
        <v>3037</v>
      </c>
    </row>
    <row r="186" s="1" customFormat="1" spans="1:22">
      <c r="A186" s="3">
        <v>999227290577100</v>
      </c>
      <c r="B186" s="1" t="s">
        <v>3851</v>
      </c>
      <c r="C186" s="1" t="s">
        <v>3891</v>
      </c>
      <c r="D186" s="1" t="s">
        <v>3641</v>
      </c>
      <c r="E186" s="1" t="s">
        <v>3892</v>
      </c>
      <c r="F186" s="1" t="s">
        <v>2985</v>
      </c>
      <c r="G186" s="1" t="s">
        <v>3027</v>
      </c>
      <c r="H186" s="1" t="s">
        <v>2970</v>
      </c>
      <c r="I186" s="1" t="s">
        <v>3893</v>
      </c>
      <c r="J186" s="1" t="s">
        <v>2972</v>
      </c>
      <c r="K186" s="1" t="s">
        <v>3893</v>
      </c>
      <c r="L186" s="1" t="s">
        <v>3893</v>
      </c>
      <c r="M186" s="1" t="s">
        <v>2973</v>
      </c>
      <c r="N186" s="1" t="s">
        <v>2973</v>
      </c>
      <c r="O186" s="1" t="s">
        <v>2974</v>
      </c>
      <c r="P186" s="1" t="s">
        <v>2975</v>
      </c>
      <c r="Q186" s="1" t="s">
        <v>2976</v>
      </c>
      <c r="R186" s="1" t="s">
        <v>3894</v>
      </c>
      <c r="S186" s="1" t="s">
        <v>2989</v>
      </c>
      <c r="T186" s="1" t="s">
        <v>2979</v>
      </c>
      <c r="U186" s="1" t="s">
        <v>2939</v>
      </c>
      <c r="V186" s="1" t="s">
        <v>3037</v>
      </c>
    </row>
    <row r="187" s="1" customFormat="1" spans="1:22">
      <c r="A187" s="3">
        <v>999227290965234</v>
      </c>
      <c r="B187" s="1" t="s">
        <v>3895</v>
      </c>
      <c r="C187" s="1" t="s">
        <v>3896</v>
      </c>
      <c r="D187" s="1" t="s">
        <v>3449</v>
      </c>
      <c r="E187" s="1" t="s">
        <v>3897</v>
      </c>
      <c r="F187" s="1" t="s">
        <v>2968</v>
      </c>
      <c r="G187" s="1" t="s">
        <v>3027</v>
      </c>
      <c r="H187" s="1" t="s">
        <v>2970</v>
      </c>
      <c r="I187" s="1" t="s">
        <v>3898</v>
      </c>
      <c r="J187" s="1" t="s">
        <v>2972</v>
      </c>
      <c r="K187" s="1" t="s">
        <v>3898</v>
      </c>
      <c r="L187" s="1" t="s">
        <v>3898</v>
      </c>
      <c r="M187" s="1" t="s">
        <v>2973</v>
      </c>
      <c r="N187" s="1" t="s">
        <v>2973</v>
      </c>
      <c r="O187" s="1" t="s">
        <v>2974</v>
      </c>
      <c r="P187" s="1" t="s">
        <v>2975</v>
      </c>
      <c r="Q187" s="1" t="s">
        <v>2976</v>
      </c>
      <c r="R187" s="1" t="s">
        <v>3899</v>
      </c>
      <c r="S187" s="1" t="s">
        <v>2989</v>
      </c>
      <c r="T187" s="1" t="s">
        <v>2979</v>
      </c>
      <c r="U187" s="1" t="s">
        <v>2939</v>
      </c>
      <c r="V187" s="1" t="s">
        <v>3389</v>
      </c>
    </row>
    <row r="188" s="1" customFormat="1" spans="1:22">
      <c r="A188" s="3">
        <v>999227291015062</v>
      </c>
      <c r="B188" s="1" t="s">
        <v>3895</v>
      </c>
      <c r="C188" s="1" t="s">
        <v>3900</v>
      </c>
      <c r="D188" s="1" t="s">
        <v>3901</v>
      </c>
      <c r="E188" s="1" t="s">
        <v>3902</v>
      </c>
      <c r="F188" s="1" t="s">
        <v>3034</v>
      </c>
      <c r="G188" s="1" t="s">
        <v>2986</v>
      </c>
      <c r="H188" s="1" t="s">
        <v>2970</v>
      </c>
      <c r="I188" s="1" t="s">
        <v>3903</v>
      </c>
      <c r="J188" s="1" t="s">
        <v>2972</v>
      </c>
      <c r="K188" s="1" t="s">
        <v>3903</v>
      </c>
      <c r="L188" s="1" t="s">
        <v>3903</v>
      </c>
      <c r="M188" s="1" t="s">
        <v>2973</v>
      </c>
      <c r="N188" s="1" t="s">
        <v>2973</v>
      </c>
      <c r="O188" s="1" t="s">
        <v>2974</v>
      </c>
      <c r="P188" s="1" t="s">
        <v>2975</v>
      </c>
      <c r="Q188" s="1" t="s">
        <v>2976</v>
      </c>
      <c r="R188" s="1" t="s">
        <v>3904</v>
      </c>
      <c r="S188" s="1" t="s">
        <v>2989</v>
      </c>
      <c r="T188" s="1" t="s">
        <v>2979</v>
      </c>
      <c r="U188" s="1" t="s">
        <v>2939</v>
      </c>
      <c r="V188" s="1" t="s">
        <v>2980</v>
      </c>
    </row>
    <row r="189" s="1" customFormat="1" spans="1:22">
      <c r="A189" s="3">
        <v>999227299380459</v>
      </c>
      <c r="B189" s="1" t="s">
        <v>3895</v>
      </c>
      <c r="C189" s="1" t="s">
        <v>3905</v>
      </c>
      <c r="D189" s="1" t="s">
        <v>3906</v>
      </c>
      <c r="E189" s="1" t="s">
        <v>3907</v>
      </c>
      <c r="F189" s="1" t="s">
        <v>3034</v>
      </c>
      <c r="G189" s="1" t="s">
        <v>3027</v>
      </c>
      <c r="H189" s="1" t="s">
        <v>2970</v>
      </c>
      <c r="I189" s="1" t="s">
        <v>3908</v>
      </c>
      <c r="J189" s="1" t="s">
        <v>2972</v>
      </c>
      <c r="K189" s="1" t="s">
        <v>3908</v>
      </c>
      <c r="L189" s="1" t="s">
        <v>3908</v>
      </c>
      <c r="M189" s="1" t="s">
        <v>2973</v>
      </c>
      <c r="N189" s="1" t="s">
        <v>2973</v>
      </c>
      <c r="O189" s="1" t="s">
        <v>2974</v>
      </c>
      <c r="P189" s="1" t="s">
        <v>2975</v>
      </c>
      <c r="Q189" s="1" t="s">
        <v>2976</v>
      </c>
      <c r="R189" s="1" t="s">
        <v>3909</v>
      </c>
      <c r="S189" s="1" t="s">
        <v>2989</v>
      </c>
      <c r="T189" s="1" t="s">
        <v>2979</v>
      </c>
      <c r="U189" s="1" t="s">
        <v>2939</v>
      </c>
      <c r="V189" s="1" t="s">
        <v>2980</v>
      </c>
    </row>
    <row r="190" s="1" customFormat="1" spans="1:22">
      <c r="A190" s="3">
        <v>999227300170293</v>
      </c>
      <c r="B190" s="1" t="s">
        <v>3895</v>
      </c>
      <c r="C190" s="1" t="s">
        <v>3910</v>
      </c>
      <c r="D190" s="1" t="s">
        <v>3911</v>
      </c>
      <c r="E190" s="1" t="s">
        <v>3912</v>
      </c>
      <c r="F190" s="1" t="s">
        <v>2985</v>
      </c>
      <c r="G190" s="1" t="s">
        <v>3034</v>
      </c>
      <c r="H190" s="1" t="s">
        <v>2970</v>
      </c>
      <c r="I190" s="1" t="s">
        <v>3571</v>
      </c>
      <c r="J190" s="1" t="s">
        <v>2972</v>
      </c>
      <c r="K190" s="1" t="s">
        <v>3571</v>
      </c>
      <c r="L190" s="1" t="s">
        <v>3571</v>
      </c>
      <c r="M190" s="1" t="s">
        <v>2973</v>
      </c>
      <c r="N190" s="1" t="s">
        <v>2973</v>
      </c>
      <c r="O190" s="1" t="s">
        <v>2974</v>
      </c>
      <c r="P190" s="1" t="s">
        <v>2975</v>
      </c>
      <c r="Q190" s="1" t="s">
        <v>2976</v>
      </c>
      <c r="R190" s="1" t="s">
        <v>3913</v>
      </c>
      <c r="S190" s="1" t="s">
        <v>2989</v>
      </c>
      <c r="T190" s="1" t="s">
        <v>2979</v>
      </c>
      <c r="U190" s="1" t="s">
        <v>2939</v>
      </c>
      <c r="V190" s="1" t="s">
        <v>3037</v>
      </c>
    </row>
    <row r="191" s="1" customFormat="1" spans="1:22">
      <c r="A191" s="3">
        <v>999227303350037</v>
      </c>
      <c r="B191" s="1" t="s">
        <v>3914</v>
      </c>
      <c r="C191" s="1" t="s">
        <v>3915</v>
      </c>
      <c r="D191" s="1" t="s">
        <v>3817</v>
      </c>
      <c r="E191" s="1" t="s">
        <v>3916</v>
      </c>
      <c r="F191" s="1" t="s">
        <v>2969</v>
      </c>
      <c r="G191" s="1" t="s">
        <v>3034</v>
      </c>
      <c r="H191" s="1" t="s">
        <v>2970</v>
      </c>
      <c r="I191" s="1" t="s">
        <v>3917</v>
      </c>
      <c r="J191" s="1" t="s">
        <v>2972</v>
      </c>
      <c r="K191" s="1" t="s">
        <v>3917</v>
      </c>
      <c r="L191" s="1" t="s">
        <v>3917</v>
      </c>
      <c r="M191" s="1" t="s">
        <v>2973</v>
      </c>
      <c r="N191" s="1" t="s">
        <v>2973</v>
      </c>
      <c r="O191" s="1" t="s">
        <v>2974</v>
      </c>
      <c r="P191" s="1" t="s">
        <v>2975</v>
      </c>
      <c r="Q191" s="1" t="s">
        <v>2976</v>
      </c>
      <c r="R191" s="1" t="s">
        <v>3918</v>
      </c>
      <c r="S191" s="1" t="s">
        <v>2989</v>
      </c>
      <c r="T191" s="1" t="s">
        <v>2979</v>
      </c>
      <c r="U191" s="1" t="s">
        <v>2939</v>
      </c>
      <c r="V191" s="1" t="s">
        <v>3061</v>
      </c>
    </row>
    <row r="192" s="1" customFormat="1" spans="1:22">
      <c r="A192" s="3">
        <v>999227305423770</v>
      </c>
      <c r="B192" s="1" t="s">
        <v>3914</v>
      </c>
      <c r="C192" s="1" t="s">
        <v>3919</v>
      </c>
      <c r="D192" s="1" t="s">
        <v>3920</v>
      </c>
      <c r="E192" s="1" t="s">
        <v>3921</v>
      </c>
      <c r="F192" s="1" t="s">
        <v>3034</v>
      </c>
      <c r="G192" s="1" t="s">
        <v>2986</v>
      </c>
      <c r="H192" s="1" t="s">
        <v>2970</v>
      </c>
      <c r="I192" s="1" t="s">
        <v>3922</v>
      </c>
      <c r="J192" s="1" t="s">
        <v>2972</v>
      </c>
      <c r="K192" s="1" t="s">
        <v>3922</v>
      </c>
      <c r="L192" s="1" t="s">
        <v>3922</v>
      </c>
      <c r="M192" s="1" t="s">
        <v>2973</v>
      </c>
      <c r="N192" s="1" t="s">
        <v>2973</v>
      </c>
      <c r="O192" s="1" t="s">
        <v>2974</v>
      </c>
      <c r="P192" s="1" t="s">
        <v>2975</v>
      </c>
      <c r="Q192" s="1" t="s">
        <v>2976</v>
      </c>
      <c r="R192" s="1" t="s">
        <v>3923</v>
      </c>
      <c r="S192" s="1" t="s">
        <v>2989</v>
      </c>
      <c r="T192" s="1" t="s">
        <v>2979</v>
      </c>
      <c r="U192" s="1" t="s">
        <v>2939</v>
      </c>
      <c r="V192" s="1" t="s">
        <v>3037</v>
      </c>
    </row>
    <row r="193" s="1" customFormat="1" spans="1:22">
      <c r="A193" s="3">
        <v>999227306049878</v>
      </c>
      <c r="B193" s="1" t="s">
        <v>3914</v>
      </c>
      <c r="C193" s="1" t="s">
        <v>3924</v>
      </c>
      <c r="D193" s="1" t="s">
        <v>3667</v>
      </c>
      <c r="E193" s="1" t="s">
        <v>3925</v>
      </c>
      <c r="F193" s="1" t="s">
        <v>3027</v>
      </c>
      <c r="G193" s="1" t="s">
        <v>2986</v>
      </c>
      <c r="H193" s="1" t="s">
        <v>2970</v>
      </c>
      <c r="I193" s="1" t="s">
        <v>3241</v>
      </c>
      <c r="J193" s="1" t="s">
        <v>2972</v>
      </c>
      <c r="K193" s="1" t="s">
        <v>3241</v>
      </c>
      <c r="L193" s="1" t="s">
        <v>3241</v>
      </c>
      <c r="M193" s="1" t="s">
        <v>2973</v>
      </c>
      <c r="N193" s="1" t="s">
        <v>2973</v>
      </c>
      <c r="O193" s="1" t="s">
        <v>2974</v>
      </c>
      <c r="P193" s="1" t="s">
        <v>2975</v>
      </c>
      <c r="Q193" s="1" t="s">
        <v>2976</v>
      </c>
      <c r="R193" s="1" t="s">
        <v>3926</v>
      </c>
      <c r="S193" s="1" t="s">
        <v>2989</v>
      </c>
      <c r="T193" s="1" t="s">
        <v>2979</v>
      </c>
      <c r="U193" s="1" t="s">
        <v>2939</v>
      </c>
      <c r="V193" s="1" t="s">
        <v>3389</v>
      </c>
    </row>
    <row r="194" s="1" customFormat="1" spans="1:22">
      <c r="A194" s="3">
        <v>999227306135515</v>
      </c>
      <c r="B194" s="1" t="s">
        <v>3914</v>
      </c>
      <c r="C194" s="1" t="s">
        <v>3927</v>
      </c>
      <c r="D194" s="1" t="s">
        <v>3928</v>
      </c>
      <c r="E194" s="1" t="s">
        <v>3929</v>
      </c>
      <c r="F194" s="1" t="s">
        <v>2969</v>
      </c>
      <c r="G194" s="1" t="s">
        <v>3034</v>
      </c>
      <c r="H194" s="1" t="s">
        <v>2970</v>
      </c>
      <c r="I194" s="1" t="s">
        <v>3930</v>
      </c>
      <c r="J194" s="1" t="s">
        <v>2972</v>
      </c>
      <c r="K194" s="1" t="s">
        <v>3930</v>
      </c>
      <c r="L194" s="1" t="s">
        <v>3930</v>
      </c>
      <c r="M194" s="1" t="s">
        <v>2973</v>
      </c>
      <c r="N194" s="1" t="s">
        <v>2973</v>
      </c>
      <c r="O194" s="1" t="s">
        <v>2974</v>
      </c>
      <c r="P194" s="1" t="s">
        <v>2975</v>
      </c>
      <c r="Q194" s="1" t="s">
        <v>2976</v>
      </c>
      <c r="R194" s="1" t="s">
        <v>3931</v>
      </c>
      <c r="S194" s="1" t="s">
        <v>2989</v>
      </c>
      <c r="T194" s="1" t="s">
        <v>2979</v>
      </c>
      <c r="U194" s="1" t="s">
        <v>2939</v>
      </c>
      <c r="V194" s="1" t="s">
        <v>2980</v>
      </c>
    </row>
    <row r="195" s="1" customFormat="1" spans="1:22">
      <c r="A195" s="3">
        <v>999227306459624</v>
      </c>
      <c r="B195" s="1" t="s">
        <v>3914</v>
      </c>
      <c r="C195" s="1" t="s">
        <v>3932</v>
      </c>
      <c r="D195" s="1" t="s">
        <v>3449</v>
      </c>
      <c r="E195" s="1" t="s">
        <v>3933</v>
      </c>
      <c r="F195" s="1" t="s">
        <v>2969</v>
      </c>
      <c r="G195" s="1" t="s">
        <v>2986</v>
      </c>
      <c r="H195" s="1" t="s">
        <v>2970</v>
      </c>
      <c r="I195" s="1" t="s">
        <v>3934</v>
      </c>
      <c r="J195" s="1" t="s">
        <v>2972</v>
      </c>
      <c r="K195" s="1" t="s">
        <v>3934</v>
      </c>
      <c r="L195" s="1" t="s">
        <v>3934</v>
      </c>
      <c r="M195" s="1" t="s">
        <v>2973</v>
      </c>
      <c r="N195" s="1" t="s">
        <v>2973</v>
      </c>
      <c r="O195" s="1" t="s">
        <v>2974</v>
      </c>
      <c r="P195" s="1" t="s">
        <v>2975</v>
      </c>
      <c r="Q195" s="1" t="s">
        <v>2976</v>
      </c>
      <c r="R195" s="1" t="s">
        <v>3935</v>
      </c>
      <c r="S195" s="1" t="s">
        <v>2989</v>
      </c>
      <c r="T195" s="1" t="s">
        <v>2979</v>
      </c>
      <c r="U195" s="1" t="s">
        <v>2939</v>
      </c>
      <c r="V195" s="1" t="s">
        <v>3389</v>
      </c>
    </row>
    <row r="196" s="1" customFormat="1" spans="1:22">
      <c r="A196" s="3">
        <v>999227306780508</v>
      </c>
      <c r="B196" s="1" t="s">
        <v>3914</v>
      </c>
      <c r="C196" s="1" t="s">
        <v>3936</v>
      </c>
      <c r="D196" s="1" t="s">
        <v>3700</v>
      </c>
      <c r="E196" s="1" t="s">
        <v>3937</v>
      </c>
      <c r="F196" s="1" t="s">
        <v>2969</v>
      </c>
      <c r="G196" s="1" t="s">
        <v>3034</v>
      </c>
      <c r="H196" s="1" t="s">
        <v>2970</v>
      </c>
      <c r="I196" s="1" t="s">
        <v>3938</v>
      </c>
      <c r="J196" s="1" t="s">
        <v>2972</v>
      </c>
      <c r="K196" s="1" t="s">
        <v>3938</v>
      </c>
      <c r="L196" s="1" t="s">
        <v>3938</v>
      </c>
      <c r="M196" s="1" t="s">
        <v>2973</v>
      </c>
      <c r="N196" s="1" t="s">
        <v>2973</v>
      </c>
      <c r="O196" s="1" t="s">
        <v>2974</v>
      </c>
      <c r="P196" s="1" t="s">
        <v>2975</v>
      </c>
      <c r="Q196" s="1" t="s">
        <v>2976</v>
      </c>
      <c r="R196" s="1" t="s">
        <v>3939</v>
      </c>
      <c r="S196" s="1" t="s">
        <v>2989</v>
      </c>
      <c r="T196" s="1" t="s">
        <v>2979</v>
      </c>
      <c r="U196" s="1" t="s">
        <v>2939</v>
      </c>
      <c r="V196" s="1" t="s">
        <v>2980</v>
      </c>
    </row>
    <row r="197" s="1" customFormat="1" spans="1:22">
      <c r="A197" s="3">
        <v>999227306890618</v>
      </c>
      <c r="B197" s="1" t="s">
        <v>3914</v>
      </c>
      <c r="C197" s="1" t="s">
        <v>3940</v>
      </c>
      <c r="D197" s="1" t="s">
        <v>3941</v>
      </c>
      <c r="E197" s="1" t="s">
        <v>3942</v>
      </c>
      <c r="F197" s="1" t="s">
        <v>2985</v>
      </c>
      <c r="G197" s="1" t="s">
        <v>3034</v>
      </c>
      <c r="H197" s="1" t="s">
        <v>2970</v>
      </c>
      <c r="I197" s="1" t="s">
        <v>3943</v>
      </c>
      <c r="J197" s="1" t="s">
        <v>2972</v>
      </c>
      <c r="K197" s="1" t="s">
        <v>3943</v>
      </c>
      <c r="L197" s="1" t="s">
        <v>3943</v>
      </c>
      <c r="M197" s="1" t="s">
        <v>2973</v>
      </c>
      <c r="N197" s="1" t="s">
        <v>2973</v>
      </c>
      <c r="O197" s="1" t="s">
        <v>2974</v>
      </c>
      <c r="P197" s="1" t="s">
        <v>2975</v>
      </c>
      <c r="Q197" s="1" t="s">
        <v>2976</v>
      </c>
      <c r="R197" s="1" t="s">
        <v>3944</v>
      </c>
      <c r="S197" s="1" t="s">
        <v>2989</v>
      </c>
      <c r="T197" s="1" t="s">
        <v>2979</v>
      </c>
      <c r="U197" s="1" t="s">
        <v>2939</v>
      </c>
      <c r="V197" s="1" t="s">
        <v>2980</v>
      </c>
    </row>
    <row r="198" s="1" customFormat="1" spans="1:22">
      <c r="A198" s="3">
        <v>999227307207486</v>
      </c>
      <c r="B198" s="1" t="s">
        <v>3914</v>
      </c>
      <c r="C198" s="1" t="s">
        <v>3945</v>
      </c>
      <c r="D198" s="1" t="s">
        <v>3449</v>
      </c>
      <c r="E198" s="1" t="s">
        <v>3946</v>
      </c>
      <c r="F198" s="1" t="s">
        <v>2969</v>
      </c>
      <c r="G198" s="1" t="s">
        <v>3027</v>
      </c>
      <c r="H198" s="1" t="s">
        <v>2970</v>
      </c>
      <c r="I198" s="1" t="s">
        <v>3947</v>
      </c>
      <c r="J198" s="1" t="s">
        <v>2972</v>
      </c>
      <c r="K198" s="1" t="s">
        <v>3947</v>
      </c>
      <c r="L198" s="1" t="s">
        <v>3947</v>
      </c>
      <c r="M198" s="1" t="s">
        <v>2973</v>
      </c>
      <c r="N198" s="1" t="s">
        <v>2973</v>
      </c>
      <c r="O198" s="1" t="s">
        <v>2974</v>
      </c>
      <c r="P198" s="1" t="s">
        <v>2975</v>
      </c>
      <c r="Q198" s="1" t="s">
        <v>2976</v>
      </c>
      <c r="R198" s="1" t="s">
        <v>3948</v>
      </c>
      <c r="S198" s="1" t="s">
        <v>2989</v>
      </c>
      <c r="T198" s="1" t="s">
        <v>2979</v>
      </c>
      <c r="U198" s="1" t="s">
        <v>2939</v>
      </c>
      <c r="V198" s="1" t="s">
        <v>3389</v>
      </c>
    </row>
    <row r="199" s="1" customFormat="1" spans="1:22">
      <c r="A199" s="3">
        <v>27308030782</v>
      </c>
      <c r="B199" s="1" t="s">
        <v>3914</v>
      </c>
      <c r="C199" s="1" t="s">
        <v>3949</v>
      </c>
      <c r="D199" s="1" t="s">
        <v>3641</v>
      </c>
      <c r="E199" s="1" t="s">
        <v>3950</v>
      </c>
      <c r="F199" s="1" t="s">
        <v>2969</v>
      </c>
      <c r="G199" s="1" t="s">
        <v>2986</v>
      </c>
      <c r="H199" s="1" t="s">
        <v>2970</v>
      </c>
      <c r="I199" s="1" t="s">
        <v>3951</v>
      </c>
      <c r="J199" s="1" t="s">
        <v>2972</v>
      </c>
      <c r="K199" s="1" t="s">
        <v>3951</v>
      </c>
      <c r="L199" s="1" t="s">
        <v>3951</v>
      </c>
      <c r="M199" s="1" t="s">
        <v>2973</v>
      </c>
      <c r="N199" s="1" t="s">
        <v>2973</v>
      </c>
      <c r="O199" s="1" t="s">
        <v>2974</v>
      </c>
      <c r="P199" s="1" t="s">
        <v>2975</v>
      </c>
      <c r="Q199" s="1" t="s">
        <v>2976</v>
      </c>
      <c r="R199" s="1" t="s">
        <v>3952</v>
      </c>
      <c r="S199" s="1" t="s">
        <v>2989</v>
      </c>
      <c r="T199" s="1" t="s">
        <v>2979</v>
      </c>
      <c r="U199" s="1" t="s">
        <v>2939</v>
      </c>
      <c r="V199" s="1" t="s">
        <v>3037</v>
      </c>
    </row>
    <row r="200" s="1" customFormat="1" spans="1:22">
      <c r="A200" s="3">
        <v>999227308740048</v>
      </c>
      <c r="B200" s="1" t="s">
        <v>3914</v>
      </c>
      <c r="C200" s="1" t="s">
        <v>3953</v>
      </c>
      <c r="D200" s="1" t="s">
        <v>3954</v>
      </c>
      <c r="E200" s="1" t="s">
        <v>3955</v>
      </c>
      <c r="F200" s="1" t="s">
        <v>3027</v>
      </c>
      <c r="G200" s="1" t="s">
        <v>2986</v>
      </c>
      <c r="H200" s="1" t="s">
        <v>2970</v>
      </c>
      <c r="I200" s="1" t="s">
        <v>3956</v>
      </c>
      <c r="J200" s="1" t="s">
        <v>2972</v>
      </c>
      <c r="K200" s="1" t="s">
        <v>3956</v>
      </c>
      <c r="L200" s="1" t="s">
        <v>3956</v>
      </c>
      <c r="M200" s="1" t="s">
        <v>2973</v>
      </c>
      <c r="N200" s="1" t="s">
        <v>2973</v>
      </c>
      <c r="O200" s="1" t="s">
        <v>2974</v>
      </c>
      <c r="P200" s="1" t="s">
        <v>2975</v>
      </c>
      <c r="Q200" s="1" t="s">
        <v>2976</v>
      </c>
      <c r="R200" s="1" t="s">
        <v>3957</v>
      </c>
      <c r="S200" s="1" t="s">
        <v>2989</v>
      </c>
      <c r="T200" s="1" t="s">
        <v>2979</v>
      </c>
      <c r="U200" s="1" t="s">
        <v>2939</v>
      </c>
      <c r="V200" s="1" t="s">
        <v>3389</v>
      </c>
    </row>
    <row r="201" s="1" customFormat="1" spans="1:22">
      <c r="A201" s="3">
        <v>999227309368006</v>
      </c>
      <c r="B201" s="1" t="s">
        <v>3914</v>
      </c>
      <c r="C201" s="1" t="s">
        <v>3958</v>
      </c>
      <c r="D201" s="1" t="s">
        <v>3959</v>
      </c>
      <c r="E201" s="1" t="s">
        <v>3960</v>
      </c>
      <c r="F201" s="1" t="s">
        <v>3027</v>
      </c>
      <c r="G201" s="1" t="s">
        <v>2986</v>
      </c>
      <c r="H201" s="1" t="s">
        <v>2970</v>
      </c>
      <c r="I201" s="1" t="s">
        <v>3961</v>
      </c>
      <c r="J201" s="1" t="s">
        <v>2972</v>
      </c>
      <c r="K201" s="1" t="s">
        <v>3961</v>
      </c>
      <c r="L201" s="1" t="s">
        <v>3961</v>
      </c>
      <c r="M201" s="1" t="s">
        <v>2973</v>
      </c>
      <c r="N201" s="1" t="s">
        <v>2973</v>
      </c>
      <c r="O201" s="1" t="s">
        <v>2974</v>
      </c>
      <c r="P201" s="1" t="s">
        <v>2975</v>
      </c>
      <c r="Q201" s="1" t="s">
        <v>2976</v>
      </c>
      <c r="R201" s="1" t="s">
        <v>3962</v>
      </c>
      <c r="S201" s="1" t="s">
        <v>2989</v>
      </c>
      <c r="T201" s="1" t="s">
        <v>2979</v>
      </c>
      <c r="U201" s="1" t="s">
        <v>2939</v>
      </c>
      <c r="V201" s="1" t="s">
        <v>3015</v>
      </c>
    </row>
    <row r="202" s="1" customFormat="1" spans="1:22">
      <c r="A202" s="3">
        <v>999227309523055</v>
      </c>
      <c r="B202" s="1" t="s">
        <v>3914</v>
      </c>
      <c r="C202" s="1" t="s">
        <v>3963</v>
      </c>
      <c r="D202" s="1" t="s">
        <v>3700</v>
      </c>
      <c r="E202" s="1" t="s">
        <v>3964</v>
      </c>
      <c r="F202" s="1" t="s">
        <v>3020</v>
      </c>
      <c r="G202" s="1" t="s">
        <v>3027</v>
      </c>
      <c r="H202" s="1" t="s">
        <v>2970</v>
      </c>
      <c r="I202" s="1" t="s">
        <v>3965</v>
      </c>
      <c r="J202" s="1" t="s">
        <v>2972</v>
      </c>
      <c r="K202" s="1" t="s">
        <v>3965</v>
      </c>
      <c r="L202" s="1" t="s">
        <v>3965</v>
      </c>
      <c r="M202" s="1" t="s">
        <v>2973</v>
      </c>
      <c r="N202" s="1" t="s">
        <v>2973</v>
      </c>
      <c r="O202" s="1" t="s">
        <v>2974</v>
      </c>
      <c r="P202" s="1" t="s">
        <v>2975</v>
      </c>
      <c r="Q202" s="1" t="s">
        <v>2976</v>
      </c>
      <c r="R202" s="1" t="s">
        <v>3966</v>
      </c>
      <c r="S202" s="1" t="s">
        <v>2989</v>
      </c>
      <c r="T202" s="1" t="s">
        <v>2979</v>
      </c>
      <c r="U202" s="1" t="s">
        <v>2939</v>
      </c>
      <c r="V202" s="1" t="s">
        <v>2980</v>
      </c>
    </row>
    <row r="203" s="1" customFormat="1" spans="1:22">
      <c r="A203" s="3">
        <v>999227309600420</v>
      </c>
      <c r="B203" s="1" t="s">
        <v>3914</v>
      </c>
      <c r="C203" s="1" t="s">
        <v>3967</v>
      </c>
      <c r="D203" s="1" t="s">
        <v>3449</v>
      </c>
      <c r="E203" s="1" t="s">
        <v>3968</v>
      </c>
      <c r="F203" s="1" t="s">
        <v>2985</v>
      </c>
      <c r="G203" s="1" t="s">
        <v>3034</v>
      </c>
      <c r="H203" s="1" t="s">
        <v>2970</v>
      </c>
      <c r="I203" s="1" t="s">
        <v>3969</v>
      </c>
      <c r="J203" s="1" t="s">
        <v>2972</v>
      </c>
      <c r="K203" s="1" t="s">
        <v>3969</v>
      </c>
      <c r="L203" s="1" t="s">
        <v>3969</v>
      </c>
      <c r="M203" s="1" t="s">
        <v>2973</v>
      </c>
      <c r="N203" s="1" t="s">
        <v>2973</v>
      </c>
      <c r="O203" s="1" t="s">
        <v>2974</v>
      </c>
      <c r="P203" s="1" t="s">
        <v>2975</v>
      </c>
      <c r="Q203" s="1" t="s">
        <v>2976</v>
      </c>
      <c r="R203" s="1" t="s">
        <v>3970</v>
      </c>
      <c r="S203" s="1" t="s">
        <v>2989</v>
      </c>
      <c r="T203" s="1" t="s">
        <v>2979</v>
      </c>
      <c r="U203" s="1" t="s">
        <v>2939</v>
      </c>
      <c r="V203" s="1" t="s">
        <v>3389</v>
      </c>
    </row>
    <row r="204" s="1" customFormat="1" spans="1:22">
      <c r="A204" s="3">
        <v>999227319664156</v>
      </c>
      <c r="B204" s="1" t="s">
        <v>3971</v>
      </c>
      <c r="C204" s="1" t="s">
        <v>3972</v>
      </c>
      <c r="D204" s="1" t="s">
        <v>3817</v>
      </c>
      <c r="E204" s="1" t="s">
        <v>3973</v>
      </c>
      <c r="F204" s="1" t="s">
        <v>3034</v>
      </c>
      <c r="G204" s="1" t="s">
        <v>2986</v>
      </c>
      <c r="H204" s="1" t="s">
        <v>2970</v>
      </c>
      <c r="I204" s="1" t="s">
        <v>3974</v>
      </c>
      <c r="J204" s="1" t="s">
        <v>2972</v>
      </c>
      <c r="K204" s="1" t="s">
        <v>3974</v>
      </c>
      <c r="L204" s="1" t="s">
        <v>3974</v>
      </c>
      <c r="M204" s="1" t="s">
        <v>2973</v>
      </c>
      <c r="N204" s="1" t="s">
        <v>2973</v>
      </c>
      <c r="O204" s="1" t="s">
        <v>2974</v>
      </c>
      <c r="P204" s="1" t="s">
        <v>2975</v>
      </c>
      <c r="Q204" s="1" t="s">
        <v>2976</v>
      </c>
      <c r="R204" s="1" t="s">
        <v>3975</v>
      </c>
      <c r="S204" s="1" t="s">
        <v>2989</v>
      </c>
      <c r="T204" s="1" t="s">
        <v>2979</v>
      </c>
      <c r="U204" s="1" t="s">
        <v>2939</v>
      </c>
      <c r="V204" s="1" t="s">
        <v>3061</v>
      </c>
    </row>
    <row r="205" s="1" customFormat="1" spans="1:22">
      <c r="A205" s="3">
        <v>999227321919614</v>
      </c>
      <c r="B205" s="1" t="s">
        <v>3971</v>
      </c>
      <c r="C205" s="1" t="s">
        <v>3976</v>
      </c>
      <c r="D205" s="1" t="s">
        <v>3449</v>
      </c>
      <c r="E205" s="1" t="s">
        <v>3977</v>
      </c>
      <c r="F205" s="1" t="s">
        <v>2968</v>
      </c>
      <c r="G205" s="1" t="s">
        <v>2986</v>
      </c>
      <c r="H205" s="1" t="s">
        <v>2970</v>
      </c>
      <c r="I205" s="1" t="s">
        <v>3978</v>
      </c>
      <c r="J205" s="1" t="s">
        <v>2972</v>
      </c>
      <c r="K205" s="1" t="s">
        <v>3978</v>
      </c>
      <c r="L205" s="1" t="s">
        <v>3978</v>
      </c>
      <c r="M205" s="1" t="s">
        <v>2973</v>
      </c>
      <c r="N205" s="1" t="s">
        <v>2973</v>
      </c>
      <c r="O205" s="1" t="s">
        <v>2974</v>
      </c>
      <c r="P205" s="1" t="s">
        <v>2975</v>
      </c>
      <c r="Q205" s="1" t="s">
        <v>2976</v>
      </c>
      <c r="R205" s="1" t="s">
        <v>3979</v>
      </c>
      <c r="S205" s="1" t="s">
        <v>2989</v>
      </c>
      <c r="T205" s="1" t="s">
        <v>2979</v>
      </c>
      <c r="U205" s="1" t="s">
        <v>2939</v>
      </c>
      <c r="V205" s="1" t="s">
        <v>3389</v>
      </c>
    </row>
    <row r="206" s="1" customFormat="1" spans="1:22">
      <c r="A206" s="3">
        <v>999227322157808</v>
      </c>
      <c r="B206" s="1" t="s">
        <v>3971</v>
      </c>
      <c r="C206" s="1" t="s">
        <v>3980</v>
      </c>
      <c r="D206" s="1" t="s">
        <v>3981</v>
      </c>
      <c r="E206" s="1" t="s">
        <v>3982</v>
      </c>
      <c r="F206" s="1" t="s">
        <v>2985</v>
      </c>
      <c r="G206" s="1" t="s">
        <v>3027</v>
      </c>
      <c r="H206" s="1" t="s">
        <v>2970</v>
      </c>
      <c r="I206" s="1" t="s">
        <v>3983</v>
      </c>
      <c r="J206" s="1" t="s">
        <v>2972</v>
      </c>
      <c r="K206" s="1" t="s">
        <v>3983</v>
      </c>
      <c r="L206" s="1" t="s">
        <v>3983</v>
      </c>
      <c r="M206" s="1" t="s">
        <v>2973</v>
      </c>
      <c r="N206" s="1" t="s">
        <v>2973</v>
      </c>
      <c r="O206" s="1" t="s">
        <v>2974</v>
      </c>
      <c r="P206" s="1" t="s">
        <v>2975</v>
      </c>
      <c r="Q206" s="1" t="s">
        <v>2976</v>
      </c>
      <c r="R206" s="1" t="s">
        <v>3984</v>
      </c>
      <c r="S206" s="1" t="s">
        <v>2989</v>
      </c>
      <c r="T206" s="1" t="s">
        <v>2979</v>
      </c>
      <c r="U206" s="1" t="s">
        <v>2939</v>
      </c>
      <c r="V206" s="1" t="s">
        <v>3254</v>
      </c>
    </row>
    <row r="207" s="1" customFormat="1" spans="1:22">
      <c r="A207" s="3">
        <v>999227324151460</v>
      </c>
      <c r="B207" s="1" t="s">
        <v>3971</v>
      </c>
      <c r="C207" s="1" t="s">
        <v>3985</v>
      </c>
      <c r="D207" s="1" t="s">
        <v>3986</v>
      </c>
      <c r="E207" s="1" t="s">
        <v>3987</v>
      </c>
      <c r="F207" s="1" t="s">
        <v>3034</v>
      </c>
      <c r="G207" s="1" t="s">
        <v>2986</v>
      </c>
      <c r="H207" s="1" t="s">
        <v>2970</v>
      </c>
      <c r="I207" s="1" t="s">
        <v>3988</v>
      </c>
      <c r="J207" s="1" t="s">
        <v>2972</v>
      </c>
      <c r="K207" s="1" t="s">
        <v>3988</v>
      </c>
      <c r="L207" s="1" t="s">
        <v>3988</v>
      </c>
      <c r="M207" s="1" t="s">
        <v>2973</v>
      </c>
      <c r="N207" s="1" t="s">
        <v>2973</v>
      </c>
      <c r="O207" s="1" t="s">
        <v>2974</v>
      </c>
      <c r="P207" s="1" t="s">
        <v>2975</v>
      </c>
      <c r="Q207" s="1" t="s">
        <v>2976</v>
      </c>
      <c r="R207" s="1" t="s">
        <v>3989</v>
      </c>
      <c r="S207" s="1" t="s">
        <v>2989</v>
      </c>
      <c r="T207" s="1" t="s">
        <v>2979</v>
      </c>
      <c r="U207" s="1" t="s">
        <v>2939</v>
      </c>
      <c r="V207" s="1" t="s">
        <v>3037</v>
      </c>
    </row>
    <row r="208" s="1" customFormat="1" spans="1:22">
      <c r="A208" s="3">
        <v>999227324174676</v>
      </c>
      <c r="B208" s="1" t="s">
        <v>3971</v>
      </c>
      <c r="C208" s="1" t="s">
        <v>3990</v>
      </c>
      <c r="D208" s="1" t="s">
        <v>3245</v>
      </c>
      <c r="E208" s="1" t="s">
        <v>3991</v>
      </c>
      <c r="F208" s="1" t="s">
        <v>3027</v>
      </c>
      <c r="G208" s="1" t="s">
        <v>2986</v>
      </c>
      <c r="H208" s="1" t="s">
        <v>2970</v>
      </c>
      <c r="I208" s="1" t="s">
        <v>3767</v>
      </c>
      <c r="J208" s="1" t="s">
        <v>2972</v>
      </c>
      <c r="K208" s="1" t="s">
        <v>3767</v>
      </c>
      <c r="L208" s="1" t="s">
        <v>3767</v>
      </c>
      <c r="M208" s="1" t="s">
        <v>2973</v>
      </c>
      <c r="N208" s="1" t="s">
        <v>2973</v>
      </c>
      <c r="O208" s="1" t="s">
        <v>2974</v>
      </c>
      <c r="P208" s="1" t="s">
        <v>2975</v>
      </c>
      <c r="Q208" s="1" t="s">
        <v>2976</v>
      </c>
      <c r="R208" s="1" t="s">
        <v>3992</v>
      </c>
      <c r="S208" s="1" t="s">
        <v>2989</v>
      </c>
      <c r="T208" s="1" t="s">
        <v>2979</v>
      </c>
      <c r="U208" s="1" t="s">
        <v>2939</v>
      </c>
      <c r="V208" s="1" t="s">
        <v>3061</v>
      </c>
    </row>
    <row r="209" s="1" customFormat="1" spans="1:22">
      <c r="A209" s="3">
        <v>999227324405814</v>
      </c>
      <c r="B209" s="1" t="s">
        <v>3971</v>
      </c>
      <c r="C209" s="1" t="s">
        <v>3993</v>
      </c>
      <c r="D209" s="1" t="s">
        <v>3994</v>
      </c>
      <c r="E209" s="1" t="s">
        <v>3995</v>
      </c>
      <c r="F209" s="1" t="s">
        <v>2969</v>
      </c>
      <c r="G209" s="1" t="s">
        <v>3034</v>
      </c>
      <c r="H209" s="1" t="s">
        <v>2970</v>
      </c>
      <c r="I209" s="1" t="s">
        <v>3996</v>
      </c>
      <c r="J209" s="1" t="s">
        <v>2972</v>
      </c>
      <c r="K209" s="1" t="s">
        <v>3996</v>
      </c>
      <c r="L209" s="1" t="s">
        <v>3996</v>
      </c>
      <c r="M209" s="1" t="s">
        <v>2973</v>
      </c>
      <c r="N209" s="1" t="s">
        <v>2973</v>
      </c>
      <c r="O209" s="1" t="s">
        <v>2974</v>
      </c>
      <c r="P209" s="1" t="s">
        <v>2975</v>
      </c>
      <c r="Q209" s="1" t="s">
        <v>2976</v>
      </c>
      <c r="R209" s="1" t="s">
        <v>3997</v>
      </c>
      <c r="S209" s="1" t="s">
        <v>2989</v>
      </c>
      <c r="T209" s="1" t="s">
        <v>2979</v>
      </c>
      <c r="U209" s="1" t="s">
        <v>2939</v>
      </c>
      <c r="V209" s="1" t="s">
        <v>2980</v>
      </c>
    </row>
    <row r="210" s="1" customFormat="1" spans="1:22">
      <c r="A210" s="3">
        <v>999227324541979</v>
      </c>
      <c r="B210" s="1" t="s">
        <v>3971</v>
      </c>
      <c r="C210" s="1" t="s">
        <v>3998</v>
      </c>
      <c r="D210" s="1" t="s">
        <v>3187</v>
      </c>
      <c r="E210" s="1" t="s">
        <v>3999</v>
      </c>
      <c r="F210" s="1" t="s">
        <v>2985</v>
      </c>
      <c r="G210" s="1" t="s">
        <v>3027</v>
      </c>
      <c r="H210" s="1" t="s">
        <v>2970</v>
      </c>
      <c r="I210" s="1" t="s">
        <v>3608</v>
      </c>
      <c r="J210" s="1" t="s">
        <v>2972</v>
      </c>
      <c r="K210" s="1" t="s">
        <v>3608</v>
      </c>
      <c r="L210" s="1" t="s">
        <v>3608</v>
      </c>
      <c r="M210" s="1" t="s">
        <v>2973</v>
      </c>
      <c r="N210" s="1" t="s">
        <v>2973</v>
      </c>
      <c r="O210" s="1" t="s">
        <v>2974</v>
      </c>
      <c r="P210" s="1" t="s">
        <v>2975</v>
      </c>
      <c r="Q210" s="1" t="s">
        <v>2976</v>
      </c>
      <c r="R210" s="1" t="s">
        <v>4000</v>
      </c>
      <c r="S210" s="1" t="s">
        <v>2989</v>
      </c>
      <c r="T210" s="1" t="s">
        <v>2979</v>
      </c>
      <c r="U210" s="1" t="s">
        <v>2939</v>
      </c>
      <c r="V210" s="1" t="s">
        <v>2980</v>
      </c>
    </row>
    <row r="211" s="1" customFormat="1" spans="1:22">
      <c r="A211" s="3">
        <v>999227327582826</v>
      </c>
      <c r="B211" s="1" t="s">
        <v>3971</v>
      </c>
      <c r="C211" s="1" t="s">
        <v>4001</v>
      </c>
      <c r="D211" s="1" t="s">
        <v>4002</v>
      </c>
      <c r="E211" s="1" t="s">
        <v>4003</v>
      </c>
      <c r="F211" s="1" t="s">
        <v>2985</v>
      </c>
      <c r="G211" s="1" t="s">
        <v>2986</v>
      </c>
      <c r="H211" s="1" t="s">
        <v>2970</v>
      </c>
      <c r="I211" s="1" t="s">
        <v>2994</v>
      </c>
      <c r="J211" s="1" t="s">
        <v>2972</v>
      </c>
      <c r="K211" s="1" t="s">
        <v>2994</v>
      </c>
      <c r="L211" s="1" t="s">
        <v>2994</v>
      </c>
      <c r="M211" s="1" t="s">
        <v>2973</v>
      </c>
      <c r="N211" s="1" t="s">
        <v>2973</v>
      </c>
      <c r="O211" s="1" t="s">
        <v>2974</v>
      </c>
      <c r="P211" s="1" t="s">
        <v>2975</v>
      </c>
      <c r="Q211" s="1" t="s">
        <v>2976</v>
      </c>
      <c r="R211" s="1" t="s">
        <v>4004</v>
      </c>
      <c r="S211" s="1" t="s">
        <v>2989</v>
      </c>
      <c r="T211" s="1" t="s">
        <v>2979</v>
      </c>
      <c r="U211" s="1" t="s">
        <v>2939</v>
      </c>
      <c r="V211" s="1" t="s">
        <v>3389</v>
      </c>
    </row>
    <row r="212" s="1" customFormat="1" spans="1:22">
      <c r="A212" s="3">
        <v>999227328658987</v>
      </c>
      <c r="B212" s="1" t="s">
        <v>3971</v>
      </c>
      <c r="C212" s="1" t="s">
        <v>4005</v>
      </c>
      <c r="D212" s="1" t="s">
        <v>3187</v>
      </c>
      <c r="E212" s="1" t="s">
        <v>4006</v>
      </c>
      <c r="F212" s="1" t="s">
        <v>2985</v>
      </c>
      <c r="G212" s="1" t="s">
        <v>3027</v>
      </c>
      <c r="H212" s="1" t="s">
        <v>2970</v>
      </c>
      <c r="I212" s="1" t="s">
        <v>4007</v>
      </c>
      <c r="J212" s="1" t="s">
        <v>2972</v>
      </c>
      <c r="K212" s="1" t="s">
        <v>4007</v>
      </c>
      <c r="L212" s="1" t="s">
        <v>4007</v>
      </c>
      <c r="M212" s="1" t="s">
        <v>2973</v>
      </c>
      <c r="N212" s="1" t="s">
        <v>2973</v>
      </c>
      <c r="O212" s="1" t="s">
        <v>2974</v>
      </c>
      <c r="P212" s="1" t="s">
        <v>2975</v>
      </c>
      <c r="Q212" s="1" t="s">
        <v>2976</v>
      </c>
      <c r="R212" s="1" t="s">
        <v>4008</v>
      </c>
      <c r="S212" s="1" t="s">
        <v>2989</v>
      </c>
      <c r="T212" s="1" t="s">
        <v>2979</v>
      </c>
      <c r="U212" s="1" t="s">
        <v>2939</v>
      </c>
      <c r="V212" s="1" t="s">
        <v>2980</v>
      </c>
    </row>
    <row r="213" s="1" customFormat="1" spans="1:22">
      <c r="A213" s="3">
        <v>999227331659971</v>
      </c>
      <c r="B213" s="1" t="s">
        <v>3971</v>
      </c>
      <c r="C213" s="1" t="s">
        <v>4009</v>
      </c>
      <c r="D213" s="1" t="s">
        <v>3198</v>
      </c>
      <c r="E213" s="1" t="s">
        <v>4010</v>
      </c>
      <c r="F213" s="1" t="s">
        <v>3020</v>
      </c>
      <c r="G213" s="1" t="s">
        <v>3034</v>
      </c>
      <c r="H213" s="1" t="s">
        <v>2970</v>
      </c>
      <c r="I213" s="1" t="s">
        <v>4011</v>
      </c>
      <c r="J213" s="1" t="s">
        <v>2972</v>
      </c>
      <c r="K213" s="1" t="s">
        <v>4011</v>
      </c>
      <c r="L213" s="1" t="s">
        <v>4011</v>
      </c>
      <c r="M213" s="1" t="s">
        <v>2973</v>
      </c>
      <c r="N213" s="1" t="s">
        <v>2973</v>
      </c>
      <c r="O213" s="1" t="s">
        <v>2974</v>
      </c>
      <c r="P213" s="1" t="s">
        <v>2975</v>
      </c>
      <c r="Q213" s="1" t="s">
        <v>2976</v>
      </c>
      <c r="R213" s="1" t="s">
        <v>4012</v>
      </c>
      <c r="S213" s="1" t="s">
        <v>2989</v>
      </c>
      <c r="T213" s="1" t="s">
        <v>2979</v>
      </c>
      <c r="U213" s="1" t="s">
        <v>2939</v>
      </c>
      <c r="V213" s="1" t="s">
        <v>2980</v>
      </c>
    </row>
    <row r="214" s="1" customFormat="1" spans="1:22">
      <c r="A214" s="3">
        <v>999227332127756</v>
      </c>
      <c r="B214" s="1" t="s">
        <v>3971</v>
      </c>
      <c r="C214" s="1" t="s">
        <v>4013</v>
      </c>
      <c r="D214" s="1" t="s">
        <v>4014</v>
      </c>
      <c r="E214" s="1" t="s">
        <v>4015</v>
      </c>
      <c r="F214" s="1" t="s">
        <v>3034</v>
      </c>
      <c r="G214" s="1" t="s">
        <v>3027</v>
      </c>
      <c r="H214" s="1" t="s">
        <v>2970</v>
      </c>
      <c r="I214" s="1" t="s">
        <v>4016</v>
      </c>
      <c r="J214" s="1" t="s">
        <v>2972</v>
      </c>
      <c r="K214" s="1" t="s">
        <v>4016</v>
      </c>
      <c r="L214" s="1" t="s">
        <v>4016</v>
      </c>
      <c r="M214" s="1" t="s">
        <v>2973</v>
      </c>
      <c r="N214" s="1" t="s">
        <v>2973</v>
      </c>
      <c r="O214" s="1" t="s">
        <v>2974</v>
      </c>
      <c r="P214" s="1" t="s">
        <v>2975</v>
      </c>
      <c r="Q214" s="1" t="s">
        <v>2976</v>
      </c>
      <c r="R214" s="1" t="s">
        <v>4017</v>
      </c>
      <c r="S214" s="1" t="s">
        <v>2989</v>
      </c>
      <c r="T214" s="1" t="s">
        <v>2979</v>
      </c>
      <c r="U214" s="1" t="s">
        <v>2939</v>
      </c>
      <c r="V214" s="1" t="s">
        <v>2980</v>
      </c>
    </row>
    <row r="215" s="1" customFormat="1" spans="1:22">
      <c r="A215" s="3">
        <v>999227332899036</v>
      </c>
      <c r="B215" s="1" t="s">
        <v>3971</v>
      </c>
      <c r="C215" s="1" t="s">
        <v>4018</v>
      </c>
      <c r="D215" s="1" t="s">
        <v>3040</v>
      </c>
      <c r="E215" s="1" t="s">
        <v>4019</v>
      </c>
      <c r="F215" s="1" t="s">
        <v>2985</v>
      </c>
      <c r="G215" s="1" t="s">
        <v>3034</v>
      </c>
      <c r="H215" s="1" t="s">
        <v>2970</v>
      </c>
      <c r="I215" s="1" t="s">
        <v>3622</v>
      </c>
      <c r="J215" s="1" t="s">
        <v>2972</v>
      </c>
      <c r="K215" s="1" t="s">
        <v>3622</v>
      </c>
      <c r="L215" s="1" t="s">
        <v>3622</v>
      </c>
      <c r="M215" s="1" t="s">
        <v>2973</v>
      </c>
      <c r="N215" s="1" t="s">
        <v>2973</v>
      </c>
      <c r="O215" s="1" t="s">
        <v>2974</v>
      </c>
      <c r="P215" s="1" t="s">
        <v>2975</v>
      </c>
      <c r="Q215" s="1" t="s">
        <v>2976</v>
      </c>
      <c r="R215" s="1" t="s">
        <v>4020</v>
      </c>
      <c r="S215" s="1" t="s">
        <v>2989</v>
      </c>
      <c r="T215" s="1" t="s">
        <v>2979</v>
      </c>
      <c r="U215" s="1" t="s">
        <v>2939</v>
      </c>
      <c r="V215" s="1" t="s">
        <v>3015</v>
      </c>
    </row>
    <row r="216" s="1" customFormat="1" spans="1:22">
      <c r="A216" s="3">
        <v>999227332945268</v>
      </c>
      <c r="B216" s="1" t="s">
        <v>3971</v>
      </c>
      <c r="C216" s="1" t="s">
        <v>4021</v>
      </c>
      <c r="D216" s="1" t="s">
        <v>3705</v>
      </c>
      <c r="E216" s="1" t="s">
        <v>4022</v>
      </c>
      <c r="F216" s="1" t="s">
        <v>2969</v>
      </c>
      <c r="G216" s="1" t="s">
        <v>3034</v>
      </c>
      <c r="H216" s="1" t="s">
        <v>2970</v>
      </c>
      <c r="I216" s="1" t="s">
        <v>4023</v>
      </c>
      <c r="J216" s="1" t="s">
        <v>2972</v>
      </c>
      <c r="K216" s="1" t="s">
        <v>4023</v>
      </c>
      <c r="L216" s="1" t="s">
        <v>4023</v>
      </c>
      <c r="M216" s="1" t="s">
        <v>2973</v>
      </c>
      <c r="N216" s="1" t="s">
        <v>2973</v>
      </c>
      <c r="O216" s="1" t="s">
        <v>2974</v>
      </c>
      <c r="P216" s="1" t="s">
        <v>2975</v>
      </c>
      <c r="Q216" s="1" t="s">
        <v>2976</v>
      </c>
      <c r="R216" s="1" t="s">
        <v>4024</v>
      </c>
      <c r="S216" s="1" t="s">
        <v>2989</v>
      </c>
      <c r="T216" s="1" t="s">
        <v>2979</v>
      </c>
      <c r="U216" s="1" t="s">
        <v>2939</v>
      </c>
      <c r="V216" s="1" t="s">
        <v>3061</v>
      </c>
    </row>
    <row r="217" s="1" customFormat="1" spans="1:22">
      <c r="A217" s="3">
        <v>999227332946351</v>
      </c>
      <c r="B217" s="1" t="s">
        <v>3971</v>
      </c>
      <c r="C217" s="1" t="s">
        <v>4025</v>
      </c>
      <c r="D217" s="1" t="s">
        <v>4026</v>
      </c>
      <c r="E217" s="1" t="s">
        <v>4027</v>
      </c>
      <c r="F217" s="1" t="s">
        <v>3034</v>
      </c>
      <c r="G217" s="1" t="s">
        <v>2986</v>
      </c>
      <c r="H217" s="1" t="s">
        <v>2970</v>
      </c>
      <c r="I217" s="1" t="s">
        <v>4028</v>
      </c>
      <c r="J217" s="1" t="s">
        <v>2972</v>
      </c>
      <c r="K217" s="1" t="s">
        <v>4028</v>
      </c>
      <c r="L217" s="1" t="s">
        <v>4028</v>
      </c>
      <c r="M217" s="1" t="s">
        <v>2973</v>
      </c>
      <c r="N217" s="1" t="s">
        <v>2973</v>
      </c>
      <c r="O217" s="1" t="s">
        <v>2974</v>
      </c>
      <c r="P217" s="1" t="s">
        <v>2975</v>
      </c>
      <c r="Q217" s="1" t="s">
        <v>2976</v>
      </c>
      <c r="R217" s="1" t="s">
        <v>4029</v>
      </c>
      <c r="S217" s="1" t="s">
        <v>2989</v>
      </c>
      <c r="T217" s="1" t="s">
        <v>2979</v>
      </c>
      <c r="U217" s="1" t="s">
        <v>2939</v>
      </c>
      <c r="V217" s="1" t="s">
        <v>2980</v>
      </c>
    </row>
    <row r="218" s="1" customFormat="1" spans="1:22">
      <c r="A218" s="3">
        <v>999227333461396</v>
      </c>
      <c r="B218" s="1" t="s">
        <v>3971</v>
      </c>
      <c r="C218" s="1" t="s">
        <v>4030</v>
      </c>
      <c r="D218" s="1" t="s">
        <v>4031</v>
      </c>
      <c r="E218" s="1" t="s">
        <v>4032</v>
      </c>
      <c r="F218" s="1" t="s">
        <v>3000</v>
      </c>
      <c r="G218" s="1" t="s">
        <v>3034</v>
      </c>
      <c r="H218" s="1" t="s">
        <v>2970</v>
      </c>
      <c r="I218" s="1" t="s">
        <v>4033</v>
      </c>
      <c r="J218" s="1" t="s">
        <v>2972</v>
      </c>
      <c r="K218" s="1" t="s">
        <v>4033</v>
      </c>
      <c r="L218" s="1" t="s">
        <v>4033</v>
      </c>
      <c r="M218" s="1" t="s">
        <v>2973</v>
      </c>
      <c r="N218" s="1" t="s">
        <v>2973</v>
      </c>
      <c r="O218" s="1" t="s">
        <v>2974</v>
      </c>
      <c r="P218" s="1" t="s">
        <v>2975</v>
      </c>
      <c r="Q218" s="1" t="s">
        <v>2976</v>
      </c>
      <c r="R218" s="1" t="s">
        <v>4034</v>
      </c>
      <c r="S218" s="1" t="s">
        <v>2989</v>
      </c>
      <c r="T218" s="1" t="s">
        <v>2979</v>
      </c>
      <c r="U218" s="1" t="s">
        <v>4035</v>
      </c>
      <c r="V218" s="1" t="s">
        <v>3037</v>
      </c>
    </row>
    <row r="219" s="1" customFormat="1" spans="1:22">
      <c r="A219" s="3">
        <v>999227333643401</v>
      </c>
      <c r="B219" s="1" t="s">
        <v>3971</v>
      </c>
      <c r="C219" s="1" t="s">
        <v>4036</v>
      </c>
      <c r="D219" s="1" t="s">
        <v>3224</v>
      </c>
      <c r="E219" s="1" t="s">
        <v>3225</v>
      </c>
      <c r="F219" s="1" t="s">
        <v>3034</v>
      </c>
      <c r="G219" s="1" t="s">
        <v>2986</v>
      </c>
      <c r="H219" s="1" t="s">
        <v>2970</v>
      </c>
      <c r="I219" s="1" t="s">
        <v>4037</v>
      </c>
      <c r="J219" s="1" t="s">
        <v>2972</v>
      </c>
      <c r="K219" s="1" t="s">
        <v>4037</v>
      </c>
      <c r="L219" s="1" t="s">
        <v>4037</v>
      </c>
      <c r="M219" s="1" t="s">
        <v>2973</v>
      </c>
      <c r="N219" s="1" t="s">
        <v>2973</v>
      </c>
      <c r="O219" s="1" t="s">
        <v>2974</v>
      </c>
      <c r="P219" s="1" t="s">
        <v>2975</v>
      </c>
      <c r="Q219" s="1" t="s">
        <v>2976</v>
      </c>
      <c r="R219" s="1" t="s">
        <v>4038</v>
      </c>
      <c r="S219" s="1" t="s">
        <v>2989</v>
      </c>
      <c r="T219" s="1" t="s">
        <v>2979</v>
      </c>
      <c r="U219" s="1" t="s">
        <v>2939</v>
      </c>
      <c r="V219" s="1" t="s">
        <v>3132</v>
      </c>
    </row>
    <row r="220" s="1" customFormat="1" spans="1:22">
      <c r="A220" s="3">
        <v>999227334145699</v>
      </c>
      <c r="B220" s="1" t="s">
        <v>3093</v>
      </c>
      <c r="C220" s="1" t="s">
        <v>4039</v>
      </c>
      <c r="D220" s="1" t="s">
        <v>4040</v>
      </c>
      <c r="E220" s="1" t="s">
        <v>4041</v>
      </c>
      <c r="F220" s="1" t="s">
        <v>3027</v>
      </c>
      <c r="G220" s="1" t="s">
        <v>2986</v>
      </c>
      <c r="H220" s="1" t="s">
        <v>2970</v>
      </c>
      <c r="I220" s="1" t="s">
        <v>4042</v>
      </c>
      <c r="J220" s="1" t="s">
        <v>2972</v>
      </c>
      <c r="K220" s="1" t="s">
        <v>4042</v>
      </c>
      <c r="L220" s="1" t="s">
        <v>4042</v>
      </c>
      <c r="M220" s="1" t="s">
        <v>2973</v>
      </c>
      <c r="N220" s="1" t="s">
        <v>2973</v>
      </c>
      <c r="O220" s="1" t="s">
        <v>2974</v>
      </c>
      <c r="P220" s="1" t="s">
        <v>2975</v>
      </c>
      <c r="Q220" s="1" t="s">
        <v>2976</v>
      </c>
      <c r="R220" s="1" t="s">
        <v>4043</v>
      </c>
      <c r="S220" s="1" t="s">
        <v>2989</v>
      </c>
      <c r="T220" s="1" t="s">
        <v>2979</v>
      </c>
      <c r="U220" s="1" t="s">
        <v>2939</v>
      </c>
      <c r="V220" s="1" t="s">
        <v>3764</v>
      </c>
    </row>
    <row r="221" s="1" customFormat="1" spans="1:22">
      <c r="A221" s="3">
        <v>999227335208554</v>
      </c>
      <c r="B221" s="1" t="s">
        <v>3093</v>
      </c>
      <c r="C221" s="1" t="s">
        <v>4044</v>
      </c>
      <c r="D221" s="1" t="s">
        <v>4045</v>
      </c>
      <c r="E221" s="1" t="s">
        <v>4046</v>
      </c>
      <c r="F221" s="1" t="s">
        <v>3100</v>
      </c>
      <c r="G221" s="1" t="s">
        <v>3027</v>
      </c>
      <c r="H221" s="1" t="s">
        <v>2970</v>
      </c>
      <c r="I221" s="1" t="s">
        <v>4047</v>
      </c>
      <c r="J221" s="1" t="s">
        <v>2972</v>
      </c>
      <c r="K221" s="1" t="s">
        <v>4047</v>
      </c>
      <c r="L221" s="1" t="s">
        <v>4047</v>
      </c>
      <c r="M221" s="1" t="s">
        <v>2973</v>
      </c>
      <c r="N221" s="1" t="s">
        <v>2973</v>
      </c>
      <c r="O221" s="1" t="s">
        <v>2974</v>
      </c>
      <c r="P221" s="1" t="s">
        <v>2975</v>
      </c>
      <c r="Q221" s="1" t="s">
        <v>2976</v>
      </c>
      <c r="R221" s="1" t="s">
        <v>4048</v>
      </c>
      <c r="S221" s="1" t="s">
        <v>2989</v>
      </c>
      <c r="T221" s="1" t="s">
        <v>2979</v>
      </c>
      <c r="U221" s="1" t="s">
        <v>2939</v>
      </c>
      <c r="V221" s="1" t="s">
        <v>3389</v>
      </c>
    </row>
    <row r="222" s="1" customFormat="1" spans="1:22">
      <c r="A222" s="3">
        <v>999227335360522</v>
      </c>
      <c r="B222" s="1" t="s">
        <v>3093</v>
      </c>
      <c r="C222" s="1" t="s">
        <v>4049</v>
      </c>
      <c r="D222" s="1" t="s">
        <v>4050</v>
      </c>
      <c r="E222" s="1" t="s">
        <v>4051</v>
      </c>
      <c r="F222" s="1" t="s">
        <v>2985</v>
      </c>
      <c r="G222" s="1" t="s">
        <v>3034</v>
      </c>
      <c r="H222" s="1" t="s">
        <v>2970</v>
      </c>
      <c r="I222" s="1" t="s">
        <v>4052</v>
      </c>
      <c r="J222" s="1" t="s">
        <v>2972</v>
      </c>
      <c r="K222" s="1" t="s">
        <v>4052</v>
      </c>
      <c r="L222" s="1" t="s">
        <v>4052</v>
      </c>
      <c r="M222" s="1" t="s">
        <v>2973</v>
      </c>
      <c r="N222" s="1" t="s">
        <v>2973</v>
      </c>
      <c r="O222" s="1" t="s">
        <v>2974</v>
      </c>
      <c r="P222" s="1" t="s">
        <v>2975</v>
      </c>
      <c r="Q222" s="1" t="s">
        <v>2976</v>
      </c>
      <c r="R222" s="1" t="s">
        <v>4053</v>
      </c>
      <c r="S222" s="1" t="s">
        <v>2989</v>
      </c>
      <c r="T222" s="1" t="s">
        <v>2979</v>
      </c>
      <c r="U222" s="1" t="s">
        <v>2939</v>
      </c>
      <c r="V222" s="1" t="s">
        <v>3037</v>
      </c>
    </row>
    <row r="223" s="1" customFormat="1" spans="1:22">
      <c r="A223" s="3">
        <v>999227335512831</v>
      </c>
      <c r="B223" s="1" t="s">
        <v>3093</v>
      </c>
      <c r="C223" s="1" t="s">
        <v>4054</v>
      </c>
      <c r="D223" s="1" t="s">
        <v>3434</v>
      </c>
      <c r="E223" s="1" t="s">
        <v>4055</v>
      </c>
      <c r="F223" s="1" t="s">
        <v>3034</v>
      </c>
      <c r="G223" s="1" t="s">
        <v>2986</v>
      </c>
      <c r="H223" s="1" t="s">
        <v>2970</v>
      </c>
      <c r="I223" s="1" t="s">
        <v>3664</v>
      </c>
      <c r="J223" s="1" t="s">
        <v>2972</v>
      </c>
      <c r="K223" s="1" t="s">
        <v>3664</v>
      </c>
      <c r="L223" s="1" t="s">
        <v>3664</v>
      </c>
      <c r="M223" s="1" t="s">
        <v>2973</v>
      </c>
      <c r="N223" s="1" t="s">
        <v>2973</v>
      </c>
      <c r="O223" s="1" t="s">
        <v>2974</v>
      </c>
      <c r="P223" s="1" t="s">
        <v>2975</v>
      </c>
      <c r="Q223" s="1" t="s">
        <v>2976</v>
      </c>
      <c r="R223" s="1" t="s">
        <v>4056</v>
      </c>
      <c r="S223" s="1" t="s">
        <v>2989</v>
      </c>
      <c r="T223" s="1" t="s">
        <v>2979</v>
      </c>
      <c r="U223" s="1" t="s">
        <v>2939</v>
      </c>
      <c r="V223" s="1" t="s">
        <v>3037</v>
      </c>
    </row>
    <row r="224" s="1" customFormat="1" spans="1:22">
      <c r="A224" s="3">
        <v>999227335724725</v>
      </c>
      <c r="B224" s="1" t="s">
        <v>3093</v>
      </c>
      <c r="C224" s="1" t="s">
        <v>4057</v>
      </c>
      <c r="D224" s="1" t="s">
        <v>3705</v>
      </c>
      <c r="E224" s="1" t="s">
        <v>4058</v>
      </c>
      <c r="F224" s="1" t="s">
        <v>3034</v>
      </c>
      <c r="G224" s="1" t="s">
        <v>2986</v>
      </c>
      <c r="H224" s="1" t="s">
        <v>2970</v>
      </c>
      <c r="I224" s="1" t="s">
        <v>4059</v>
      </c>
      <c r="J224" s="1" t="s">
        <v>2972</v>
      </c>
      <c r="K224" s="1" t="s">
        <v>4059</v>
      </c>
      <c r="L224" s="1" t="s">
        <v>4059</v>
      </c>
      <c r="M224" s="1" t="s">
        <v>2973</v>
      </c>
      <c r="N224" s="1" t="s">
        <v>2973</v>
      </c>
      <c r="O224" s="1" t="s">
        <v>2974</v>
      </c>
      <c r="P224" s="1" t="s">
        <v>2975</v>
      </c>
      <c r="Q224" s="1" t="s">
        <v>2976</v>
      </c>
      <c r="R224" s="1" t="s">
        <v>4060</v>
      </c>
      <c r="S224" s="1" t="s">
        <v>2989</v>
      </c>
      <c r="T224" s="1" t="s">
        <v>2979</v>
      </c>
      <c r="U224" s="1" t="s">
        <v>2939</v>
      </c>
      <c r="V224" s="1" t="s">
        <v>3061</v>
      </c>
    </row>
    <row r="225" s="1" customFormat="1" spans="1:22">
      <c r="A225" s="3">
        <v>999227335892720</v>
      </c>
      <c r="B225" s="1" t="s">
        <v>3093</v>
      </c>
      <c r="C225" s="1" t="s">
        <v>4061</v>
      </c>
      <c r="D225" s="1" t="s">
        <v>3755</v>
      </c>
      <c r="E225" s="1" t="s">
        <v>4062</v>
      </c>
      <c r="F225" s="1" t="s">
        <v>3027</v>
      </c>
      <c r="G225" s="1" t="s">
        <v>2986</v>
      </c>
      <c r="H225" s="1" t="s">
        <v>2970</v>
      </c>
      <c r="I225" s="1" t="s">
        <v>4063</v>
      </c>
      <c r="J225" s="1" t="s">
        <v>2972</v>
      </c>
      <c r="K225" s="1" t="s">
        <v>4063</v>
      </c>
      <c r="L225" s="1" t="s">
        <v>4063</v>
      </c>
      <c r="M225" s="1" t="s">
        <v>2973</v>
      </c>
      <c r="N225" s="1" t="s">
        <v>2973</v>
      </c>
      <c r="O225" s="1" t="s">
        <v>2974</v>
      </c>
      <c r="P225" s="1" t="s">
        <v>2975</v>
      </c>
      <c r="Q225" s="1" t="s">
        <v>2976</v>
      </c>
      <c r="R225" s="1" t="s">
        <v>4064</v>
      </c>
      <c r="S225" s="1" t="s">
        <v>2989</v>
      </c>
      <c r="T225" s="1" t="s">
        <v>2979</v>
      </c>
      <c r="U225" s="1" t="s">
        <v>2939</v>
      </c>
      <c r="V225" s="1" t="s">
        <v>3037</v>
      </c>
    </row>
    <row r="226" s="1" customFormat="1" spans="1:22">
      <c r="A226" s="3">
        <v>999227335982942</v>
      </c>
      <c r="B226" s="1" t="s">
        <v>3093</v>
      </c>
      <c r="C226" s="1" t="s">
        <v>4065</v>
      </c>
      <c r="D226" s="1" t="s">
        <v>4066</v>
      </c>
      <c r="E226" s="1" t="s">
        <v>4067</v>
      </c>
      <c r="F226" s="1" t="s">
        <v>2985</v>
      </c>
      <c r="G226" s="1" t="s">
        <v>3034</v>
      </c>
      <c r="H226" s="1" t="s">
        <v>2970</v>
      </c>
      <c r="I226" s="1" t="s">
        <v>4068</v>
      </c>
      <c r="J226" s="1" t="s">
        <v>2972</v>
      </c>
      <c r="K226" s="1" t="s">
        <v>4068</v>
      </c>
      <c r="L226" s="1" t="s">
        <v>4068</v>
      </c>
      <c r="M226" s="1" t="s">
        <v>2973</v>
      </c>
      <c r="N226" s="1" t="s">
        <v>2973</v>
      </c>
      <c r="O226" s="1" t="s">
        <v>2974</v>
      </c>
      <c r="P226" s="1" t="s">
        <v>2975</v>
      </c>
      <c r="Q226" s="1" t="s">
        <v>2976</v>
      </c>
      <c r="R226" s="1" t="s">
        <v>4069</v>
      </c>
      <c r="S226" s="1" t="s">
        <v>2989</v>
      </c>
      <c r="T226" s="1" t="s">
        <v>2979</v>
      </c>
      <c r="U226" s="1" t="s">
        <v>2939</v>
      </c>
      <c r="V226" s="1" t="s">
        <v>2980</v>
      </c>
    </row>
    <row r="227" s="1" customFormat="1" spans="1:22">
      <c r="A227" s="3">
        <v>27336470485</v>
      </c>
      <c r="B227" s="1" t="s">
        <v>3093</v>
      </c>
      <c r="C227" s="1" t="s">
        <v>4070</v>
      </c>
      <c r="D227" s="1" t="s">
        <v>4071</v>
      </c>
      <c r="E227" s="1" t="s">
        <v>4072</v>
      </c>
      <c r="F227" s="1" t="s">
        <v>3034</v>
      </c>
      <c r="G227" s="1" t="s">
        <v>2986</v>
      </c>
      <c r="H227" s="1" t="s">
        <v>2970</v>
      </c>
      <c r="I227" s="1" t="s">
        <v>4073</v>
      </c>
      <c r="J227" s="1" t="s">
        <v>2972</v>
      </c>
      <c r="K227" s="1" t="s">
        <v>4073</v>
      </c>
      <c r="L227" s="1" t="s">
        <v>4073</v>
      </c>
      <c r="M227" s="1" t="s">
        <v>2973</v>
      </c>
      <c r="N227" s="1" t="s">
        <v>2973</v>
      </c>
      <c r="O227" s="1" t="s">
        <v>2974</v>
      </c>
      <c r="P227" s="1" t="s">
        <v>2975</v>
      </c>
      <c r="Q227" s="1" t="s">
        <v>2976</v>
      </c>
      <c r="R227" s="1" t="s">
        <v>4074</v>
      </c>
      <c r="S227" s="1" t="s">
        <v>2989</v>
      </c>
      <c r="T227" s="1" t="s">
        <v>2979</v>
      </c>
      <c r="U227" s="1" t="s">
        <v>4035</v>
      </c>
      <c r="V227" s="1" t="s">
        <v>3037</v>
      </c>
    </row>
    <row r="228" s="1" customFormat="1" spans="1:22">
      <c r="A228" s="3">
        <v>999227336921111</v>
      </c>
      <c r="B228" s="1" t="s">
        <v>3093</v>
      </c>
      <c r="C228" s="1" t="s">
        <v>4075</v>
      </c>
      <c r="D228" s="1" t="s">
        <v>4076</v>
      </c>
      <c r="E228" s="1" t="s">
        <v>4077</v>
      </c>
      <c r="F228" s="1" t="s">
        <v>3020</v>
      </c>
      <c r="G228" s="1" t="s">
        <v>3034</v>
      </c>
      <c r="H228" s="1" t="s">
        <v>2970</v>
      </c>
      <c r="I228" s="1" t="s">
        <v>4078</v>
      </c>
      <c r="J228" s="1" t="s">
        <v>2972</v>
      </c>
      <c r="K228" s="1" t="s">
        <v>4078</v>
      </c>
      <c r="L228" s="1" t="s">
        <v>4078</v>
      </c>
      <c r="M228" s="1" t="s">
        <v>2973</v>
      </c>
      <c r="N228" s="1" t="s">
        <v>2973</v>
      </c>
      <c r="O228" s="1" t="s">
        <v>2974</v>
      </c>
      <c r="P228" s="1" t="s">
        <v>2975</v>
      </c>
      <c r="Q228" s="1" t="s">
        <v>2976</v>
      </c>
      <c r="R228" s="1" t="s">
        <v>4079</v>
      </c>
      <c r="S228" s="1" t="s">
        <v>2989</v>
      </c>
      <c r="T228" s="1" t="s">
        <v>2979</v>
      </c>
      <c r="U228" s="1" t="s">
        <v>2939</v>
      </c>
      <c r="V228" s="1" t="s">
        <v>3132</v>
      </c>
    </row>
    <row r="229" s="1" customFormat="1" spans="1:22">
      <c r="A229" s="3">
        <v>999227337094214</v>
      </c>
      <c r="B229" s="1" t="s">
        <v>3093</v>
      </c>
      <c r="C229" s="1" t="s">
        <v>4080</v>
      </c>
      <c r="D229" s="1" t="s">
        <v>3449</v>
      </c>
      <c r="E229" s="1" t="s">
        <v>4081</v>
      </c>
      <c r="F229" s="1" t="s">
        <v>2968</v>
      </c>
      <c r="G229" s="1" t="s">
        <v>3034</v>
      </c>
      <c r="H229" s="1" t="s">
        <v>2970</v>
      </c>
      <c r="I229" s="1" t="s">
        <v>4082</v>
      </c>
      <c r="J229" s="1" t="s">
        <v>2972</v>
      </c>
      <c r="K229" s="1" t="s">
        <v>4082</v>
      </c>
      <c r="L229" s="1" t="s">
        <v>4082</v>
      </c>
      <c r="M229" s="1" t="s">
        <v>2973</v>
      </c>
      <c r="N229" s="1" t="s">
        <v>2973</v>
      </c>
      <c r="O229" s="1" t="s">
        <v>2974</v>
      </c>
      <c r="P229" s="1" t="s">
        <v>2975</v>
      </c>
      <c r="Q229" s="1" t="s">
        <v>2976</v>
      </c>
      <c r="R229" s="1" t="s">
        <v>4083</v>
      </c>
      <c r="S229" s="1" t="s">
        <v>2989</v>
      </c>
      <c r="T229" s="1" t="s">
        <v>2979</v>
      </c>
      <c r="U229" s="1" t="s">
        <v>2939</v>
      </c>
      <c r="V229" s="1" t="s">
        <v>3389</v>
      </c>
    </row>
    <row r="230" s="1" customFormat="1" spans="1:22">
      <c r="A230" s="3">
        <v>999227337198962</v>
      </c>
      <c r="B230" s="1" t="s">
        <v>3093</v>
      </c>
      <c r="C230" s="1" t="s">
        <v>4084</v>
      </c>
      <c r="D230" s="1" t="s">
        <v>4085</v>
      </c>
      <c r="E230" s="1" t="s">
        <v>4086</v>
      </c>
      <c r="F230" s="1" t="s">
        <v>3027</v>
      </c>
      <c r="G230" s="1" t="s">
        <v>2986</v>
      </c>
      <c r="H230" s="1" t="s">
        <v>2970</v>
      </c>
      <c r="I230" s="1" t="s">
        <v>4087</v>
      </c>
      <c r="J230" s="1" t="s">
        <v>2972</v>
      </c>
      <c r="K230" s="1" t="s">
        <v>4087</v>
      </c>
      <c r="L230" s="1" t="s">
        <v>4087</v>
      </c>
      <c r="M230" s="1" t="s">
        <v>2973</v>
      </c>
      <c r="N230" s="1" t="s">
        <v>2973</v>
      </c>
      <c r="O230" s="1" t="s">
        <v>2974</v>
      </c>
      <c r="P230" s="1" t="s">
        <v>2975</v>
      </c>
      <c r="Q230" s="1" t="s">
        <v>2976</v>
      </c>
      <c r="R230" s="1" t="s">
        <v>4088</v>
      </c>
      <c r="S230" s="1" t="s">
        <v>2989</v>
      </c>
      <c r="T230" s="1" t="s">
        <v>2979</v>
      </c>
      <c r="U230" s="1" t="s">
        <v>2939</v>
      </c>
      <c r="V230" s="1" t="s">
        <v>3389</v>
      </c>
    </row>
    <row r="231" s="1" customFormat="1" spans="1:22">
      <c r="A231" s="3">
        <v>999227337521227</v>
      </c>
      <c r="B231" s="1" t="s">
        <v>3093</v>
      </c>
      <c r="C231" s="1" t="s">
        <v>4089</v>
      </c>
      <c r="D231" s="1" t="s">
        <v>4090</v>
      </c>
      <c r="E231" s="1" t="s">
        <v>4091</v>
      </c>
      <c r="F231" s="1" t="s">
        <v>2969</v>
      </c>
      <c r="G231" s="1" t="s">
        <v>3034</v>
      </c>
      <c r="H231" s="1" t="s">
        <v>2970</v>
      </c>
      <c r="I231" s="1" t="s">
        <v>4092</v>
      </c>
      <c r="J231" s="1" t="s">
        <v>2972</v>
      </c>
      <c r="K231" s="1" t="s">
        <v>4092</v>
      </c>
      <c r="L231" s="1" t="s">
        <v>4092</v>
      </c>
      <c r="M231" s="1" t="s">
        <v>2973</v>
      </c>
      <c r="N231" s="1" t="s">
        <v>2973</v>
      </c>
      <c r="O231" s="1" t="s">
        <v>2974</v>
      </c>
      <c r="P231" s="1" t="s">
        <v>2975</v>
      </c>
      <c r="Q231" s="1" t="s">
        <v>2976</v>
      </c>
      <c r="R231" s="1" t="s">
        <v>4093</v>
      </c>
      <c r="S231" s="1" t="s">
        <v>2989</v>
      </c>
      <c r="T231" s="1" t="s">
        <v>2979</v>
      </c>
      <c r="U231" s="1" t="s">
        <v>2939</v>
      </c>
      <c r="V231" s="1" t="s">
        <v>3037</v>
      </c>
    </row>
    <row r="232" s="1" customFormat="1" spans="1:22">
      <c r="A232" s="3">
        <v>999227337689960</v>
      </c>
      <c r="B232" s="1" t="s">
        <v>3093</v>
      </c>
      <c r="C232" s="1" t="s">
        <v>4094</v>
      </c>
      <c r="D232" s="1" t="s">
        <v>3700</v>
      </c>
      <c r="E232" s="1" t="s">
        <v>4095</v>
      </c>
      <c r="F232" s="1" t="s">
        <v>2969</v>
      </c>
      <c r="G232" s="1" t="s">
        <v>3034</v>
      </c>
      <c r="H232" s="1" t="s">
        <v>2970</v>
      </c>
      <c r="I232" s="1" t="s">
        <v>4096</v>
      </c>
      <c r="J232" s="1" t="s">
        <v>2972</v>
      </c>
      <c r="K232" s="1" t="s">
        <v>4096</v>
      </c>
      <c r="L232" s="1" t="s">
        <v>4096</v>
      </c>
      <c r="M232" s="1" t="s">
        <v>2973</v>
      </c>
      <c r="N232" s="1" t="s">
        <v>2973</v>
      </c>
      <c r="O232" s="1" t="s">
        <v>2974</v>
      </c>
      <c r="P232" s="1" t="s">
        <v>2975</v>
      </c>
      <c r="Q232" s="1" t="s">
        <v>2976</v>
      </c>
      <c r="R232" s="1" t="s">
        <v>4097</v>
      </c>
      <c r="S232" s="1" t="s">
        <v>2989</v>
      </c>
      <c r="T232" s="1" t="s">
        <v>2979</v>
      </c>
      <c r="U232" s="1" t="s">
        <v>2939</v>
      </c>
      <c r="V232" s="1" t="s">
        <v>2980</v>
      </c>
    </row>
    <row r="233" s="1" customFormat="1" spans="1:22">
      <c r="A233" s="3">
        <v>999227337998964</v>
      </c>
      <c r="B233" s="1" t="s">
        <v>3093</v>
      </c>
      <c r="C233" s="1" t="s">
        <v>4098</v>
      </c>
      <c r="D233" s="1" t="s">
        <v>4099</v>
      </c>
      <c r="E233" s="1" t="s">
        <v>4100</v>
      </c>
      <c r="F233" s="1" t="s">
        <v>2985</v>
      </c>
      <c r="G233" s="1" t="s">
        <v>2986</v>
      </c>
      <c r="H233" s="1" t="s">
        <v>2970</v>
      </c>
      <c r="I233" s="1" t="s">
        <v>4101</v>
      </c>
      <c r="J233" s="1" t="s">
        <v>2972</v>
      </c>
      <c r="K233" s="1" t="s">
        <v>4101</v>
      </c>
      <c r="L233" s="1" t="s">
        <v>4101</v>
      </c>
      <c r="M233" s="1" t="s">
        <v>2973</v>
      </c>
      <c r="N233" s="1" t="s">
        <v>2973</v>
      </c>
      <c r="O233" s="1" t="s">
        <v>2974</v>
      </c>
      <c r="P233" s="1" t="s">
        <v>2975</v>
      </c>
      <c r="Q233" s="1" t="s">
        <v>2976</v>
      </c>
      <c r="R233" s="1" t="s">
        <v>4102</v>
      </c>
      <c r="S233" s="1" t="s">
        <v>2989</v>
      </c>
      <c r="T233" s="1" t="s">
        <v>2979</v>
      </c>
      <c r="U233" s="1" t="s">
        <v>2939</v>
      </c>
      <c r="V233" s="1" t="s">
        <v>3015</v>
      </c>
    </row>
    <row r="234" s="1" customFormat="1" spans="1:22">
      <c r="A234" s="3">
        <v>999227338221017</v>
      </c>
      <c r="B234" s="1" t="s">
        <v>3093</v>
      </c>
      <c r="C234" s="1" t="s">
        <v>4103</v>
      </c>
      <c r="D234" s="1" t="s">
        <v>4104</v>
      </c>
      <c r="E234" s="1" t="s">
        <v>4105</v>
      </c>
      <c r="F234" s="1" t="s">
        <v>3034</v>
      </c>
      <c r="G234" s="1" t="s">
        <v>2986</v>
      </c>
      <c r="H234" s="1" t="s">
        <v>2970</v>
      </c>
      <c r="I234" s="1" t="s">
        <v>4106</v>
      </c>
      <c r="J234" s="1" t="s">
        <v>2972</v>
      </c>
      <c r="K234" s="1" t="s">
        <v>4106</v>
      </c>
      <c r="L234" s="1" t="s">
        <v>4106</v>
      </c>
      <c r="M234" s="1" t="s">
        <v>2973</v>
      </c>
      <c r="N234" s="1" t="s">
        <v>2973</v>
      </c>
      <c r="O234" s="1" t="s">
        <v>2974</v>
      </c>
      <c r="P234" s="1" t="s">
        <v>2975</v>
      </c>
      <c r="Q234" s="1" t="s">
        <v>2976</v>
      </c>
      <c r="R234" s="1" t="s">
        <v>4107</v>
      </c>
      <c r="S234" s="1" t="s">
        <v>2989</v>
      </c>
      <c r="T234" s="1" t="s">
        <v>2979</v>
      </c>
      <c r="U234" s="1" t="s">
        <v>2939</v>
      </c>
      <c r="V234" s="1" t="s">
        <v>3037</v>
      </c>
    </row>
    <row r="235" s="1" customFormat="1" spans="1:22">
      <c r="A235" s="3">
        <v>999227341008680</v>
      </c>
      <c r="B235" s="1" t="s">
        <v>3093</v>
      </c>
      <c r="C235" s="1" t="s">
        <v>4108</v>
      </c>
      <c r="D235" s="1" t="s">
        <v>3593</v>
      </c>
      <c r="E235" s="1" t="s">
        <v>4109</v>
      </c>
      <c r="F235" s="1" t="s">
        <v>2985</v>
      </c>
      <c r="G235" s="1" t="s">
        <v>3034</v>
      </c>
      <c r="H235" s="1" t="s">
        <v>2970</v>
      </c>
      <c r="I235" s="1" t="s">
        <v>4110</v>
      </c>
      <c r="J235" s="1" t="s">
        <v>2972</v>
      </c>
      <c r="K235" s="1" t="s">
        <v>4110</v>
      </c>
      <c r="L235" s="1" t="s">
        <v>4110</v>
      </c>
      <c r="M235" s="1" t="s">
        <v>2973</v>
      </c>
      <c r="N235" s="1" t="s">
        <v>2973</v>
      </c>
      <c r="O235" s="1" t="s">
        <v>2974</v>
      </c>
      <c r="P235" s="1" t="s">
        <v>2975</v>
      </c>
      <c r="Q235" s="1" t="s">
        <v>2976</v>
      </c>
      <c r="R235" s="1" t="s">
        <v>4111</v>
      </c>
      <c r="S235" s="1" t="s">
        <v>2989</v>
      </c>
      <c r="T235" s="1" t="s">
        <v>2979</v>
      </c>
      <c r="U235" s="1" t="s">
        <v>2939</v>
      </c>
      <c r="V235" s="1" t="s">
        <v>3015</v>
      </c>
    </row>
    <row r="236" s="1" customFormat="1" spans="1:22">
      <c r="A236" s="3">
        <v>999227342848035</v>
      </c>
      <c r="B236" s="1" t="s">
        <v>3093</v>
      </c>
      <c r="C236" s="1" t="s">
        <v>4112</v>
      </c>
      <c r="D236" s="1" t="s">
        <v>3593</v>
      </c>
      <c r="E236" s="1" t="s">
        <v>4113</v>
      </c>
      <c r="F236" s="1" t="s">
        <v>2969</v>
      </c>
      <c r="G236" s="1" t="s">
        <v>3027</v>
      </c>
      <c r="H236" s="1" t="s">
        <v>2970</v>
      </c>
      <c r="I236" s="1" t="s">
        <v>4114</v>
      </c>
      <c r="J236" s="1" t="s">
        <v>2972</v>
      </c>
      <c r="K236" s="1" t="s">
        <v>4114</v>
      </c>
      <c r="L236" s="1" t="s">
        <v>4114</v>
      </c>
      <c r="M236" s="1" t="s">
        <v>2973</v>
      </c>
      <c r="N236" s="1" t="s">
        <v>2973</v>
      </c>
      <c r="O236" s="1" t="s">
        <v>2974</v>
      </c>
      <c r="P236" s="1" t="s">
        <v>2975</v>
      </c>
      <c r="Q236" s="1" t="s">
        <v>2976</v>
      </c>
      <c r="R236" s="1" t="s">
        <v>4115</v>
      </c>
      <c r="S236" s="1" t="s">
        <v>2989</v>
      </c>
      <c r="T236" s="1" t="s">
        <v>2979</v>
      </c>
      <c r="U236" s="1" t="s">
        <v>2939</v>
      </c>
      <c r="V236" s="1" t="s">
        <v>3015</v>
      </c>
    </row>
    <row r="237" s="1" customFormat="1" spans="1:22">
      <c r="A237" s="3">
        <v>999227343322279</v>
      </c>
      <c r="B237" s="1" t="s">
        <v>3093</v>
      </c>
      <c r="C237" s="1" t="s">
        <v>4116</v>
      </c>
      <c r="D237" s="1" t="s">
        <v>4117</v>
      </c>
      <c r="E237" s="1" t="s">
        <v>4118</v>
      </c>
      <c r="F237" s="1" t="s">
        <v>3000</v>
      </c>
      <c r="G237" s="1" t="s">
        <v>3034</v>
      </c>
      <c r="H237" s="1" t="s">
        <v>2970</v>
      </c>
      <c r="I237" s="1" t="s">
        <v>4119</v>
      </c>
      <c r="J237" s="1" t="s">
        <v>2972</v>
      </c>
      <c r="K237" s="1" t="s">
        <v>4119</v>
      </c>
      <c r="L237" s="1" t="s">
        <v>4119</v>
      </c>
      <c r="M237" s="1" t="s">
        <v>2973</v>
      </c>
      <c r="N237" s="1" t="s">
        <v>2973</v>
      </c>
      <c r="O237" s="1" t="s">
        <v>2974</v>
      </c>
      <c r="P237" s="1" t="s">
        <v>2975</v>
      </c>
      <c r="Q237" s="1" t="s">
        <v>2976</v>
      </c>
      <c r="R237" s="1" t="s">
        <v>4120</v>
      </c>
      <c r="S237" s="1" t="s">
        <v>2989</v>
      </c>
      <c r="T237" s="1" t="s">
        <v>2979</v>
      </c>
      <c r="U237" s="1" t="s">
        <v>2939</v>
      </c>
      <c r="V237" s="1" t="s">
        <v>3074</v>
      </c>
    </row>
    <row r="238" s="1" customFormat="1" spans="1:22">
      <c r="A238" s="3">
        <v>999227344929355</v>
      </c>
      <c r="B238" s="1" t="s">
        <v>4121</v>
      </c>
      <c r="C238" s="1" t="s">
        <v>4122</v>
      </c>
      <c r="D238" s="1" t="s">
        <v>4071</v>
      </c>
      <c r="E238" s="1" t="s">
        <v>4123</v>
      </c>
      <c r="F238" s="1" t="s">
        <v>3100</v>
      </c>
      <c r="G238" s="1" t="s">
        <v>3027</v>
      </c>
      <c r="H238" s="1" t="s">
        <v>2970</v>
      </c>
      <c r="I238" s="1" t="s">
        <v>4124</v>
      </c>
      <c r="J238" s="1" t="s">
        <v>2972</v>
      </c>
      <c r="K238" s="1" t="s">
        <v>4124</v>
      </c>
      <c r="L238" s="1" t="s">
        <v>4124</v>
      </c>
      <c r="M238" s="1" t="s">
        <v>2973</v>
      </c>
      <c r="N238" s="1" t="s">
        <v>2973</v>
      </c>
      <c r="O238" s="1" t="s">
        <v>2974</v>
      </c>
      <c r="P238" s="1" t="s">
        <v>2975</v>
      </c>
      <c r="Q238" s="1" t="s">
        <v>2976</v>
      </c>
      <c r="R238" s="1" t="s">
        <v>4125</v>
      </c>
      <c r="S238" s="1" t="s">
        <v>2989</v>
      </c>
      <c r="T238" s="1" t="s">
        <v>2979</v>
      </c>
      <c r="U238" s="1" t="s">
        <v>4035</v>
      </c>
      <c r="V238" s="1" t="s">
        <v>3037</v>
      </c>
    </row>
    <row r="239" s="1" customFormat="1" spans="1:22">
      <c r="A239" s="3">
        <v>999227345588552</v>
      </c>
      <c r="B239" s="1" t="s">
        <v>4121</v>
      </c>
      <c r="C239" s="1" t="s">
        <v>4126</v>
      </c>
      <c r="D239" s="1" t="s">
        <v>2998</v>
      </c>
      <c r="E239" s="1" t="s">
        <v>4127</v>
      </c>
      <c r="F239" s="1" t="s">
        <v>2968</v>
      </c>
      <c r="G239" s="1" t="s">
        <v>3027</v>
      </c>
      <c r="H239" s="1" t="s">
        <v>2970</v>
      </c>
      <c r="I239" s="1" t="s">
        <v>4128</v>
      </c>
      <c r="J239" s="1" t="s">
        <v>2972</v>
      </c>
      <c r="K239" s="1" t="s">
        <v>4128</v>
      </c>
      <c r="L239" s="1" t="s">
        <v>4128</v>
      </c>
      <c r="M239" s="1" t="s">
        <v>2973</v>
      </c>
      <c r="N239" s="1" t="s">
        <v>2973</v>
      </c>
      <c r="O239" s="1" t="s">
        <v>2974</v>
      </c>
      <c r="P239" s="1" t="s">
        <v>2975</v>
      </c>
      <c r="Q239" s="1" t="s">
        <v>2976</v>
      </c>
      <c r="R239" s="1" t="s">
        <v>4129</v>
      </c>
      <c r="S239" s="1" t="s">
        <v>2989</v>
      </c>
      <c r="T239" s="1" t="s">
        <v>2979</v>
      </c>
      <c r="U239" s="1" t="s">
        <v>2939</v>
      </c>
      <c r="V239" s="1" t="s">
        <v>2980</v>
      </c>
    </row>
    <row r="240" s="1" customFormat="1" spans="1:22">
      <c r="A240" s="3">
        <v>999227345885567</v>
      </c>
      <c r="B240" s="1" t="s">
        <v>4121</v>
      </c>
      <c r="C240" s="1" t="s">
        <v>4130</v>
      </c>
      <c r="D240" s="1" t="s">
        <v>3911</v>
      </c>
      <c r="E240" s="1" t="s">
        <v>4131</v>
      </c>
      <c r="F240" s="1" t="s">
        <v>3034</v>
      </c>
      <c r="G240" s="1" t="s">
        <v>3027</v>
      </c>
      <c r="H240" s="1" t="s">
        <v>2970</v>
      </c>
      <c r="I240" s="1" t="s">
        <v>4132</v>
      </c>
      <c r="J240" s="1" t="s">
        <v>2972</v>
      </c>
      <c r="K240" s="1" t="s">
        <v>4132</v>
      </c>
      <c r="L240" s="1" t="s">
        <v>4132</v>
      </c>
      <c r="M240" s="1" t="s">
        <v>2973</v>
      </c>
      <c r="N240" s="1" t="s">
        <v>2973</v>
      </c>
      <c r="O240" s="1" t="s">
        <v>2974</v>
      </c>
      <c r="P240" s="1" t="s">
        <v>2975</v>
      </c>
      <c r="Q240" s="1" t="s">
        <v>2976</v>
      </c>
      <c r="R240" s="1" t="s">
        <v>4133</v>
      </c>
      <c r="S240" s="1" t="s">
        <v>2989</v>
      </c>
      <c r="T240" s="1" t="s">
        <v>2979</v>
      </c>
      <c r="U240" s="1" t="s">
        <v>2939</v>
      </c>
      <c r="V240" s="1" t="s">
        <v>3037</v>
      </c>
    </row>
    <row r="241" s="1" customFormat="1" spans="1:22">
      <c r="A241" s="3">
        <v>999227346687878</v>
      </c>
      <c r="B241" s="1" t="s">
        <v>4121</v>
      </c>
      <c r="C241" s="1" t="s">
        <v>4134</v>
      </c>
      <c r="D241" s="1" t="s">
        <v>4031</v>
      </c>
      <c r="E241" s="1" t="s">
        <v>4135</v>
      </c>
      <c r="F241" s="1" t="s">
        <v>3027</v>
      </c>
      <c r="G241" s="1" t="s">
        <v>2986</v>
      </c>
      <c r="H241" s="1" t="s">
        <v>2970</v>
      </c>
      <c r="I241" s="1" t="s">
        <v>4136</v>
      </c>
      <c r="J241" s="1" t="s">
        <v>2972</v>
      </c>
      <c r="K241" s="1" t="s">
        <v>4136</v>
      </c>
      <c r="L241" s="1" t="s">
        <v>4136</v>
      </c>
      <c r="M241" s="1" t="s">
        <v>2973</v>
      </c>
      <c r="N241" s="1" t="s">
        <v>2973</v>
      </c>
      <c r="O241" s="1" t="s">
        <v>2974</v>
      </c>
      <c r="P241" s="1" t="s">
        <v>2975</v>
      </c>
      <c r="Q241" s="1" t="s">
        <v>2976</v>
      </c>
      <c r="R241" s="1" t="s">
        <v>4137</v>
      </c>
      <c r="S241" s="1" t="s">
        <v>2989</v>
      </c>
      <c r="T241" s="1" t="s">
        <v>2979</v>
      </c>
      <c r="U241" s="1" t="s">
        <v>4035</v>
      </c>
      <c r="V241" s="1" t="s">
        <v>3037</v>
      </c>
    </row>
    <row r="242" s="1" customFormat="1" spans="1:22">
      <c r="A242" s="3">
        <v>999227346944961</v>
      </c>
      <c r="B242" s="1" t="s">
        <v>4121</v>
      </c>
      <c r="C242" s="1" t="s">
        <v>4138</v>
      </c>
      <c r="D242" s="1" t="s">
        <v>3593</v>
      </c>
      <c r="E242" s="1" t="s">
        <v>4139</v>
      </c>
      <c r="F242" s="1" t="s">
        <v>2985</v>
      </c>
      <c r="G242" s="1" t="s">
        <v>3027</v>
      </c>
      <c r="H242" s="1" t="s">
        <v>2970</v>
      </c>
      <c r="I242" s="1" t="s">
        <v>4140</v>
      </c>
      <c r="J242" s="1" t="s">
        <v>2972</v>
      </c>
      <c r="K242" s="1" t="s">
        <v>4140</v>
      </c>
      <c r="L242" s="1" t="s">
        <v>4140</v>
      </c>
      <c r="M242" s="1" t="s">
        <v>2973</v>
      </c>
      <c r="N242" s="1" t="s">
        <v>2973</v>
      </c>
      <c r="O242" s="1" t="s">
        <v>2974</v>
      </c>
      <c r="P242" s="1" t="s">
        <v>2975</v>
      </c>
      <c r="Q242" s="1" t="s">
        <v>2976</v>
      </c>
      <c r="R242" s="1" t="s">
        <v>4141</v>
      </c>
      <c r="S242" s="1" t="s">
        <v>2989</v>
      </c>
      <c r="T242" s="1" t="s">
        <v>2979</v>
      </c>
      <c r="U242" s="1" t="s">
        <v>2939</v>
      </c>
      <c r="V242" s="1" t="s">
        <v>3015</v>
      </c>
    </row>
    <row r="243" s="1" customFormat="1" spans="1:22">
      <c r="A243" s="3">
        <v>999227348201093</v>
      </c>
      <c r="B243" s="1" t="s">
        <v>4121</v>
      </c>
      <c r="C243" s="1" t="s">
        <v>4142</v>
      </c>
      <c r="D243" s="1" t="s">
        <v>4099</v>
      </c>
      <c r="E243" s="1" t="s">
        <v>4143</v>
      </c>
      <c r="F243" s="1" t="s">
        <v>2969</v>
      </c>
      <c r="G243" s="1" t="s">
        <v>3027</v>
      </c>
      <c r="H243" s="1" t="s">
        <v>2970</v>
      </c>
      <c r="I243" s="1" t="s">
        <v>4144</v>
      </c>
      <c r="J243" s="1" t="s">
        <v>2972</v>
      </c>
      <c r="K243" s="1" t="s">
        <v>4144</v>
      </c>
      <c r="L243" s="1" t="s">
        <v>4144</v>
      </c>
      <c r="M243" s="1" t="s">
        <v>2973</v>
      </c>
      <c r="N243" s="1" t="s">
        <v>2973</v>
      </c>
      <c r="O243" s="1" t="s">
        <v>2974</v>
      </c>
      <c r="P243" s="1" t="s">
        <v>2975</v>
      </c>
      <c r="Q243" s="1" t="s">
        <v>2976</v>
      </c>
      <c r="R243" s="1" t="s">
        <v>4145</v>
      </c>
      <c r="S243" s="1" t="s">
        <v>2989</v>
      </c>
      <c r="T243" s="1" t="s">
        <v>2979</v>
      </c>
      <c r="U243" s="1" t="s">
        <v>2939</v>
      </c>
      <c r="V243" s="1" t="s">
        <v>3015</v>
      </c>
    </row>
    <row r="244" s="1" customFormat="1" spans="1:22">
      <c r="A244" s="3">
        <v>999227348573114</v>
      </c>
      <c r="B244" s="1" t="s">
        <v>4121</v>
      </c>
      <c r="C244" s="1" t="s">
        <v>4146</v>
      </c>
      <c r="D244" s="1" t="s">
        <v>3449</v>
      </c>
      <c r="E244" s="1" t="s">
        <v>4147</v>
      </c>
      <c r="F244" s="1" t="s">
        <v>2985</v>
      </c>
      <c r="G244" s="1" t="s">
        <v>3027</v>
      </c>
      <c r="H244" s="1" t="s">
        <v>2970</v>
      </c>
      <c r="I244" s="1" t="s">
        <v>4148</v>
      </c>
      <c r="J244" s="1" t="s">
        <v>2972</v>
      </c>
      <c r="K244" s="1" t="s">
        <v>4148</v>
      </c>
      <c r="L244" s="1" t="s">
        <v>4148</v>
      </c>
      <c r="M244" s="1" t="s">
        <v>2973</v>
      </c>
      <c r="N244" s="1" t="s">
        <v>2973</v>
      </c>
      <c r="O244" s="1" t="s">
        <v>2974</v>
      </c>
      <c r="P244" s="1" t="s">
        <v>2975</v>
      </c>
      <c r="Q244" s="1" t="s">
        <v>2976</v>
      </c>
      <c r="R244" s="1" t="s">
        <v>4149</v>
      </c>
      <c r="S244" s="1" t="s">
        <v>2989</v>
      </c>
      <c r="T244" s="1" t="s">
        <v>2979</v>
      </c>
      <c r="U244" s="1" t="s">
        <v>2939</v>
      </c>
      <c r="V244" s="1" t="s">
        <v>3389</v>
      </c>
    </row>
    <row r="245" s="1" customFormat="1" spans="1:22">
      <c r="A245" s="3">
        <v>999227348974708</v>
      </c>
      <c r="B245" s="1" t="s">
        <v>4121</v>
      </c>
      <c r="C245" s="1" t="s">
        <v>4150</v>
      </c>
      <c r="D245" s="1" t="s">
        <v>3449</v>
      </c>
      <c r="E245" s="1" t="s">
        <v>4151</v>
      </c>
      <c r="F245" s="1" t="s">
        <v>3034</v>
      </c>
      <c r="G245" s="1" t="s">
        <v>2986</v>
      </c>
      <c r="H245" s="1" t="s">
        <v>2970</v>
      </c>
      <c r="I245" s="1" t="s">
        <v>3021</v>
      </c>
      <c r="J245" s="1" t="s">
        <v>2972</v>
      </c>
      <c r="K245" s="1" t="s">
        <v>3021</v>
      </c>
      <c r="L245" s="1" t="s">
        <v>3021</v>
      </c>
      <c r="M245" s="1" t="s">
        <v>2973</v>
      </c>
      <c r="N245" s="1" t="s">
        <v>2973</v>
      </c>
      <c r="O245" s="1" t="s">
        <v>2974</v>
      </c>
      <c r="P245" s="1" t="s">
        <v>2975</v>
      </c>
      <c r="Q245" s="1" t="s">
        <v>2976</v>
      </c>
      <c r="R245" s="1" t="s">
        <v>4152</v>
      </c>
      <c r="S245" s="1" t="s">
        <v>2989</v>
      </c>
      <c r="T245" s="1" t="s">
        <v>2979</v>
      </c>
      <c r="U245" s="1" t="s">
        <v>2939</v>
      </c>
      <c r="V245" s="1" t="s">
        <v>3389</v>
      </c>
    </row>
    <row r="246" s="1" customFormat="1" spans="1:22">
      <c r="A246" s="3">
        <v>999227349373222</v>
      </c>
      <c r="B246" s="1" t="s">
        <v>4121</v>
      </c>
      <c r="C246" s="1" t="s">
        <v>4153</v>
      </c>
      <c r="D246" s="1" t="s">
        <v>4154</v>
      </c>
      <c r="E246" s="1" t="s">
        <v>4155</v>
      </c>
      <c r="F246" s="1" t="s">
        <v>2969</v>
      </c>
      <c r="G246" s="1" t="s">
        <v>3034</v>
      </c>
      <c r="H246" s="1" t="s">
        <v>2970</v>
      </c>
      <c r="I246" s="1" t="s">
        <v>4156</v>
      </c>
      <c r="J246" s="1" t="s">
        <v>2972</v>
      </c>
      <c r="K246" s="1" t="s">
        <v>4156</v>
      </c>
      <c r="L246" s="1" t="s">
        <v>4156</v>
      </c>
      <c r="M246" s="1" t="s">
        <v>2973</v>
      </c>
      <c r="N246" s="1" t="s">
        <v>2973</v>
      </c>
      <c r="O246" s="1" t="s">
        <v>2974</v>
      </c>
      <c r="P246" s="1" t="s">
        <v>2975</v>
      </c>
      <c r="Q246" s="1" t="s">
        <v>2976</v>
      </c>
      <c r="R246" s="1" t="s">
        <v>4157</v>
      </c>
      <c r="S246" s="1" t="s">
        <v>2989</v>
      </c>
      <c r="T246" s="1" t="s">
        <v>2979</v>
      </c>
      <c r="U246" s="1" t="s">
        <v>2939</v>
      </c>
      <c r="V246" s="1" t="s">
        <v>2980</v>
      </c>
    </row>
    <row r="247" s="1" customFormat="1" spans="1:22">
      <c r="A247" s="3">
        <v>999227350517132</v>
      </c>
      <c r="B247" s="1" t="s">
        <v>4121</v>
      </c>
      <c r="C247" s="1" t="s">
        <v>4158</v>
      </c>
      <c r="D247" s="1" t="s">
        <v>3485</v>
      </c>
      <c r="E247" s="1" t="s">
        <v>4159</v>
      </c>
      <c r="F247" s="1" t="s">
        <v>3027</v>
      </c>
      <c r="G247" s="1" t="s">
        <v>2986</v>
      </c>
      <c r="H247" s="1" t="s">
        <v>2970</v>
      </c>
      <c r="I247" s="1" t="s">
        <v>4160</v>
      </c>
      <c r="J247" s="1" t="s">
        <v>2972</v>
      </c>
      <c r="K247" s="1" t="s">
        <v>4160</v>
      </c>
      <c r="L247" s="1" t="s">
        <v>4160</v>
      </c>
      <c r="M247" s="1" t="s">
        <v>2973</v>
      </c>
      <c r="N247" s="1" t="s">
        <v>2973</v>
      </c>
      <c r="O247" s="1" t="s">
        <v>2974</v>
      </c>
      <c r="P247" s="1" t="s">
        <v>2975</v>
      </c>
      <c r="Q247" s="1" t="s">
        <v>2976</v>
      </c>
      <c r="R247" s="1" t="s">
        <v>4161</v>
      </c>
      <c r="S247" s="1" t="s">
        <v>2989</v>
      </c>
      <c r="T247" s="1" t="s">
        <v>2979</v>
      </c>
      <c r="U247" s="1" t="s">
        <v>2939</v>
      </c>
      <c r="V247" s="1" t="s">
        <v>3061</v>
      </c>
    </row>
    <row r="248" s="1" customFormat="1" spans="1:22">
      <c r="A248" s="3">
        <v>999227351739419</v>
      </c>
      <c r="B248" s="1" t="s">
        <v>4121</v>
      </c>
      <c r="C248" s="1" t="s">
        <v>4162</v>
      </c>
      <c r="D248" s="1" t="s">
        <v>3823</v>
      </c>
      <c r="E248" s="1" t="s">
        <v>4163</v>
      </c>
      <c r="F248" s="1" t="s">
        <v>3027</v>
      </c>
      <c r="G248" s="1" t="s">
        <v>2986</v>
      </c>
      <c r="H248" s="1" t="s">
        <v>2970</v>
      </c>
      <c r="I248" s="1" t="s">
        <v>4164</v>
      </c>
      <c r="J248" s="1" t="s">
        <v>2972</v>
      </c>
      <c r="K248" s="1" t="s">
        <v>4164</v>
      </c>
      <c r="L248" s="1" t="s">
        <v>4164</v>
      </c>
      <c r="M248" s="1" t="s">
        <v>2973</v>
      </c>
      <c r="N248" s="1" t="s">
        <v>2973</v>
      </c>
      <c r="O248" s="1" t="s">
        <v>2974</v>
      </c>
      <c r="P248" s="1" t="s">
        <v>2975</v>
      </c>
      <c r="Q248" s="1" t="s">
        <v>2976</v>
      </c>
      <c r="R248" s="1" t="s">
        <v>4165</v>
      </c>
      <c r="S248" s="1" t="s">
        <v>2989</v>
      </c>
      <c r="T248" s="1" t="s">
        <v>2979</v>
      </c>
      <c r="U248" s="1" t="s">
        <v>2939</v>
      </c>
      <c r="V248" s="1" t="s">
        <v>2980</v>
      </c>
    </row>
    <row r="249" s="1" customFormat="1" spans="1:22">
      <c r="A249" s="3">
        <v>999227354823473</v>
      </c>
      <c r="B249" s="1" t="s">
        <v>4121</v>
      </c>
      <c r="C249" s="1" t="s">
        <v>4166</v>
      </c>
      <c r="D249" s="1" t="s">
        <v>4167</v>
      </c>
      <c r="E249" s="1" t="s">
        <v>4168</v>
      </c>
      <c r="F249" s="1" t="s">
        <v>3034</v>
      </c>
      <c r="G249" s="1" t="s">
        <v>3027</v>
      </c>
      <c r="H249" s="1" t="s">
        <v>2970</v>
      </c>
      <c r="I249" s="1" t="s">
        <v>4169</v>
      </c>
      <c r="J249" s="1" t="s">
        <v>2972</v>
      </c>
      <c r="K249" s="1" t="s">
        <v>4169</v>
      </c>
      <c r="L249" s="1" t="s">
        <v>4169</v>
      </c>
      <c r="M249" s="1" t="s">
        <v>2973</v>
      </c>
      <c r="N249" s="1" t="s">
        <v>2973</v>
      </c>
      <c r="O249" s="1" t="s">
        <v>2974</v>
      </c>
      <c r="P249" s="1" t="s">
        <v>2975</v>
      </c>
      <c r="Q249" s="1" t="s">
        <v>2976</v>
      </c>
      <c r="R249" s="1" t="s">
        <v>4170</v>
      </c>
      <c r="S249" s="1" t="s">
        <v>2989</v>
      </c>
      <c r="T249" s="1" t="s">
        <v>2979</v>
      </c>
      <c r="U249" s="1" t="s">
        <v>2939</v>
      </c>
      <c r="V249" s="1" t="s">
        <v>2980</v>
      </c>
    </row>
    <row r="250" s="1" customFormat="1" spans="1:22">
      <c r="A250" s="3">
        <v>999227354851212</v>
      </c>
      <c r="B250" s="1" t="s">
        <v>4121</v>
      </c>
      <c r="C250" s="1" t="s">
        <v>4171</v>
      </c>
      <c r="D250" s="1" t="s">
        <v>4071</v>
      </c>
      <c r="E250" s="1" t="s">
        <v>4172</v>
      </c>
      <c r="F250" s="1" t="s">
        <v>3027</v>
      </c>
      <c r="G250" s="1" t="s">
        <v>2986</v>
      </c>
      <c r="H250" s="1" t="s">
        <v>2970</v>
      </c>
      <c r="I250" s="1" t="s">
        <v>4173</v>
      </c>
      <c r="J250" s="1" t="s">
        <v>2972</v>
      </c>
      <c r="K250" s="1" t="s">
        <v>4173</v>
      </c>
      <c r="L250" s="1" t="s">
        <v>4173</v>
      </c>
      <c r="M250" s="1" t="s">
        <v>2973</v>
      </c>
      <c r="N250" s="1" t="s">
        <v>2973</v>
      </c>
      <c r="O250" s="1" t="s">
        <v>2974</v>
      </c>
      <c r="P250" s="1" t="s">
        <v>2975</v>
      </c>
      <c r="Q250" s="1" t="s">
        <v>2976</v>
      </c>
      <c r="R250" s="1" t="s">
        <v>4174</v>
      </c>
      <c r="S250" s="1" t="s">
        <v>2989</v>
      </c>
      <c r="T250" s="1" t="s">
        <v>2979</v>
      </c>
      <c r="U250" s="1" t="s">
        <v>4035</v>
      </c>
      <c r="V250" s="1" t="s">
        <v>3037</v>
      </c>
    </row>
    <row r="251" s="1" customFormat="1" spans="1:22">
      <c r="A251" s="3">
        <v>999227372990434</v>
      </c>
      <c r="B251" s="1" t="s">
        <v>4121</v>
      </c>
      <c r="C251" s="1" t="s">
        <v>4175</v>
      </c>
      <c r="D251" s="1" t="s">
        <v>4176</v>
      </c>
      <c r="E251" s="1" t="s">
        <v>4177</v>
      </c>
      <c r="F251" s="1" t="s">
        <v>2985</v>
      </c>
      <c r="G251" s="1" t="s">
        <v>3034</v>
      </c>
      <c r="H251" s="1" t="s">
        <v>2970</v>
      </c>
      <c r="I251" s="1" t="s">
        <v>4178</v>
      </c>
      <c r="J251" s="1" t="s">
        <v>2972</v>
      </c>
      <c r="K251" s="1" t="s">
        <v>4178</v>
      </c>
      <c r="L251" s="1" t="s">
        <v>4178</v>
      </c>
      <c r="M251" s="1" t="s">
        <v>2973</v>
      </c>
      <c r="N251" s="1" t="s">
        <v>2973</v>
      </c>
      <c r="O251" s="1" t="s">
        <v>2974</v>
      </c>
      <c r="P251" s="1" t="s">
        <v>2975</v>
      </c>
      <c r="Q251" s="1" t="s">
        <v>2976</v>
      </c>
      <c r="R251" s="1" t="s">
        <v>4179</v>
      </c>
      <c r="S251" s="1" t="s">
        <v>2989</v>
      </c>
      <c r="T251" s="1" t="s">
        <v>2979</v>
      </c>
      <c r="U251" s="1" t="s">
        <v>2939</v>
      </c>
      <c r="V251" s="1" t="s">
        <v>3389</v>
      </c>
    </row>
    <row r="252" s="1" customFormat="1" spans="1:22">
      <c r="A252" s="3">
        <v>999227373364672</v>
      </c>
      <c r="B252" s="1" t="s">
        <v>4121</v>
      </c>
      <c r="C252" s="1" t="s">
        <v>4180</v>
      </c>
      <c r="D252" s="1" t="s">
        <v>4181</v>
      </c>
      <c r="E252" s="1" t="s">
        <v>4182</v>
      </c>
      <c r="F252" s="1" t="s">
        <v>2985</v>
      </c>
      <c r="G252" s="1" t="s">
        <v>2986</v>
      </c>
      <c r="H252" s="1" t="s">
        <v>2970</v>
      </c>
      <c r="I252" s="1" t="s">
        <v>4183</v>
      </c>
      <c r="J252" s="1" t="s">
        <v>2972</v>
      </c>
      <c r="K252" s="1" t="s">
        <v>4183</v>
      </c>
      <c r="L252" s="1" t="s">
        <v>4183</v>
      </c>
      <c r="M252" s="1" t="s">
        <v>2973</v>
      </c>
      <c r="N252" s="1" t="s">
        <v>2973</v>
      </c>
      <c r="O252" s="1" t="s">
        <v>2974</v>
      </c>
      <c r="P252" s="1" t="s">
        <v>2975</v>
      </c>
      <c r="Q252" s="1" t="s">
        <v>2976</v>
      </c>
      <c r="R252" s="1" t="s">
        <v>4184</v>
      </c>
      <c r="S252" s="1" t="s">
        <v>2989</v>
      </c>
      <c r="T252" s="1" t="s">
        <v>2979</v>
      </c>
      <c r="U252" s="1" t="s">
        <v>2939</v>
      </c>
      <c r="V252" s="1" t="s">
        <v>3389</v>
      </c>
    </row>
    <row r="253" s="1" customFormat="1" spans="1:22">
      <c r="A253" s="3">
        <v>999227374896896</v>
      </c>
      <c r="B253" s="1" t="s">
        <v>4185</v>
      </c>
      <c r="C253" s="1" t="s">
        <v>4186</v>
      </c>
      <c r="D253" s="1" t="s">
        <v>4187</v>
      </c>
      <c r="E253" s="1" t="s">
        <v>4188</v>
      </c>
      <c r="F253" s="1" t="s">
        <v>3034</v>
      </c>
      <c r="G253" s="1" t="s">
        <v>3027</v>
      </c>
      <c r="H253" s="1" t="s">
        <v>2970</v>
      </c>
      <c r="I253" s="1" t="s">
        <v>4189</v>
      </c>
      <c r="J253" s="1" t="s">
        <v>2972</v>
      </c>
      <c r="K253" s="1" t="s">
        <v>4189</v>
      </c>
      <c r="L253" s="1" t="s">
        <v>4189</v>
      </c>
      <c r="M253" s="1" t="s">
        <v>2973</v>
      </c>
      <c r="N253" s="1" t="s">
        <v>2973</v>
      </c>
      <c r="O253" s="1" t="s">
        <v>2974</v>
      </c>
      <c r="P253" s="1" t="s">
        <v>2975</v>
      </c>
      <c r="Q253" s="1" t="s">
        <v>2976</v>
      </c>
      <c r="R253" s="1" t="s">
        <v>4190</v>
      </c>
      <c r="S253" s="1" t="s">
        <v>2989</v>
      </c>
      <c r="T253" s="1" t="s">
        <v>2979</v>
      </c>
      <c r="U253" s="1" t="s">
        <v>2939</v>
      </c>
      <c r="V253" s="1" t="s">
        <v>2980</v>
      </c>
    </row>
    <row r="254" s="1" customFormat="1" spans="1:22">
      <c r="A254" s="3">
        <v>999227375167952</v>
      </c>
      <c r="B254" s="1" t="s">
        <v>4185</v>
      </c>
      <c r="C254" s="1" t="s">
        <v>4191</v>
      </c>
      <c r="D254" s="1" t="s">
        <v>4071</v>
      </c>
      <c r="E254" s="1" t="s">
        <v>4192</v>
      </c>
      <c r="F254" s="1" t="s">
        <v>2969</v>
      </c>
      <c r="G254" s="1" t="s">
        <v>3027</v>
      </c>
      <c r="H254" s="1" t="s">
        <v>2970</v>
      </c>
      <c r="I254" s="1" t="s">
        <v>4193</v>
      </c>
      <c r="J254" s="1" t="s">
        <v>2972</v>
      </c>
      <c r="K254" s="1" t="s">
        <v>4193</v>
      </c>
      <c r="L254" s="1" t="s">
        <v>4193</v>
      </c>
      <c r="M254" s="1" t="s">
        <v>2973</v>
      </c>
      <c r="N254" s="1" t="s">
        <v>2973</v>
      </c>
      <c r="O254" s="1" t="s">
        <v>2974</v>
      </c>
      <c r="P254" s="1" t="s">
        <v>2975</v>
      </c>
      <c r="Q254" s="1" t="s">
        <v>2976</v>
      </c>
      <c r="R254" s="1" t="s">
        <v>4194</v>
      </c>
      <c r="S254" s="1" t="s">
        <v>2989</v>
      </c>
      <c r="T254" s="1" t="s">
        <v>2979</v>
      </c>
      <c r="U254" s="1" t="s">
        <v>4035</v>
      </c>
      <c r="V254" s="1" t="s">
        <v>3037</v>
      </c>
    </row>
    <row r="255" s="1" customFormat="1" spans="1:22">
      <c r="A255" s="3">
        <v>999227376587499</v>
      </c>
      <c r="B255" s="1" t="s">
        <v>4185</v>
      </c>
      <c r="C255" s="1" t="s">
        <v>4195</v>
      </c>
      <c r="D255" s="1" t="s">
        <v>4071</v>
      </c>
      <c r="E255" s="1" t="s">
        <v>4196</v>
      </c>
      <c r="F255" s="1" t="s">
        <v>2985</v>
      </c>
      <c r="G255" s="1" t="s">
        <v>2986</v>
      </c>
      <c r="H255" s="1" t="s">
        <v>2970</v>
      </c>
      <c r="I255" s="1" t="s">
        <v>4197</v>
      </c>
      <c r="J255" s="1" t="s">
        <v>2972</v>
      </c>
      <c r="K255" s="1" t="s">
        <v>4197</v>
      </c>
      <c r="L255" s="1" t="s">
        <v>4197</v>
      </c>
      <c r="M255" s="1" t="s">
        <v>2973</v>
      </c>
      <c r="N255" s="1" t="s">
        <v>2973</v>
      </c>
      <c r="O255" s="1" t="s">
        <v>2974</v>
      </c>
      <c r="P255" s="1" t="s">
        <v>2975</v>
      </c>
      <c r="Q255" s="1" t="s">
        <v>2976</v>
      </c>
      <c r="R255" s="1" t="s">
        <v>4198</v>
      </c>
      <c r="S255" s="1" t="s">
        <v>2989</v>
      </c>
      <c r="T255" s="1" t="s">
        <v>2979</v>
      </c>
      <c r="U255" s="1" t="s">
        <v>4035</v>
      </c>
      <c r="V255" s="1" t="s">
        <v>3037</v>
      </c>
    </row>
    <row r="256" s="1" customFormat="1" spans="1:22">
      <c r="A256" s="3">
        <v>999227376743444</v>
      </c>
      <c r="B256" s="1" t="s">
        <v>4185</v>
      </c>
      <c r="C256" s="1" t="s">
        <v>4199</v>
      </c>
      <c r="D256" s="1" t="s">
        <v>4071</v>
      </c>
      <c r="E256" s="1" t="s">
        <v>4200</v>
      </c>
      <c r="F256" s="1" t="s">
        <v>2969</v>
      </c>
      <c r="G256" s="1" t="s">
        <v>2986</v>
      </c>
      <c r="H256" s="1" t="s">
        <v>2970</v>
      </c>
      <c r="I256" s="1" t="s">
        <v>4201</v>
      </c>
      <c r="J256" s="1" t="s">
        <v>2972</v>
      </c>
      <c r="K256" s="1" t="s">
        <v>4201</v>
      </c>
      <c r="L256" s="1" t="s">
        <v>4201</v>
      </c>
      <c r="M256" s="1" t="s">
        <v>2973</v>
      </c>
      <c r="N256" s="1" t="s">
        <v>2973</v>
      </c>
      <c r="O256" s="1" t="s">
        <v>2974</v>
      </c>
      <c r="P256" s="1" t="s">
        <v>2975</v>
      </c>
      <c r="Q256" s="1" t="s">
        <v>2976</v>
      </c>
      <c r="R256" s="1" t="s">
        <v>4202</v>
      </c>
      <c r="S256" s="1" t="s">
        <v>2989</v>
      </c>
      <c r="T256" s="1" t="s">
        <v>2979</v>
      </c>
      <c r="U256" s="1" t="s">
        <v>4035</v>
      </c>
      <c r="V256" s="1" t="s">
        <v>3037</v>
      </c>
    </row>
    <row r="257" s="1" customFormat="1" spans="1:22">
      <c r="A257" s="3">
        <v>999227376908878</v>
      </c>
      <c r="B257" s="1" t="s">
        <v>4185</v>
      </c>
      <c r="C257" s="1" t="s">
        <v>4203</v>
      </c>
      <c r="D257" s="1" t="s">
        <v>3434</v>
      </c>
      <c r="E257" s="1" t="s">
        <v>4204</v>
      </c>
      <c r="F257" s="1" t="s">
        <v>3034</v>
      </c>
      <c r="G257" s="1" t="s">
        <v>2986</v>
      </c>
      <c r="H257" s="1" t="s">
        <v>2970</v>
      </c>
      <c r="I257" s="1" t="s">
        <v>3664</v>
      </c>
      <c r="J257" s="1" t="s">
        <v>2972</v>
      </c>
      <c r="K257" s="1" t="s">
        <v>3664</v>
      </c>
      <c r="L257" s="1" t="s">
        <v>3664</v>
      </c>
      <c r="M257" s="1" t="s">
        <v>2973</v>
      </c>
      <c r="N257" s="1" t="s">
        <v>2973</v>
      </c>
      <c r="O257" s="1" t="s">
        <v>2974</v>
      </c>
      <c r="P257" s="1" t="s">
        <v>2975</v>
      </c>
      <c r="Q257" s="1" t="s">
        <v>2976</v>
      </c>
      <c r="R257" s="1" t="s">
        <v>4205</v>
      </c>
      <c r="S257" s="1" t="s">
        <v>2989</v>
      </c>
      <c r="T257" s="1" t="s">
        <v>2979</v>
      </c>
      <c r="U257" s="1" t="s">
        <v>2939</v>
      </c>
      <c r="V257" s="1" t="s">
        <v>3037</v>
      </c>
    </row>
    <row r="258" s="1" customFormat="1" spans="1:22">
      <c r="A258" s="3">
        <v>999227377054090</v>
      </c>
      <c r="B258" s="1" t="s">
        <v>4185</v>
      </c>
      <c r="C258" s="1" t="s">
        <v>4206</v>
      </c>
      <c r="D258" s="1" t="s">
        <v>4207</v>
      </c>
      <c r="E258" s="1" t="s">
        <v>4208</v>
      </c>
      <c r="F258" s="1" t="s">
        <v>3034</v>
      </c>
      <c r="G258" s="1" t="s">
        <v>2986</v>
      </c>
      <c r="H258" s="1" t="s">
        <v>2970</v>
      </c>
      <c r="I258" s="1" t="s">
        <v>4209</v>
      </c>
      <c r="J258" s="1" t="s">
        <v>2972</v>
      </c>
      <c r="K258" s="1" t="s">
        <v>4209</v>
      </c>
      <c r="L258" s="1" t="s">
        <v>4209</v>
      </c>
      <c r="M258" s="1" t="s">
        <v>2973</v>
      </c>
      <c r="N258" s="1" t="s">
        <v>2973</v>
      </c>
      <c r="O258" s="1" t="s">
        <v>2974</v>
      </c>
      <c r="P258" s="1" t="s">
        <v>2975</v>
      </c>
      <c r="Q258" s="1" t="s">
        <v>2976</v>
      </c>
      <c r="R258" s="1" t="s">
        <v>4210</v>
      </c>
      <c r="S258" s="1" t="s">
        <v>2989</v>
      </c>
      <c r="T258" s="1" t="s">
        <v>2979</v>
      </c>
      <c r="U258" s="1" t="s">
        <v>2939</v>
      </c>
      <c r="V258" s="1" t="s">
        <v>2980</v>
      </c>
    </row>
    <row r="259" s="1" customFormat="1" spans="1:22">
      <c r="A259" s="3">
        <v>999227377127717</v>
      </c>
      <c r="B259" s="1" t="s">
        <v>4185</v>
      </c>
      <c r="C259" s="1" t="s">
        <v>4211</v>
      </c>
      <c r="D259" s="1" t="s">
        <v>4167</v>
      </c>
      <c r="E259" s="1" t="s">
        <v>4212</v>
      </c>
      <c r="F259" s="1" t="s">
        <v>3027</v>
      </c>
      <c r="G259" s="1" t="s">
        <v>2986</v>
      </c>
      <c r="H259" s="1" t="s">
        <v>2970</v>
      </c>
      <c r="I259" s="1" t="s">
        <v>4169</v>
      </c>
      <c r="J259" s="1" t="s">
        <v>2972</v>
      </c>
      <c r="K259" s="1" t="s">
        <v>4169</v>
      </c>
      <c r="L259" s="1" t="s">
        <v>4169</v>
      </c>
      <c r="M259" s="1" t="s">
        <v>2973</v>
      </c>
      <c r="N259" s="1" t="s">
        <v>2973</v>
      </c>
      <c r="O259" s="1" t="s">
        <v>2974</v>
      </c>
      <c r="P259" s="1" t="s">
        <v>2975</v>
      </c>
      <c r="Q259" s="1" t="s">
        <v>2976</v>
      </c>
      <c r="R259" s="1" t="s">
        <v>4213</v>
      </c>
      <c r="S259" s="1" t="s">
        <v>2989</v>
      </c>
      <c r="T259" s="1" t="s">
        <v>2979</v>
      </c>
      <c r="U259" s="1" t="s">
        <v>2939</v>
      </c>
      <c r="V259" s="1" t="s">
        <v>2980</v>
      </c>
    </row>
    <row r="260" s="1" customFormat="1" spans="1:22">
      <c r="A260" s="3">
        <v>999227378061556</v>
      </c>
      <c r="B260" s="1" t="s">
        <v>4185</v>
      </c>
      <c r="C260" s="1" t="s">
        <v>4214</v>
      </c>
      <c r="D260" s="1" t="s">
        <v>3245</v>
      </c>
      <c r="E260" s="1" t="s">
        <v>4215</v>
      </c>
      <c r="F260" s="1" t="s">
        <v>3034</v>
      </c>
      <c r="G260" s="1" t="s">
        <v>2986</v>
      </c>
      <c r="H260" s="1" t="s">
        <v>2970</v>
      </c>
      <c r="I260" s="1" t="s">
        <v>4216</v>
      </c>
      <c r="J260" s="1" t="s">
        <v>2972</v>
      </c>
      <c r="K260" s="1" t="s">
        <v>4216</v>
      </c>
      <c r="L260" s="1" t="s">
        <v>4216</v>
      </c>
      <c r="M260" s="1" t="s">
        <v>2973</v>
      </c>
      <c r="N260" s="1" t="s">
        <v>2973</v>
      </c>
      <c r="O260" s="1" t="s">
        <v>2974</v>
      </c>
      <c r="P260" s="1" t="s">
        <v>2975</v>
      </c>
      <c r="Q260" s="1" t="s">
        <v>2976</v>
      </c>
      <c r="R260" s="1" t="s">
        <v>4217</v>
      </c>
      <c r="S260" s="1" t="s">
        <v>2989</v>
      </c>
      <c r="T260" s="1" t="s">
        <v>2979</v>
      </c>
      <c r="U260" s="1" t="s">
        <v>2939</v>
      </c>
      <c r="V260" s="1" t="s">
        <v>3061</v>
      </c>
    </row>
    <row r="261" s="1" customFormat="1" spans="1:22">
      <c r="A261" s="3">
        <v>999227378581798</v>
      </c>
      <c r="B261" s="1" t="s">
        <v>4185</v>
      </c>
      <c r="C261" s="1" t="s">
        <v>4218</v>
      </c>
      <c r="D261" s="1" t="s">
        <v>4167</v>
      </c>
      <c r="E261" s="1" t="s">
        <v>4219</v>
      </c>
      <c r="F261" s="1" t="s">
        <v>3034</v>
      </c>
      <c r="G261" s="1" t="s">
        <v>2986</v>
      </c>
      <c r="H261" s="1" t="s">
        <v>2970</v>
      </c>
      <c r="I261" s="1" t="s">
        <v>4220</v>
      </c>
      <c r="J261" s="1" t="s">
        <v>2972</v>
      </c>
      <c r="K261" s="1" t="s">
        <v>4220</v>
      </c>
      <c r="L261" s="1" t="s">
        <v>4220</v>
      </c>
      <c r="M261" s="1" t="s">
        <v>2973</v>
      </c>
      <c r="N261" s="1" t="s">
        <v>2973</v>
      </c>
      <c r="O261" s="1" t="s">
        <v>2974</v>
      </c>
      <c r="P261" s="1" t="s">
        <v>2975</v>
      </c>
      <c r="Q261" s="1" t="s">
        <v>2976</v>
      </c>
      <c r="R261" s="1" t="s">
        <v>4221</v>
      </c>
      <c r="S261" s="1" t="s">
        <v>2989</v>
      </c>
      <c r="T261" s="1" t="s">
        <v>2979</v>
      </c>
      <c r="U261" s="1" t="s">
        <v>2939</v>
      </c>
      <c r="V261" s="1" t="s">
        <v>2980</v>
      </c>
    </row>
    <row r="262" s="1" customFormat="1" spans="1:22">
      <c r="A262" s="3">
        <v>999227378645154</v>
      </c>
      <c r="B262" s="1" t="s">
        <v>4185</v>
      </c>
      <c r="C262" s="1" t="s">
        <v>4222</v>
      </c>
      <c r="D262" s="1" t="s">
        <v>3841</v>
      </c>
      <c r="E262" s="1" t="s">
        <v>4223</v>
      </c>
      <c r="F262" s="1" t="s">
        <v>2969</v>
      </c>
      <c r="G262" s="1" t="s">
        <v>3027</v>
      </c>
      <c r="H262" s="1" t="s">
        <v>2970</v>
      </c>
      <c r="I262" s="1" t="s">
        <v>4224</v>
      </c>
      <c r="J262" s="1" t="s">
        <v>2972</v>
      </c>
      <c r="K262" s="1" t="s">
        <v>4224</v>
      </c>
      <c r="L262" s="1" t="s">
        <v>4224</v>
      </c>
      <c r="M262" s="1" t="s">
        <v>2973</v>
      </c>
      <c r="N262" s="1" t="s">
        <v>2973</v>
      </c>
      <c r="O262" s="1" t="s">
        <v>2974</v>
      </c>
      <c r="P262" s="1" t="s">
        <v>2975</v>
      </c>
      <c r="Q262" s="1" t="s">
        <v>2976</v>
      </c>
      <c r="R262" s="1" t="s">
        <v>4225</v>
      </c>
      <c r="S262" s="1" t="s">
        <v>2989</v>
      </c>
      <c r="T262" s="1" t="s">
        <v>2979</v>
      </c>
      <c r="U262" s="1" t="s">
        <v>2939</v>
      </c>
      <c r="V262" s="1" t="s">
        <v>3845</v>
      </c>
    </row>
    <row r="263" s="1" customFormat="1" spans="1:22">
      <c r="A263" s="3">
        <v>27379229323</v>
      </c>
      <c r="B263" s="1" t="s">
        <v>4185</v>
      </c>
      <c r="C263" s="1" t="s">
        <v>4226</v>
      </c>
      <c r="D263" s="1" t="s">
        <v>3954</v>
      </c>
      <c r="E263" s="1" t="s">
        <v>4227</v>
      </c>
      <c r="F263" s="1" t="s">
        <v>3027</v>
      </c>
      <c r="G263" s="1" t="s">
        <v>2986</v>
      </c>
      <c r="H263" s="1" t="s">
        <v>2970</v>
      </c>
      <c r="I263" s="1" t="s">
        <v>4228</v>
      </c>
      <c r="J263" s="1" t="s">
        <v>2972</v>
      </c>
      <c r="K263" s="1" t="s">
        <v>4228</v>
      </c>
      <c r="L263" s="1" t="s">
        <v>4228</v>
      </c>
      <c r="M263" s="1" t="s">
        <v>2973</v>
      </c>
      <c r="N263" s="1" t="s">
        <v>2973</v>
      </c>
      <c r="O263" s="1" t="s">
        <v>2974</v>
      </c>
      <c r="P263" s="1" t="s">
        <v>2975</v>
      </c>
      <c r="Q263" s="1" t="s">
        <v>2976</v>
      </c>
      <c r="R263" s="1" t="s">
        <v>4229</v>
      </c>
      <c r="S263" s="1" t="s">
        <v>2989</v>
      </c>
      <c r="T263" s="1" t="s">
        <v>2979</v>
      </c>
      <c r="U263" s="1" t="s">
        <v>2939</v>
      </c>
      <c r="V263" s="1" t="s">
        <v>3389</v>
      </c>
    </row>
    <row r="264" s="1" customFormat="1" spans="1:22">
      <c r="A264" s="3">
        <v>999227379240756</v>
      </c>
      <c r="B264" s="1" t="s">
        <v>4185</v>
      </c>
      <c r="C264" s="1" t="s">
        <v>4230</v>
      </c>
      <c r="D264" s="1" t="s">
        <v>4231</v>
      </c>
      <c r="E264" s="1" t="s">
        <v>4232</v>
      </c>
      <c r="F264" s="1" t="s">
        <v>2985</v>
      </c>
      <c r="G264" s="1" t="s">
        <v>3034</v>
      </c>
      <c r="H264" s="1" t="s">
        <v>2970</v>
      </c>
      <c r="I264" s="1" t="s">
        <v>4233</v>
      </c>
      <c r="J264" s="1" t="s">
        <v>2972</v>
      </c>
      <c r="K264" s="1" t="s">
        <v>4233</v>
      </c>
      <c r="L264" s="1" t="s">
        <v>4233</v>
      </c>
      <c r="M264" s="1" t="s">
        <v>2973</v>
      </c>
      <c r="N264" s="1" t="s">
        <v>2973</v>
      </c>
      <c r="O264" s="1" t="s">
        <v>2974</v>
      </c>
      <c r="P264" s="1" t="s">
        <v>2975</v>
      </c>
      <c r="Q264" s="1" t="s">
        <v>2976</v>
      </c>
      <c r="R264" s="1" t="s">
        <v>4234</v>
      </c>
      <c r="S264" s="1" t="s">
        <v>2989</v>
      </c>
      <c r="T264" s="1" t="s">
        <v>2979</v>
      </c>
      <c r="U264" s="1" t="s">
        <v>2939</v>
      </c>
      <c r="V264" s="1" t="s">
        <v>2980</v>
      </c>
    </row>
    <row r="265" s="1" customFormat="1" spans="1:22">
      <c r="A265" s="3">
        <v>999227379718048</v>
      </c>
      <c r="B265" s="1" t="s">
        <v>4185</v>
      </c>
      <c r="C265" s="1" t="s">
        <v>4235</v>
      </c>
      <c r="D265" s="1" t="s">
        <v>3245</v>
      </c>
      <c r="E265" s="1" t="s">
        <v>4236</v>
      </c>
      <c r="F265" s="1" t="s">
        <v>2969</v>
      </c>
      <c r="G265" s="1" t="s">
        <v>2986</v>
      </c>
      <c r="H265" s="1" t="s">
        <v>2970</v>
      </c>
      <c r="I265" s="1" t="s">
        <v>4237</v>
      </c>
      <c r="J265" s="1" t="s">
        <v>2972</v>
      </c>
      <c r="K265" s="1" t="s">
        <v>4237</v>
      </c>
      <c r="L265" s="1" t="s">
        <v>4237</v>
      </c>
      <c r="M265" s="1" t="s">
        <v>2973</v>
      </c>
      <c r="N265" s="1" t="s">
        <v>2973</v>
      </c>
      <c r="O265" s="1" t="s">
        <v>2974</v>
      </c>
      <c r="P265" s="1" t="s">
        <v>2975</v>
      </c>
      <c r="Q265" s="1" t="s">
        <v>2976</v>
      </c>
      <c r="R265" s="1" t="s">
        <v>4238</v>
      </c>
      <c r="S265" s="1" t="s">
        <v>2989</v>
      </c>
      <c r="T265" s="1" t="s">
        <v>2979</v>
      </c>
      <c r="U265" s="1" t="s">
        <v>2939</v>
      </c>
      <c r="V265" s="1" t="s">
        <v>3061</v>
      </c>
    </row>
    <row r="266" s="1" customFormat="1" spans="1:22">
      <c r="A266" s="3">
        <v>999227379733169</v>
      </c>
      <c r="B266" s="1" t="s">
        <v>4185</v>
      </c>
      <c r="C266" s="1" t="s">
        <v>4239</v>
      </c>
      <c r="D266" s="1" t="s">
        <v>3239</v>
      </c>
      <c r="E266" s="1" t="s">
        <v>4240</v>
      </c>
      <c r="F266" s="1" t="s">
        <v>2985</v>
      </c>
      <c r="G266" s="1" t="s">
        <v>3034</v>
      </c>
      <c r="H266" s="1" t="s">
        <v>2970</v>
      </c>
      <c r="I266" s="1" t="s">
        <v>4241</v>
      </c>
      <c r="J266" s="1" t="s">
        <v>2972</v>
      </c>
      <c r="K266" s="1" t="s">
        <v>4241</v>
      </c>
      <c r="L266" s="1" t="s">
        <v>4241</v>
      </c>
      <c r="M266" s="1" t="s">
        <v>2973</v>
      </c>
      <c r="N266" s="1" t="s">
        <v>2973</v>
      </c>
      <c r="O266" s="1" t="s">
        <v>2974</v>
      </c>
      <c r="P266" s="1" t="s">
        <v>2975</v>
      </c>
      <c r="Q266" s="1" t="s">
        <v>2976</v>
      </c>
      <c r="R266" s="1" t="s">
        <v>4242</v>
      </c>
      <c r="S266" s="1" t="s">
        <v>2989</v>
      </c>
      <c r="T266" s="1" t="s">
        <v>2979</v>
      </c>
      <c r="U266" s="1" t="s">
        <v>2939</v>
      </c>
      <c r="V266" s="1" t="s">
        <v>3015</v>
      </c>
    </row>
    <row r="267" s="1" customFormat="1" spans="1:22">
      <c r="A267" s="3">
        <v>999227379791150</v>
      </c>
      <c r="B267" s="1" t="s">
        <v>4185</v>
      </c>
      <c r="C267" s="1" t="s">
        <v>4243</v>
      </c>
      <c r="D267" s="1" t="s">
        <v>3239</v>
      </c>
      <c r="E267" s="1" t="s">
        <v>4244</v>
      </c>
      <c r="F267" s="1" t="s">
        <v>2985</v>
      </c>
      <c r="G267" s="1" t="s">
        <v>3034</v>
      </c>
      <c r="H267" s="1" t="s">
        <v>2970</v>
      </c>
      <c r="I267" s="1" t="s">
        <v>4245</v>
      </c>
      <c r="J267" s="1" t="s">
        <v>2972</v>
      </c>
      <c r="K267" s="1" t="s">
        <v>4245</v>
      </c>
      <c r="L267" s="1" t="s">
        <v>4245</v>
      </c>
      <c r="M267" s="1" t="s">
        <v>2973</v>
      </c>
      <c r="N267" s="1" t="s">
        <v>2973</v>
      </c>
      <c r="O267" s="1" t="s">
        <v>2974</v>
      </c>
      <c r="P267" s="1" t="s">
        <v>2975</v>
      </c>
      <c r="Q267" s="1" t="s">
        <v>2976</v>
      </c>
      <c r="R267" s="1" t="s">
        <v>4246</v>
      </c>
      <c r="S267" s="1" t="s">
        <v>2989</v>
      </c>
      <c r="T267" s="1" t="s">
        <v>2979</v>
      </c>
      <c r="U267" s="1" t="s">
        <v>2939</v>
      </c>
      <c r="V267" s="1" t="s">
        <v>3015</v>
      </c>
    </row>
    <row r="268" s="1" customFormat="1" spans="1:22">
      <c r="A268" s="3">
        <v>999227379851554</v>
      </c>
      <c r="B268" s="1" t="s">
        <v>4185</v>
      </c>
      <c r="C268" s="1" t="s">
        <v>4247</v>
      </c>
      <c r="D268" s="1" t="s">
        <v>4248</v>
      </c>
      <c r="E268" s="1" t="s">
        <v>4249</v>
      </c>
      <c r="F268" s="1" t="s">
        <v>3034</v>
      </c>
      <c r="G268" s="1" t="s">
        <v>3027</v>
      </c>
      <c r="H268" s="1" t="s">
        <v>2970</v>
      </c>
      <c r="I268" s="1" t="s">
        <v>4250</v>
      </c>
      <c r="J268" s="1" t="s">
        <v>2972</v>
      </c>
      <c r="K268" s="1" t="s">
        <v>4250</v>
      </c>
      <c r="L268" s="1" t="s">
        <v>4250</v>
      </c>
      <c r="M268" s="1" t="s">
        <v>2973</v>
      </c>
      <c r="N268" s="1" t="s">
        <v>2973</v>
      </c>
      <c r="O268" s="1" t="s">
        <v>2974</v>
      </c>
      <c r="P268" s="1" t="s">
        <v>2975</v>
      </c>
      <c r="Q268" s="1" t="s">
        <v>2976</v>
      </c>
      <c r="R268" s="1" t="s">
        <v>4251</v>
      </c>
      <c r="S268" s="1" t="s">
        <v>2989</v>
      </c>
      <c r="T268" s="1" t="s">
        <v>2979</v>
      </c>
      <c r="U268" s="1" t="s">
        <v>4035</v>
      </c>
      <c r="V268" s="1" t="s">
        <v>3015</v>
      </c>
    </row>
    <row r="269" s="1" customFormat="1" spans="1:22">
      <c r="A269" s="3">
        <v>999227380863166</v>
      </c>
      <c r="B269" s="1" t="s">
        <v>4185</v>
      </c>
      <c r="C269" s="1" t="s">
        <v>4252</v>
      </c>
      <c r="D269" s="1" t="s">
        <v>3569</v>
      </c>
      <c r="E269" s="1" t="s">
        <v>4253</v>
      </c>
      <c r="F269" s="1" t="s">
        <v>2969</v>
      </c>
      <c r="G269" s="1" t="s">
        <v>3034</v>
      </c>
      <c r="H269" s="1" t="s">
        <v>2970</v>
      </c>
      <c r="I269" s="1" t="s">
        <v>4254</v>
      </c>
      <c r="J269" s="1" t="s">
        <v>2972</v>
      </c>
      <c r="K269" s="1" t="s">
        <v>4254</v>
      </c>
      <c r="L269" s="1" t="s">
        <v>4254</v>
      </c>
      <c r="M269" s="1" t="s">
        <v>2973</v>
      </c>
      <c r="N269" s="1" t="s">
        <v>2973</v>
      </c>
      <c r="O269" s="1" t="s">
        <v>2974</v>
      </c>
      <c r="P269" s="1" t="s">
        <v>2975</v>
      </c>
      <c r="Q269" s="1" t="s">
        <v>2976</v>
      </c>
      <c r="R269" s="1" t="s">
        <v>4255</v>
      </c>
      <c r="S269" s="1" t="s">
        <v>2989</v>
      </c>
      <c r="T269" s="1" t="s">
        <v>2979</v>
      </c>
      <c r="U269" s="1" t="s">
        <v>2939</v>
      </c>
      <c r="V269" s="1" t="s">
        <v>3037</v>
      </c>
    </row>
    <row r="270" s="1" customFormat="1" spans="1:22">
      <c r="A270" s="3">
        <v>999227380909335</v>
      </c>
      <c r="B270" s="1" t="s">
        <v>4185</v>
      </c>
      <c r="C270" s="1" t="s">
        <v>4256</v>
      </c>
      <c r="D270" s="1" t="s">
        <v>3434</v>
      </c>
      <c r="E270" s="1" t="s">
        <v>4257</v>
      </c>
      <c r="F270" s="1" t="s">
        <v>3034</v>
      </c>
      <c r="G270" s="1" t="s">
        <v>3027</v>
      </c>
      <c r="H270" s="1" t="s">
        <v>2970</v>
      </c>
      <c r="I270" s="1" t="s">
        <v>4258</v>
      </c>
      <c r="J270" s="1" t="s">
        <v>2972</v>
      </c>
      <c r="K270" s="1" t="s">
        <v>4258</v>
      </c>
      <c r="L270" s="1" t="s">
        <v>4258</v>
      </c>
      <c r="M270" s="1" t="s">
        <v>2973</v>
      </c>
      <c r="N270" s="1" t="s">
        <v>2973</v>
      </c>
      <c r="O270" s="1" t="s">
        <v>2974</v>
      </c>
      <c r="P270" s="1" t="s">
        <v>2975</v>
      </c>
      <c r="Q270" s="1" t="s">
        <v>2976</v>
      </c>
      <c r="R270" s="1" t="s">
        <v>4259</v>
      </c>
      <c r="S270" s="1" t="s">
        <v>2989</v>
      </c>
      <c r="T270" s="1" t="s">
        <v>2979</v>
      </c>
      <c r="U270" s="1" t="s">
        <v>2939</v>
      </c>
      <c r="V270" s="1" t="s">
        <v>3037</v>
      </c>
    </row>
    <row r="271" s="1" customFormat="1" spans="1:22">
      <c r="A271" s="3">
        <v>999227382343169</v>
      </c>
      <c r="B271" s="1" t="s">
        <v>4185</v>
      </c>
      <c r="C271" s="1" t="s">
        <v>4260</v>
      </c>
      <c r="D271" s="1" t="s">
        <v>4261</v>
      </c>
      <c r="E271" s="1" t="s">
        <v>4262</v>
      </c>
      <c r="F271" s="1" t="s">
        <v>2968</v>
      </c>
      <c r="G271" s="1" t="s">
        <v>3027</v>
      </c>
      <c r="H271" s="1" t="s">
        <v>2970</v>
      </c>
      <c r="I271" s="1" t="s">
        <v>4263</v>
      </c>
      <c r="J271" s="1" t="s">
        <v>2972</v>
      </c>
      <c r="K271" s="1" t="s">
        <v>4263</v>
      </c>
      <c r="L271" s="1" t="s">
        <v>4263</v>
      </c>
      <c r="M271" s="1" t="s">
        <v>2973</v>
      </c>
      <c r="N271" s="1" t="s">
        <v>2973</v>
      </c>
      <c r="O271" s="1" t="s">
        <v>2974</v>
      </c>
      <c r="P271" s="1" t="s">
        <v>2975</v>
      </c>
      <c r="Q271" s="1" t="s">
        <v>2976</v>
      </c>
      <c r="R271" s="1" t="s">
        <v>4264</v>
      </c>
      <c r="S271" s="1" t="s">
        <v>2989</v>
      </c>
      <c r="T271" s="1" t="s">
        <v>2979</v>
      </c>
      <c r="U271" s="1" t="s">
        <v>2939</v>
      </c>
      <c r="V271" s="1" t="s">
        <v>2980</v>
      </c>
    </row>
    <row r="272" s="1" customFormat="1" spans="1:22">
      <c r="A272" s="3">
        <v>999227382399067</v>
      </c>
      <c r="B272" s="1" t="s">
        <v>4185</v>
      </c>
      <c r="C272" s="1" t="s">
        <v>4265</v>
      </c>
      <c r="D272" s="1" t="s">
        <v>4266</v>
      </c>
      <c r="E272" s="1" t="s">
        <v>4267</v>
      </c>
      <c r="F272" s="1" t="s">
        <v>3034</v>
      </c>
      <c r="G272" s="1" t="s">
        <v>3027</v>
      </c>
      <c r="H272" s="1" t="s">
        <v>2970</v>
      </c>
      <c r="I272" s="1" t="s">
        <v>4268</v>
      </c>
      <c r="J272" s="1" t="s">
        <v>2972</v>
      </c>
      <c r="K272" s="1" t="s">
        <v>4268</v>
      </c>
      <c r="L272" s="1" t="s">
        <v>4268</v>
      </c>
      <c r="M272" s="1" t="s">
        <v>2973</v>
      </c>
      <c r="N272" s="1" t="s">
        <v>2973</v>
      </c>
      <c r="O272" s="1" t="s">
        <v>2974</v>
      </c>
      <c r="P272" s="1" t="s">
        <v>2975</v>
      </c>
      <c r="Q272" s="1" t="s">
        <v>2976</v>
      </c>
      <c r="R272" s="1" t="s">
        <v>4269</v>
      </c>
      <c r="S272" s="1" t="s">
        <v>2989</v>
      </c>
      <c r="T272" s="1" t="s">
        <v>2979</v>
      </c>
      <c r="U272" s="1" t="s">
        <v>2939</v>
      </c>
      <c r="V272" s="1" t="s">
        <v>2980</v>
      </c>
    </row>
    <row r="273" s="1" customFormat="1" spans="1:22">
      <c r="A273" s="3">
        <v>999227383589529</v>
      </c>
      <c r="B273" s="1" t="s">
        <v>4185</v>
      </c>
      <c r="C273" s="1" t="s">
        <v>4270</v>
      </c>
      <c r="D273" s="1" t="s">
        <v>4271</v>
      </c>
      <c r="E273" s="1" t="s">
        <v>4272</v>
      </c>
      <c r="F273" s="1" t="s">
        <v>2985</v>
      </c>
      <c r="G273" s="1" t="s">
        <v>2986</v>
      </c>
      <c r="H273" s="1" t="s">
        <v>2970</v>
      </c>
      <c r="I273" s="1" t="s">
        <v>3059</v>
      </c>
      <c r="J273" s="1" t="s">
        <v>2972</v>
      </c>
      <c r="K273" s="1" t="s">
        <v>3059</v>
      </c>
      <c r="L273" s="1" t="s">
        <v>3059</v>
      </c>
      <c r="M273" s="1" t="s">
        <v>2973</v>
      </c>
      <c r="N273" s="1" t="s">
        <v>2973</v>
      </c>
      <c r="O273" s="1" t="s">
        <v>2974</v>
      </c>
      <c r="P273" s="1" t="s">
        <v>2975</v>
      </c>
      <c r="Q273" s="1" t="s">
        <v>2976</v>
      </c>
      <c r="R273" s="1" t="s">
        <v>4273</v>
      </c>
      <c r="S273" s="1" t="s">
        <v>2989</v>
      </c>
      <c r="T273" s="1" t="s">
        <v>2979</v>
      </c>
      <c r="U273" s="1" t="s">
        <v>2939</v>
      </c>
      <c r="V273" s="1" t="s">
        <v>2980</v>
      </c>
    </row>
    <row r="274" s="1" customFormat="1" spans="1:22">
      <c r="A274" s="3">
        <v>999227386376977</v>
      </c>
      <c r="B274" s="1" t="s">
        <v>4185</v>
      </c>
      <c r="C274" s="1" t="s">
        <v>4274</v>
      </c>
      <c r="D274" s="1" t="s">
        <v>4071</v>
      </c>
      <c r="E274" s="1" t="s">
        <v>4275</v>
      </c>
      <c r="F274" s="1" t="s">
        <v>2985</v>
      </c>
      <c r="G274" s="1" t="s">
        <v>2986</v>
      </c>
      <c r="H274" s="1" t="s">
        <v>2970</v>
      </c>
      <c r="I274" s="1" t="s">
        <v>4276</v>
      </c>
      <c r="J274" s="1" t="s">
        <v>2972</v>
      </c>
      <c r="K274" s="1" t="s">
        <v>4276</v>
      </c>
      <c r="L274" s="1" t="s">
        <v>4276</v>
      </c>
      <c r="M274" s="1" t="s">
        <v>2973</v>
      </c>
      <c r="N274" s="1" t="s">
        <v>2973</v>
      </c>
      <c r="O274" s="1" t="s">
        <v>2974</v>
      </c>
      <c r="P274" s="1" t="s">
        <v>2975</v>
      </c>
      <c r="Q274" s="1" t="s">
        <v>2976</v>
      </c>
      <c r="R274" s="1" t="s">
        <v>4277</v>
      </c>
      <c r="S274" s="1" t="s">
        <v>2989</v>
      </c>
      <c r="T274" s="1" t="s">
        <v>2979</v>
      </c>
      <c r="U274" s="1" t="s">
        <v>4035</v>
      </c>
      <c r="V274" s="1" t="s">
        <v>3037</v>
      </c>
    </row>
    <row r="275" s="1" customFormat="1" spans="1:22">
      <c r="A275" s="3">
        <v>999227386567754</v>
      </c>
      <c r="B275" s="1" t="s">
        <v>4185</v>
      </c>
      <c r="C275" s="1" t="s">
        <v>4278</v>
      </c>
      <c r="D275" s="1" t="s">
        <v>3593</v>
      </c>
      <c r="E275" s="1" t="s">
        <v>4279</v>
      </c>
      <c r="F275" s="1" t="s">
        <v>2969</v>
      </c>
      <c r="G275" s="1" t="s">
        <v>2986</v>
      </c>
      <c r="H275" s="1" t="s">
        <v>2970</v>
      </c>
      <c r="I275" s="1" t="s">
        <v>4280</v>
      </c>
      <c r="J275" s="1" t="s">
        <v>2972</v>
      </c>
      <c r="K275" s="1" t="s">
        <v>4280</v>
      </c>
      <c r="L275" s="1" t="s">
        <v>4280</v>
      </c>
      <c r="M275" s="1" t="s">
        <v>2973</v>
      </c>
      <c r="N275" s="1" t="s">
        <v>2973</v>
      </c>
      <c r="O275" s="1" t="s">
        <v>2974</v>
      </c>
      <c r="P275" s="1" t="s">
        <v>2975</v>
      </c>
      <c r="Q275" s="1" t="s">
        <v>2976</v>
      </c>
      <c r="R275" s="1" t="s">
        <v>4281</v>
      </c>
      <c r="S275" s="1" t="s">
        <v>2989</v>
      </c>
      <c r="T275" s="1" t="s">
        <v>2979</v>
      </c>
      <c r="U275" s="1" t="s">
        <v>2939</v>
      </c>
      <c r="V275" s="1" t="s">
        <v>3015</v>
      </c>
    </row>
    <row r="276" s="1" customFormat="1" spans="1:22">
      <c r="A276" s="3">
        <v>999227387215619</v>
      </c>
      <c r="B276" s="1" t="s">
        <v>3020</v>
      </c>
      <c r="C276" s="1" t="s">
        <v>4282</v>
      </c>
      <c r="D276" s="1" t="s">
        <v>4031</v>
      </c>
      <c r="E276" s="1" t="s">
        <v>4283</v>
      </c>
      <c r="F276" s="1" t="s">
        <v>3000</v>
      </c>
      <c r="G276" s="1" t="s">
        <v>3034</v>
      </c>
      <c r="H276" s="1" t="s">
        <v>2970</v>
      </c>
      <c r="I276" s="1" t="s">
        <v>4284</v>
      </c>
      <c r="J276" s="1" t="s">
        <v>2972</v>
      </c>
      <c r="K276" s="1" t="s">
        <v>4284</v>
      </c>
      <c r="L276" s="1" t="s">
        <v>4284</v>
      </c>
      <c r="M276" s="1" t="s">
        <v>2973</v>
      </c>
      <c r="N276" s="1" t="s">
        <v>2973</v>
      </c>
      <c r="O276" s="1" t="s">
        <v>2974</v>
      </c>
      <c r="P276" s="1" t="s">
        <v>2975</v>
      </c>
      <c r="Q276" s="1" t="s">
        <v>2976</v>
      </c>
      <c r="R276" s="1" t="s">
        <v>4285</v>
      </c>
      <c r="S276" s="1" t="s">
        <v>2989</v>
      </c>
      <c r="T276" s="1" t="s">
        <v>2979</v>
      </c>
      <c r="U276" s="1" t="s">
        <v>4035</v>
      </c>
      <c r="V276" s="1" t="s">
        <v>3037</v>
      </c>
    </row>
    <row r="277" s="1" customFormat="1" spans="1:22">
      <c r="A277" s="3">
        <v>999227387512789</v>
      </c>
      <c r="B277" s="1" t="s">
        <v>3020</v>
      </c>
      <c r="C277" s="1" t="s">
        <v>4286</v>
      </c>
      <c r="D277" s="1" t="s">
        <v>4117</v>
      </c>
      <c r="E277" s="1" t="s">
        <v>4287</v>
      </c>
      <c r="F277" s="1" t="s">
        <v>2968</v>
      </c>
      <c r="G277" s="1" t="s">
        <v>3034</v>
      </c>
      <c r="H277" s="1" t="s">
        <v>2970</v>
      </c>
      <c r="I277" s="1" t="s">
        <v>4288</v>
      </c>
      <c r="J277" s="1" t="s">
        <v>2972</v>
      </c>
      <c r="K277" s="1" t="s">
        <v>4288</v>
      </c>
      <c r="L277" s="1" t="s">
        <v>4288</v>
      </c>
      <c r="M277" s="1" t="s">
        <v>2973</v>
      </c>
      <c r="N277" s="1" t="s">
        <v>2973</v>
      </c>
      <c r="O277" s="1" t="s">
        <v>2974</v>
      </c>
      <c r="P277" s="1" t="s">
        <v>2975</v>
      </c>
      <c r="Q277" s="1" t="s">
        <v>2976</v>
      </c>
      <c r="R277" s="1" t="s">
        <v>4289</v>
      </c>
      <c r="S277" s="1" t="s">
        <v>2989</v>
      </c>
      <c r="T277" s="1" t="s">
        <v>2979</v>
      </c>
      <c r="U277" s="1" t="s">
        <v>2939</v>
      </c>
      <c r="V277" s="1" t="s">
        <v>3074</v>
      </c>
    </row>
    <row r="278" s="1" customFormat="1" spans="1:22">
      <c r="A278" s="3">
        <v>999227396350148</v>
      </c>
      <c r="B278" s="1" t="s">
        <v>3020</v>
      </c>
      <c r="C278" s="1" t="s">
        <v>4290</v>
      </c>
      <c r="D278" s="1" t="s">
        <v>4071</v>
      </c>
      <c r="E278" s="1" t="s">
        <v>4291</v>
      </c>
      <c r="F278" s="1" t="s">
        <v>3100</v>
      </c>
      <c r="G278" s="1" t="s">
        <v>2986</v>
      </c>
      <c r="H278" s="1" t="s">
        <v>2970</v>
      </c>
      <c r="I278" s="1" t="s">
        <v>4292</v>
      </c>
      <c r="J278" s="1" t="s">
        <v>2972</v>
      </c>
      <c r="K278" s="1" t="s">
        <v>4292</v>
      </c>
      <c r="L278" s="1" t="s">
        <v>4292</v>
      </c>
      <c r="M278" s="1" t="s">
        <v>2973</v>
      </c>
      <c r="N278" s="1" t="s">
        <v>2973</v>
      </c>
      <c r="O278" s="1" t="s">
        <v>2974</v>
      </c>
      <c r="P278" s="1" t="s">
        <v>2975</v>
      </c>
      <c r="Q278" s="1" t="s">
        <v>2976</v>
      </c>
      <c r="R278" s="1" t="s">
        <v>4293</v>
      </c>
      <c r="S278" s="1" t="s">
        <v>2989</v>
      </c>
      <c r="T278" s="1" t="s">
        <v>2979</v>
      </c>
      <c r="U278" s="1" t="s">
        <v>4035</v>
      </c>
      <c r="V278" s="1" t="s">
        <v>3037</v>
      </c>
    </row>
    <row r="279" s="1" customFormat="1" spans="1:22">
      <c r="A279" s="3">
        <v>999227397234192</v>
      </c>
      <c r="B279" s="1" t="s">
        <v>3020</v>
      </c>
      <c r="C279" s="1" t="s">
        <v>4294</v>
      </c>
      <c r="D279" s="1" t="s">
        <v>3569</v>
      </c>
      <c r="E279" s="1" t="s">
        <v>4295</v>
      </c>
      <c r="F279" s="1" t="s">
        <v>2969</v>
      </c>
      <c r="G279" s="1" t="s">
        <v>3027</v>
      </c>
      <c r="H279" s="1" t="s">
        <v>2970</v>
      </c>
      <c r="I279" s="1" t="s">
        <v>4296</v>
      </c>
      <c r="J279" s="1" t="s">
        <v>2972</v>
      </c>
      <c r="K279" s="1" t="s">
        <v>4296</v>
      </c>
      <c r="L279" s="1" t="s">
        <v>4296</v>
      </c>
      <c r="M279" s="1" t="s">
        <v>2973</v>
      </c>
      <c r="N279" s="1" t="s">
        <v>2973</v>
      </c>
      <c r="O279" s="1" t="s">
        <v>2974</v>
      </c>
      <c r="P279" s="1" t="s">
        <v>2975</v>
      </c>
      <c r="Q279" s="1" t="s">
        <v>2976</v>
      </c>
      <c r="R279" s="1" t="s">
        <v>4297</v>
      </c>
      <c r="S279" s="1" t="s">
        <v>2989</v>
      </c>
      <c r="T279" s="1" t="s">
        <v>2979</v>
      </c>
      <c r="U279" s="1" t="s">
        <v>2939</v>
      </c>
      <c r="V279" s="1" t="s">
        <v>3037</v>
      </c>
    </row>
    <row r="280" s="1" customFormat="1" spans="1:22">
      <c r="A280" s="3">
        <v>999227397897114</v>
      </c>
      <c r="B280" s="1" t="s">
        <v>3020</v>
      </c>
      <c r="C280" s="1" t="s">
        <v>4298</v>
      </c>
      <c r="D280" s="1" t="s">
        <v>3569</v>
      </c>
      <c r="E280" s="1" t="s">
        <v>4299</v>
      </c>
      <c r="F280" s="1" t="s">
        <v>2985</v>
      </c>
      <c r="G280" s="1" t="s">
        <v>3034</v>
      </c>
      <c r="H280" s="1" t="s">
        <v>2970</v>
      </c>
      <c r="I280" s="1" t="s">
        <v>4300</v>
      </c>
      <c r="J280" s="1" t="s">
        <v>2972</v>
      </c>
      <c r="K280" s="1" t="s">
        <v>4300</v>
      </c>
      <c r="L280" s="1" t="s">
        <v>4300</v>
      </c>
      <c r="M280" s="1" t="s">
        <v>2973</v>
      </c>
      <c r="N280" s="1" t="s">
        <v>2973</v>
      </c>
      <c r="O280" s="1" t="s">
        <v>2974</v>
      </c>
      <c r="P280" s="1" t="s">
        <v>2975</v>
      </c>
      <c r="Q280" s="1" t="s">
        <v>2976</v>
      </c>
      <c r="R280" s="1" t="s">
        <v>4301</v>
      </c>
      <c r="S280" s="1" t="s">
        <v>2989</v>
      </c>
      <c r="T280" s="1" t="s">
        <v>2979</v>
      </c>
      <c r="U280" s="1" t="s">
        <v>2939</v>
      </c>
      <c r="V280" s="1" t="s">
        <v>3037</v>
      </c>
    </row>
    <row r="281" s="1" customFormat="1" spans="1:22">
      <c r="A281" s="3">
        <v>999227398231513</v>
      </c>
      <c r="B281" s="1" t="s">
        <v>3020</v>
      </c>
      <c r="C281" s="1" t="s">
        <v>4302</v>
      </c>
      <c r="D281" s="1" t="s">
        <v>4303</v>
      </c>
      <c r="E281" s="1" t="s">
        <v>4304</v>
      </c>
      <c r="F281" s="1" t="s">
        <v>2968</v>
      </c>
      <c r="G281" s="1" t="s">
        <v>3034</v>
      </c>
      <c r="H281" s="1" t="s">
        <v>2970</v>
      </c>
      <c r="I281" s="1" t="s">
        <v>4305</v>
      </c>
      <c r="J281" s="1" t="s">
        <v>2972</v>
      </c>
      <c r="K281" s="1" t="s">
        <v>4305</v>
      </c>
      <c r="L281" s="1" t="s">
        <v>4305</v>
      </c>
      <c r="M281" s="1" t="s">
        <v>2973</v>
      </c>
      <c r="N281" s="1" t="s">
        <v>2973</v>
      </c>
      <c r="O281" s="1" t="s">
        <v>2974</v>
      </c>
      <c r="P281" s="1" t="s">
        <v>2975</v>
      </c>
      <c r="Q281" s="1" t="s">
        <v>2976</v>
      </c>
      <c r="R281" s="1" t="s">
        <v>4306</v>
      </c>
      <c r="S281" s="1" t="s">
        <v>2989</v>
      </c>
      <c r="T281" s="1" t="s">
        <v>2979</v>
      </c>
      <c r="U281" s="1" t="s">
        <v>2939</v>
      </c>
      <c r="V281" s="1" t="s">
        <v>2980</v>
      </c>
    </row>
    <row r="282" s="1" customFormat="1" spans="1:22">
      <c r="A282" s="3">
        <v>999227398955164</v>
      </c>
      <c r="B282" s="1" t="s">
        <v>3020</v>
      </c>
      <c r="C282" s="1" t="s">
        <v>4307</v>
      </c>
      <c r="D282" s="1" t="s">
        <v>4071</v>
      </c>
      <c r="E282" s="1" t="s">
        <v>4308</v>
      </c>
      <c r="F282" s="1" t="s">
        <v>3027</v>
      </c>
      <c r="G282" s="1" t="s">
        <v>2986</v>
      </c>
      <c r="H282" s="1" t="s">
        <v>2970</v>
      </c>
      <c r="I282" s="1" t="s">
        <v>4173</v>
      </c>
      <c r="J282" s="1" t="s">
        <v>2972</v>
      </c>
      <c r="K282" s="1" t="s">
        <v>4173</v>
      </c>
      <c r="L282" s="1" t="s">
        <v>4173</v>
      </c>
      <c r="M282" s="1" t="s">
        <v>2973</v>
      </c>
      <c r="N282" s="1" t="s">
        <v>2973</v>
      </c>
      <c r="O282" s="1" t="s">
        <v>2974</v>
      </c>
      <c r="P282" s="1" t="s">
        <v>2975</v>
      </c>
      <c r="Q282" s="1" t="s">
        <v>2976</v>
      </c>
      <c r="R282" s="1" t="s">
        <v>4309</v>
      </c>
      <c r="S282" s="1" t="s">
        <v>2989</v>
      </c>
      <c r="T282" s="1" t="s">
        <v>2979</v>
      </c>
      <c r="U282" s="1" t="s">
        <v>4035</v>
      </c>
      <c r="V282" s="1" t="s">
        <v>3037</v>
      </c>
    </row>
    <row r="283" s="1" customFormat="1" spans="1:22">
      <c r="A283" s="3">
        <v>999227399085795</v>
      </c>
      <c r="B283" s="1" t="s">
        <v>3020</v>
      </c>
      <c r="C283" s="1" t="s">
        <v>4310</v>
      </c>
      <c r="D283" s="1" t="s">
        <v>3647</v>
      </c>
      <c r="E283" s="1" t="s">
        <v>4311</v>
      </c>
      <c r="F283" s="1" t="s">
        <v>2985</v>
      </c>
      <c r="G283" s="1" t="s">
        <v>3034</v>
      </c>
      <c r="H283" s="1" t="s">
        <v>2970</v>
      </c>
      <c r="I283" s="1" t="s">
        <v>3908</v>
      </c>
      <c r="J283" s="1" t="s">
        <v>2972</v>
      </c>
      <c r="K283" s="1" t="s">
        <v>3908</v>
      </c>
      <c r="L283" s="1" t="s">
        <v>3908</v>
      </c>
      <c r="M283" s="1" t="s">
        <v>2973</v>
      </c>
      <c r="N283" s="1" t="s">
        <v>2973</v>
      </c>
      <c r="O283" s="1" t="s">
        <v>2974</v>
      </c>
      <c r="P283" s="1" t="s">
        <v>2975</v>
      </c>
      <c r="Q283" s="1" t="s">
        <v>2976</v>
      </c>
      <c r="R283" s="1" t="s">
        <v>4312</v>
      </c>
      <c r="S283" s="1" t="s">
        <v>2989</v>
      </c>
      <c r="T283" s="1" t="s">
        <v>2979</v>
      </c>
      <c r="U283" s="1" t="s">
        <v>2939</v>
      </c>
      <c r="V283" s="1" t="s">
        <v>2980</v>
      </c>
    </row>
    <row r="284" s="1" customFormat="1" spans="1:22">
      <c r="A284" s="3">
        <v>999227399559852</v>
      </c>
      <c r="B284" s="1" t="s">
        <v>3020</v>
      </c>
      <c r="C284" s="1" t="s">
        <v>4313</v>
      </c>
      <c r="D284" s="1" t="s">
        <v>3647</v>
      </c>
      <c r="E284" s="1" t="s">
        <v>4311</v>
      </c>
      <c r="F284" s="1" t="s">
        <v>2985</v>
      </c>
      <c r="G284" s="1" t="s">
        <v>3034</v>
      </c>
      <c r="H284" s="1" t="s">
        <v>2970</v>
      </c>
      <c r="I284" s="1" t="s">
        <v>3908</v>
      </c>
      <c r="J284" s="1" t="s">
        <v>2972</v>
      </c>
      <c r="K284" s="1" t="s">
        <v>3908</v>
      </c>
      <c r="L284" s="1" t="s">
        <v>3908</v>
      </c>
      <c r="M284" s="1" t="s">
        <v>2973</v>
      </c>
      <c r="N284" s="1" t="s">
        <v>2973</v>
      </c>
      <c r="O284" s="1" t="s">
        <v>2974</v>
      </c>
      <c r="P284" s="1" t="s">
        <v>2975</v>
      </c>
      <c r="Q284" s="1" t="s">
        <v>2976</v>
      </c>
      <c r="R284" s="1" t="s">
        <v>4314</v>
      </c>
      <c r="S284" s="1" t="s">
        <v>2989</v>
      </c>
      <c r="T284" s="1" t="s">
        <v>2979</v>
      </c>
      <c r="U284" s="1" t="s">
        <v>2939</v>
      </c>
      <c r="V284" s="1" t="s">
        <v>2980</v>
      </c>
    </row>
    <row r="285" s="1" customFormat="1" spans="1:22">
      <c r="A285" s="3">
        <v>999227400000108</v>
      </c>
      <c r="B285" s="1" t="s">
        <v>3020</v>
      </c>
      <c r="C285" s="1" t="s">
        <v>4315</v>
      </c>
      <c r="D285" s="1" t="s">
        <v>4117</v>
      </c>
      <c r="E285" s="1" t="s">
        <v>4316</v>
      </c>
      <c r="F285" s="1" t="s">
        <v>2968</v>
      </c>
      <c r="G285" s="1" t="s">
        <v>3034</v>
      </c>
      <c r="H285" s="1" t="s">
        <v>2970</v>
      </c>
      <c r="I285" s="1" t="s">
        <v>4317</v>
      </c>
      <c r="J285" s="1" t="s">
        <v>2972</v>
      </c>
      <c r="K285" s="1" t="s">
        <v>4317</v>
      </c>
      <c r="L285" s="1" t="s">
        <v>4317</v>
      </c>
      <c r="M285" s="1" t="s">
        <v>2973</v>
      </c>
      <c r="N285" s="1" t="s">
        <v>2973</v>
      </c>
      <c r="O285" s="1" t="s">
        <v>2974</v>
      </c>
      <c r="P285" s="1" t="s">
        <v>2975</v>
      </c>
      <c r="Q285" s="1" t="s">
        <v>2976</v>
      </c>
      <c r="R285" s="1" t="s">
        <v>4318</v>
      </c>
      <c r="S285" s="1" t="s">
        <v>2989</v>
      </c>
      <c r="T285" s="1" t="s">
        <v>2979</v>
      </c>
      <c r="U285" s="1" t="s">
        <v>2939</v>
      </c>
      <c r="V285" s="1" t="s">
        <v>3074</v>
      </c>
    </row>
    <row r="286" s="1" customFormat="1" spans="1:22">
      <c r="A286" s="3">
        <v>999227400545451</v>
      </c>
      <c r="B286" s="1" t="s">
        <v>3020</v>
      </c>
      <c r="C286" s="1" t="s">
        <v>4319</v>
      </c>
      <c r="D286" s="1" t="s">
        <v>4320</v>
      </c>
      <c r="E286" s="1" t="s">
        <v>4321</v>
      </c>
      <c r="F286" s="1" t="s">
        <v>3027</v>
      </c>
      <c r="G286" s="1" t="s">
        <v>2986</v>
      </c>
      <c r="H286" s="1" t="s">
        <v>2970</v>
      </c>
      <c r="I286" s="1" t="s">
        <v>4322</v>
      </c>
      <c r="J286" s="1" t="s">
        <v>2972</v>
      </c>
      <c r="K286" s="1" t="s">
        <v>4322</v>
      </c>
      <c r="L286" s="1" t="s">
        <v>4322</v>
      </c>
      <c r="M286" s="1" t="s">
        <v>2973</v>
      </c>
      <c r="N286" s="1" t="s">
        <v>2973</v>
      </c>
      <c r="O286" s="1" t="s">
        <v>2974</v>
      </c>
      <c r="P286" s="1" t="s">
        <v>2975</v>
      </c>
      <c r="Q286" s="1" t="s">
        <v>2976</v>
      </c>
      <c r="R286" s="1" t="s">
        <v>4323</v>
      </c>
      <c r="S286" s="1" t="s">
        <v>2989</v>
      </c>
      <c r="T286" s="1" t="s">
        <v>2979</v>
      </c>
      <c r="U286" s="1" t="s">
        <v>4035</v>
      </c>
      <c r="V286" s="1" t="s">
        <v>3037</v>
      </c>
    </row>
    <row r="287" s="1" customFormat="1" spans="1:22">
      <c r="A287" s="3">
        <v>999227400791600</v>
      </c>
      <c r="B287" s="1" t="s">
        <v>3020</v>
      </c>
      <c r="C287" s="1" t="s">
        <v>4324</v>
      </c>
      <c r="D287" s="1" t="s">
        <v>3686</v>
      </c>
      <c r="E287" s="1" t="s">
        <v>4325</v>
      </c>
      <c r="F287" s="1" t="s">
        <v>2969</v>
      </c>
      <c r="G287" s="1" t="s">
        <v>3034</v>
      </c>
      <c r="H287" s="1" t="s">
        <v>2970</v>
      </c>
      <c r="I287" s="1" t="s">
        <v>4326</v>
      </c>
      <c r="J287" s="1" t="s">
        <v>2972</v>
      </c>
      <c r="K287" s="1" t="s">
        <v>4326</v>
      </c>
      <c r="L287" s="1" t="s">
        <v>4326</v>
      </c>
      <c r="M287" s="1" t="s">
        <v>2973</v>
      </c>
      <c r="N287" s="1" t="s">
        <v>2973</v>
      </c>
      <c r="O287" s="1" t="s">
        <v>2974</v>
      </c>
      <c r="P287" s="1" t="s">
        <v>2975</v>
      </c>
      <c r="Q287" s="1" t="s">
        <v>2976</v>
      </c>
      <c r="R287" s="1" t="s">
        <v>4327</v>
      </c>
      <c r="S287" s="1" t="s">
        <v>2989</v>
      </c>
      <c r="T287" s="1" t="s">
        <v>2979</v>
      </c>
      <c r="U287" s="1" t="s">
        <v>2939</v>
      </c>
      <c r="V287" s="1" t="s">
        <v>2980</v>
      </c>
    </row>
    <row r="288" s="1" customFormat="1" spans="1:22">
      <c r="A288" s="3">
        <v>999227400987181</v>
      </c>
      <c r="B288" s="1" t="s">
        <v>3020</v>
      </c>
      <c r="C288" s="1" t="s">
        <v>4328</v>
      </c>
      <c r="D288" s="1" t="s">
        <v>3371</v>
      </c>
      <c r="E288" s="1" t="s">
        <v>4329</v>
      </c>
      <c r="F288" s="1" t="s">
        <v>3100</v>
      </c>
      <c r="G288" s="1" t="s">
        <v>3034</v>
      </c>
      <c r="H288" s="1" t="s">
        <v>2970</v>
      </c>
      <c r="I288" s="1" t="s">
        <v>4330</v>
      </c>
      <c r="J288" s="1" t="s">
        <v>2972</v>
      </c>
      <c r="K288" s="1" t="s">
        <v>4330</v>
      </c>
      <c r="L288" s="1" t="s">
        <v>4330</v>
      </c>
      <c r="M288" s="1" t="s">
        <v>2973</v>
      </c>
      <c r="N288" s="1" t="s">
        <v>2973</v>
      </c>
      <c r="O288" s="1" t="s">
        <v>2974</v>
      </c>
      <c r="P288" s="1" t="s">
        <v>2975</v>
      </c>
      <c r="Q288" s="1" t="s">
        <v>2976</v>
      </c>
      <c r="R288" s="1" t="s">
        <v>4331</v>
      </c>
      <c r="S288" s="1" t="s">
        <v>2989</v>
      </c>
      <c r="T288" s="1" t="s">
        <v>2979</v>
      </c>
      <c r="U288" s="1" t="s">
        <v>2939</v>
      </c>
      <c r="V288" s="1" t="s">
        <v>2980</v>
      </c>
    </row>
    <row r="289" s="1" customFormat="1" spans="1:22">
      <c r="A289" s="3">
        <v>999227401694836</v>
      </c>
      <c r="B289" s="1" t="s">
        <v>3020</v>
      </c>
      <c r="C289" s="1" t="s">
        <v>4332</v>
      </c>
      <c r="D289" s="1" t="s">
        <v>3057</v>
      </c>
      <c r="E289" s="1" t="s">
        <v>4333</v>
      </c>
      <c r="F289" s="1" t="s">
        <v>2969</v>
      </c>
      <c r="G289" s="1" t="s">
        <v>3027</v>
      </c>
      <c r="H289" s="1" t="s">
        <v>2970</v>
      </c>
      <c r="I289" s="1" t="s">
        <v>4334</v>
      </c>
      <c r="J289" s="1" t="s">
        <v>2972</v>
      </c>
      <c r="K289" s="1" t="s">
        <v>4334</v>
      </c>
      <c r="L289" s="1" t="s">
        <v>4334</v>
      </c>
      <c r="M289" s="1" t="s">
        <v>2973</v>
      </c>
      <c r="N289" s="1" t="s">
        <v>2973</v>
      </c>
      <c r="O289" s="1" t="s">
        <v>2974</v>
      </c>
      <c r="P289" s="1" t="s">
        <v>2975</v>
      </c>
      <c r="Q289" s="1" t="s">
        <v>2976</v>
      </c>
      <c r="R289" s="1" t="s">
        <v>4335</v>
      </c>
      <c r="S289" s="1" t="s">
        <v>2989</v>
      </c>
      <c r="T289" s="1" t="s">
        <v>2979</v>
      </c>
      <c r="U289" s="1" t="s">
        <v>2939</v>
      </c>
      <c r="V289" s="1" t="s">
        <v>3061</v>
      </c>
    </row>
    <row r="290" s="1" customFormat="1" spans="1:22">
      <c r="A290" s="3">
        <v>999227401773679</v>
      </c>
      <c r="B290" s="1" t="s">
        <v>3020</v>
      </c>
      <c r="C290" s="1" t="s">
        <v>4336</v>
      </c>
      <c r="D290" s="1" t="s">
        <v>4337</v>
      </c>
      <c r="E290" s="1" t="s">
        <v>4338</v>
      </c>
      <c r="F290" s="1" t="s">
        <v>3000</v>
      </c>
      <c r="G290" s="1" t="s">
        <v>3034</v>
      </c>
      <c r="H290" s="1" t="s">
        <v>2970</v>
      </c>
      <c r="I290" s="1" t="s">
        <v>4339</v>
      </c>
      <c r="J290" s="1" t="s">
        <v>2972</v>
      </c>
      <c r="K290" s="1" t="s">
        <v>4339</v>
      </c>
      <c r="L290" s="1" t="s">
        <v>4339</v>
      </c>
      <c r="M290" s="1" t="s">
        <v>2973</v>
      </c>
      <c r="N290" s="1" t="s">
        <v>2973</v>
      </c>
      <c r="O290" s="1" t="s">
        <v>2974</v>
      </c>
      <c r="P290" s="1" t="s">
        <v>2975</v>
      </c>
      <c r="Q290" s="1" t="s">
        <v>2976</v>
      </c>
      <c r="R290" s="1" t="s">
        <v>4340</v>
      </c>
      <c r="S290" s="1" t="s">
        <v>2989</v>
      </c>
      <c r="T290" s="1" t="s">
        <v>2979</v>
      </c>
      <c r="U290" s="1" t="s">
        <v>2939</v>
      </c>
      <c r="V290" s="1" t="s">
        <v>2980</v>
      </c>
    </row>
    <row r="291" s="1" customFormat="1" spans="1:22">
      <c r="A291" s="3">
        <v>999227402709049</v>
      </c>
      <c r="B291" s="1" t="s">
        <v>3020</v>
      </c>
      <c r="C291" s="1" t="s">
        <v>4341</v>
      </c>
      <c r="D291" s="1" t="s">
        <v>4207</v>
      </c>
      <c r="E291" s="1" t="s">
        <v>4342</v>
      </c>
      <c r="F291" s="1" t="s">
        <v>2969</v>
      </c>
      <c r="G291" s="1" t="s">
        <v>2986</v>
      </c>
      <c r="H291" s="1" t="s">
        <v>2970</v>
      </c>
      <c r="I291" s="1" t="s">
        <v>4343</v>
      </c>
      <c r="J291" s="1" t="s">
        <v>2972</v>
      </c>
      <c r="K291" s="1" t="s">
        <v>4343</v>
      </c>
      <c r="L291" s="1" t="s">
        <v>4343</v>
      </c>
      <c r="M291" s="1" t="s">
        <v>2973</v>
      </c>
      <c r="N291" s="1" t="s">
        <v>2973</v>
      </c>
      <c r="O291" s="1" t="s">
        <v>2974</v>
      </c>
      <c r="P291" s="1" t="s">
        <v>2975</v>
      </c>
      <c r="Q291" s="1" t="s">
        <v>2976</v>
      </c>
      <c r="R291" s="1" t="s">
        <v>4344</v>
      </c>
      <c r="S291" s="1" t="s">
        <v>2989</v>
      </c>
      <c r="T291" s="1" t="s">
        <v>2979</v>
      </c>
      <c r="U291" s="1" t="s">
        <v>2939</v>
      </c>
      <c r="V291" s="1" t="s">
        <v>2980</v>
      </c>
    </row>
    <row r="292" s="1" customFormat="1" spans="1:22">
      <c r="A292" s="3">
        <v>999227403901014</v>
      </c>
      <c r="B292" s="1" t="s">
        <v>3020</v>
      </c>
      <c r="C292" s="1" t="s">
        <v>4345</v>
      </c>
      <c r="D292" s="1" t="s">
        <v>2966</v>
      </c>
      <c r="E292" s="1" t="s">
        <v>4346</v>
      </c>
      <c r="F292" s="1" t="s">
        <v>2985</v>
      </c>
      <c r="G292" s="1" t="s">
        <v>3027</v>
      </c>
      <c r="H292" s="1" t="s">
        <v>2970</v>
      </c>
      <c r="I292" s="1" t="s">
        <v>4347</v>
      </c>
      <c r="J292" s="1" t="s">
        <v>2972</v>
      </c>
      <c r="K292" s="1" t="s">
        <v>4347</v>
      </c>
      <c r="L292" s="1" t="s">
        <v>4347</v>
      </c>
      <c r="M292" s="1" t="s">
        <v>2973</v>
      </c>
      <c r="N292" s="1" t="s">
        <v>2973</v>
      </c>
      <c r="O292" s="1" t="s">
        <v>2974</v>
      </c>
      <c r="P292" s="1" t="s">
        <v>2975</v>
      </c>
      <c r="Q292" s="1" t="s">
        <v>2976</v>
      </c>
      <c r="R292" s="1" t="s">
        <v>4348</v>
      </c>
      <c r="S292" s="1" t="s">
        <v>2989</v>
      </c>
      <c r="T292" s="1" t="s">
        <v>2979</v>
      </c>
      <c r="U292" s="1" t="s">
        <v>2939</v>
      </c>
      <c r="V292" s="1" t="s">
        <v>2980</v>
      </c>
    </row>
    <row r="293" s="1" customFormat="1" spans="1:22">
      <c r="A293" s="3">
        <v>999227406232768</v>
      </c>
      <c r="B293" s="1" t="s">
        <v>3020</v>
      </c>
      <c r="C293" s="1" t="s">
        <v>4349</v>
      </c>
      <c r="D293" s="1" t="s">
        <v>4350</v>
      </c>
      <c r="E293" s="1" t="s">
        <v>4351</v>
      </c>
      <c r="F293" s="1" t="s">
        <v>2969</v>
      </c>
      <c r="G293" s="1" t="s">
        <v>3034</v>
      </c>
      <c r="H293" s="1" t="s">
        <v>2970</v>
      </c>
      <c r="I293" s="1" t="s">
        <v>4352</v>
      </c>
      <c r="J293" s="1" t="s">
        <v>2972</v>
      </c>
      <c r="K293" s="1" t="s">
        <v>4352</v>
      </c>
      <c r="L293" s="1" t="s">
        <v>4352</v>
      </c>
      <c r="M293" s="1" t="s">
        <v>2973</v>
      </c>
      <c r="N293" s="1" t="s">
        <v>2973</v>
      </c>
      <c r="O293" s="1" t="s">
        <v>2974</v>
      </c>
      <c r="P293" s="1" t="s">
        <v>2975</v>
      </c>
      <c r="Q293" s="1" t="s">
        <v>2976</v>
      </c>
      <c r="R293" s="1" t="s">
        <v>4353</v>
      </c>
      <c r="S293" s="1" t="s">
        <v>2989</v>
      </c>
      <c r="T293" s="1" t="s">
        <v>2979</v>
      </c>
      <c r="U293" s="1" t="s">
        <v>2939</v>
      </c>
      <c r="V293" s="1" t="s">
        <v>3061</v>
      </c>
    </row>
    <row r="294" s="1" customFormat="1" spans="1:22">
      <c r="A294" s="3">
        <v>999227406332292</v>
      </c>
      <c r="B294" s="1" t="s">
        <v>3020</v>
      </c>
      <c r="C294" s="1" t="s">
        <v>4354</v>
      </c>
      <c r="D294" s="1" t="s">
        <v>3434</v>
      </c>
      <c r="E294" s="1" t="s">
        <v>4355</v>
      </c>
      <c r="F294" s="1" t="s">
        <v>2985</v>
      </c>
      <c r="G294" s="1" t="s">
        <v>3034</v>
      </c>
      <c r="H294" s="1" t="s">
        <v>2970</v>
      </c>
      <c r="I294" s="1" t="s">
        <v>4356</v>
      </c>
      <c r="J294" s="1" t="s">
        <v>2972</v>
      </c>
      <c r="K294" s="1" t="s">
        <v>4356</v>
      </c>
      <c r="L294" s="1" t="s">
        <v>4356</v>
      </c>
      <c r="M294" s="1" t="s">
        <v>2973</v>
      </c>
      <c r="N294" s="1" t="s">
        <v>2973</v>
      </c>
      <c r="O294" s="1" t="s">
        <v>2974</v>
      </c>
      <c r="P294" s="1" t="s">
        <v>2975</v>
      </c>
      <c r="Q294" s="1" t="s">
        <v>2976</v>
      </c>
      <c r="R294" s="1" t="s">
        <v>4357</v>
      </c>
      <c r="S294" s="1" t="s">
        <v>2989</v>
      </c>
      <c r="T294" s="1" t="s">
        <v>2979</v>
      </c>
      <c r="U294" s="1" t="s">
        <v>2939</v>
      </c>
      <c r="V294" s="1" t="s">
        <v>3037</v>
      </c>
    </row>
    <row r="295" s="1" customFormat="1" spans="1:22">
      <c r="A295" s="3">
        <v>27406841525</v>
      </c>
      <c r="B295" s="1" t="s">
        <v>3020</v>
      </c>
      <c r="C295" s="1" t="s">
        <v>4358</v>
      </c>
      <c r="D295" s="1" t="s">
        <v>3128</v>
      </c>
      <c r="E295" s="1" t="s">
        <v>4359</v>
      </c>
      <c r="F295" s="1" t="s">
        <v>3034</v>
      </c>
      <c r="G295" s="1" t="s">
        <v>2986</v>
      </c>
      <c r="H295" s="1" t="s">
        <v>2970</v>
      </c>
      <c r="I295" s="1" t="s">
        <v>4360</v>
      </c>
      <c r="J295" s="1" t="s">
        <v>2972</v>
      </c>
      <c r="K295" s="1" t="s">
        <v>4360</v>
      </c>
      <c r="L295" s="1" t="s">
        <v>4360</v>
      </c>
      <c r="M295" s="1" t="s">
        <v>2973</v>
      </c>
      <c r="N295" s="1" t="s">
        <v>2973</v>
      </c>
      <c r="O295" s="1" t="s">
        <v>2974</v>
      </c>
      <c r="P295" s="1" t="s">
        <v>2975</v>
      </c>
      <c r="Q295" s="1" t="s">
        <v>2976</v>
      </c>
      <c r="R295" s="1" t="s">
        <v>4361</v>
      </c>
      <c r="S295" s="1" t="s">
        <v>2989</v>
      </c>
      <c r="T295" s="1" t="s">
        <v>2979</v>
      </c>
      <c r="U295" s="1" t="s">
        <v>2939</v>
      </c>
      <c r="V295" s="1" t="s">
        <v>3132</v>
      </c>
    </row>
    <row r="296" s="1" customFormat="1" spans="1:22">
      <c r="A296" s="3">
        <v>999227407971540</v>
      </c>
      <c r="B296" s="1" t="s">
        <v>3020</v>
      </c>
      <c r="C296" s="1" t="s">
        <v>4362</v>
      </c>
      <c r="D296" s="1" t="s">
        <v>4363</v>
      </c>
      <c r="E296" s="1" t="s">
        <v>4364</v>
      </c>
      <c r="F296" s="1" t="s">
        <v>2968</v>
      </c>
      <c r="G296" s="1" t="s">
        <v>3034</v>
      </c>
      <c r="H296" s="1" t="s">
        <v>2970</v>
      </c>
      <c r="I296" s="1" t="s">
        <v>4365</v>
      </c>
      <c r="J296" s="1" t="s">
        <v>2972</v>
      </c>
      <c r="K296" s="1" t="s">
        <v>4365</v>
      </c>
      <c r="L296" s="1" t="s">
        <v>4365</v>
      </c>
      <c r="M296" s="1" t="s">
        <v>2973</v>
      </c>
      <c r="N296" s="1" t="s">
        <v>2973</v>
      </c>
      <c r="O296" s="1" t="s">
        <v>2974</v>
      </c>
      <c r="P296" s="1" t="s">
        <v>2975</v>
      </c>
      <c r="Q296" s="1" t="s">
        <v>2976</v>
      </c>
      <c r="R296" s="1" t="s">
        <v>4366</v>
      </c>
      <c r="S296" s="1" t="s">
        <v>2989</v>
      </c>
      <c r="T296" s="1" t="s">
        <v>2979</v>
      </c>
      <c r="U296" s="1" t="s">
        <v>2939</v>
      </c>
      <c r="V296" s="1" t="s">
        <v>3037</v>
      </c>
    </row>
    <row r="297" s="1" customFormat="1" spans="1:22">
      <c r="A297" s="3">
        <v>999227408312516</v>
      </c>
      <c r="B297" s="1" t="s">
        <v>3020</v>
      </c>
      <c r="C297" s="1" t="s">
        <v>4367</v>
      </c>
      <c r="D297" s="1" t="s">
        <v>4368</v>
      </c>
      <c r="E297" s="1" t="s">
        <v>4369</v>
      </c>
      <c r="F297" s="1" t="s">
        <v>3027</v>
      </c>
      <c r="G297" s="1" t="s">
        <v>2986</v>
      </c>
      <c r="H297" s="1" t="s">
        <v>2970</v>
      </c>
      <c r="I297" s="1" t="s">
        <v>4370</v>
      </c>
      <c r="J297" s="1" t="s">
        <v>2972</v>
      </c>
      <c r="K297" s="1" t="s">
        <v>4370</v>
      </c>
      <c r="L297" s="1" t="s">
        <v>4370</v>
      </c>
      <c r="M297" s="1" t="s">
        <v>2973</v>
      </c>
      <c r="N297" s="1" t="s">
        <v>2973</v>
      </c>
      <c r="O297" s="1" t="s">
        <v>2974</v>
      </c>
      <c r="P297" s="1" t="s">
        <v>2975</v>
      </c>
      <c r="Q297" s="1" t="s">
        <v>2976</v>
      </c>
      <c r="R297" s="1" t="s">
        <v>4371</v>
      </c>
      <c r="S297" s="1" t="s">
        <v>2989</v>
      </c>
      <c r="T297" s="1" t="s">
        <v>2979</v>
      </c>
      <c r="U297" s="1" t="s">
        <v>2939</v>
      </c>
      <c r="V297" s="1" t="s">
        <v>3037</v>
      </c>
    </row>
    <row r="298" s="1" customFormat="1" spans="1:22">
      <c r="A298" s="3">
        <v>999227409990709</v>
      </c>
      <c r="B298" s="1" t="s">
        <v>3020</v>
      </c>
      <c r="C298" s="1" t="s">
        <v>4372</v>
      </c>
      <c r="D298" s="1" t="s">
        <v>3187</v>
      </c>
      <c r="E298" s="1" t="s">
        <v>4373</v>
      </c>
      <c r="F298" s="1" t="s">
        <v>2985</v>
      </c>
      <c r="G298" s="1" t="s">
        <v>3034</v>
      </c>
      <c r="H298" s="1" t="s">
        <v>2970</v>
      </c>
      <c r="I298" s="1" t="s">
        <v>4374</v>
      </c>
      <c r="J298" s="1" t="s">
        <v>2972</v>
      </c>
      <c r="K298" s="1" t="s">
        <v>4374</v>
      </c>
      <c r="L298" s="1" t="s">
        <v>4374</v>
      </c>
      <c r="M298" s="1" t="s">
        <v>2973</v>
      </c>
      <c r="N298" s="1" t="s">
        <v>2973</v>
      </c>
      <c r="O298" s="1" t="s">
        <v>2974</v>
      </c>
      <c r="P298" s="1" t="s">
        <v>2975</v>
      </c>
      <c r="Q298" s="1" t="s">
        <v>2976</v>
      </c>
      <c r="R298" s="1" t="s">
        <v>4375</v>
      </c>
      <c r="S298" s="1" t="s">
        <v>2989</v>
      </c>
      <c r="T298" s="1" t="s">
        <v>2979</v>
      </c>
      <c r="U298" s="1" t="s">
        <v>2939</v>
      </c>
      <c r="V298" s="1" t="s">
        <v>2980</v>
      </c>
    </row>
    <row r="299" s="1" customFormat="1" spans="1:22">
      <c r="A299" s="3">
        <v>999227410222679</v>
      </c>
      <c r="B299" s="1" t="s">
        <v>3020</v>
      </c>
      <c r="C299" s="1" t="s">
        <v>4376</v>
      </c>
      <c r="D299" s="1" t="s">
        <v>4377</v>
      </c>
      <c r="E299" s="1" t="s">
        <v>4378</v>
      </c>
      <c r="F299" s="1" t="s">
        <v>3027</v>
      </c>
      <c r="G299" s="1" t="s">
        <v>2986</v>
      </c>
      <c r="H299" s="1" t="s">
        <v>2970</v>
      </c>
      <c r="I299" s="1" t="s">
        <v>4379</v>
      </c>
      <c r="J299" s="1" t="s">
        <v>2972</v>
      </c>
      <c r="K299" s="1" t="s">
        <v>4379</v>
      </c>
      <c r="L299" s="1" t="s">
        <v>4379</v>
      </c>
      <c r="M299" s="1" t="s">
        <v>2973</v>
      </c>
      <c r="N299" s="1" t="s">
        <v>2973</v>
      </c>
      <c r="O299" s="1" t="s">
        <v>2974</v>
      </c>
      <c r="P299" s="1" t="s">
        <v>2975</v>
      </c>
      <c r="Q299" s="1" t="s">
        <v>2976</v>
      </c>
      <c r="R299" s="1" t="s">
        <v>4380</v>
      </c>
      <c r="S299" s="1" t="s">
        <v>2989</v>
      </c>
      <c r="T299" s="1" t="s">
        <v>2979</v>
      </c>
      <c r="U299" s="1" t="s">
        <v>2939</v>
      </c>
      <c r="V299" s="1" t="s">
        <v>3037</v>
      </c>
    </row>
    <row r="300" s="1" customFormat="1" spans="1:22">
      <c r="A300" s="3">
        <v>999227410675012</v>
      </c>
      <c r="B300" s="1" t="s">
        <v>3100</v>
      </c>
      <c r="C300" s="1" t="s">
        <v>4381</v>
      </c>
      <c r="D300" s="1" t="s">
        <v>4382</v>
      </c>
      <c r="E300" s="1" t="s">
        <v>4383</v>
      </c>
      <c r="F300" s="1" t="s">
        <v>2969</v>
      </c>
      <c r="G300" s="1" t="s">
        <v>3034</v>
      </c>
      <c r="H300" s="1" t="s">
        <v>2970</v>
      </c>
      <c r="I300" s="1" t="s">
        <v>4384</v>
      </c>
      <c r="J300" s="1" t="s">
        <v>2972</v>
      </c>
      <c r="K300" s="1" t="s">
        <v>4384</v>
      </c>
      <c r="L300" s="1" t="s">
        <v>4384</v>
      </c>
      <c r="M300" s="1" t="s">
        <v>2973</v>
      </c>
      <c r="N300" s="1" t="s">
        <v>2973</v>
      </c>
      <c r="O300" s="1" t="s">
        <v>2974</v>
      </c>
      <c r="P300" s="1" t="s">
        <v>2975</v>
      </c>
      <c r="Q300" s="1" t="s">
        <v>2976</v>
      </c>
      <c r="R300" s="1" t="s">
        <v>4385</v>
      </c>
      <c r="S300" s="1" t="s">
        <v>2989</v>
      </c>
      <c r="T300" s="1" t="s">
        <v>2979</v>
      </c>
      <c r="U300" s="1" t="s">
        <v>2939</v>
      </c>
      <c r="V300" s="1" t="s">
        <v>2980</v>
      </c>
    </row>
    <row r="301" s="1" customFormat="1" spans="1:22">
      <c r="A301" s="3">
        <v>999227410721896</v>
      </c>
      <c r="B301" s="1" t="s">
        <v>3100</v>
      </c>
      <c r="C301" s="1" t="s">
        <v>4386</v>
      </c>
      <c r="D301" s="1" t="s">
        <v>4387</v>
      </c>
      <c r="E301" s="1" t="s">
        <v>4388</v>
      </c>
      <c r="F301" s="1" t="s">
        <v>3027</v>
      </c>
      <c r="G301" s="1" t="s">
        <v>2986</v>
      </c>
      <c r="H301" s="1" t="s">
        <v>2970</v>
      </c>
      <c r="I301" s="1" t="s">
        <v>4389</v>
      </c>
      <c r="J301" s="1" t="s">
        <v>2972</v>
      </c>
      <c r="K301" s="1" t="s">
        <v>4389</v>
      </c>
      <c r="L301" s="1" t="s">
        <v>4389</v>
      </c>
      <c r="M301" s="1" t="s">
        <v>2973</v>
      </c>
      <c r="N301" s="1" t="s">
        <v>2973</v>
      </c>
      <c r="O301" s="1" t="s">
        <v>2974</v>
      </c>
      <c r="P301" s="1" t="s">
        <v>2975</v>
      </c>
      <c r="Q301" s="1" t="s">
        <v>2976</v>
      </c>
      <c r="R301" s="1" t="s">
        <v>4390</v>
      </c>
      <c r="S301" s="1" t="s">
        <v>2989</v>
      </c>
      <c r="T301" s="1" t="s">
        <v>2979</v>
      </c>
      <c r="U301" s="1" t="s">
        <v>2939</v>
      </c>
      <c r="V301" s="1" t="s">
        <v>2980</v>
      </c>
    </row>
    <row r="302" s="1" customFormat="1" spans="1:22">
      <c r="A302" s="3">
        <v>999227410944248</v>
      </c>
      <c r="B302" s="1" t="s">
        <v>3100</v>
      </c>
      <c r="C302" s="1" t="s">
        <v>4391</v>
      </c>
      <c r="D302" s="1" t="s">
        <v>3667</v>
      </c>
      <c r="E302" s="1" t="s">
        <v>4392</v>
      </c>
      <c r="F302" s="1" t="s">
        <v>3027</v>
      </c>
      <c r="G302" s="1" t="s">
        <v>2986</v>
      </c>
      <c r="H302" s="1" t="s">
        <v>2970</v>
      </c>
      <c r="I302" s="1" t="s">
        <v>4393</v>
      </c>
      <c r="J302" s="1" t="s">
        <v>2972</v>
      </c>
      <c r="K302" s="1" t="s">
        <v>4393</v>
      </c>
      <c r="L302" s="1" t="s">
        <v>4393</v>
      </c>
      <c r="M302" s="1" t="s">
        <v>2973</v>
      </c>
      <c r="N302" s="1" t="s">
        <v>2973</v>
      </c>
      <c r="O302" s="1" t="s">
        <v>2974</v>
      </c>
      <c r="P302" s="1" t="s">
        <v>2975</v>
      </c>
      <c r="Q302" s="1" t="s">
        <v>2976</v>
      </c>
      <c r="R302" s="1" t="s">
        <v>4394</v>
      </c>
      <c r="S302" s="1" t="s">
        <v>2989</v>
      </c>
      <c r="T302" s="1" t="s">
        <v>2979</v>
      </c>
      <c r="U302" s="1" t="s">
        <v>2939</v>
      </c>
      <c r="V302" s="1" t="s">
        <v>3389</v>
      </c>
    </row>
    <row r="303" s="1" customFormat="1" spans="1:22">
      <c r="A303" s="3">
        <v>999227411271251</v>
      </c>
      <c r="B303" s="1" t="s">
        <v>3100</v>
      </c>
      <c r="C303" s="1" t="s">
        <v>4395</v>
      </c>
      <c r="D303" s="1" t="s">
        <v>4050</v>
      </c>
      <c r="E303" s="1" t="s">
        <v>4396</v>
      </c>
      <c r="F303" s="1" t="s">
        <v>2969</v>
      </c>
      <c r="G303" s="1" t="s">
        <v>3034</v>
      </c>
      <c r="H303" s="1" t="s">
        <v>2970</v>
      </c>
      <c r="I303" s="1" t="s">
        <v>4397</v>
      </c>
      <c r="J303" s="1" t="s">
        <v>2972</v>
      </c>
      <c r="K303" s="1" t="s">
        <v>4397</v>
      </c>
      <c r="L303" s="1" t="s">
        <v>4397</v>
      </c>
      <c r="M303" s="1" t="s">
        <v>2973</v>
      </c>
      <c r="N303" s="1" t="s">
        <v>2973</v>
      </c>
      <c r="O303" s="1" t="s">
        <v>2974</v>
      </c>
      <c r="P303" s="1" t="s">
        <v>2975</v>
      </c>
      <c r="Q303" s="1" t="s">
        <v>2976</v>
      </c>
      <c r="R303" s="1" t="s">
        <v>4398</v>
      </c>
      <c r="S303" s="1" t="s">
        <v>2989</v>
      </c>
      <c r="T303" s="1" t="s">
        <v>2979</v>
      </c>
      <c r="U303" s="1" t="s">
        <v>2939</v>
      </c>
      <c r="V303" s="1" t="s">
        <v>3037</v>
      </c>
    </row>
    <row r="304" s="1" customFormat="1" spans="1:22">
      <c r="A304" s="3">
        <v>999227411363344</v>
      </c>
      <c r="B304" s="1" t="s">
        <v>3100</v>
      </c>
      <c r="C304" s="1" t="s">
        <v>4399</v>
      </c>
      <c r="D304" s="1" t="s">
        <v>4400</v>
      </c>
      <c r="E304" s="1" t="s">
        <v>4401</v>
      </c>
      <c r="F304" s="1" t="s">
        <v>3034</v>
      </c>
      <c r="G304" s="1" t="s">
        <v>2986</v>
      </c>
      <c r="H304" s="1" t="s">
        <v>2970</v>
      </c>
      <c r="I304" s="1" t="s">
        <v>4402</v>
      </c>
      <c r="J304" s="1" t="s">
        <v>2972</v>
      </c>
      <c r="K304" s="1" t="s">
        <v>4402</v>
      </c>
      <c r="L304" s="1" t="s">
        <v>4402</v>
      </c>
      <c r="M304" s="1" t="s">
        <v>2973</v>
      </c>
      <c r="N304" s="1" t="s">
        <v>2973</v>
      </c>
      <c r="O304" s="1" t="s">
        <v>2974</v>
      </c>
      <c r="P304" s="1" t="s">
        <v>2975</v>
      </c>
      <c r="Q304" s="1" t="s">
        <v>2976</v>
      </c>
      <c r="R304" s="1" t="s">
        <v>4403</v>
      </c>
      <c r="S304" s="1" t="s">
        <v>2989</v>
      </c>
      <c r="T304" s="1" t="s">
        <v>2979</v>
      </c>
      <c r="U304" s="1" t="s">
        <v>2939</v>
      </c>
      <c r="V304" s="1" t="s">
        <v>2980</v>
      </c>
    </row>
    <row r="305" s="1" customFormat="1" spans="1:22">
      <c r="A305" s="3">
        <v>999227411669783</v>
      </c>
      <c r="B305" s="1" t="s">
        <v>3100</v>
      </c>
      <c r="C305" s="1" t="s">
        <v>4404</v>
      </c>
      <c r="D305" s="1" t="s">
        <v>3828</v>
      </c>
      <c r="E305" s="1" t="s">
        <v>4405</v>
      </c>
      <c r="F305" s="1" t="s">
        <v>3027</v>
      </c>
      <c r="G305" s="1" t="s">
        <v>2986</v>
      </c>
      <c r="H305" s="1" t="s">
        <v>2970</v>
      </c>
      <c r="I305" s="1" t="s">
        <v>4406</v>
      </c>
      <c r="J305" s="1" t="s">
        <v>2972</v>
      </c>
      <c r="K305" s="1" t="s">
        <v>4406</v>
      </c>
      <c r="L305" s="1" t="s">
        <v>4406</v>
      </c>
      <c r="M305" s="1" t="s">
        <v>2973</v>
      </c>
      <c r="N305" s="1" t="s">
        <v>2973</v>
      </c>
      <c r="O305" s="1" t="s">
        <v>2974</v>
      </c>
      <c r="P305" s="1" t="s">
        <v>2975</v>
      </c>
      <c r="Q305" s="1" t="s">
        <v>2976</v>
      </c>
      <c r="R305" s="1" t="s">
        <v>4407</v>
      </c>
      <c r="S305" s="1" t="s">
        <v>2989</v>
      </c>
      <c r="T305" s="1" t="s">
        <v>2979</v>
      </c>
      <c r="U305" s="1" t="s">
        <v>2939</v>
      </c>
      <c r="V305" s="1" t="s">
        <v>3061</v>
      </c>
    </row>
    <row r="306" s="1" customFormat="1" spans="1:22">
      <c r="A306" s="3">
        <v>999227411866874</v>
      </c>
      <c r="B306" s="1" t="s">
        <v>3100</v>
      </c>
      <c r="C306" s="1" t="s">
        <v>4408</v>
      </c>
      <c r="D306" s="1" t="s">
        <v>3569</v>
      </c>
      <c r="E306" s="1" t="s">
        <v>4409</v>
      </c>
      <c r="F306" s="1" t="s">
        <v>3027</v>
      </c>
      <c r="G306" s="1" t="s">
        <v>2986</v>
      </c>
      <c r="H306" s="1" t="s">
        <v>2970</v>
      </c>
      <c r="I306" s="1" t="s">
        <v>4410</v>
      </c>
      <c r="J306" s="1" t="s">
        <v>2972</v>
      </c>
      <c r="K306" s="1" t="s">
        <v>4410</v>
      </c>
      <c r="L306" s="1" t="s">
        <v>4410</v>
      </c>
      <c r="M306" s="1" t="s">
        <v>2973</v>
      </c>
      <c r="N306" s="1" t="s">
        <v>2973</v>
      </c>
      <c r="O306" s="1" t="s">
        <v>2974</v>
      </c>
      <c r="P306" s="1" t="s">
        <v>2975</v>
      </c>
      <c r="Q306" s="1" t="s">
        <v>2976</v>
      </c>
      <c r="R306" s="1" t="s">
        <v>4411</v>
      </c>
      <c r="S306" s="1" t="s">
        <v>2989</v>
      </c>
      <c r="T306" s="1" t="s">
        <v>2979</v>
      </c>
      <c r="U306" s="1" t="s">
        <v>2939</v>
      </c>
      <c r="V306" s="1" t="s">
        <v>3037</v>
      </c>
    </row>
    <row r="307" s="1" customFormat="1" spans="1:22">
      <c r="A307" s="3">
        <v>999227412393818</v>
      </c>
      <c r="B307" s="1" t="s">
        <v>3100</v>
      </c>
      <c r="C307" s="1" t="s">
        <v>4412</v>
      </c>
      <c r="D307" s="1" t="s">
        <v>4413</v>
      </c>
      <c r="E307" s="1" t="s">
        <v>4414</v>
      </c>
      <c r="F307" s="1" t="s">
        <v>3000</v>
      </c>
      <c r="G307" s="1" t="s">
        <v>3034</v>
      </c>
      <c r="H307" s="1" t="s">
        <v>2970</v>
      </c>
      <c r="I307" s="1" t="s">
        <v>4415</v>
      </c>
      <c r="J307" s="1" t="s">
        <v>2972</v>
      </c>
      <c r="K307" s="1" t="s">
        <v>4415</v>
      </c>
      <c r="L307" s="1" t="s">
        <v>4415</v>
      </c>
      <c r="M307" s="1" t="s">
        <v>2973</v>
      </c>
      <c r="N307" s="1" t="s">
        <v>2973</v>
      </c>
      <c r="O307" s="1" t="s">
        <v>2974</v>
      </c>
      <c r="P307" s="1" t="s">
        <v>2975</v>
      </c>
      <c r="Q307" s="1" t="s">
        <v>2976</v>
      </c>
      <c r="R307" s="1" t="s">
        <v>4416</v>
      </c>
      <c r="S307" s="1" t="s">
        <v>2989</v>
      </c>
      <c r="T307" s="1" t="s">
        <v>2979</v>
      </c>
      <c r="U307" s="1" t="s">
        <v>2939</v>
      </c>
      <c r="V307" s="1" t="s">
        <v>2980</v>
      </c>
    </row>
    <row r="308" s="1" customFormat="1" spans="1:22">
      <c r="A308" s="3">
        <v>999227431466545</v>
      </c>
      <c r="B308" s="1" t="s">
        <v>3100</v>
      </c>
      <c r="C308" s="1" t="s">
        <v>4417</v>
      </c>
      <c r="D308" s="1" t="s">
        <v>4050</v>
      </c>
      <c r="E308" s="1" t="s">
        <v>4418</v>
      </c>
      <c r="F308" s="1" t="s">
        <v>3034</v>
      </c>
      <c r="G308" s="1" t="s">
        <v>3027</v>
      </c>
      <c r="H308" s="1" t="s">
        <v>2970</v>
      </c>
      <c r="I308" s="1" t="s">
        <v>4419</v>
      </c>
      <c r="J308" s="1" t="s">
        <v>2972</v>
      </c>
      <c r="K308" s="1" t="s">
        <v>4419</v>
      </c>
      <c r="L308" s="1" t="s">
        <v>4419</v>
      </c>
      <c r="M308" s="1" t="s">
        <v>2973</v>
      </c>
      <c r="N308" s="1" t="s">
        <v>2973</v>
      </c>
      <c r="O308" s="1" t="s">
        <v>2974</v>
      </c>
      <c r="P308" s="1" t="s">
        <v>2975</v>
      </c>
      <c r="Q308" s="1" t="s">
        <v>2976</v>
      </c>
      <c r="R308" s="1" t="s">
        <v>4420</v>
      </c>
      <c r="S308" s="1" t="s">
        <v>2989</v>
      </c>
      <c r="T308" s="1" t="s">
        <v>2979</v>
      </c>
      <c r="U308" s="1" t="s">
        <v>2939</v>
      </c>
      <c r="V308" s="1" t="s">
        <v>3037</v>
      </c>
    </row>
    <row r="309" s="1" customFormat="1" spans="1:22">
      <c r="A309" s="3">
        <v>999227434140711</v>
      </c>
      <c r="B309" s="1" t="s">
        <v>3100</v>
      </c>
      <c r="C309" s="1" t="s">
        <v>4421</v>
      </c>
      <c r="D309" s="1" t="s">
        <v>3371</v>
      </c>
      <c r="E309" s="1" t="s">
        <v>4422</v>
      </c>
      <c r="F309" s="1" t="s">
        <v>2985</v>
      </c>
      <c r="G309" s="1" t="s">
        <v>3034</v>
      </c>
      <c r="H309" s="1" t="s">
        <v>2970</v>
      </c>
      <c r="I309" s="1" t="s">
        <v>4423</v>
      </c>
      <c r="J309" s="1" t="s">
        <v>2972</v>
      </c>
      <c r="K309" s="1" t="s">
        <v>4423</v>
      </c>
      <c r="L309" s="1" t="s">
        <v>4423</v>
      </c>
      <c r="M309" s="1" t="s">
        <v>2973</v>
      </c>
      <c r="N309" s="1" t="s">
        <v>2973</v>
      </c>
      <c r="O309" s="1" t="s">
        <v>2974</v>
      </c>
      <c r="P309" s="1" t="s">
        <v>2975</v>
      </c>
      <c r="Q309" s="1" t="s">
        <v>2976</v>
      </c>
      <c r="R309" s="1" t="s">
        <v>4424</v>
      </c>
      <c r="S309" s="1" t="s">
        <v>2989</v>
      </c>
      <c r="T309" s="1" t="s">
        <v>2979</v>
      </c>
      <c r="U309" s="1" t="s">
        <v>2939</v>
      </c>
      <c r="V309" s="1" t="s">
        <v>2980</v>
      </c>
    </row>
    <row r="310" s="1" customFormat="1" spans="1:22">
      <c r="A310" s="3">
        <v>999227434953006</v>
      </c>
      <c r="B310" s="1" t="s">
        <v>3100</v>
      </c>
      <c r="C310" s="1" t="s">
        <v>4425</v>
      </c>
      <c r="D310" s="1" t="s">
        <v>3741</v>
      </c>
      <c r="E310" s="1" t="s">
        <v>4426</v>
      </c>
      <c r="F310" s="1" t="s">
        <v>3027</v>
      </c>
      <c r="G310" s="1" t="s">
        <v>2986</v>
      </c>
      <c r="H310" s="1" t="s">
        <v>2970</v>
      </c>
      <c r="I310" s="1" t="s">
        <v>3743</v>
      </c>
      <c r="J310" s="1" t="s">
        <v>2972</v>
      </c>
      <c r="K310" s="1" t="s">
        <v>3743</v>
      </c>
      <c r="L310" s="1" t="s">
        <v>3743</v>
      </c>
      <c r="M310" s="1" t="s">
        <v>2973</v>
      </c>
      <c r="N310" s="1" t="s">
        <v>2973</v>
      </c>
      <c r="O310" s="1" t="s">
        <v>2974</v>
      </c>
      <c r="P310" s="1" t="s">
        <v>2975</v>
      </c>
      <c r="Q310" s="1" t="s">
        <v>2976</v>
      </c>
      <c r="R310" s="1" t="s">
        <v>4427</v>
      </c>
      <c r="S310" s="1" t="s">
        <v>2989</v>
      </c>
      <c r="T310" s="1" t="s">
        <v>2979</v>
      </c>
      <c r="U310" s="1" t="s">
        <v>2939</v>
      </c>
      <c r="V310" s="1" t="s">
        <v>3037</v>
      </c>
    </row>
    <row r="311" s="1" customFormat="1" spans="1:22">
      <c r="A311" s="3">
        <v>999227434957821</v>
      </c>
      <c r="B311" s="1" t="s">
        <v>3100</v>
      </c>
      <c r="C311" s="1" t="s">
        <v>4428</v>
      </c>
      <c r="D311" s="1" t="s">
        <v>3741</v>
      </c>
      <c r="E311" s="1" t="s">
        <v>4429</v>
      </c>
      <c r="F311" s="1" t="s">
        <v>3027</v>
      </c>
      <c r="G311" s="1" t="s">
        <v>2986</v>
      </c>
      <c r="H311" s="1" t="s">
        <v>2970</v>
      </c>
      <c r="I311" s="1" t="s">
        <v>3743</v>
      </c>
      <c r="J311" s="1" t="s">
        <v>2972</v>
      </c>
      <c r="K311" s="1" t="s">
        <v>3743</v>
      </c>
      <c r="L311" s="1" t="s">
        <v>3743</v>
      </c>
      <c r="M311" s="1" t="s">
        <v>2973</v>
      </c>
      <c r="N311" s="1" t="s">
        <v>2973</v>
      </c>
      <c r="O311" s="1" t="s">
        <v>2974</v>
      </c>
      <c r="P311" s="1" t="s">
        <v>2975</v>
      </c>
      <c r="Q311" s="1" t="s">
        <v>2976</v>
      </c>
      <c r="R311" s="1" t="s">
        <v>4430</v>
      </c>
      <c r="S311" s="1" t="s">
        <v>2989</v>
      </c>
      <c r="T311" s="1" t="s">
        <v>2979</v>
      </c>
      <c r="U311" s="1" t="s">
        <v>2939</v>
      </c>
      <c r="V311" s="1" t="s">
        <v>3037</v>
      </c>
    </row>
    <row r="312" s="1" customFormat="1" spans="1:22">
      <c r="A312" s="3">
        <v>999227435157843</v>
      </c>
      <c r="B312" s="1" t="s">
        <v>3100</v>
      </c>
      <c r="C312" s="1" t="s">
        <v>4431</v>
      </c>
      <c r="D312" s="1" t="s">
        <v>3371</v>
      </c>
      <c r="E312" s="1" t="s">
        <v>4432</v>
      </c>
      <c r="F312" s="1" t="s">
        <v>3100</v>
      </c>
      <c r="G312" s="1" t="s">
        <v>3034</v>
      </c>
      <c r="H312" s="1" t="s">
        <v>2970</v>
      </c>
      <c r="I312" s="1" t="s">
        <v>4433</v>
      </c>
      <c r="J312" s="1" t="s">
        <v>2972</v>
      </c>
      <c r="K312" s="1" t="s">
        <v>4433</v>
      </c>
      <c r="L312" s="1" t="s">
        <v>4433</v>
      </c>
      <c r="M312" s="1" t="s">
        <v>2973</v>
      </c>
      <c r="N312" s="1" t="s">
        <v>2973</v>
      </c>
      <c r="O312" s="1" t="s">
        <v>2974</v>
      </c>
      <c r="P312" s="1" t="s">
        <v>2975</v>
      </c>
      <c r="Q312" s="1" t="s">
        <v>2976</v>
      </c>
      <c r="R312" s="1" t="s">
        <v>4434</v>
      </c>
      <c r="S312" s="1" t="s">
        <v>2989</v>
      </c>
      <c r="T312" s="1" t="s">
        <v>2979</v>
      </c>
      <c r="U312" s="1" t="s">
        <v>2939</v>
      </c>
      <c r="V312" s="1" t="s">
        <v>2980</v>
      </c>
    </row>
    <row r="313" s="1" customFormat="1" spans="1:22">
      <c r="A313" s="3">
        <v>999227435238031</v>
      </c>
      <c r="B313" s="1" t="s">
        <v>3100</v>
      </c>
      <c r="C313" s="1" t="s">
        <v>4435</v>
      </c>
      <c r="D313" s="1" t="s">
        <v>3239</v>
      </c>
      <c r="E313" s="1" t="s">
        <v>4436</v>
      </c>
      <c r="F313" s="1" t="s">
        <v>2985</v>
      </c>
      <c r="G313" s="1" t="s">
        <v>3034</v>
      </c>
      <c r="H313" s="1" t="s">
        <v>2970</v>
      </c>
      <c r="I313" s="1" t="s">
        <v>4437</v>
      </c>
      <c r="J313" s="1" t="s">
        <v>2972</v>
      </c>
      <c r="K313" s="1" t="s">
        <v>4437</v>
      </c>
      <c r="L313" s="1" t="s">
        <v>4437</v>
      </c>
      <c r="M313" s="1" t="s">
        <v>2973</v>
      </c>
      <c r="N313" s="1" t="s">
        <v>2973</v>
      </c>
      <c r="O313" s="1" t="s">
        <v>2974</v>
      </c>
      <c r="P313" s="1" t="s">
        <v>2975</v>
      </c>
      <c r="Q313" s="1" t="s">
        <v>2976</v>
      </c>
      <c r="R313" s="1" t="s">
        <v>4438</v>
      </c>
      <c r="S313" s="1" t="s">
        <v>2989</v>
      </c>
      <c r="T313" s="1" t="s">
        <v>2979</v>
      </c>
      <c r="U313" s="1" t="s">
        <v>2939</v>
      </c>
      <c r="V313" s="1" t="s">
        <v>3015</v>
      </c>
    </row>
    <row r="314" s="1" customFormat="1" spans="1:22">
      <c r="A314" s="3">
        <v>999227436138098</v>
      </c>
      <c r="B314" s="1" t="s">
        <v>3100</v>
      </c>
      <c r="C314" s="1" t="s">
        <v>4439</v>
      </c>
      <c r="D314" s="1" t="s">
        <v>3823</v>
      </c>
      <c r="E314" s="1" t="s">
        <v>4440</v>
      </c>
      <c r="F314" s="1" t="s">
        <v>2985</v>
      </c>
      <c r="G314" s="1" t="s">
        <v>3027</v>
      </c>
      <c r="H314" s="1" t="s">
        <v>2970</v>
      </c>
      <c r="I314" s="1" t="s">
        <v>4441</v>
      </c>
      <c r="J314" s="1" t="s">
        <v>2972</v>
      </c>
      <c r="K314" s="1" t="s">
        <v>4441</v>
      </c>
      <c r="L314" s="1" t="s">
        <v>4441</v>
      </c>
      <c r="M314" s="1" t="s">
        <v>2973</v>
      </c>
      <c r="N314" s="1" t="s">
        <v>2973</v>
      </c>
      <c r="O314" s="1" t="s">
        <v>2974</v>
      </c>
      <c r="P314" s="1" t="s">
        <v>2975</v>
      </c>
      <c r="Q314" s="1" t="s">
        <v>2976</v>
      </c>
      <c r="R314" s="1" t="s">
        <v>4442</v>
      </c>
      <c r="S314" s="1" t="s">
        <v>2989</v>
      </c>
      <c r="T314" s="1" t="s">
        <v>2979</v>
      </c>
      <c r="U314" s="1" t="s">
        <v>2939</v>
      </c>
      <c r="V314" s="1" t="s">
        <v>2980</v>
      </c>
    </row>
    <row r="315" s="1" customFormat="1" spans="1:22">
      <c r="A315" s="3">
        <v>999227436377254</v>
      </c>
      <c r="B315" s="1" t="s">
        <v>3100</v>
      </c>
      <c r="C315" s="1" t="s">
        <v>4443</v>
      </c>
      <c r="D315" s="1" t="s">
        <v>3434</v>
      </c>
      <c r="E315" s="1" t="s">
        <v>4444</v>
      </c>
      <c r="F315" s="1" t="s">
        <v>3027</v>
      </c>
      <c r="G315" s="1" t="s">
        <v>2986</v>
      </c>
      <c r="H315" s="1" t="s">
        <v>2970</v>
      </c>
      <c r="I315" s="1" t="s">
        <v>3436</v>
      </c>
      <c r="J315" s="1" t="s">
        <v>2972</v>
      </c>
      <c r="K315" s="1" t="s">
        <v>3436</v>
      </c>
      <c r="L315" s="1" t="s">
        <v>3436</v>
      </c>
      <c r="M315" s="1" t="s">
        <v>2973</v>
      </c>
      <c r="N315" s="1" t="s">
        <v>2973</v>
      </c>
      <c r="O315" s="1" t="s">
        <v>2974</v>
      </c>
      <c r="P315" s="1" t="s">
        <v>2975</v>
      </c>
      <c r="Q315" s="1" t="s">
        <v>2976</v>
      </c>
      <c r="R315" s="1" t="s">
        <v>4445</v>
      </c>
      <c r="S315" s="1" t="s">
        <v>2989</v>
      </c>
      <c r="T315" s="1" t="s">
        <v>2979</v>
      </c>
      <c r="U315" s="1" t="s">
        <v>2939</v>
      </c>
      <c r="V315" s="1" t="s">
        <v>3037</v>
      </c>
    </row>
    <row r="316" s="1" customFormat="1" spans="1:22">
      <c r="A316" s="3">
        <v>999227436872596</v>
      </c>
      <c r="B316" s="1" t="s">
        <v>3100</v>
      </c>
      <c r="C316" s="1" t="s">
        <v>4446</v>
      </c>
      <c r="D316" s="1" t="s">
        <v>2966</v>
      </c>
      <c r="E316" s="1" t="s">
        <v>4447</v>
      </c>
      <c r="F316" s="1" t="s">
        <v>2985</v>
      </c>
      <c r="G316" s="1" t="s">
        <v>2986</v>
      </c>
      <c r="H316" s="1" t="s">
        <v>2970</v>
      </c>
      <c r="I316" s="1" t="s">
        <v>4448</v>
      </c>
      <c r="J316" s="1" t="s">
        <v>2972</v>
      </c>
      <c r="K316" s="1" t="s">
        <v>4448</v>
      </c>
      <c r="L316" s="1" t="s">
        <v>4448</v>
      </c>
      <c r="M316" s="1" t="s">
        <v>2973</v>
      </c>
      <c r="N316" s="1" t="s">
        <v>2973</v>
      </c>
      <c r="O316" s="1" t="s">
        <v>2974</v>
      </c>
      <c r="P316" s="1" t="s">
        <v>2975</v>
      </c>
      <c r="Q316" s="1" t="s">
        <v>2976</v>
      </c>
      <c r="R316" s="1" t="s">
        <v>4449</v>
      </c>
      <c r="S316" s="1" t="s">
        <v>2989</v>
      </c>
      <c r="T316" s="1" t="s">
        <v>2979</v>
      </c>
      <c r="U316" s="1" t="s">
        <v>2939</v>
      </c>
      <c r="V316" s="1" t="s">
        <v>2980</v>
      </c>
    </row>
    <row r="317" s="1" customFormat="1" spans="1:22">
      <c r="A317" s="3">
        <v>999227437274415</v>
      </c>
      <c r="B317" s="1" t="s">
        <v>3100</v>
      </c>
      <c r="C317" s="1" t="s">
        <v>4450</v>
      </c>
      <c r="D317" s="1" t="s">
        <v>3911</v>
      </c>
      <c r="E317" s="1" t="s">
        <v>4451</v>
      </c>
      <c r="F317" s="1" t="s">
        <v>3034</v>
      </c>
      <c r="G317" s="1" t="s">
        <v>3027</v>
      </c>
      <c r="H317" s="1" t="s">
        <v>2970</v>
      </c>
      <c r="I317" s="1" t="s">
        <v>3571</v>
      </c>
      <c r="J317" s="1" t="s">
        <v>2972</v>
      </c>
      <c r="K317" s="1" t="s">
        <v>3571</v>
      </c>
      <c r="L317" s="1" t="s">
        <v>3571</v>
      </c>
      <c r="M317" s="1" t="s">
        <v>2973</v>
      </c>
      <c r="N317" s="1" t="s">
        <v>2973</v>
      </c>
      <c r="O317" s="1" t="s">
        <v>2974</v>
      </c>
      <c r="P317" s="1" t="s">
        <v>2975</v>
      </c>
      <c r="Q317" s="1" t="s">
        <v>2976</v>
      </c>
      <c r="R317" s="1" t="s">
        <v>4452</v>
      </c>
      <c r="S317" s="1" t="s">
        <v>2989</v>
      </c>
      <c r="T317" s="1" t="s">
        <v>2979</v>
      </c>
      <c r="U317" s="1" t="s">
        <v>2939</v>
      </c>
      <c r="V317" s="1" t="s">
        <v>3037</v>
      </c>
    </row>
    <row r="318" s="1" customFormat="1" spans="1:22">
      <c r="A318" s="3">
        <v>999227437961533</v>
      </c>
      <c r="B318" s="1" t="s">
        <v>3100</v>
      </c>
      <c r="C318" s="1" t="s">
        <v>4453</v>
      </c>
      <c r="D318" s="1" t="s">
        <v>3245</v>
      </c>
      <c r="E318" s="1" t="s">
        <v>4454</v>
      </c>
      <c r="F318" s="1" t="s">
        <v>2969</v>
      </c>
      <c r="G318" s="1" t="s">
        <v>2986</v>
      </c>
      <c r="H318" s="1" t="s">
        <v>2970</v>
      </c>
      <c r="I318" s="1" t="s">
        <v>4237</v>
      </c>
      <c r="J318" s="1" t="s">
        <v>2972</v>
      </c>
      <c r="K318" s="1" t="s">
        <v>4237</v>
      </c>
      <c r="L318" s="1" t="s">
        <v>4237</v>
      </c>
      <c r="M318" s="1" t="s">
        <v>2973</v>
      </c>
      <c r="N318" s="1" t="s">
        <v>2973</v>
      </c>
      <c r="O318" s="1" t="s">
        <v>2974</v>
      </c>
      <c r="P318" s="1" t="s">
        <v>2975</v>
      </c>
      <c r="Q318" s="1" t="s">
        <v>2976</v>
      </c>
      <c r="R318" s="1" t="s">
        <v>4455</v>
      </c>
      <c r="S318" s="1" t="s">
        <v>2989</v>
      </c>
      <c r="T318" s="1" t="s">
        <v>2979</v>
      </c>
      <c r="U318" s="1" t="s">
        <v>2939</v>
      </c>
      <c r="V318" s="1" t="s">
        <v>3061</v>
      </c>
    </row>
    <row r="319" s="1" customFormat="1" spans="1:22">
      <c r="A319" s="3">
        <v>999227437985498</v>
      </c>
      <c r="B319" s="1" t="s">
        <v>3100</v>
      </c>
      <c r="C319" s="1" t="s">
        <v>4456</v>
      </c>
      <c r="D319" s="1" t="s">
        <v>3338</v>
      </c>
      <c r="E319" s="1" t="s">
        <v>4457</v>
      </c>
      <c r="F319" s="1" t="s">
        <v>3027</v>
      </c>
      <c r="G319" s="1" t="s">
        <v>2986</v>
      </c>
      <c r="H319" s="1" t="s">
        <v>2970</v>
      </c>
      <c r="I319" s="1" t="s">
        <v>4458</v>
      </c>
      <c r="J319" s="1" t="s">
        <v>2972</v>
      </c>
      <c r="K319" s="1" t="s">
        <v>4458</v>
      </c>
      <c r="L319" s="1" t="s">
        <v>4458</v>
      </c>
      <c r="M319" s="1" t="s">
        <v>2973</v>
      </c>
      <c r="N319" s="1" t="s">
        <v>2973</v>
      </c>
      <c r="O319" s="1" t="s">
        <v>2974</v>
      </c>
      <c r="P319" s="1" t="s">
        <v>2975</v>
      </c>
      <c r="Q319" s="1" t="s">
        <v>2976</v>
      </c>
      <c r="R319" s="1" t="s">
        <v>4459</v>
      </c>
      <c r="S319" s="1" t="s">
        <v>2989</v>
      </c>
      <c r="T319" s="1" t="s">
        <v>2979</v>
      </c>
      <c r="U319" s="1" t="s">
        <v>2939</v>
      </c>
      <c r="V319" s="1" t="s">
        <v>3015</v>
      </c>
    </row>
    <row r="320" s="1" customFormat="1" spans="1:22">
      <c r="A320" s="3">
        <v>999227438676457</v>
      </c>
      <c r="B320" s="1" t="s">
        <v>3100</v>
      </c>
      <c r="C320" s="1" t="s">
        <v>4460</v>
      </c>
      <c r="D320" s="1" t="s">
        <v>4461</v>
      </c>
      <c r="E320" s="1" t="s">
        <v>4462</v>
      </c>
      <c r="F320" s="1" t="s">
        <v>2969</v>
      </c>
      <c r="G320" s="1" t="s">
        <v>2986</v>
      </c>
      <c r="H320" s="1" t="s">
        <v>2970</v>
      </c>
      <c r="I320" s="1" t="s">
        <v>4463</v>
      </c>
      <c r="J320" s="1" t="s">
        <v>2972</v>
      </c>
      <c r="K320" s="1" t="s">
        <v>4463</v>
      </c>
      <c r="L320" s="1" t="s">
        <v>4463</v>
      </c>
      <c r="M320" s="1" t="s">
        <v>2973</v>
      </c>
      <c r="N320" s="1" t="s">
        <v>2973</v>
      </c>
      <c r="O320" s="1" t="s">
        <v>2974</v>
      </c>
      <c r="P320" s="1" t="s">
        <v>2975</v>
      </c>
      <c r="Q320" s="1" t="s">
        <v>2976</v>
      </c>
      <c r="R320" s="1" t="s">
        <v>4464</v>
      </c>
      <c r="S320" s="1" t="s">
        <v>2989</v>
      </c>
      <c r="T320" s="1" t="s">
        <v>2979</v>
      </c>
      <c r="U320" s="1" t="s">
        <v>2939</v>
      </c>
      <c r="V320" s="1" t="s">
        <v>3037</v>
      </c>
    </row>
    <row r="321" s="1" customFormat="1" spans="1:22">
      <c r="A321" s="3">
        <v>999227438706085</v>
      </c>
      <c r="B321" s="1" t="s">
        <v>3100</v>
      </c>
      <c r="C321" s="1" t="s">
        <v>4465</v>
      </c>
      <c r="D321" s="1" t="s">
        <v>4461</v>
      </c>
      <c r="E321" s="1" t="s">
        <v>4466</v>
      </c>
      <c r="F321" s="1" t="s">
        <v>2969</v>
      </c>
      <c r="G321" s="1" t="s">
        <v>2986</v>
      </c>
      <c r="H321" s="1" t="s">
        <v>2970</v>
      </c>
      <c r="I321" s="1" t="s">
        <v>4467</v>
      </c>
      <c r="J321" s="1" t="s">
        <v>2972</v>
      </c>
      <c r="K321" s="1" t="s">
        <v>4467</v>
      </c>
      <c r="L321" s="1" t="s">
        <v>4467</v>
      </c>
      <c r="M321" s="1" t="s">
        <v>2973</v>
      </c>
      <c r="N321" s="1" t="s">
        <v>2973</v>
      </c>
      <c r="O321" s="1" t="s">
        <v>2974</v>
      </c>
      <c r="P321" s="1" t="s">
        <v>2975</v>
      </c>
      <c r="Q321" s="1" t="s">
        <v>2976</v>
      </c>
      <c r="R321" s="1" t="s">
        <v>4468</v>
      </c>
      <c r="S321" s="1" t="s">
        <v>2989</v>
      </c>
      <c r="T321" s="1" t="s">
        <v>2979</v>
      </c>
      <c r="U321" s="1" t="s">
        <v>2939</v>
      </c>
      <c r="V321" s="1" t="s">
        <v>3037</v>
      </c>
    </row>
    <row r="322" s="1" customFormat="1" spans="1:22">
      <c r="A322" s="3">
        <v>27438993329</v>
      </c>
      <c r="B322" s="1" t="s">
        <v>3100</v>
      </c>
      <c r="C322" s="1" t="s">
        <v>4469</v>
      </c>
      <c r="D322" s="1" t="s">
        <v>3986</v>
      </c>
      <c r="E322" s="1" t="s">
        <v>4470</v>
      </c>
      <c r="F322" s="1" t="s">
        <v>2968</v>
      </c>
      <c r="G322" s="1" t="s">
        <v>3034</v>
      </c>
      <c r="H322" s="1" t="s">
        <v>2970</v>
      </c>
      <c r="I322" s="1" t="s">
        <v>4471</v>
      </c>
      <c r="J322" s="1" t="s">
        <v>2972</v>
      </c>
      <c r="K322" s="1" t="s">
        <v>4471</v>
      </c>
      <c r="L322" s="1" t="s">
        <v>4471</v>
      </c>
      <c r="M322" s="1" t="s">
        <v>2973</v>
      </c>
      <c r="N322" s="1" t="s">
        <v>2973</v>
      </c>
      <c r="O322" s="1" t="s">
        <v>2974</v>
      </c>
      <c r="P322" s="1" t="s">
        <v>2975</v>
      </c>
      <c r="Q322" s="1" t="s">
        <v>2976</v>
      </c>
      <c r="R322" s="1" t="s">
        <v>4472</v>
      </c>
      <c r="S322" s="1" t="s">
        <v>2989</v>
      </c>
      <c r="T322" s="1" t="s">
        <v>2979</v>
      </c>
      <c r="U322" s="1" t="s">
        <v>2939</v>
      </c>
      <c r="V322" s="1" t="s">
        <v>3037</v>
      </c>
    </row>
    <row r="323" s="1" customFormat="1" spans="1:22">
      <c r="A323" s="3">
        <v>999227439209957</v>
      </c>
      <c r="B323" s="1" t="s">
        <v>3100</v>
      </c>
      <c r="C323" s="1" t="s">
        <v>4473</v>
      </c>
      <c r="D323" s="1" t="s">
        <v>4474</v>
      </c>
      <c r="E323" s="1" t="s">
        <v>4475</v>
      </c>
      <c r="F323" s="1" t="s">
        <v>3000</v>
      </c>
      <c r="G323" s="1" t="s">
        <v>3034</v>
      </c>
      <c r="H323" s="1" t="s">
        <v>2970</v>
      </c>
      <c r="I323" s="1" t="s">
        <v>3608</v>
      </c>
      <c r="J323" s="1" t="s">
        <v>2972</v>
      </c>
      <c r="K323" s="1" t="s">
        <v>3608</v>
      </c>
      <c r="L323" s="1" t="s">
        <v>3608</v>
      </c>
      <c r="M323" s="1" t="s">
        <v>2973</v>
      </c>
      <c r="N323" s="1" t="s">
        <v>2973</v>
      </c>
      <c r="O323" s="1" t="s">
        <v>2974</v>
      </c>
      <c r="P323" s="1" t="s">
        <v>2975</v>
      </c>
      <c r="Q323" s="1" t="s">
        <v>2976</v>
      </c>
      <c r="R323" s="1" t="s">
        <v>4476</v>
      </c>
      <c r="S323" s="1" t="s">
        <v>2989</v>
      </c>
      <c r="T323" s="1" t="s">
        <v>2979</v>
      </c>
      <c r="U323" s="1" t="s">
        <v>2939</v>
      </c>
      <c r="V323" s="1" t="s">
        <v>2980</v>
      </c>
    </row>
    <row r="324" s="1" customFormat="1" spans="1:22">
      <c r="A324" s="3">
        <v>999227440320146</v>
      </c>
      <c r="B324" s="1" t="s">
        <v>3100</v>
      </c>
      <c r="C324" s="1" t="s">
        <v>4477</v>
      </c>
      <c r="D324" s="1" t="s">
        <v>4337</v>
      </c>
      <c r="E324" s="1" t="s">
        <v>4478</v>
      </c>
      <c r="F324" s="1" t="s">
        <v>2985</v>
      </c>
      <c r="G324" s="1" t="s">
        <v>2986</v>
      </c>
      <c r="H324" s="1" t="s">
        <v>2970</v>
      </c>
      <c r="I324" s="1" t="s">
        <v>4479</v>
      </c>
      <c r="J324" s="1" t="s">
        <v>2972</v>
      </c>
      <c r="K324" s="1" t="s">
        <v>4479</v>
      </c>
      <c r="L324" s="1" t="s">
        <v>4479</v>
      </c>
      <c r="M324" s="1" t="s">
        <v>2973</v>
      </c>
      <c r="N324" s="1" t="s">
        <v>2973</v>
      </c>
      <c r="O324" s="1" t="s">
        <v>2974</v>
      </c>
      <c r="P324" s="1" t="s">
        <v>2975</v>
      </c>
      <c r="Q324" s="1" t="s">
        <v>2976</v>
      </c>
      <c r="R324" s="1" t="s">
        <v>4480</v>
      </c>
      <c r="S324" s="1" t="s">
        <v>2989</v>
      </c>
      <c r="T324" s="1" t="s">
        <v>2979</v>
      </c>
      <c r="U324" s="1" t="s">
        <v>2939</v>
      </c>
      <c r="V324" s="1" t="s">
        <v>2980</v>
      </c>
    </row>
    <row r="325" s="1" customFormat="1" spans="1:22">
      <c r="A325" s="3">
        <v>999227440477987</v>
      </c>
      <c r="B325" s="1" t="s">
        <v>3100</v>
      </c>
      <c r="C325" s="1" t="s">
        <v>4481</v>
      </c>
      <c r="D325" s="1" t="s">
        <v>4482</v>
      </c>
      <c r="E325" s="1" t="s">
        <v>4483</v>
      </c>
      <c r="F325" s="1" t="s">
        <v>3034</v>
      </c>
      <c r="G325" s="1" t="s">
        <v>2986</v>
      </c>
      <c r="H325" s="1" t="s">
        <v>2970</v>
      </c>
      <c r="I325" s="1" t="s">
        <v>4484</v>
      </c>
      <c r="J325" s="1" t="s">
        <v>2972</v>
      </c>
      <c r="K325" s="1" t="s">
        <v>4484</v>
      </c>
      <c r="L325" s="1" t="s">
        <v>4484</v>
      </c>
      <c r="M325" s="1" t="s">
        <v>2973</v>
      </c>
      <c r="N325" s="1" t="s">
        <v>2973</v>
      </c>
      <c r="O325" s="1" t="s">
        <v>2974</v>
      </c>
      <c r="P325" s="1" t="s">
        <v>2975</v>
      </c>
      <c r="Q325" s="1" t="s">
        <v>2976</v>
      </c>
      <c r="R325" s="1" t="s">
        <v>4485</v>
      </c>
      <c r="S325" s="1" t="s">
        <v>2989</v>
      </c>
      <c r="T325" s="1" t="s">
        <v>2979</v>
      </c>
      <c r="U325" s="1" t="s">
        <v>2939</v>
      </c>
      <c r="V325" s="1" t="s">
        <v>3037</v>
      </c>
    </row>
    <row r="326" s="1" customFormat="1" spans="1:22">
      <c r="A326" s="3">
        <v>999227441340140</v>
      </c>
      <c r="B326" s="1" t="s">
        <v>3100</v>
      </c>
      <c r="C326" s="1" t="s">
        <v>4486</v>
      </c>
      <c r="D326" s="1" t="s">
        <v>4487</v>
      </c>
      <c r="E326" s="1" t="s">
        <v>4488</v>
      </c>
      <c r="F326" s="1" t="s">
        <v>2968</v>
      </c>
      <c r="G326" s="1" t="s">
        <v>3034</v>
      </c>
      <c r="H326" s="1" t="s">
        <v>2970</v>
      </c>
      <c r="I326" s="1" t="s">
        <v>4305</v>
      </c>
      <c r="J326" s="1" t="s">
        <v>2972</v>
      </c>
      <c r="K326" s="1" t="s">
        <v>4305</v>
      </c>
      <c r="L326" s="1" t="s">
        <v>4305</v>
      </c>
      <c r="M326" s="1" t="s">
        <v>2973</v>
      </c>
      <c r="N326" s="1" t="s">
        <v>2973</v>
      </c>
      <c r="O326" s="1" t="s">
        <v>2974</v>
      </c>
      <c r="P326" s="1" t="s">
        <v>2975</v>
      </c>
      <c r="Q326" s="1" t="s">
        <v>2976</v>
      </c>
      <c r="R326" s="1" t="s">
        <v>4489</v>
      </c>
      <c r="S326" s="1" t="s">
        <v>2989</v>
      </c>
      <c r="T326" s="1" t="s">
        <v>2979</v>
      </c>
      <c r="U326" s="1" t="s">
        <v>2939</v>
      </c>
      <c r="V326" s="1" t="s">
        <v>3254</v>
      </c>
    </row>
    <row r="327" s="1" customFormat="1" spans="1:22">
      <c r="A327" s="3">
        <v>999227441811782</v>
      </c>
      <c r="B327" s="1" t="s">
        <v>3100</v>
      </c>
      <c r="C327" s="1" t="s">
        <v>4490</v>
      </c>
      <c r="D327" s="1" t="s">
        <v>3770</v>
      </c>
      <c r="E327" s="1" t="s">
        <v>4491</v>
      </c>
      <c r="F327" s="1" t="s">
        <v>2968</v>
      </c>
      <c r="G327" s="1" t="s">
        <v>3034</v>
      </c>
      <c r="H327" s="1" t="s">
        <v>2970</v>
      </c>
      <c r="I327" s="1" t="s">
        <v>4492</v>
      </c>
      <c r="J327" s="1" t="s">
        <v>2972</v>
      </c>
      <c r="K327" s="1" t="s">
        <v>4492</v>
      </c>
      <c r="L327" s="1" t="s">
        <v>4492</v>
      </c>
      <c r="M327" s="1" t="s">
        <v>2973</v>
      </c>
      <c r="N327" s="1" t="s">
        <v>2973</v>
      </c>
      <c r="O327" s="1" t="s">
        <v>2974</v>
      </c>
      <c r="P327" s="1" t="s">
        <v>2975</v>
      </c>
      <c r="Q327" s="1" t="s">
        <v>2976</v>
      </c>
      <c r="R327" s="1" t="s">
        <v>4493</v>
      </c>
      <c r="S327" s="1" t="s">
        <v>2989</v>
      </c>
      <c r="T327" s="1" t="s">
        <v>2979</v>
      </c>
      <c r="U327" s="1" t="s">
        <v>2939</v>
      </c>
      <c r="V327" s="1" t="s">
        <v>3037</v>
      </c>
    </row>
    <row r="328" s="1" customFormat="1" spans="1:22">
      <c r="A328" s="3">
        <v>999227442133439</v>
      </c>
      <c r="B328" s="1" t="s">
        <v>3100</v>
      </c>
      <c r="C328" s="1" t="s">
        <v>4494</v>
      </c>
      <c r="D328" s="1" t="s">
        <v>2966</v>
      </c>
      <c r="E328" s="1" t="s">
        <v>4495</v>
      </c>
      <c r="F328" s="1" t="s">
        <v>2969</v>
      </c>
      <c r="G328" s="1" t="s">
        <v>3034</v>
      </c>
      <c r="H328" s="1" t="s">
        <v>2970</v>
      </c>
      <c r="I328" s="1" t="s">
        <v>3884</v>
      </c>
      <c r="J328" s="1" t="s">
        <v>2972</v>
      </c>
      <c r="K328" s="1" t="s">
        <v>3884</v>
      </c>
      <c r="L328" s="1" t="s">
        <v>3884</v>
      </c>
      <c r="M328" s="1" t="s">
        <v>2973</v>
      </c>
      <c r="N328" s="1" t="s">
        <v>2973</v>
      </c>
      <c r="O328" s="1" t="s">
        <v>2974</v>
      </c>
      <c r="P328" s="1" t="s">
        <v>2975</v>
      </c>
      <c r="Q328" s="1" t="s">
        <v>2976</v>
      </c>
      <c r="R328" s="1" t="s">
        <v>4496</v>
      </c>
      <c r="S328" s="1" t="s">
        <v>2989</v>
      </c>
      <c r="T328" s="1" t="s">
        <v>2979</v>
      </c>
      <c r="U328" s="1" t="s">
        <v>2939</v>
      </c>
      <c r="V328" s="1" t="s">
        <v>2980</v>
      </c>
    </row>
    <row r="329" s="1" customFormat="1" spans="1:22">
      <c r="A329" s="3">
        <v>999227442253718</v>
      </c>
      <c r="B329" s="1" t="s">
        <v>3100</v>
      </c>
      <c r="C329" s="1" t="s">
        <v>4497</v>
      </c>
      <c r="D329" s="1" t="s">
        <v>4498</v>
      </c>
      <c r="E329" s="1" t="s">
        <v>4499</v>
      </c>
      <c r="F329" s="1" t="s">
        <v>2969</v>
      </c>
      <c r="G329" s="1" t="s">
        <v>3034</v>
      </c>
      <c r="H329" s="1" t="s">
        <v>2970</v>
      </c>
      <c r="I329" s="1" t="s">
        <v>4500</v>
      </c>
      <c r="J329" s="1" t="s">
        <v>2972</v>
      </c>
      <c r="K329" s="1" t="s">
        <v>4500</v>
      </c>
      <c r="L329" s="1" t="s">
        <v>4500</v>
      </c>
      <c r="M329" s="1" t="s">
        <v>2973</v>
      </c>
      <c r="N329" s="1" t="s">
        <v>2973</v>
      </c>
      <c r="O329" s="1" t="s">
        <v>2974</v>
      </c>
      <c r="P329" s="1" t="s">
        <v>2975</v>
      </c>
      <c r="Q329" s="1" t="s">
        <v>2976</v>
      </c>
      <c r="R329" s="1" t="s">
        <v>4501</v>
      </c>
      <c r="S329" s="1" t="s">
        <v>2989</v>
      </c>
      <c r="T329" s="1" t="s">
        <v>2979</v>
      </c>
      <c r="U329" s="1" t="s">
        <v>2939</v>
      </c>
      <c r="V329" s="1" t="s">
        <v>3037</v>
      </c>
    </row>
    <row r="330" s="1" customFormat="1" spans="1:22">
      <c r="A330" s="3">
        <v>999227443728039</v>
      </c>
      <c r="B330" s="1" t="s">
        <v>3000</v>
      </c>
      <c r="C330" s="1" t="s">
        <v>4502</v>
      </c>
      <c r="D330" s="1" t="s">
        <v>3080</v>
      </c>
      <c r="E330" s="1" t="s">
        <v>4503</v>
      </c>
      <c r="F330" s="1" t="s">
        <v>3034</v>
      </c>
      <c r="G330" s="1" t="s">
        <v>3027</v>
      </c>
      <c r="H330" s="1" t="s">
        <v>2970</v>
      </c>
      <c r="I330" s="1" t="s">
        <v>4504</v>
      </c>
      <c r="J330" s="1" t="s">
        <v>2972</v>
      </c>
      <c r="K330" s="1" t="s">
        <v>4504</v>
      </c>
      <c r="L330" s="1" t="s">
        <v>4504</v>
      </c>
      <c r="M330" s="1" t="s">
        <v>2973</v>
      </c>
      <c r="N330" s="1" t="s">
        <v>2973</v>
      </c>
      <c r="O330" s="1" t="s">
        <v>2974</v>
      </c>
      <c r="P330" s="1" t="s">
        <v>2975</v>
      </c>
      <c r="Q330" s="1" t="s">
        <v>2976</v>
      </c>
      <c r="R330" s="1" t="s">
        <v>4505</v>
      </c>
      <c r="S330" s="1" t="s">
        <v>2989</v>
      </c>
      <c r="T330" s="1" t="s">
        <v>2979</v>
      </c>
      <c r="U330" s="1" t="s">
        <v>2939</v>
      </c>
      <c r="V330" s="1" t="s">
        <v>2980</v>
      </c>
    </row>
    <row r="331" s="1" customFormat="1" spans="1:22">
      <c r="A331" s="3">
        <v>999227443790144</v>
      </c>
      <c r="B331" s="1" t="s">
        <v>3000</v>
      </c>
      <c r="C331" s="1" t="s">
        <v>4506</v>
      </c>
      <c r="D331" s="1" t="s">
        <v>3901</v>
      </c>
      <c r="E331" s="1" t="s">
        <v>4507</v>
      </c>
      <c r="F331" s="1" t="s">
        <v>2968</v>
      </c>
      <c r="G331" s="1" t="s">
        <v>3027</v>
      </c>
      <c r="H331" s="1" t="s">
        <v>2970</v>
      </c>
      <c r="I331" s="1" t="s">
        <v>4508</v>
      </c>
      <c r="J331" s="1" t="s">
        <v>2972</v>
      </c>
      <c r="K331" s="1" t="s">
        <v>4508</v>
      </c>
      <c r="L331" s="1" t="s">
        <v>4508</v>
      </c>
      <c r="M331" s="1" t="s">
        <v>2973</v>
      </c>
      <c r="N331" s="1" t="s">
        <v>2973</v>
      </c>
      <c r="O331" s="1" t="s">
        <v>2974</v>
      </c>
      <c r="P331" s="1" t="s">
        <v>2975</v>
      </c>
      <c r="Q331" s="1" t="s">
        <v>2976</v>
      </c>
      <c r="R331" s="1" t="s">
        <v>4509</v>
      </c>
      <c r="S331" s="1" t="s">
        <v>2989</v>
      </c>
      <c r="T331" s="1" t="s">
        <v>2979</v>
      </c>
      <c r="U331" s="1" t="s">
        <v>2939</v>
      </c>
      <c r="V331" s="1" t="s">
        <v>2980</v>
      </c>
    </row>
    <row r="332" s="1" customFormat="1" spans="1:22">
      <c r="A332" s="3">
        <v>999227444713592</v>
      </c>
      <c r="B332" s="1" t="s">
        <v>3000</v>
      </c>
      <c r="C332" s="1" t="s">
        <v>4510</v>
      </c>
      <c r="D332" s="1" t="s">
        <v>4511</v>
      </c>
      <c r="E332" s="1" t="s">
        <v>4512</v>
      </c>
      <c r="F332" s="1" t="s">
        <v>2968</v>
      </c>
      <c r="G332" s="1" t="s">
        <v>3027</v>
      </c>
      <c r="H332" s="1" t="s">
        <v>2970</v>
      </c>
      <c r="I332" s="1" t="s">
        <v>4513</v>
      </c>
      <c r="J332" s="1" t="s">
        <v>2972</v>
      </c>
      <c r="K332" s="1" t="s">
        <v>4513</v>
      </c>
      <c r="L332" s="1" t="s">
        <v>4513</v>
      </c>
      <c r="M332" s="1" t="s">
        <v>2973</v>
      </c>
      <c r="N332" s="1" t="s">
        <v>2973</v>
      </c>
      <c r="O332" s="1" t="s">
        <v>2974</v>
      </c>
      <c r="P332" s="1" t="s">
        <v>2975</v>
      </c>
      <c r="Q332" s="1" t="s">
        <v>2976</v>
      </c>
      <c r="R332" s="1" t="s">
        <v>4514</v>
      </c>
      <c r="S332" s="1" t="s">
        <v>2989</v>
      </c>
      <c r="T332" s="1" t="s">
        <v>2979</v>
      </c>
      <c r="U332" s="1" t="s">
        <v>2939</v>
      </c>
      <c r="V332" s="1" t="s">
        <v>2980</v>
      </c>
    </row>
    <row r="333" s="1" customFormat="1" spans="1:22">
      <c r="A333" s="3">
        <v>999227445674629</v>
      </c>
      <c r="B333" s="1" t="s">
        <v>3000</v>
      </c>
      <c r="C333" s="1" t="s">
        <v>4515</v>
      </c>
      <c r="D333" s="1" t="s">
        <v>4516</v>
      </c>
      <c r="E333" s="1" t="s">
        <v>4517</v>
      </c>
      <c r="F333" s="1" t="s">
        <v>2968</v>
      </c>
      <c r="G333" s="1" t="s">
        <v>3034</v>
      </c>
      <c r="H333" s="1" t="s">
        <v>2970</v>
      </c>
      <c r="I333" s="1" t="s">
        <v>4518</v>
      </c>
      <c r="J333" s="1" t="s">
        <v>2972</v>
      </c>
      <c r="K333" s="1" t="s">
        <v>4518</v>
      </c>
      <c r="L333" s="1" t="s">
        <v>4518</v>
      </c>
      <c r="M333" s="1" t="s">
        <v>2973</v>
      </c>
      <c r="N333" s="1" t="s">
        <v>2973</v>
      </c>
      <c r="O333" s="1" t="s">
        <v>2974</v>
      </c>
      <c r="P333" s="1" t="s">
        <v>2975</v>
      </c>
      <c r="Q333" s="1" t="s">
        <v>2976</v>
      </c>
      <c r="R333" s="1" t="s">
        <v>4519</v>
      </c>
      <c r="S333" s="1" t="s">
        <v>2989</v>
      </c>
      <c r="T333" s="1" t="s">
        <v>2979</v>
      </c>
      <c r="U333" s="1" t="s">
        <v>2939</v>
      </c>
      <c r="V333" s="1" t="s">
        <v>3389</v>
      </c>
    </row>
    <row r="334" s="1" customFormat="1" spans="1:22">
      <c r="A334" s="3">
        <v>999227446956452</v>
      </c>
      <c r="B334" s="1" t="s">
        <v>3000</v>
      </c>
      <c r="C334" s="1" t="s">
        <v>4520</v>
      </c>
      <c r="D334" s="1" t="s">
        <v>4521</v>
      </c>
      <c r="E334" s="1" t="s">
        <v>4522</v>
      </c>
      <c r="F334" s="1" t="s">
        <v>2969</v>
      </c>
      <c r="G334" s="1" t="s">
        <v>3034</v>
      </c>
      <c r="H334" s="1" t="s">
        <v>2970</v>
      </c>
      <c r="I334" s="1" t="s">
        <v>3965</v>
      </c>
      <c r="J334" s="1" t="s">
        <v>2972</v>
      </c>
      <c r="K334" s="1" t="s">
        <v>3965</v>
      </c>
      <c r="L334" s="1" t="s">
        <v>3965</v>
      </c>
      <c r="M334" s="1" t="s">
        <v>2973</v>
      </c>
      <c r="N334" s="1" t="s">
        <v>2973</v>
      </c>
      <c r="O334" s="1" t="s">
        <v>2974</v>
      </c>
      <c r="P334" s="1" t="s">
        <v>2975</v>
      </c>
      <c r="Q334" s="1" t="s">
        <v>2976</v>
      </c>
      <c r="R334" s="1" t="s">
        <v>4523</v>
      </c>
      <c r="S334" s="1" t="s">
        <v>2989</v>
      </c>
      <c r="T334" s="1" t="s">
        <v>2979</v>
      </c>
      <c r="U334" s="1" t="s">
        <v>2939</v>
      </c>
      <c r="V334" s="1" t="s">
        <v>3037</v>
      </c>
    </row>
    <row r="335" s="1" customFormat="1" spans="1:22">
      <c r="A335" s="3">
        <v>999227448040224</v>
      </c>
      <c r="B335" s="1" t="s">
        <v>3000</v>
      </c>
      <c r="C335" s="1" t="s">
        <v>4524</v>
      </c>
      <c r="D335" s="1" t="s">
        <v>4525</v>
      </c>
      <c r="E335" s="1" t="s">
        <v>4526</v>
      </c>
      <c r="F335" s="1" t="s">
        <v>3027</v>
      </c>
      <c r="G335" s="1" t="s">
        <v>2986</v>
      </c>
      <c r="H335" s="1" t="s">
        <v>2970</v>
      </c>
      <c r="I335" s="1" t="s">
        <v>4527</v>
      </c>
      <c r="J335" s="1" t="s">
        <v>2972</v>
      </c>
      <c r="K335" s="1" t="s">
        <v>4527</v>
      </c>
      <c r="L335" s="1" t="s">
        <v>4527</v>
      </c>
      <c r="M335" s="1" t="s">
        <v>2973</v>
      </c>
      <c r="N335" s="1" t="s">
        <v>2973</v>
      </c>
      <c r="O335" s="1" t="s">
        <v>2974</v>
      </c>
      <c r="P335" s="1" t="s">
        <v>2975</v>
      </c>
      <c r="Q335" s="1" t="s">
        <v>2976</v>
      </c>
      <c r="R335" s="1" t="s">
        <v>4528</v>
      </c>
      <c r="S335" s="1" t="s">
        <v>2989</v>
      </c>
      <c r="T335" s="1" t="s">
        <v>2979</v>
      </c>
      <c r="U335" s="1" t="s">
        <v>2939</v>
      </c>
      <c r="V335" s="1" t="s">
        <v>3037</v>
      </c>
    </row>
    <row r="336" s="1" customFormat="1" spans="1:22">
      <c r="A336" s="3">
        <v>999227448434475</v>
      </c>
      <c r="B336" s="1" t="s">
        <v>3000</v>
      </c>
      <c r="C336" s="1" t="s">
        <v>4529</v>
      </c>
      <c r="D336" s="1" t="s">
        <v>4031</v>
      </c>
      <c r="E336" s="1" t="s">
        <v>4530</v>
      </c>
      <c r="F336" s="1" t="s">
        <v>3027</v>
      </c>
      <c r="G336" s="1" t="s">
        <v>2986</v>
      </c>
      <c r="H336" s="1" t="s">
        <v>2970</v>
      </c>
      <c r="I336" s="1" t="s">
        <v>4531</v>
      </c>
      <c r="J336" s="1" t="s">
        <v>2972</v>
      </c>
      <c r="K336" s="1" t="s">
        <v>4531</v>
      </c>
      <c r="L336" s="1" t="s">
        <v>4531</v>
      </c>
      <c r="M336" s="1" t="s">
        <v>2973</v>
      </c>
      <c r="N336" s="1" t="s">
        <v>2973</v>
      </c>
      <c r="O336" s="1" t="s">
        <v>2974</v>
      </c>
      <c r="P336" s="1" t="s">
        <v>2975</v>
      </c>
      <c r="Q336" s="1" t="s">
        <v>2976</v>
      </c>
      <c r="R336" s="1" t="s">
        <v>4532</v>
      </c>
      <c r="S336" s="1" t="s">
        <v>2989</v>
      </c>
      <c r="T336" s="1" t="s">
        <v>2979</v>
      </c>
      <c r="U336" s="1" t="s">
        <v>4035</v>
      </c>
      <c r="V336" s="1" t="s">
        <v>3037</v>
      </c>
    </row>
    <row r="337" s="1" customFormat="1" spans="1:22">
      <c r="A337" s="3">
        <v>999227449464529</v>
      </c>
      <c r="B337" s="1" t="s">
        <v>3000</v>
      </c>
      <c r="C337" s="1" t="s">
        <v>4533</v>
      </c>
      <c r="D337" s="1" t="s">
        <v>3434</v>
      </c>
      <c r="E337" s="1" t="s">
        <v>4534</v>
      </c>
      <c r="F337" s="1" t="s">
        <v>3027</v>
      </c>
      <c r="G337" s="1" t="s">
        <v>2986</v>
      </c>
      <c r="H337" s="1" t="s">
        <v>2970</v>
      </c>
      <c r="I337" s="1" t="s">
        <v>3436</v>
      </c>
      <c r="J337" s="1" t="s">
        <v>2972</v>
      </c>
      <c r="K337" s="1" t="s">
        <v>3436</v>
      </c>
      <c r="L337" s="1" t="s">
        <v>3436</v>
      </c>
      <c r="M337" s="1" t="s">
        <v>2973</v>
      </c>
      <c r="N337" s="1" t="s">
        <v>2973</v>
      </c>
      <c r="O337" s="1" t="s">
        <v>2974</v>
      </c>
      <c r="P337" s="1" t="s">
        <v>2975</v>
      </c>
      <c r="Q337" s="1" t="s">
        <v>2976</v>
      </c>
      <c r="R337" s="1" t="s">
        <v>4535</v>
      </c>
      <c r="S337" s="1" t="s">
        <v>2989</v>
      </c>
      <c r="T337" s="1" t="s">
        <v>2979</v>
      </c>
      <c r="U337" s="1" t="s">
        <v>2939</v>
      </c>
      <c r="V337" s="1" t="s">
        <v>3037</v>
      </c>
    </row>
    <row r="338" s="1" customFormat="1" spans="1:22">
      <c r="A338" s="3">
        <v>999227449580063</v>
      </c>
      <c r="B338" s="1" t="s">
        <v>3000</v>
      </c>
      <c r="C338" s="1" t="s">
        <v>4536</v>
      </c>
      <c r="D338" s="1" t="s">
        <v>4071</v>
      </c>
      <c r="E338" s="1" t="s">
        <v>4537</v>
      </c>
      <c r="F338" s="1" t="s">
        <v>2985</v>
      </c>
      <c r="G338" s="1" t="s">
        <v>3034</v>
      </c>
      <c r="H338" s="1" t="s">
        <v>2970</v>
      </c>
      <c r="I338" s="1" t="s">
        <v>4538</v>
      </c>
      <c r="J338" s="1" t="s">
        <v>2972</v>
      </c>
      <c r="K338" s="1" t="s">
        <v>4538</v>
      </c>
      <c r="L338" s="1" t="s">
        <v>4538</v>
      </c>
      <c r="M338" s="1" t="s">
        <v>2973</v>
      </c>
      <c r="N338" s="1" t="s">
        <v>2973</v>
      </c>
      <c r="O338" s="1" t="s">
        <v>2974</v>
      </c>
      <c r="P338" s="1" t="s">
        <v>2975</v>
      </c>
      <c r="Q338" s="1" t="s">
        <v>2976</v>
      </c>
      <c r="R338" s="1" t="s">
        <v>4539</v>
      </c>
      <c r="S338" s="1" t="s">
        <v>2989</v>
      </c>
      <c r="T338" s="1" t="s">
        <v>2979</v>
      </c>
      <c r="U338" s="1" t="s">
        <v>4035</v>
      </c>
      <c r="V338" s="1" t="s">
        <v>3037</v>
      </c>
    </row>
    <row r="339" s="1" customFormat="1" spans="1:22">
      <c r="A339" s="3">
        <v>999227449725298</v>
      </c>
      <c r="B339" s="1" t="s">
        <v>3000</v>
      </c>
      <c r="C339" s="1" t="s">
        <v>4540</v>
      </c>
      <c r="D339" s="1" t="s">
        <v>3986</v>
      </c>
      <c r="E339" s="1" t="s">
        <v>4541</v>
      </c>
      <c r="F339" s="1" t="s">
        <v>2969</v>
      </c>
      <c r="G339" s="1" t="s">
        <v>3034</v>
      </c>
      <c r="H339" s="1" t="s">
        <v>2970</v>
      </c>
      <c r="I339" s="1" t="s">
        <v>4542</v>
      </c>
      <c r="J339" s="1" t="s">
        <v>2972</v>
      </c>
      <c r="K339" s="1" t="s">
        <v>4542</v>
      </c>
      <c r="L339" s="1" t="s">
        <v>4542</v>
      </c>
      <c r="M339" s="1" t="s">
        <v>2973</v>
      </c>
      <c r="N339" s="1" t="s">
        <v>2973</v>
      </c>
      <c r="O339" s="1" t="s">
        <v>2974</v>
      </c>
      <c r="P339" s="1" t="s">
        <v>2975</v>
      </c>
      <c r="Q339" s="1" t="s">
        <v>2976</v>
      </c>
      <c r="R339" s="1" t="s">
        <v>4543</v>
      </c>
      <c r="S339" s="1" t="s">
        <v>2989</v>
      </c>
      <c r="T339" s="1" t="s">
        <v>2979</v>
      </c>
      <c r="U339" s="1" t="s">
        <v>2939</v>
      </c>
      <c r="V339" s="1" t="s">
        <v>3037</v>
      </c>
    </row>
    <row r="340" s="1" customFormat="1" spans="1:22">
      <c r="A340" s="3">
        <v>999227449804754</v>
      </c>
      <c r="B340" s="1" t="s">
        <v>3000</v>
      </c>
      <c r="C340" s="1" t="s">
        <v>4544</v>
      </c>
      <c r="D340" s="1" t="s">
        <v>3434</v>
      </c>
      <c r="E340" s="1" t="s">
        <v>4545</v>
      </c>
      <c r="F340" s="1" t="s">
        <v>3027</v>
      </c>
      <c r="G340" s="1" t="s">
        <v>2986</v>
      </c>
      <c r="H340" s="1" t="s">
        <v>2970</v>
      </c>
      <c r="I340" s="1" t="s">
        <v>3436</v>
      </c>
      <c r="J340" s="1" t="s">
        <v>2972</v>
      </c>
      <c r="K340" s="1" t="s">
        <v>3436</v>
      </c>
      <c r="L340" s="1" t="s">
        <v>3436</v>
      </c>
      <c r="M340" s="1" t="s">
        <v>2973</v>
      </c>
      <c r="N340" s="1" t="s">
        <v>2973</v>
      </c>
      <c r="O340" s="1" t="s">
        <v>2974</v>
      </c>
      <c r="P340" s="1" t="s">
        <v>2975</v>
      </c>
      <c r="Q340" s="1" t="s">
        <v>2976</v>
      </c>
      <c r="R340" s="1" t="s">
        <v>4546</v>
      </c>
      <c r="S340" s="1" t="s">
        <v>2989</v>
      </c>
      <c r="T340" s="1" t="s">
        <v>2979</v>
      </c>
      <c r="U340" s="1" t="s">
        <v>2939</v>
      </c>
      <c r="V340" s="1" t="s">
        <v>3037</v>
      </c>
    </row>
    <row r="341" s="1" customFormat="1" spans="1:22">
      <c r="A341" s="3">
        <v>999227450524708</v>
      </c>
      <c r="B341" s="1" t="s">
        <v>3000</v>
      </c>
      <c r="C341" s="1" t="s">
        <v>4547</v>
      </c>
      <c r="D341" s="1" t="s">
        <v>3371</v>
      </c>
      <c r="E341" s="1" t="s">
        <v>4548</v>
      </c>
      <c r="F341" s="1" t="s">
        <v>2985</v>
      </c>
      <c r="G341" s="1" t="s">
        <v>2986</v>
      </c>
      <c r="H341" s="1" t="s">
        <v>2970</v>
      </c>
      <c r="I341" s="1" t="s">
        <v>4549</v>
      </c>
      <c r="J341" s="1" t="s">
        <v>2972</v>
      </c>
      <c r="K341" s="1" t="s">
        <v>4549</v>
      </c>
      <c r="L341" s="1" t="s">
        <v>4549</v>
      </c>
      <c r="M341" s="1" t="s">
        <v>2973</v>
      </c>
      <c r="N341" s="1" t="s">
        <v>2973</v>
      </c>
      <c r="O341" s="1" t="s">
        <v>2974</v>
      </c>
      <c r="P341" s="1" t="s">
        <v>2975</v>
      </c>
      <c r="Q341" s="1" t="s">
        <v>2976</v>
      </c>
      <c r="R341" s="1" t="s">
        <v>4550</v>
      </c>
      <c r="S341" s="1" t="s">
        <v>2989</v>
      </c>
      <c r="T341" s="1" t="s">
        <v>2979</v>
      </c>
      <c r="U341" s="1" t="s">
        <v>2939</v>
      </c>
      <c r="V341" s="1" t="s">
        <v>2980</v>
      </c>
    </row>
    <row r="342" s="1" customFormat="1" spans="1:22">
      <c r="A342" s="3">
        <v>999227450679667</v>
      </c>
      <c r="B342" s="1" t="s">
        <v>3000</v>
      </c>
      <c r="C342" s="1" t="s">
        <v>4551</v>
      </c>
      <c r="D342" s="1" t="s">
        <v>4552</v>
      </c>
      <c r="E342" s="1" t="s">
        <v>4553</v>
      </c>
      <c r="F342" s="1" t="s">
        <v>2985</v>
      </c>
      <c r="G342" s="1" t="s">
        <v>3027</v>
      </c>
      <c r="H342" s="1" t="s">
        <v>2970</v>
      </c>
      <c r="I342" s="1" t="s">
        <v>4554</v>
      </c>
      <c r="J342" s="1" t="s">
        <v>2972</v>
      </c>
      <c r="K342" s="1" t="s">
        <v>4554</v>
      </c>
      <c r="L342" s="1" t="s">
        <v>4554</v>
      </c>
      <c r="M342" s="1" t="s">
        <v>2973</v>
      </c>
      <c r="N342" s="1" t="s">
        <v>2973</v>
      </c>
      <c r="O342" s="1" t="s">
        <v>2974</v>
      </c>
      <c r="P342" s="1" t="s">
        <v>2975</v>
      </c>
      <c r="Q342" s="1" t="s">
        <v>2976</v>
      </c>
      <c r="R342" s="1" t="s">
        <v>4555</v>
      </c>
      <c r="S342" s="1" t="s">
        <v>2989</v>
      </c>
      <c r="T342" s="1" t="s">
        <v>2979</v>
      </c>
      <c r="U342" s="1" t="s">
        <v>2939</v>
      </c>
      <c r="V342" s="1" t="s">
        <v>2980</v>
      </c>
    </row>
    <row r="343" s="1" customFormat="1" spans="1:22">
      <c r="A343" s="3">
        <v>999227450752171</v>
      </c>
      <c r="B343" s="1" t="s">
        <v>3000</v>
      </c>
      <c r="C343" s="1" t="s">
        <v>4556</v>
      </c>
      <c r="D343" s="1" t="s">
        <v>4350</v>
      </c>
      <c r="E343" s="1" t="s">
        <v>4557</v>
      </c>
      <c r="F343" s="1" t="s">
        <v>2969</v>
      </c>
      <c r="G343" s="1" t="s">
        <v>3027</v>
      </c>
      <c r="H343" s="1" t="s">
        <v>2970</v>
      </c>
      <c r="I343" s="1" t="s">
        <v>4558</v>
      </c>
      <c r="J343" s="1" t="s">
        <v>2972</v>
      </c>
      <c r="K343" s="1" t="s">
        <v>4558</v>
      </c>
      <c r="L343" s="1" t="s">
        <v>4558</v>
      </c>
      <c r="M343" s="1" t="s">
        <v>2973</v>
      </c>
      <c r="N343" s="1" t="s">
        <v>2973</v>
      </c>
      <c r="O343" s="1" t="s">
        <v>2974</v>
      </c>
      <c r="P343" s="1" t="s">
        <v>2975</v>
      </c>
      <c r="Q343" s="1" t="s">
        <v>2976</v>
      </c>
      <c r="R343" s="1" t="s">
        <v>4559</v>
      </c>
      <c r="S343" s="1" t="s">
        <v>2989</v>
      </c>
      <c r="T343" s="1" t="s">
        <v>2979</v>
      </c>
      <c r="U343" s="1" t="s">
        <v>2939</v>
      </c>
      <c r="V343" s="1" t="s">
        <v>3061</v>
      </c>
    </row>
    <row r="344" s="1" customFormat="1" spans="1:22">
      <c r="A344" s="3">
        <v>27451014478</v>
      </c>
      <c r="B344" s="1" t="s">
        <v>3000</v>
      </c>
      <c r="C344" s="1" t="s">
        <v>4560</v>
      </c>
      <c r="D344" s="1" t="s">
        <v>3986</v>
      </c>
      <c r="E344" s="1" t="s">
        <v>4561</v>
      </c>
      <c r="F344" s="1" t="s">
        <v>2969</v>
      </c>
      <c r="G344" s="1" t="s">
        <v>3034</v>
      </c>
      <c r="H344" s="1" t="s">
        <v>2970</v>
      </c>
      <c r="I344" s="1" t="s">
        <v>4562</v>
      </c>
      <c r="J344" s="1" t="s">
        <v>2972</v>
      </c>
      <c r="K344" s="1" t="s">
        <v>4562</v>
      </c>
      <c r="L344" s="1" t="s">
        <v>4562</v>
      </c>
      <c r="M344" s="1" t="s">
        <v>2973</v>
      </c>
      <c r="N344" s="1" t="s">
        <v>2973</v>
      </c>
      <c r="O344" s="1" t="s">
        <v>2974</v>
      </c>
      <c r="P344" s="1" t="s">
        <v>2975</v>
      </c>
      <c r="Q344" s="1" t="s">
        <v>2976</v>
      </c>
      <c r="R344" s="1" t="s">
        <v>4563</v>
      </c>
      <c r="S344" s="1" t="s">
        <v>2989</v>
      </c>
      <c r="T344" s="1" t="s">
        <v>2979</v>
      </c>
      <c r="U344" s="1" t="s">
        <v>2939</v>
      </c>
      <c r="V344" s="1" t="s">
        <v>3037</v>
      </c>
    </row>
    <row r="345" s="1" customFormat="1" spans="1:22">
      <c r="A345" s="3">
        <v>999227942989438</v>
      </c>
      <c r="B345" s="1" t="s">
        <v>3000</v>
      </c>
      <c r="C345" s="1" t="s">
        <v>4564</v>
      </c>
      <c r="D345" s="1" t="s">
        <v>4382</v>
      </c>
      <c r="E345" s="1" t="s">
        <v>4565</v>
      </c>
      <c r="F345" s="1" t="s">
        <v>3034</v>
      </c>
      <c r="G345" s="1" t="s">
        <v>3027</v>
      </c>
      <c r="H345" s="1" t="s">
        <v>2970</v>
      </c>
      <c r="I345" s="1" t="s">
        <v>4566</v>
      </c>
      <c r="J345" s="1" t="s">
        <v>2972</v>
      </c>
      <c r="K345" s="1" t="s">
        <v>4566</v>
      </c>
      <c r="L345" s="1" t="s">
        <v>4566</v>
      </c>
      <c r="M345" s="1" t="s">
        <v>2973</v>
      </c>
      <c r="N345" s="1" t="s">
        <v>2973</v>
      </c>
      <c r="O345" s="1" t="s">
        <v>2974</v>
      </c>
      <c r="P345" s="1" t="s">
        <v>2975</v>
      </c>
      <c r="Q345" s="1" t="s">
        <v>2976</v>
      </c>
      <c r="R345" s="1" t="s">
        <v>4567</v>
      </c>
      <c r="S345" s="1" t="s">
        <v>2989</v>
      </c>
      <c r="T345" s="1" t="s">
        <v>2979</v>
      </c>
      <c r="U345" s="1" t="s">
        <v>2939</v>
      </c>
      <c r="V345" s="1" t="s">
        <v>2980</v>
      </c>
    </row>
    <row r="346" s="1" customFormat="1" spans="1:22">
      <c r="A346" s="3">
        <v>999227943468642</v>
      </c>
      <c r="B346" s="1" t="s">
        <v>3000</v>
      </c>
      <c r="C346" s="1" t="s">
        <v>4568</v>
      </c>
      <c r="D346" s="1" t="s">
        <v>4050</v>
      </c>
      <c r="E346" s="1" t="s">
        <v>4569</v>
      </c>
      <c r="F346" s="1" t="s">
        <v>2968</v>
      </c>
      <c r="G346" s="1" t="s">
        <v>3027</v>
      </c>
      <c r="H346" s="1" t="s">
        <v>2970</v>
      </c>
      <c r="I346" s="1" t="s">
        <v>4570</v>
      </c>
      <c r="J346" s="1" t="s">
        <v>2972</v>
      </c>
      <c r="K346" s="1" t="s">
        <v>4570</v>
      </c>
      <c r="L346" s="1" t="s">
        <v>4570</v>
      </c>
      <c r="M346" s="1" t="s">
        <v>2973</v>
      </c>
      <c r="N346" s="1" t="s">
        <v>2973</v>
      </c>
      <c r="O346" s="1" t="s">
        <v>2974</v>
      </c>
      <c r="P346" s="1" t="s">
        <v>2975</v>
      </c>
      <c r="Q346" s="1" t="s">
        <v>2976</v>
      </c>
      <c r="R346" s="1" t="s">
        <v>4571</v>
      </c>
      <c r="S346" s="1" t="s">
        <v>2989</v>
      </c>
      <c r="T346" s="1" t="s">
        <v>2979</v>
      </c>
      <c r="U346" s="1" t="s">
        <v>2939</v>
      </c>
      <c r="V346" s="1" t="s">
        <v>3037</v>
      </c>
    </row>
    <row r="347" s="1" customFormat="1" spans="1:22">
      <c r="A347" s="3">
        <v>999227944161753</v>
      </c>
      <c r="B347" s="1" t="s">
        <v>3000</v>
      </c>
      <c r="C347" s="1" t="s">
        <v>4572</v>
      </c>
      <c r="D347" s="1" t="s">
        <v>2966</v>
      </c>
      <c r="E347" s="1" t="s">
        <v>4573</v>
      </c>
      <c r="F347" s="1" t="s">
        <v>3034</v>
      </c>
      <c r="G347" s="1" t="s">
        <v>3027</v>
      </c>
      <c r="H347" s="1" t="s">
        <v>2970</v>
      </c>
      <c r="I347" s="1" t="s">
        <v>4574</v>
      </c>
      <c r="J347" s="1" t="s">
        <v>2972</v>
      </c>
      <c r="K347" s="1" t="s">
        <v>4574</v>
      </c>
      <c r="L347" s="1" t="s">
        <v>4574</v>
      </c>
      <c r="M347" s="1" t="s">
        <v>2973</v>
      </c>
      <c r="N347" s="1" t="s">
        <v>2973</v>
      </c>
      <c r="O347" s="1" t="s">
        <v>2974</v>
      </c>
      <c r="P347" s="1" t="s">
        <v>2975</v>
      </c>
      <c r="Q347" s="1" t="s">
        <v>2976</v>
      </c>
      <c r="R347" s="1" t="s">
        <v>4575</v>
      </c>
      <c r="S347" s="1" t="s">
        <v>2989</v>
      </c>
      <c r="T347" s="1" t="s">
        <v>2979</v>
      </c>
      <c r="U347" s="1" t="s">
        <v>2939</v>
      </c>
      <c r="V347" s="1" t="s">
        <v>2980</v>
      </c>
    </row>
    <row r="348" s="1" customFormat="1" spans="1:22">
      <c r="A348" s="3">
        <v>999227946491860</v>
      </c>
      <c r="B348" s="1" t="s">
        <v>3000</v>
      </c>
      <c r="C348" s="1" t="s">
        <v>4576</v>
      </c>
      <c r="D348" s="1" t="s">
        <v>4577</v>
      </c>
      <c r="E348" s="1" t="s">
        <v>4578</v>
      </c>
      <c r="F348" s="1" t="s">
        <v>2969</v>
      </c>
      <c r="G348" s="1" t="s">
        <v>3034</v>
      </c>
      <c r="H348" s="1" t="s">
        <v>2970</v>
      </c>
      <c r="I348" s="1" t="s">
        <v>4579</v>
      </c>
      <c r="J348" s="1" t="s">
        <v>2972</v>
      </c>
      <c r="K348" s="1" t="s">
        <v>4579</v>
      </c>
      <c r="L348" s="1" t="s">
        <v>4579</v>
      </c>
      <c r="M348" s="1" t="s">
        <v>2973</v>
      </c>
      <c r="N348" s="1" t="s">
        <v>2973</v>
      </c>
      <c r="O348" s="1" t="s">
        <v>2974</v>
      </c>
      <c r="P348" s="1" t="s">
        <v>2975</v>
      </c>
      <c r="Q348" s="1" t="s">
        <v>2976</v>
      </c>
      <c r="R348" s="1" t="s">
        <v>4580</v>
      </c>
      <c r="S348" s="1" t="s">
        <v>2989</v>
      </c>
      <c r="T348" s="1" t="s">
        <v>2979</v>
      </c>
      <c r="U348" s="1" t="s">
        <v>2939</v>
      </c>
      <c r="V348" s="1" t="s">
        <v>3061</v>
      </c>
    </row>
    <row r="349" s="1" customFormat="1" spans="1:22">
      <c r="A349" s="3">
        <v>999227946895770</v>
      </c>
      <c r="B349" s="1" t="s">
        <v>3000</v>
      </c>
      <c r="C349" s="1" t="s">
        <v>4581</v>
      </c>
      <c r="D349" s="1" t="s">
        <v>4050</v>
      </c>
      <c r="E349" s="1" t="s">
        <v>4582</v>
      </c>
      <c r="F349" s="1" t="s">
        <v>3034</v>
      </c>
      <c r="G349" s="1" t="s">
        <v>3027</v>
      </c>
      <c r="H349" s="1" t="s">
        <v>2970</v>
      </c>
      <c r="I349" s="1" t="s">
        <v>4583</v>
      </c>
      <c r="J349" s="1" t="s">
        <v>2972</v>
      </c>
      <c r="K349" s="1" t="s">
        <v>4583</v>
      </c>
      <c r="L349" s="1" t="s">
        <v>4583</v>
      </c>
      <c r="M349" s="1" t="s">
        <v>2973</v>
      </c>
      <c r="N349" s="1" t="s">
        <v>2973</v>
      </c>
      <c r="O349" s="1" t="s">
        <v>2974</v>
      </c>
      <c r="P349" s="1" t="s">
        <v>2975</v>
      </c>
      <c r="Q349" s="1" t="s">
        <v>2976</v>
      </c>
      <c r="R349" s="1" t="s">
        <v>4584</v>
      </c>
      <c r="S349" s="1" t="s">
        <v>2989</v>
      </c>
      <c r="T349" s="1" t="s">
        <v>2979</v>
      </c>
      <c r="U349" s="1" t="s">
        <v>2939</v>
      </c>
      <c r="V349" s="1" t="s">
        <v>3037</v>
      </c>
    </row>
    <row r="350" s="1" customFormat="1" spans="1:22">
      <c r="A350" s="3">
        <v>999227946999352</v>
      </c>
      <c r="B350" s="1" t="s">
        <v>3000</v>
      </c>
      <c r="C350" s="1" t="s">
        <v>4585</v>
      </c>
      <c r="D350" s="1" t="s">
        <v>4350</v>
      </c>
      <c r="E350" s="1" t="s">
        <v>4586</v>
      </c>
      <c r="F350" s="1" t="s">
        <v>2985</v>
      </c>
      <c r="G350" s="1" t="s">
        <v>3027</v>
      </c>
      <c r="H350" s="1" t="s">
        <v>2970</v>
      </c>
      <c r="I350" s="1" t="s">
        <v>4352</v>
      </c>
      <c r="J350" s="1" t="s">
        <v>2972</v>
      </c>
      <c r="K350" s="1" t="s">
        <v>4352</v>
      </c>
      <c r="L350" s="1" t="s">
        <v>4352</v>
      </c>
      <c r="M350" s="1" t="s">
        <v>2973</v>
      </c>
      <c r="N350" s="1" t="s">
        <v>2973</v>
      </c>
      <c r="O350" s="1" t="s">
        <v>2974</v>
      </c>
      <c r="P350" s="1" t="s">
        <v>2975</v>
      </c>
      <c r="Q350" s="1" t="s">
        <v>2976</v>
      </c>
      <c r="R350" s="1" t="s">
        <v>4587</v>
      </c>
      <c r="S350" s="1" t="s">
        <v>2989</v>
      </c>
      <c r="T350" s="1" t="s">
        <v>2979</v>
      </c>
      <c r="U350" s="1" t="s">
        <v>2939</v>
      </c>
      <c r="V350" s="1" t="s">
        <v>3061</v>
      </c>
    </row>
    <row r="351" s="1" customFormat="1" spans="1:22">
      <c r="A351" s="3">
        <v>999227947007208</v>
      </c>
      <c r="B351" s="1" t="s">
        <v>3000</v>
      </c>
      <c r="C351" s="1" t="s">
        <v>4588</v>
      </c>
      <c r="D351" s="1" t="s">
        <v>3434</v>
      </c>
      <c r="E351" s="1" t="s">
        <v>4589</v>
      </c>
      <c r="F351" s="1" t="s">
        <v>3027</v>
      </c>
      <c r="G351" s="1" t="s">
        <v>2986</v>
      </c>
      <c r="H351" s="1" t="s">
        <v>2970</v>
      </c>
      <c r="I351" s="1" t="s">
        <v>3436</v>
      </c>
      <c r="J351" s="1" t="s">
        <v>2972</v>
      </c>
      <c r="K351" s="1" t="s">
        <v>3436</v>
      </c>
      <c r="L351" s="1" t="s">
        <v>3436</v>
      </c>
      <c r="M351" s="1" t="s">
        <v>2973</v>
      </c>
      <c r="N351" s="1" t="s">
        <v>2973</v>
      </c>
      <c r="O351" s="1" t="s">
        <v>2974</v>
      </c>
      <c r="P351" s="1" t="s">
        <v>2975</v>
      </c>
      <c r="Q351" s="1" t="s">
        <v>2976</v>
      </c>
      <c r="R351" s="1" t="s">
        <v>4590</v>
      </c>
      <c r="S351" s="1" t="s">
        <v>2989</v>
      </c>
      <c r="T351" s="1" t="s">
        <v>2979</v>
      </c>
      <c r="U351" s="1" t="s">
        <v>2939</v>
      </c>
      <c r="V351" s="1" t="s">
        <v>3037</v>
      </c>
    </row>
    <row r="352" s="1" customFormat="1" spans="1:22">
      <c r="A352" s="3">
        <v>999227947223599</v>
      </c>
      <c r="B352" s="1" t="s">
        <v>3000</v>
      </c>
      <c r="C352" s="1" t="s">
        <v>4591</v>
      </c>
      <c r="D352" s="1" t="s">
        <v>4592</v>
      </c>
      <c r="E352" s="1" t="s">
        <v>4593</v>
      </c>
      <c r="F352" s="1" t="s">
        <v>2985</v>
      </c>
      <c r="G352" s="1" t="s">
        <v>3027</v>
      </c>
      <c r="H352" s="1" t="s">
        <v>2970</v>
      </c>
      <c r="I352" s="1" t="s">
        <v>3988</v>
      </c>
      <c r="J352" s="1" t="s">
        <v>2972</v>
      </c>
      <c r="K352" s="1" t="s">
        <v>3988</v>
      </c>
      <c r="L352" s="1" t="s">
        <v>3988</v>
      </c>
      <c r="M352" s="1" t="s">
        <v>2973</v>
      </c>
      <c r="N352" s="1" t="s">
        <v>2973</v>
      </c>
      <c r="O352" s="1" t="s">
        <v>2974</v>
      </c>
      <c r="P352" s="1" t="s">
        <v>2975</v>
      </c>
      <c r="Q352" s="1" t="s">
        <v>2976</v>
      </c>
      <c r="R352" s="1" t="s">
        <v>4594</v>
      </c>
      <c r="S352" s="1" t="s">
        <v>2989</v>
      </c>
      <c r="T352" s="1" t="s">
        <v>2979</v>
      </c>
      <c r="U352" s="1" t="s">
        <v>2939</v>
      </c>
      <c r="V352" s="1" t="s">
        <v>3015</v>
      </c>
    </row>
    <row r="353" s="1" customFormat="1" spans="1:22">
      <c r="A353" s="3">
        <v>999227947343579</v>
      </c>
      <c r="B353" s="1" t="s">
        <v>3000</v>
      </c>
      <c r="C353" s="1" t="s">
        <v>4595</v>
      </c>
      <c r="D353" s="1" t="s">
        <v>3807</v>
      </c>
      <c r="E353" s="1" t="s">
        <v>4596</v>
      </c>
      <c r="F353" s="1" t="s">
        <v>3034</v>
      </c>
      <c r="G353" s="1" t="s">
        <v>2986</v>
      </c>
      <c r="H353" s="1" t="s">
        <v>2970</v>
      </c>
      <c r="I353" s="1" t="s">
        <v>4597</v>
      </c>
      <c r="J353" s="1" t="s">
        <v>2972</v>
      </c>
      <c r="K353" s="1" t="s">
        <v>4597</v>
      </c>
      <c r="L353" s="1" t="s">
        <v>4597</v>
      </c>
      <c r="M353" s="1" t="s">
        <v>2973</v>
      </c>
      <c r="N353" s="1" t="s">
        <v>2973</v>
      </c>
      <c r="O353" s="1" t="s">
        <v>2974</v>
      </c>
      <c r="P353" s="1" t="s">
        <v>2975</v>
      </c>
      <c r="Q353" s="1" t="s">
        <v>2976</v>
      </c>
      <c r="R353" s="1" t="s">
        <v>4598</v>
      </c>
      <c r="S353" s="1" t="s">
        <v>2989</v>
      </c>
      <c r="T353" s="1" t="s">
        <v>2979</v>
      </c>
      <c r="U353" s="1" t="s">
        <v>2939</v>
      </c>
      <c r="V353" s="1" t="s">
        <v>2980</v>
      </c>
    </row>
    <row r="354" s="1" customFormat="1" spans="1:22">
      <c r="A354" s="3">
        <v>999227947382056</v>
      </c>
      <c r="B354" s="1" t="s">
        <v>3000</v>
      </c>
      <c r="C354" s="1" t="s">
        <v>4599</v>
      </c>
      <c r="D354" s="1" t="s">
        <v>3705</v>
      </c>
      <c r="E354" s="1" t="s">
        <v>4600</v>
      </c>
      <c r="F354" s="1" t="s">
        <v>3034</v>
      </c>
      <c r="G354" s="1" t="s">
        <v>2986</v>
      </c>
      <c r="H354" s="1" t="s">
        <v>2970</v>
      </c>
      <c r="I354" s="1" t="s">
        <v>4023</v>
      </c>
      <c r="J354" s="1" t="s">
        <v>2972</v>
      </c>
      <c r="K354" s="1" t="s">
        <v>4023</v>
      </c>
      <c r="L354" s="1" t="s">
        <v>4023</v>
      </c>
      <c r="M354" s="1" t="s">
        <v>2973</v>
      </c>
      <c r="N354" s="1" t="s">
        <v>2973</v>
      </c>
      <c r="O354" s="1" t="s">
        <v>2974</v>
      </c>
      <c r="P354" s="1" t="s">
        <v>2975</v>
      </c>
      <c r="Q354" s="1" t="s">
        <v>2976</v>
      </c>
      <c r="R354" s="1" t="s">
        <v>4601</v>
      </c>
      <c r="S354" s="1" t="s">
        <v>2989</v>
      </c>
      <c r="T354" s="1" t="s">
        <v>2979</v>
      </c>
      <c r="U354" s="1" t="s">
        <v>2939</v>
      </c>
      <c r="V354" s="1" t="s">
        <v>3061</v>
      </c>
    </row>
    <row r="355" s="1" customFormat="1" spans="1:22">
      <c r="A355" s="3">
        <v>999227947930067</v>
      </c>
      <c r="B355" s="1" t="s">
        <v>3000</v>
      </c>
      <c r="C355" s="1" t="s">
        <v>4602</v>
      </c>
      <c r="D355" s="1" t="s">
        <v>4603</v>
      </c>
      <c r="E355" s="1" t="s">
        <v>4604</v>
      </c>
      <c r="F355" s="1" t="s">
        <v>2969</v>
      </c>
      <c r="G355" s="1" t="s">
        <v>3027</v>
      </c>
      <c r="H355" s="1" t="s">
        <v>2970</v>
      </c>
      <c r="I355" s="1" t="s">
        <v>4605</v>
      </c>
      <c r="J355" s="1" t="s">
        <v>2972</v>
      </c>
      <c r="K355" s="1" t="s">
        <v>4605</v>
      </c>
      <c r="L355" s="1" t="s">
        <v>4605</v>
      </c>
      <c r="M355" s="1" t="s">
        <v>2973</v>
      </c>
      <c r="N355" s="1" t="s">
        <v>2973</v>
      </c>
      <c r="O355" s="1" t="s">
        <v>2974</v>
      </c>
      <c r="P355" s="1" t="s">
        <v>2975</v>
      </c>
      <c r="Q355" s="1" t="s">
        <v>2976</v>
      </c>
      <c r="R355" s="1" t="s">
        <v>4606</v>
      </c>
      <c r="S355" s="1" t="s">
        <v>2989</v>
      </c>
      <c r="T355" s="1" t="s">
        <v>2979</v>
      </c>
      <c r="U355" s="1" t="s">
        <v>2939</v>
      </c>
      <c r="V355" s="1" t="s">
        <v>2980</v>
      </c>
    </row>
    <row r="356" s="1" customFormat="1" spans="1:22">
      <c r="A356" s="3">
        <v>999227948118173</v>
      </c>
      <c r="B356" s="1" t="s">
        <v>3000</v>
      </c>
      <c r="C356" s="1" t="s">
        <v>4607</v>
      </c>
      <c r="D356" s="1" t="s">
        <v>3434</v>
      </c>
      <c r="E356" s="1" t="s">
        <v>4608</v>
      </c>
      <c r="F356" s="1" t="s">
        <v>3027</v>
      </c>
      <c r="G356" s="1" t="s">
        <v>2986</v>
      </c>
      <c r="H356" s="1" t="s">
        <v>2970</v>
      </c>
      <c r="I356" s="1" t="s">
        <v>3436</v>
      </c>
      <c r="J356" s="1" t="s">
        <v>2972</v>
      </c>
      <c r="K356" s="1" t="s">
        <v>3436</v>
      </c>
      <c r="L356" s="1" t="s">
        <v>3436</v>
      </c>
      <c r="M356" s="1" t="s">
        <v>2973</v>
      </c>
      <c r="N356" s="1" t="s">
        <v>2973</v>
      </c>
      <c r="O356" s="1" t="s">
        <v>2974</v>
      </c>
      <c r="P356" s="1" t="s">
        <v>2975</v>
      </c>
      <c r="Q356" s="1" t="s">
        <v>2976</v>
      </c>
      <c r="R356" s="1" t="s">
        <v>4609</v>
      </c>
      <c r="S356" s="1" t="s">
        <v>2989</v>
      </c>
      <c r="T356" s="1" t="s">
        <v>2979</v>
      </c>
      <c r="U356" s="1" t="s">
        <v>2939</v>
      </c>
      <c r="V356" s="1" t="s">
        <v>3037</v>
      </c>
    </row>
    <row r="357" s="1" customFormat="1" spans="1:22">
      <c r="A357" s="3">
        <v>999227948872836</v>
      </c>
      <c r="B357" s="1" t="s">
        <v>3000</v>
      </c>
      <c r="C357" s="1" t="s">
        <v>4610</v>
      </c>
      <c r="D357" s="1" t="s">
        <v>4611</v>
      </c>
      <c r="E357" s="1" t="s">
        <v>4612</v>
      </c>
      <c r="F357" s="1" t="s">
        <v>3034</v>
      </c>
      <c r="G357" s="1" t="s">
        <v>2986</v>
      </c>
      <c r="H357" s="1" t="s">
        <v>2970</v>
      </c>
      <c r="I357" s="1" t="s">
        <v>4613</v>
      </c>
      <c r="J357" s="1" t="s">
        <v>2972</v>
      </c>
      <c r="K357" s="1" t="s">
        <v>4613</v>
      </c>
      <c r="L357" s="1" t="s">
        <v>4613</v>
      </c>
      <c r="M357" s="1" t="s">
        <v>2973</v>
      </c>
      <c r="N357" s="1" t="s">
        <v>2973</v>
      </c>
      <c r="O357" s="1" t="s">
        <v>2974</v>
      </c>
      <c r="P357" s="1" t="s">
        <v>2975</v>
      </c>
      <c r="Q357" s="1" t="s">
        <v>2976</v>
      </c>
      <c r="R357" s="1" t="s">
        <v>4614</v>
      </c>
      <c r="S357" s="1" t="s">
        <v>2989</v>
      </c>
      <c r="T357" s="1" t="s">
        <v>2979</v>
      </c>
      <c r="U357" s="1" t="s">
        <v>2939</v>
      </c>
      <c r="V357" s="1" t="s">
        <v>2980</v>
      </c>
    </row>
    <row r="358" s="1" customFormat="1" spans="1:22">
      <c r="A358" s="3">
        <v>999227949179439</v>
      </c>
      <c r="B358" s="1" t="s">
        <v>3000</v>
      </c>
      <c r="C358" s="1" t="s">
        <v>4615</v>
      </c>
      <c r="D358" s="1" t="s">
        <v>4616</v>
      </c>
      <c r="E358" s="1" t="s">
        <v>4617</v>
      </c>
      <c r="F358" s="1" t="s">
        <v>3034</v>
      </c>
      <c r="G358" s="1" t="s">
        <v>3027</v>
      </c>
      <c r="H358" s="1" t="s">
        <v>2970</v>
      </c>
      <c r="I358" s="1" t="s">
        <v>4618</v>
      </c>
      <c r="J358" s="1" t="s">
        <v>2972</v>
      </c>
      <c r="K358" s="1" t="s">
        <v>4618</v>
      </c>
      <c r="L358" s="1" t="s">
        <v>4618</v>
      </c>
      <c r="M358" s="1" t="s">
        <v>2973</v>
      </c>
      <c r="N358" s="1" t="s">
        <v>2973</v>
      </c>
      <c r="O358" s="1" t="s">
        <v>2974</v>
      </c>
      <c r="P358" s="1" t="s">
        <v>2975</v>
      </c>
      <c r="Q358" s="1" t="s">
        <v>2976</v>
      </c>
      <c r="R358" s="1" t="s">
        <v>4619</v>
      </c>
      <c r="S358" s="1" t="s">
        <v>2989</v>
      </c>
      <c r="T358" s="1" t="s">
        <v>2979</v>
      </c>
      <c r="U358" s="1" t="s">
        <v>2939</v>
      </c>
      <c r="V358" s="1" t="s">
        <v>3037</v>
      </c>
    </row>
    <row r="359" s="1" customFormat="1" spans="1:22">
      <c r="A359" s="3">
        <v>999227949187101</v>
      </c>
      <c r="B359" s="1" t="s">
        <v>3000</v>
      </c>
      <c r="C359" s="1" t="s">
        <v>4620</v>
      </c>
      <c r="D359" s="1" t="s">
        <v>4621</v>
      </c>
      <c r="E359" s="1" t="s">
        <v>4622</v>
      </c>
      <c r="F359" s="1" t="s">
        <v>3027</v>
      </c>
      <c r="G359" s="1" t="s">
        <v>2986</v>
      </c>
      <c r="H359" s="1" t="s">
        <v>2970</v>
      </c>
      <c r="I359" s="1" t="s">
        <v>4623</v>
      </c>
      <c r="J359" s="1" t="s">
        <v>2972</v>
      </c>
      <c r="K359" s="1" t="s">
        <v>4623</v>
      </c>
      <c r="L359" s="1" t="s">
        <v>4623</v>
      </c>
      <c r="M359" s="1" t="s">
        <v>2973</v>
      </c>
      <c r="N359" s="1" t="s">
        <v>2973</v>
      </c>
      <c r="O359" s="1" t="s">
        <v>2974</v>
      </c>
      <c r="P359" s="1" t="s">
        <v>2975</v>
      </c>
      <c r="Q359" s="1" t="s">
        <v>2976</v>
      </c>
      <c r="R359" s="1" t="s">
        <v>4624</v>
      </c>
      <c r="S359" s="1" t="s">
        <v>2989</v>
      </c>
      <c r="T359" s="1" t="s">
        <v>2979</v>
      </c>
      <c r="U359" s="1" t="s">
        <v>2939</v>
      </c>
      <c r="V359" s="1" t="s">
        <v>3037</v>
      </c>
    </row>
    <row r="360" s="1" customFormat="1" spans="1:22">
      <c r="A360" s="3">
        <v>999227949477955</v>
      </c>
      <c r="B360" s="1" t="s">
        <v>2968</v>
      </c>
      <c r="C360" s="1" t="s">
        <v>4625</v>
      </c>
      <c r="D360" s="1" t="s">
        <v>4592</v>
      </c>
      <c r="E360" s="1" t="s">
        <v>4626</v>
      </c>
      <c r="F360" s="1" t="s">
        <v>2985</v>
      </c>
      <c r="G360" s="1" t="s">
        <v>3034</v>
      </c>
      <c r="H360" s="1" t="s">
        <v>2970</v>
      </c>
      <c r="I360" s="1" t="s">
        <v>4627</v>
      </c>
      <c r="J360" s="1" t="s">
        <v>2972</v>
      </c>
      <c r="K360" s="1" t="s">
        <v>4627</v>
      </c>
      <c r="L360" s="1" t="s">
        <v>4627</v>
      </c>
      <c r="M360" s="1" t="s">
        <v>2973</v>
      </c>
      <c r="N360" s="1" t="s">
        <v>2973</v>
      </c>
      <c r="O360" s="1" t="s">
        <v>2974</v>
      </c>
      <c r="P360" s="1" t="s">
        <v>2975</v>
      </c>
      <c r="Q360" s="1" t="s">
        <v>2976</v>
      </c>
      <c r="R360" s="1" t="s">
        <v>4628</v>
      </c>
      <c r="S360" s="1" t="s">
        <v>2989</v>
      </c>
      <c r="T360" s="1" t="s">
        <v>2979</v>
      </c>
      <c r="U360" s="1" t="s">
        <v>2939</v>
      </c>
      <c r="V360" s="1" t="s">
        <v>3015</v>
      </c>
    </row>
    <row r="361" s="1" customFormat="1" spans="1:22">
      <c r="A361" s="3">
        <v>999227949902615</v>
      </c>
      <c r="B361" s="1" t="s">
        <v>2968</v>
      </c>
      <c r="C361" s="1" t="s">
        <v>4629</v>
      </c>
      <c r="D361" s="1" t="s">
        <v>4630</v>
      </c>
      <c r="E361" s="1" t="s">
        <v>4631</v>
      </c>
      <c r="F361" s="1" t="s">
        <v>2968</v>
      </c>
      <c r="G361" s="1" t="s">
        <v>3034</v>
      </c>
      <c r="H361" s="1" t="s">
        <v>2970</v>
      </c>
      <c r="I361" s="1" t="s">
        <v>3519</v>
      </c>
      <c r="J361" s="1" t="s">
        <v>2972</v>
      </c>
      <c r="K361" s="1" t="s">
        <v>3519</v>
      </c>
      <c r="L361" s="1" t="s">
        <v>3519</v>
      </c>
      <c r="M361" s="1" t="s">
        <v>2973</v>
      </c>
      <c r="N361" s="1" t="s">
        <v>2973</v>
      </c>
      <c r="O361" s="1" t="s">
        <v>2974</v>
      </c>
      <c r="P361" s="1" t="s">
        <v>2975</v>
      </c>
      <c r="Q361" s="1" t="s">
        <v>2976</v>
      </c>
      <c r="R361" s="1" t="s">
        <v>4632</v>
      </c>
      <c r="S361" s="1" t="s">
        <v>2989</v>
      </c>
      <c r="T361" s="1" t="s">
        <v>2979</v>
      </c>
      <c r="U361" s="1" t="s">
        <v>2939</v>
      </c>
      <c r="V361" s="1" t="s">
        <v>2980</v>
      </c>
    </row>
    <row r="362" s="1" customFormat="1" spans="1:22">
      <c r="A362" s="3">
        <v>999227950287213</v>
      </c>
      <c r="B362" s="1" t="s">
        <v>2968</v>
      </c>
      <c r="C362" s="1" t="s">
        <v>4633</v>
      </c>
      <c r="D362" s="1" t="s">
        <v>2966</v>
      </c>
      <c r="E362" s="1" t="s">
        <v>4634</v>
      </c>
      <c r="F362" s="1" t="s">
        <v>2985</v>
      </c>
      <c r="G362" s="1" t="s">
        <v>3027</v>
      </c>
      <c r="H362" s="1" t="s">
        <v>2970</v>
      </c>
      <c r="I362" s="1" t="s">
        <v>3884</v>
      </c>
      <c r="J362" s="1" t="s">
        <v>2972</v>
      </c>
      <c r="K362" s="1" t="s">
        <v>3884</v>
      </c>
      <c r="L362" s="1" t="s">
        <v>3884</v>
      </c>
      <c r="M362" s="1" t="s">
        <v>2973</v>
      </c>
      <c r="N362" s="1" t="s">
        <v>2973</v>
      </c>
      <c r="O362" s="1" t="s">
        <v>2974</v>
      </c>
      <c r="P362" s="1" t="s">
        <v>2975</v>
      </c>
      <c r="Q362" s="1" t="s">
        <v>2976</v>
      </c>
      <c r="R362" s="1" t="s">
        <v>4635</v>
      </c>
      <c r="S362" s="1" t="s">
        <v>2989</v>
      </c>
      <c r="T362" s="1" t="s">
        <v>2979</v>
      </c>
      <c r="U362" s="1" t="s">
        <v>2939</v>
      </c>
      <c r="V362" s="1" t="s">
        <v>2980</v>
      </c>
    </row>
    <row r="363" s="1" customFormat="1" spans="1:22">
      <c r="A363" s="3">
        <v>999227950310240</v>
      </c>
      <c r="B363" s="1" t="s">
        <v>2968</v>
      </c>
      <c r="C363" s="1" t="s">
        <v>4636</v>
      </c>
      <c r="D363" s="1" t="s">
        <v>4637</v>
      </c>
      <c r="E363" s="1" t="s">
        <v>4638</v>
      </c>
      <c r="F363" s="1" t="s">
        <v>2969</v>
      </c>
      <c r="G363" s="1" t="s">
        <v>3027</v>
      </c>
      <c r="H363" s="1" t="s">
        <v>2970</v>
      </c>
      <c r="I363" s="1" t="s">
        <v>4639</v>
      </c>
      <c r="J363" s="1" t="s">
        <v>2972</v>
      </c>
      <c r="K363" s="1" t="s">
        <v>4639</v>
      </c>
      <c r="L363" s="1" t="s">
        <v>4639</v>
      </c>
      <c r="M363" s="1" t="s">
        <v>2973</v>
      </c>
      <c r="N363" s="1" t="s">
        <v>2973</v>
      </c>
      <c r="O363" s="1" t="s">
        <v>2974</v>
      </c>
      <c r="P363" s="1" t="s">
        <v>2975</v>
      </c>
      <c r="Q363" s="1" t="s">
        <v>2976</v>
      </c>
      <c r="R363" s="1" t="s">
        <v>4640</v>
      </c>
      <c r="S363" s="1" t="s">
        <v>2989</v>
      </c>
      <c r="T363" s="1" t="s">
        <v>2979</v>
      </c>
      <c r="U363" s="1" t="s">
        <v>2939</v>
      </c>
      <c r="V363" s="1" t="s">
        <v>4641</v>
      </c>
    </row>
    <row r="364" s="1" customFormat="1" spans="1:22">
      <c r="A364" s="3">
        <v>999227951020409</v>
      </c>
      <c r="B364" s="1" t="s">
        <v>2968</v>
      </c>
      <c r="C364" s="1" t="s">
        <v>4642</v>
      </c>
      <c r="D364" s="1" t="s">
        <v>4643</v>
      </c>
      <c r="E364" s="1" t="s">
        <v>4644</v>
      </c>
      <c r="F364" s="1" t="s">
        <v>2968</v>
      </c>
      <c r="G364" s="1" t="s">
        <v>3034</v>
      </c>
      <c r="H364" s="1" t="s">
        <v>2970</v>
      </c>
      <c r="I364" s="1" t="s">
        <v>4645</v>
      </c>
      <c r="J364" s="1" t="s">
        <v>2972</v>
      </c>
      <c r="K364" s="1" t="s">
        <v>4645</v>
      </c>
      <c r="L364" s="1" t="s">
        <v>4645</v>
      </c>
      <c r="M364" s="1" t="s">
        <v>2973</v>
      </c>
      <c r="N364" s="1" t="s">
        <v>2973</v>
      </c>
      <c r="O364" s="1" t="s">
        <v>2974</v>
      </c>
      <c r="P364" s="1" t="s">
        <v>2975</v>
      </c>
      <c r="Q364" s="1" t="s">
        <v>2976</v>
      </c>
      <c r="R364" s="1" t="s">
        <v>4646</v>
      </c>
      <c r="S364" s="1" t="s">
        <v>2989</v>
      </c>
      <c r="T364" s="1" t="s">
        <v>2979</v>
      </c>
      <c r="U364" s="1" t="s">
        <v>2939</v>
      </c>
      <c r="V364" s="1" t="s">
        <v>2980</v>
      </c>
    </row>
    <row r="365" s="1" customFormat="1" spans="1:22">
      <c r="A365" s="3">
        <v>999227951356565</v>
      </c>
      <c r="B365" s="1" t="s">
        <v>2968</v>
      </c>
      <c r="C365" s="1" t="s">
        <v>4647</v>
      </c>
      <c r="D365" s="1" t="s">
        <v>3920</v>
      </c>
      <c r="E365" s="1" t="s">
        <v>4648</v>
      </c>
      <c r="F365" s="1" t="s">
        <v>2969</v>
      </c>
      <c r="G365" s="1" t="s">
        <v>3034</v>
      </c>
      <c r="H365" s="1" t="s">
        <v>2970</v>
      </c>
      <c r="I365" s="1" t="s">
        <v>4649</v>
      </c>
      <c r="J365" s="1" t="s">
        <v>2972</v>
      </c>
      <c r="K365" s="1" t="s">
        <v>4649</v>
      </c>
      <c r="L365" s="1" t="s">
        <v>4649</v>
      </c>
      <c r="M365" s="1" t="s">
        <v>2973</v>
      </c>
      <c r="N365" s="1" t="s">
        <v>2973</v>
      </c>
      <c r="O365" s="1" t="s">
        <v>2974</v>
      </c>
      <c r="P365" s="1" t="s">
        <v>2975</v>
      </c>
      <c r="Q365" s="1" t="s">
        <v>2976</v>
      </c>
      <c r="R365" s="1" t="s">
        <v>4650</v>
      </c>
      <c r="S365" s="1" t="s">
        <v>2989</v>
      </c>
      <c r="T365" s="1" t="s">
        <v>2979</v>
      </c>
      <c r="U365" s="1" t="s">
        <v>2939</v>
      </c>
      <c r="V365" s="1" t="s">
        <v>3037</v>
      </c>
    </row>
    <row r="366" s="1" customFormat="1" spans="1:22">
      <c r="A366" s="3">
        <v>999227951412460</v>
      </c>
      <c r="B366" s="1" t="s">
        <v>2968</v>
      </c>
      <c r="C366" s="1" t="s">
        <v>4651</v>
      </c>
      <c r="D366" s="1" t="s">
        <v>4652</v>
      </c>
      <c r="E366" s="1" t="s">
        <v>4653</v>
      </c>
      <c r="F366" s="1" t="s">
        <v>3034</v>
      </c>
      <c r="G366" s="1" t="s">
        <v>2986</v>
      </c>
      <c r="H366" s="1" t="s">
        <v>2970</v>
      </c>
      <c r="I366" s="1" t="s">
        <v>4654</v>
      </c>
      <c r="J366" s="1" t="s">
        <v>2972</v>
      </c>
      <c r="K366" s="1" t="s">
        <v>4654</v>
      </c>
      <c r="L366" s="1" t="s">
        <v>4654</v>
      </c>
      <c r="M366" s="1" t="s">
        <v>2973</v>
      </c>
      <c r="N366" s="1" t="s">
        <v>2973</v>
      </c>
      <c r="O366" s="1" t="s">
        <v>2974</v>
      </c>
      <c r="P366" s="1" t="s">
        <v>2975</v>
      </c>
      <c r="Q366" s="1" t="s">
        <v>2976</v>
      </c>
      <c r="R366" s="1" t="s">
        <v>4655</v>
      </c>
      <c r="S366" s="1" t="s">
        <v>2989</v>
      </c>
      <c r="T366" s="1" t="s">
        <v>2979</v>
      </c>
      <c r="U366" s="1" t="s">
        <v>2939</v>
      </c>
      <c r="V366" s="1" t="s">
        <v>3037</v>
      </c>
    </row>
    <row r="367" s="1" customFormat="1" spans="1:22">
      <c r="A367" s="3">
        <v>999227951771111</v>
      </c>
      <c r="B367" s="1" t="s">
        <v>2968</v>
      </c>
      <c r="C367" s="1" t="s">
        <v>4656</v>
      </c>
      <c r="D367" s="1" t="s">
        <v>4657</v>
      </c>
      <c r="E367" s="1" t="s">
        <v>4658</v>
      </c>
      <c r="F367" s="1" t="s">
        <v>2968</v>
      </c>
      <c r="G367" s="1" t="s">
        <v>3034</v>
      </c>
      <c r="H367" s="1" t="s">
        <v>2970</v>
      </c>
      <c r="I367" s="1" t="s">
        <v>3392</v>
      </c>
      <c r="J367" s="1" t="s">
        <v>2972</v>
      </c>
      <c r="K367" s="1" t="s">
        <v>3392</v>
      </c>
      <c r="L367" s="1" t="s">
        <v>3392</v>
      </c>
      <c r="M367" s="1" t="s">
        <v>2973</v>
      </c>
      <c r="N367" s="1" t="s">
        <v>2973</v>
      </c>
      <c r="O367" s="1" t="s">
        <v>2974</v>
      </c>
      <c r="P367" s="1" t="s">
        <v>2975</v>
      </c>
      <c r="Q367" s="1" t="s">
        <v>2976</v>
      </c>
      <c r="R367" s="1" t="s">
        <v>4659</v>
      </c>
      <c r="S367" s="1" t="s">
        <v>2989</v>
      </c>
      <c r="T367" s="1" t="s">
        <v>2979</v>
      </c>
      <c r="U367" s="1" t="s">
        <v>2939</v>
      </c>
      <c r="V367" s="1" t="s">
        <v>2980</v>
      </c>
    </row>
    <row r="368" s="1" customFormat="1" spans="1:22">
      <c r="A368" s="3">
        <v>999227952539089</v>
      </c>
      <c r="B368" s="1" t="s">
        <v>2968</v>
      </c>
      <c r="C368" s="1" t="s">
        <v>4660</v>
      </c>
      <c r="D368" s="1" t="s">
        <v>4363</v>
      </c>
      <c r="E368" s="1" t="s">
        <v>4661</v>
      </c>
      <c r="F368" s="1" t="s">
        <v>2969</v>
      </c>
      <c r="G368" s="1" t="s">
        <v>3034</v>
      </c>
      <c r="H368" s="1" t="s">
        <v>2970</v>
      </c>
      <c r="I368" s="1" t="s">
        <v>4662</v>
      </c>
      <c r="J368" s="1" t="s">
        <v>2972</v>
      </c>
      <c r="K368" s="1" t="s">
        <v>4662</v>
      </c>
      <c r="L368" s="1" t="s">
        <v>4662</v>
      </c>
      <c r="M368" s="1" t="s">
        <v>2973</v>
      </c>
      <c r="N368" s="1" t="s">
        <v>2973</v>
      </c>
      <c r="O368" s="1" t="s">
        <v>2974</v>
      </c>
      <c r="P368" s="1" t="s">
        <v>2975</v>
      </c>
      <c r="Q368" s="1" t="s">
        <v>2976</v>
      </c>
      <c r="R368" s="1" t="s">
        <v>4663</v>
      </c>
      <c r="S368" s="1" t="s">
        <v>2989</v>
      </c>
      <c r="T368" s="1" t="s">
        <v>2979</v>
      </c>
      <c r="U368" s="1" t="s">
        <v>2939</v>
      </c>
      <c r="V368" s="1" t="s">
        <v>3037</v>
      </c>
    </row>
    <row r="369" s="1" customFormat="1" spans="1:22">
      <c r="A369" s="3">
        <v>999227952658666</v>
      </c>
      <c r="B369" s="1" t="s">
        <v>2968</v>
      </c>
      <c r="C369" s="1" t="s">
        <v>4664</v>
      </c>
      <c r="D369" s="1" t="s">
        <v>4665</v>
      </c>
      <c r="E369" s="1" t="s">
        <v>4666</v>
      </c>
      <c r="F369" s="1" t="s">
        <v>3034</v>
      </c>
      <c r="G369" s="1" t="s">
        <v>2986</v>
      </c>
      <c r="H369" s="1" t="s">
        <v>2970</v>
      </c>
      <c r="I369" s="1" t="s">
        <v>4667</v>
      </c>
      <c r="J369" s="1" t="s">
        <v>2972</v>
      </c>
      <c r="K369" s="1" t="s">
        <v>4667</v>
      </c>
      <c r="L369" s="1" t="s">
        <v>4667</v>
      </c>
      <c r="M369" s="1" t="s">
        <v>2973</v>
      </c>
      <c r="N369" s="1" t="s">
        <v>2973</v>
      </c>
      <c r="O369" s="1" t="s">
        <v>2974</v>
      </c>
      <c r="P369" s="1" t="s">
        <v>2975</v>
      </c>
      <c r="Q369" s="1" t="s">
        <v>2976</v>
      </c>
      <c r="R369" s="1" t="s">
        <v>4668</v>
      </c>
      <c r="S369" s="1" t="s">
        <v>2989</v>
      </c>
      <c r="T369" s="1" t="s">
        <v>2979</v>
      </c>
      <c r="U369" s="1" t="s">
        <v>2939</v>
      </c>
      <c r="V369" s="1" t="s">
        <v>2980</v>
      </c>
    </row>
    <row r="370" s="1" customFormat="1" spans="1:22">
      <c r="A370" s="3">
        <v>999227952705511</v>
      </c>
      <c r="B370" s="1" t="s">
        <v>2968</v>
      </c>
      <c r="C370" s="1" t="s">
        <v>4669</v>
      </c>
      <c r="D370" s="1" t="s">
        <v>3018</v>
      </c>
      <c r="E370" s="1" t="s">
        <v>4670</v>
      </c>
      <c r="F370" s="1" t="s">
        <v>2968</v>
      </c>
      <c r="G370" s="1" t="s">
        <v>3034</v>
      </c>
      <c r="H370" s="1" t="s">
        <v>2970</v>
      </c>
      <c r="I370" s="1" t="s">
        <v>4671</v>
      </c>
      <c r="J370" s="1" t="s">
        <v>2972</v>
      </c>
      <c r="K370" s="1" t="s">
        <v>4671</v>
      </c>
      <c r="L370" s="1" t="s">
        <v>4671</v>
      </c>
      <c r="M370" s="1" t="s">
        <v>2973</v>
      </c>
      <c r="N370" s="1" t="s">
        <v>2973</v>
      </c>
      <c r="O370" s="1" t="s">
        <v>2974</v>
      </c>
      <c r="P370" s="1" t="s">
        <v>2975</v>
      </c>
      <c r="Q370" s="1" t="s">
        <v>2976</v>
      </c>
      <c r="R370" s="1" t="s">
        <v>4672</v>
      </c>
      <c r="S370" s="1" t="s">
        <v>2989</v>
      </c>
      <c r="T370" s="1" t="s">
        <v>2979</v>
      </c>
      <c r="U370" s="1" t="s">
        <v>2939</v>
      </c>
      <c r="V370" s="1" t="s">
        <v>2980</v>
      </c>
    </row>
    <row r="371" s="1" customFormat="1" spans="1:22">
      <c r="A371" s="3">
        <v>999227952959364</v>
      </c>
      <c r="B371" s="1" t="s">
        <v>2968</v>
      </c>
      <c r="C371" s="1" t="s">
        <v>4673</v>
      </c>
      <c r="D371" s="1" t="s">
        <v>3647</v>
      </c>
      <c r="E371" s="1" t="s">
        <v>4674</v>
      </c>
      <c r="F371" s="1" t="s">
        <v>2985</v>
      </c>
      <c r="G371" s="1" t="s">
        <v>2986</v>
      </c>
      <c r="H371" s="1" t="s">
        <v>2970</v>
      </c>
      <c r="I371" s="1" t="s">
        <v>3884</v>
      </c>
      <c r="J371" s="1" t="s">
        <v>2972</v>
      </c>
      <c r="K371" s="1" t="s">
        <v>3884</v>
      </c>
      <c r="L371" s="1" t="s">
        <v>3884</v>
      </c>
      <c r="M371" s="1" t="s">
        <v>2973</v>
      </c>
      <c r="N371" s="1" t="s">
        <v>2973</v>
      </c>
      <c r="O371" s="1" t="s">
        <v>2974</v>
      </c>
      <c r="P371" s="1" t="s">
        <v>2975</v>
      </c>
      <c r="Q371" s="1" t="s">
        <v>2976</v>
      </c>
      <c r="R371" s="1" t="s">
        <v>4675</v>
      </c>
      <c r="S371" s="1" t="s">
        <v>2989</v>
      </c>
      <c r="T371" s="1" t="s">
        <v>2979</v>
      </c>
      <c r="U371" s="1" t="s">
        <v>2939</v>
      </c>
      <c r="V371" s="1" t="s">
        <v>2980</v>
      </c>
    </row>
    <row r="372" s="1" customFormat="1" spans="1:22">
      <c r="A372" s="3">
        <v>999227953477342</v>
      </c>
      <c r="B372" s="1" t="s">
        <v>2968</v>
      </c>
      <c r="C372" s="1" t="s">
        <v>4676</v>
      </c>
      <c r="D372" s="1" t="s">
        <v>4050</v>
      </c>
      <c r="E372" s="1" t="s">
        <v>4677</v>
      </c>
      <c r="F372" s="1" t="s">
        <v>3034</v>
      </c>
      <c r="G372" s="1" t="s">
        <v>3027</v>
      </c>
      <c r="H372" s="1" t="s">
        <v>2970</v>
      </c>
      <c r="I372" s="1" t="s">
        <v>4419</v>
      </c>
      <c r="J372" s="1" t="s">
        <v>2972</v>
      </c>
      <c r="K372" s="1" t="s">
        <v>4419</v>
      </c>
      <c r="L372" s="1" t="s">
        <v>4419</v>
      </c>
      <c r="M372" s="1" t="s">
        <v>2973</v>
      </c>
      <c r="N372" s="1" t="s">
        <v>2973</v>
      </c>
      <c r="O372" s="1" t="s">
        <v>2974</v>
      </c>
      <c r="P372" s="1" t="s">
        <v>2975</v>
      </c>
      <c r="Q372" s="1" t="s">
        <v>2976</v>
      </c>
      <c r="R372" s="1" t="s">
        <v>4678</v>
      </c>
      <c r="S372" s="1" t="s">
        <v>2989</v>
      </c>
      <c r="T372" s="1" t="s">
        <v>2979</v>
      </c>
      <c r="U372" s="1" t="s">
        <v>2939</v>
      </c>
      <c r="V372" s="1" t="s">
        <v>3037</v>
      </c>
    </row>
    <row r="373" s="1" customFormat="1" spans="1:22">
      <c r="A373" s="3">
        <v>999227953989653</v>
      </c>
      <c r="B373" s="1" t="s">
        <v>2968</v>
      </c>
      <c r="C373" s="1" t="s">
        <v>4679</v>
      </c>
      <c r="D373" s="1" t="s">
        <v>4680</v>
      </c>
      <c r="E373" s="1" t="s">
        <v>4681</v>
      </c>
      <c r="F373" s="1" t="s">
        <v>2969</v>
      </c>
      <c r="G373" s="1" t="s">
        <v>3034</v>
      </c>
      <c r="H373" s="1" t="s">
        <v>2970</v>
      </c>
      <c r="I373" s="1" t="s">
        <v>4682</v>
      </c>
      <c r="J373" s="1" t="s">
        <v>2972</v>
      </c>
      <c r="K373" s="1" t="s">
        <v>4682</v>
      </c>
      <c r="L373" s="1" t="s">
        <v>4682</v>
      </c>
      <c r="M373" s="1" t="s">
        <v>2973</v>
      </c>
      <c r="N373" s="1" t="s">
        <v>2973</v>
      </c>
      <c r="O373" s="1" t="s">
        <v>2974</v>
      </c>
      <c r="P373" s="1" t="s">
        <v>2975</v>
      </c>
      <c r="Q373" s="1" t="s">
        <v>2976</v>
      </c>
      <c r="R373" s="1" t="s">
        <v>4683</v>
      </c>
      <c r="S373" s="1" t="s">
        <v>2989</v>
      </c>
      <c r="T373" s="1" t="s">
        <v>2979</v>
      </c>
      <c r="U373" s="1" t="s">
        <v>2939</v>
      </c>
      <c r="V373" s="1" t="s">
        <v>2980</v>
      </c>
    </row>
    <row r="374" s="1" customFormat="1" spans="1:22">
      <c r="A374" s="3">
        <v>999227954740704</v>
      </c>
      <c r="B374" s="1" t="s">
        <v>2968</v>
      </c>
      <c r="C374" s="1" t="s">
        <v>4684</v>
      </c>
      <c r="D374" s="1" t="s">
        <v>4685</v>
      </c>
      <c r="E374" s="1" t="s">
        <v>4686</v>
      </c>
      <c r="F374" s="1" t="s">
        <v>2969</v>
      </c>
      <c r="G374" s="1" t="s">
        <v>3027</v>
      </c>
      <c r="H374" s="1" t="s">
        <v>2970</v>
      </c>
      <c r="I374" s="1" t="s">
        <v>4687</v>
      </c>
      <c r="J374" s="1" t="s">
        <v>2972</v>
      </c>
      <c r="K374" s="1" t="s">
        <v>4687</v>
      </c>
      <c r="L374" s="1" t="s">
        <v>4687</v>
      </c>
      <c r="M374" s="1" t="s">
        <v>2973</v>
      </c>
      <c r="N374" s="1" t="s">
        <v>2973</v>
      </c>
      <c r="O374" s="1" t="s">
        <v>2974</v>
      </c>
      <c r="P374" s="1" t="s">
        <v>2975</v>
      </c>
      <c r="Q374" s="1" t="s">
        <v>2976</v>
      </c>
      <c r="R374" s="1" t="s">
        <v>4688</v>
      </c>
      <c r="S374" s="1" t="s">
        <v>2989</v>
      </c>
      <c r="T374" s="1" t="s">
        <v>2979</v>
      </c>
      <c r="U374" s="1" t="s">
        <v>2939</v>
      </c>
      <c r="V374" s="1" t="s">
        <v>2980</v>
      </c>
    </row>
    <row r="375" s="1" customFormat="1" spans="1:22">
      <c r="A375" s="3">
        <v>999227955300506</v>
      </c>
      <c r="B375" s="1" t="s">
        <v>2968</v>
      </c>
      <c r="C375" s="1" t="s">
        <v>4689</v>
      </c>
      <c r="D375" s="1" t="s">
        <v>4616</v>
      </c>
      <c r="E375" s="1" t="s">
        <v>4690</v>
      </c>
      <c r="F375" s="1" t="s">
        <v>3034</v>
      </c>
      <c r="G375" s="1" t="s">
        <v>3027</v>
      </c>
      <c r="H375" s="1" t="s">
        <v>2970</v>
      </c>
      <c r="I375" s="1" t="s">
        <v>4691</v>
      </c>
      <c r="J375" s="1" t="s">
        <v>2972</v>
      </c>
      <c r="K375" s="1" t="s">
        <v>4691</v>
      </c>
      <c r="L375" s="1" t="s">
        <v>4691</v>
      </c>
      <c r="M375" s="1" t="s">
        <v>2973</v>
      </c>
      <c r="N375" s="1" t="s">
        <v>2973</v>
      </c>
      <c r="O375" s="1" t="s">
        <v>2974</v>
      </c>
      <c r="P375" s="1" t="s">
        <v>2975</v>
      </c>
      <c r="Q375" s="1" t="s">
        <v>2976</v>
      </c>
      <c r="R375" s="1" t="s">
        <v>4692</v>
      </c>
      <c r="S375" s="1" t="s">
        <v>2989</v>
      </c>
      <c r="T375" s="1" t="s">
        <v>2979</v>
      </c>
      <c r="U375" s="1" t="s">
        <v>2939</v>
      </c>
      <c r="V375" s="1" t="s">
        <v>3037</v>
      </c>
    </row>
    <row r="376" s="1" customFormat="1" spans="1:22">
      <c r="A376" s="3">
        <v>999227956490875</v>
      </c>
      <c r="B376" s="1" t="s">
        <v>2968</v>
      </c>
      <c r="C376" s="1" t="s">
        <v>4693</v>
      </c>
      <c r="D376" s="1" t="s">
        <v>3349</v>
      </c>
      <c r="E376" s="1" t="s">
        <v>4694</v>
      </c>
      <c r="F376" s="1" t="s">
        <v>3034</v>
      </c>
      <c r="G376" s="1" t="s">
        <v>3027</v>
      </c>
      <c r="H376" s="1" t="s">
        <v>2970</v>
      </c>
      <c r="I376" s="1" t="s">
        <v>4695</v>
      </c>
      <c r="J376" s="1" t="s">
        <v>2972</v>
      </c>
      <c r="K376" s="1" t="s">
        <v>4695</v>
      </c>
      <c r="L376" s="1" t="s">
        <v>4695</v>
      </c>
      <c r="M376" s="1" t="s">
        <v>2973</v>
      </c>
      <c r="N376" s="1" t="s">
        <v>2973</v>
      </c>
      <c r="O376" s="1" t="s">
        <v>2974</v>
      </c>
      <c r="P376" s="1" t="s">
        <v>2975</v>
      </c>
      <c r="Q376" s="1" t="s">
        <v>2976</v>
      </c>
      <c r="R376" s="1" t="s">
        <v>4696</v>
      </c>
      <c r="S376" s="1" t="s">
        <v>2989</v>
      </c>
      <c r="T376" s="1" t="s">
        <v>2979</v>
      </c>
      <c r="U376" s="1" t="s">
        <v>2939</v>
      </c>
      <c r="V376" s="1" t="s">
        <v>2980</v>
      </c>
    </row>
    <row r="377" s="1" customFormat="1" spans="1:22">
      <c r="A377" s="3">
        <v>999227956681959</v>
      </c>
      <c r="B377" s="1" t="s">
        <v>2968</v>
      </c>
      <c r="C377" s="1" t="s">
        <v>4697</v>
      </c>
      <c r="D377" s="1" t="s">
        <v>4698</v>
      </c>
      <c r="E377" s="1" t="s">
        <v>4699</v>
      </c>
      <c r="F377" s="1" t="s">
        <v>2985</v>
      </c>
      <c r="G377" s="1" t="s">
        <v>2986</v>
      </c>
      <c r="H377" s="1" t="s">
        <v>2970</v>
      </c>
      <c r="I377" s="1" t="s">
        <v>4700</v>
      </c>
      <c r="J377" s="1" t="s">
        <v>2972</v>
      </c>
      <c r="K377" s="1" t="s">
        <v>4700</v>
      </c>
      <c r="L377" s="1" t="s">
        <v>4700</v>
      </c>
      <c r="M377" s="1" t="s">
        <v>2973</v>
      </c>
      <c r="N377" s="1" t="s">
        <v>2973</v>
      </c>
      <c r="O377" s="1" t="s">
        <v>2974</v>
      </c>
      <c r="P377" s="1" t="s">
        <v>2975</v>
      </c>
      <c r="Q377" s="1" t="s">
        <v>2976</v>
      </c>
      <c r="R377" s="1" t="s">
        <v>4701</v>
      </c>
      <c r="S377" s="1" t="s">
        <v>2989</v>
      </c>
      <c r="T377" s="1" t="s">
        <v>2979</v>
      </c>
      <c r="U377" s="1" t="s">
        <v>2939</v>
      </c>
      <c r="V377" s="1" t="s">
        <v>2980</v>
      </c>
    </row>
    <row r="378" s="1" customFormat="1" spans="1:22">
      <c r="A378" s="3">
        <v>999227960352669</v>
      </c>
      <c r="B378" s="1" t="s">
        <v>2968</v>
      </c>
      <c r="C378" s="1" t="s">
        <v>4702</v>
      </c>
      <c r="D378" s="1" t="s">
        <v>4085</v>
      </c>
      <c r="E378" s="1" t="s">
        <v>4703</v>
      </c>
      <c r="F378" s="1" t="s">
        <v>3034</v>
      </c>
      <c r="G378" s="1" t="s">
        <v>3027</v>
      </c>
      <c r="H378" s="1" t="s">
        <v>2970</v>
      </c>
      <c r="I378" s="1" t="s">
        <v>4704</v>
      </c>
      <c r="J378" s="1" t="s">
        <v>2972</v>
      </c>
      <c r="K378" s="1" t="s">
        <v>4704</v>
      </c>
      <c r="L378" s="1" t="s">
        <v>4704</v>
      </c>
      <c r="M378" s="1" t="s">
        <v>2973</v>
      </c>
      <c r="N378" s="1" t="s">
        <v>2973</v>
      </c>
      <c r="O378" s="1" t="s">
        <v>2974</v>
      </c>
      <c r="P378" s="1" t="s">
        <v>2975</v>
      </c>
      <c r="Q378" s="1" t="s">
        <v>2976</v>
      </c>
      <c r="R378" s="1" t="s">
        <v>4705</v>
      </c>
      <c r="S378" s="1" t="s">
        <v>2989</v>
      </c>
      <c r="T378" s="1" t="s">
        <v>2979</v>
      </c>
      <c r="U378" s="1" t="s">
        <v>2939</v>
      </c>
      <c r="V378" s="1" t="s">
        <v>3389</v>
      </c>
    </row>
    <row r="379" s="1" customFormat="1" spans="1:22">
      <c r="A379" s="3">
        <v>999227960499477</v>
      </c>
      <c r="B379" s="1" t="s">
        <v>2968</v>
      </c>
      <c r="C379" s="1" t="s">
        <v>4706</v>
      </c>
      <c r="D379" s="1" t="s">
        <v>3434</v>
      </c>
      <c r="E379" s="1" t="s">
        <v>4707</v>
      </c>
      <c r="F379" s="1" t="s">
        <v>3027</v>
      </c>
      <c r="G379" s="1" t="s">
        <v>2986</v>
      </c>
      <c r="H379" s="1" t="s">
        <v>2970</v>
      </c>
      <c r="I379" s="1" t="s">
        <v>3436</v>
      </c>
      <c r="J379" s="1" t="s">
        <v>2972</v>
      </c>
      <c r="K379" s="1" t="s">
        <v>3436</v>
      </c>
      <c r="L379" s="1" t="s">
        <v>3436</v>
      </c>
      <c r="M379" s="1" t="s">
        <v>2973</v>
      </c>
      <c r="N379" s="1" t="s">
        <v>2973</v>
      </c>
      <c r="O379" s="1" t="s">
        <v>2974</v>
      </c>
      <c r="P379" s="1" t="s">
        <v>2975</v>
      </c>
      <c r="Q379" s="1" t="s">
        <v>2976</v>
      </c>
      <c r="R379" s="1" t="s">
        <v>4708</v>
      </c>
      <c r="S379" s="1" t="s">
        <v>2989</v>
      </c>
      <c r="T379" s="1" t="s">
        <v>2979</v>
      </c>
      <c r="U379" s="1" t="s">
        <v>2939</v>
      </c>
      <c r="V379" s="1" t="s">
        <v>3037</v>
      </c>
    </row>
    <row r="380" s="1" customFormat="1" spans="1:22">
      <c r="A380" s="3">
        <v>999227960670709</v>
      </c>
      <c r="B380" s="1" t="s">
        <v>2968</v>
      </c>
      <c r="C380" s="1" t="s">
        <v>4709</v>
      </c>
      <c r="D380" s="1" t="s">
        <v>4710</v>
      </c>
      <c r="E380" s="1" t="s">
        <v>4711</v>
      </c>
      <c r="F380" s="1" t="s">
        <v>2969</v>
      </c>
      <c r="G380" s="1" t="s">
        <v>3034</v>
      </c>
      <c r="H380" s="1" t="s">
        <v>2970</v>
      </c>
      <c r="I380" s="1" t="s">
        <v>4397</v>
      </c>
      <c r="J380" s="1" t="s">
        <v>2972</v>
      </c>
      <c r="K380" s="1" t="s">
        <v>4397</v>
      </c>
      <c r="L380" s="1" t="s">
        <v>4397</v>
      </c>
      <c r="M380" s="1" t="s">
        <v>2973</v>
      </c>
      <c r="N380" s="1" t="s">
        <v>2973</v>
      </c>
      <c r="O380" s="1" t="s">
        <v>2974</v>
      </c>
      <c r="P380" s="1" t="s">
        <v>2975</v>
      </c>
      <c r="Q380" s="1" t="s">
        <v>2976</v>
      </c>
      <c r="R380" s="1" t="s">
        <v>4712</v>
      </c>
      <c r="S380" s="1" t="s">
        <v>2989</v>
      </c>
      <c r="T380" s="1" t="s">
        <v>2979</v>
      </c>
      <c r="U380" s="1" t="s">
        <v>2939</v>
      </c>
      <c r="V380" s="1" t="s">
        <v>2980</v>
      </c>
    </row>
    <row r="381" s="1" customFormat="1" spans="1:22">
      <c r="A381" s="3">
        <v>999227961048506</v>
      </c>
      <c r="B381" s="1" t="s">
        <v>2968</v>
      </c>
      <c r="C381" s="1" t="s">
        <v>4713</v>
      </c>
      <c r="D381" s="1" t="s">
        <v>4050</v>
      </c>
      <c r="E381" s="1" t="s">
        <v>4714</v>
      </c>
      <c r="F381" s="1" t="s">
        <v>2969</v>
      </c>
      <c r="G381" s="1" t="s">
        <v>3027</v>
      </c>
      <c r="H381" s="1" t="s">
        <v>2970</v>
      </c>
      <c r="I381" s="1" t="s">
        <v>4715</v>
      </c>
      <c r="J381" s="1" t="s">
        <v>2972</v>
      </c>
      <c r="K381" s="1" t="s">
        <v>4715</v>
      </c>
      <c r="L381" s="1" t="s">
        <v>4715</v>
      </c>
      <c r="M381" s="1" t="s">
        <v>2973</v>
      </c>
      <c r="N381" s="1" t="s">
        <v>2973</v>
      </c>
      <c r="O381" s="1" t="s">
        <v>2974</v>
      </c>
      <c r="P381" s="1" t="s">
        <v>2975</v>
      </c>
      <c r="Q381" s="1" t="s">
        <v>2976</v>
      </c>
      <c r="R381" s="1" t="s">
        <v>4716</v>
      </c>
      <c r="S381" s="1" t="s">
        <v>2989</v>
      </c>
      <c r="T381" s="1" t="s">
        <v>2979</v>
      </c>
      <c r="U381" s="1" t="s">
        <v>2939</v>
      </c>
      <c r="V381" s="1" t="s">
        <v>3037</v>
      </c>
    </row>
    <row r="382" s="1" customFormat="1" spans="1:22">
      <c r="A382" s="3">
        <v>999227962690749</v>
      </c>
      <c r="B382" s="1" t="s">
        <v>2968</v>
      </c>
      <c r="C382" s="1" t="s">
        <v>4717</v>
      </c>
      <c r="D382" s="1" t="s">
        <v>4621</v>
      </c>
      <c r="E382" s="1" t="s">
        <v>4718</v>
      </c>
      <c r="F382" s="1" t="s">
        <v>3027</v>
      </c>
      <c r="G382" s="1" t="s">
        <v>2986</v>
      </c>
      <c r="H382" s="1" t="s">
        <v>2970</v>
      </c>
      <c r="I382" s="1" t="s">
        <v>4719</v>
      </c>
      <c r="J382" s="1" t="s">
        <v>2972</v>
      </c>
      <c r="K382" s="1" t="s">
        <v>4719</v>
      </c>
      <c r="L382" s="1" t="s">
        <v>4719</v>
      </c>
      <c r="M382" s="1" t="s">
        <v>2973</v>
      </c>
      <c r="N382" s="1" t="s">
        <v>2973</v>
      </c>
      <c r="O382" s="1" t="s">
        <v>2974</v>
      </c>
      <c r="P382" s="1" t="s">
        <v>2975</v>
      </c>
      <c r="Q382" s="1" t="s">
        <v>2976</v>
      </c>
      <c r="R382" s="1" t="s">
        <v>4720</v>
      </c>
      <c r="S382" s="1" t="s">
        <v>2989</v>
      </c>
      <c r="T382" s="1" t="s">
        <v>2979</v>
      </c>
      <c r="U382" s="1" t="s">
        <v>2939</v>
      </c>
      <c r="V382" s="1" t="s">
        <v>3037</v>
      </c>
    </row>
    <row r="383" s="1" customFormat="1" spans="1:22">
      <c r="A383" s="3">
        <v>999227963094344</v>
      </c>
      <c r="B383" s="1" t="s">
        <v>2968</v>
      </c>
      <c r="C383" s="1" t="s">
        <v>4721</v>
      </c>
      <c r="D383" s="1" t="s">
        <v>4680</v>
      </c>
      <c r="E383" s="1" t="s">
        <v>4722</v>
      </c>
      <c r="F383" s="1" t="s">
        <v>2985</v>
      </c>
      <c r="G383" s="1" t="s">
        <v>3034</v>
      </c>
      <c r="H383" s="1" t="s">
        <v>2970</v>
      </c>
      <c r="I383" s="1" t="s">
        <v>4723</v>
      </c>
      <c r="J383" s="1" t="s">
        <v>2972</v>
      </c>
      <c r="K383" s="1" t="s">
        <v>4723</v>
      </c>
      <c r="L383" s="1" t="s">
        <v>4723</v>
      </c>
      <c r="M383" s="1" t="s">
        <v>2973</v>
      </c>
      <c r="N383" s="1" t="s">
        <v>2973</v>
      </c>
      <c r="O383" s="1" t="s">
        <v>2974</v>
      </c>
      <c r="P383" s="1" t="s">
        <v>2975</v>
      </c>
      <c r="Q383" s="1" t="s">
        <v>2976</v>
      </c>
      <c r="R383" s="1" t="s">
        <v>4724</v>
      </c>
      <c r="S383" s="1" t="s">
        <v>2989</v>
      </c>
      <c r="T383" s="1" t="s">
        <v>2979</v>
      </c>
      <c r="U383" s="1" t="s">
        <v>2939</v>
      </c>
      <c r="V383" s="1" t="s">
        <v>2980</v>
      </c>
    </row>
    <row r="384" s="1" customFormat="1" spans="1:22">
      <c r="A384" s="3">
        <v>999227963148441</v>
      </c>
      <c r="B384" s="1" t="s">
        <v>2968</v>
      </c>
      <c r="C384" s="1" t="s">
        <v>4725</v>
      </c>
      <c r="D384" s="1" t="s">
        <v>4680</v>
      </c>
      <c r="E384" s="1" t="s">
        <v>4722</v>
      </c>
      <c r="F384" s="1" t="s">
        <v>2985</v>
      </c>
      <c r="G384" s="1" t="s">
        <v>3034</v>
      </c>
      <c r="H384" s="1" t="s">
        <v>2970</v>
      </c>
      <c r="I384" s="1" t="s">
        <v>4723</v>
      </c>
      <c r="J384" s="1" t="s">
        <v>2972</v>
      </c>
      <c r="K384" s="1" t="s">
        <v>4723</v>
      </c>
      <c r="L384" s="1" t="s">
        <v>4723</v>
      </c>
      <c r="M384" s="1" t="s">
        <v>2973</v>
      </c>
      <c r="N384" s="1" t="s">
        <v>2973</v>
      </c>
      <c r="O384" s="1" t="s">
        <v>2974</v>
      </c>
      <c r="P384" s="1" t="s">
        <v>2975</v>
      </c>
      <c r="Q384" s="1" t="s">
        <v>2976</v>
      </c>
      <c r="R384" s="1" t="s">
        <v>4726</v>
      </c>
      <c r="S384" s="1" t="s">
        <v>2989</v>
      </c>
      <c r="T384" s="1" t="s">
        <v>2979</v>
      </c>
      <c r="U384" s="1" t="s">
        <v>2939</v>
      </c>
      <c r="V384" s="1" t="s">
        <v>2980</v>
      </c>
    </row>
    <row r="385" s="1" customFormat="1" spans="1:22">
      <c r="A385" s="3">
        <v>999227963177747</v>
      </c>
      <c r="B385" s="1" t="s">
        <v>2968</v>
      </c>
      <c r="C385" s="1" t="s">
        <v>4727</v>
      </c>
      <c r="D385" s="1" t="s">
        <v>4680</v>
      </c>
      <c r="E385" s="1" t="s">
        <v>4722</v>
      </c>
      <c r="F385" s="1" t="s">
        <v>2985</v>
      </c>
      <c r="G385" s="1" t="s">
        <v>3034</v>
      </c>
      <c r="H385" s="1" t="s">
        <v>2970</v>
      </c>
      <c r="I385" s="1" t="s">
        <v>4723</v>
      </c>
      <c r="J385" s="1" t="s">
        <v>2972</v>
      </c>
      <c r="K385" s="1" t="s">
        <v>4723</v>
      </c>
      <c r="L385" s="1" t="s">
        <v>4723</v>
      </c>
      <c r="M385" s="1" t="s">
        <v>2973</v>
      </c>
      <c r="N385" s="1" t="s">
        <v>2973</v>
      </c>
      <c r="O385" s="1" t="s">
        <v>2974</v>
      </c>
      <c r="P385" s="1" t="s">
        <v>2975</v>
      </c>
      <c r="Q385" s="1" t="s">
        <v>2976</v>
      </c>
      <c r="R385" s="1" t="s">
        <v>4728</v>
      </c>
      <c r="S385" s="1" t="s">
        <v>2989</v>
      </c>
      <c r="T385" s="1" t="s">
        <v>2979</v>
      </c>
      <c r="U385" s="1" t="s">
        <v>2939</v>
      </c>
      <c r="V385" s="1" t="s">
        <v>2980</v>
      </c>
    </row>
    <row r="386" s="1" customFormat="1" spans="1:22">
      <c r="A386" s="3">
        <v>999227964571522</v>
      </c>
      <c r="B386" s="1" t="s">
        <v>2968</v>
      </c>
      <c r="C386" s="1" t="s">
        <v>4729</v>
      </c>
      <c r="D386" s="1" t="s">
        <v>4730</v>
      </c>
      <c r="E386" s="1" t="s">
        <v>4731</v>
      </c>
      <c r="F386" s="1" t="s">
        <v>2969</v>
      </c>
      <c r="G386" s="1" t="s">
        <v>3034</v>
      </c>
      <c r="H386" s="1" t="s">
        <v>2970</v>
      </c>
      <c r="I386" s="1" t="s">
        <v>4732</v>
      </c>
      <c r="J386" s="1" t="s">
        <v>2972</v>
      </c>
      <c r="K386" s="1" t="s">
        <v>4732</v>
      </c>
      <c r="L386" s="1" t="s">
        <v>4732</v>
      </c>
      <c r="M386" s="1" t="s">
        <v>2973</v>
      </c>
      <c r="N386" s="1" t="s">
        <v>2973</v>
      </c>
      <c r="O386" s="1" t="s">
        <v>2974</v>
      </c>
      <c r="P386" s="1" t="s">
        <v>2975</v>
      </c>
      <c r="Q386" s="1" t="s">
        <v>2976</v>
      </c>
      <c r="R386" s="1" t="s">
        <v>4733</v>
      </c>
      <c r="S386" s="1" t="s">
        <v>2989</v>
      </c>
      <c r="T386" s="1" t="s">
        <v>2979</v>
      </c>
      <c r="U386" s="1" t="s">
        <v>2939</v>
      </c>
      <c r="V386" s="1" t="s">
        <v>4734</v>
      </c>
    </row>
    <row r="387" s="1" customFormat="1" spans="1:22">
      <c r="A387" s="3">
        <v>999227964640911</v>
      </c>
      <c r="B387" s="1" t="s">
        <v>2968</v>
      </c>
      <c r="C387" s="1" t="s">
        <v>4735</v>
      </c>
      <c r="D387" s="1" t="s">
        <v>4363</v>
      </c>
      <c r="E387" s="1" t="s">
        <v>4736</v>
      </c>
      <c r="F387" s="1" t="s">
        <v>2969</v>
      </c>
      <c r="G387" s="1" t="s">
        <v>2986</v>
      </c>
      <c r="H387" s="1" t="s">
        <v>2970</v>
      </c>
      <c r="I387" s="1" t="s">
        <v>4737</v>
      </c>
      <c r="J387" s="1" t="s">
        <v>2972</v>
      </c>
      <c r="K387" s="1" t="s">
        <v>4737</v>
      </c>
      <c r="L387" s="1" t="s">
        <v>4737</v>
      </c>
      <c r="M387" s="1" t="s">
        <v>2973</v>
      </c>
      <c r="N387" s="1" t="s">
        <v>2973</v>
      </c>
      <c r="O387" s="1" t="s">
        <v>2974</v>
      </c>
      <c r="P387" s="1" t="s">
        <v>2975</v>
      </c>
      <c r="Q387" s="1" t="s">
        <v>2976</v>
      </c>
      <c r="R387" s="1" t="s">
        <v>4738</v>
      </c>
      <c r="S387" s="1" t="s">
        <v>2989</v>
      </c>
      <c r="T387" s="1" t="s">
        <v>2979</v>
      </c>
      <c r="U387" s="1" t="s">
        <v>2939</v>
      </c>
      <c r="V387" s="1" t="s">
        <v>3037</v>
      </c>
    </row>
    <row r="388" s="1" customFormat="1" spans="1:22">
      <c r="A388" s="3">
        <v>999227964712808</v>
      </c>
      <c r="B388" s="1" t="s">
        <v>2968</v>
      </c>
      <c r="C388" s="1" t="s">
        <v>4739</v>
      </c>
      <c r="D388" s="1" t="s">
        <v>4363</v>
      </c>
      <c r="E388" s="1" t="s">
        <v>4736</v>
      </c>
      <c r="F388" s="1" t="s">
        <v>2969</v>
      </c>
      <c r="G388" s="1" t="s">
        <v>2986</v>
      </c>
      <c r="H388" s="1" t="s">
        <v>2970</v>
      </c>
      <c r="I388" s="1" t="s">
        <v>4737</v>
      </c>
      <c r="J388" s="1" t="s">
        <v>2972</v>
      </c>
      <c r="K388" s="1" t="s">
        <v>4737</v>
      </c>
      <c r="L388" s="1" t="s">
        <v>4737</v>
      </c>
      <c r="M388" s="1" t="s">
        <v>2973</v>
      </c>
      <c r="N388" s="1" t="s">
        <v>2973</v>
      </c>
      <c r="O388" s="1" t="s">
        <v>2974</v>
      </c>
      <c r="P388" s="1" t="s">
        <v>2975</v>
      </c>
      <c r="Q388" s="1" t="s">
        <v>2976</v>
      </c>
      <c r="R388" s="1" t="s">
        <v>4740</v>
      </c>
      <c r="S388" s="1" t="s">
        <v>2989</v>
      </c>
      <c r="T388" s="1" t="s">
        <v>2979</v>
      </c>
      <c r="U388" s="1" t="s">
        <v>2939</v>
      </c>
      <c r="V388" s="1" t="s">
        <v>3037</v>
      </c>
    </row>
    <row r="389" s="1" customFormat="1" spans="1:22">
      <c r="A389" s="3">
        <v>999227965152492</v>
      </c>
      <c r="B389" s="1" t="s">
        <v>2968</v>
      </c>
      <c r="C389" s="1" t="s">
        <v>4741</v>
      </c>
      <c r="D389" s="1" t="s">
        <v>4742</v>
      </c>
      <c r="E389" s="1" t="s">
        <v>4743</v>
      </c>
      <c r="F389" s="1" t="s">
        <v>3034</v>
      </c>
      <c r="G389" s="1" t="s">
        <v>2986</v>
      </c>
      <c r="H389" s="1" t="s">
        <v>2970</v>
      </c>
      <c r="I389" s="1" t="s">
        <v>4744</v>
      </c>
      <c r="J389" s="1" t="s">
        <v>2972</v>
      </c>
      <c r="K389" s="1" t="s">
        <v>4744</v>
      </c>
      <c r="L389" s="1" t="s">
        <v>4744</v>
      </c>
      <c r="M389" s="1" t="s">
        <v>2973</v>
      </c>
      <c r="N389" s="1" t="s">
        <v>2973</v>
      </c>
      <c r="O389" s="1" t="s">
        <v>2974</v>
      </c>
      <c r="P389" s="1" t="s">
        <v>2975</v>
      </c>
      <c r="Q389" s="1" t="s">
        <v>2976</v>
      </c>
      <c r="R389" s="1" t="s">
        <v>4745</v>
      </c>
      <c r="S389" s="1" t="s">
        <v>2989</v>
      </c>
      <c r="T389" s="1" t="s">
        <v>2979</v>
      </c>
      <c r="U389" s="1" t="s">
        <v>2939</v>
      </c>
      <c r="V389" s="1" t="s">
        <v>3037</v>
      </c>
    </row>
    <row r="390" s="1" customFormat="1" spans="1:22">
      <c r="A390" s="3">
        <v>999227965183589</v>
      </c>
      <c r="B390" s="1" t="s">
        <v>2968</v>
      </c>
      <c r="C390" s="1" t="s">
        <v>4746</v>
      </c>
      <c r="D390" s="1" t="s">
        <v>4050</v>
      </c>
      <c r="E390" s="1" t="s">
        <v>4747</v>
      </c>
      <c r="F390" s="1" t="s">
        <v>2985</v>
      </c>
      <c r="G390" s="1" t="s">
        <v>3034</v>
      </c>
      <c r="H390" s="1" t="s">
        <v>2970</v>
      </c>
      <c r="I390" s="1" t="s">
        <v>4748</v>
      </c>
      <c r="J390" s="1" t="s">
        <v>2972</v>
      </c>
      <c r="K390" s="1" t="s">
        <v>4748</v>
      </c>
      <c r="L390" s="1" t="s">
        <v>4748</v>
      </c>
      <c r="M390" s="1" t="s">
        <v>2973</v>
      </c>
      <c r="N390" s="1" t="s">
        <v>2973</v>
      </c>
      <c r="O390" s="1" t="s">
        <v>2974</v>
      </c>
      <c r="P390" s="1" t="s">
        <v>2975</v>
      </c>
      <c r="Q390" s="1" t="s">
        <v>2976</v>
      </c>
      <c r="R390" s="1" t="s">
        <v>4749</v>
      </c>
      <c r="S390" s="1" t="s">
        <v>2989</v>
      </c>
      <c r="T390" s="1" t="s">
        <v>2979</v>
      </c>
      <c r="U390" s="1" t="s">
        <v>2939</v>
      </c>
      <c r="V390" s="1" t="s">
        <v>3037</v>
      </c>
    </row>
    <row r="391" s="1" customFormat="1" spans="1:22">
      <c r="A391" s="3">
        <v>999227965185973</v>
      </c>
      <c r="B391" s="1" t="s">
        <v>2968</v>
      </c>
      <c r="C391" s="1" t="s">
        <v>4750</v>
      </c>
      <c r="D391" s="1" t="s">
        <v>4621</v>
      </c>
      <c r="E391" s="1" t="s">
        <v>4751</v>
      </c>
      <c r="F391" s="1" t="s">
        <v>3027</v>
      </c>
      <c r="G391" s="1" t="s">
        <v>2986</v>
      </c>
      <c r="H391" s="1" t="s">
        <v>2970</v>
      </c>
      <c r="I391" s="1" t="s">
        <v>4623</v>
      </c>
      <c r="J391" s="1" t="s">
        <v>2972</v>
      </c>
      <c r="K391" s="1" t="s">
        <v>4623</v>
      </c>
      <c r="L391" s="1" t="s">
        <v>4623</v>
      </c>
      <c r="M391" s="1" t="s">
        <v>2973</v>
      </c>
      <c r="N391" s="1" t="s">
        <v>2973</v>
      </c>
      <c r="O391" s="1" t="s">
        <v>2974</v>
      </c>
      <c r="P391" s="1" t="s">
        <v>2975</v>
      </c>
      <c r="Q391" s="1" t="s">
        <v>2976</v>
      </c>
      <c r="R391" s="1" t="s">
        <v>4752</v>
      </c>
      <c r="S391" s="1" t="s">
        <v>2989</v>
      </c>
      <c r="T391" s="1" t="s">
        <v>2979</v>
      </c>
      <c r="U391" s="1" t="s">
        <v>2939</v>
      </c>
      <c r="V391" s="1" t="s">
        <v>3037</v>
      </c>
    </row>
    <row r="392" s="1" customFormat="1" spans="1:22">
      <c r="A392" s="3">
        <v>999227965535354</v>
      </c>
      <c r="B392" s="1" t="s">
        <v>2969</v>
      </c>
      <c r="C392" s="1" t="s">
        <v>4753</v>
      </c>
      <c r="D392" s="1" t="s">
        <v>4337</v>
      </c>
      <c r="E392" s="1" t="s">
        <v>4754</v>
      </c>
      <c r="F392" s="1" t="s">
        <v>2969</v>
      </c>
      <c r="G392" s="1" t="s">
        <v>2986</v>
      </c>
      <c r="H392" s="1" t="s">
        <v>2970</v>
      </c>
      <c r="I392" s="1" t="s">
        <v>3617</v>
      </c>
      <c r="J392" s="1" t="s">
        <v>2972</v>
      </c>
      <c r="K392" s="1" t="s">
        <v>3617</v>
      </c>
      <c r="L392" s="1" t="s">
        <v>3617</v>
      </c>
      <c r="M392" s="1" t="s">
        <v>2973</v>
      </c>
      <c r="N392" s="1" t="s">
        <v>2973</v>
      </c>
      <c r="O392" s="1" t="s">
        <v>2974</v>
      </c>
      <c r="P392" s="1" t="s">
        <v>2975</v>
      </c>
      <c r="Q392" s="1" t="s">
        <v>2976</v>
      </c>
      <c r="R392" s="1" t="s">
        <v>4755</v>
      </c>
      <c r="S392" s="1" t="s">
        <v>2989</v>
      </c>
      <c r="T392" s="1" t="s">
        <v>2979</v>
      </c>
      <c r="U392" s="1" t="s">
        <v>2939</v>
      </c>
      <c r="V392" s="1" t="s">
        <v>2980</v>
      </c>
    </row>
    <row r="393" s="1" customFormat="1" spans="1:22">
      <c r="A393" s="3">
        <v>999227965638172</v>
      </c>
      <c r="B393" s="1" t="s">
        <v>2969</v>
      </c>
      <c r="C393" s="1" t="s">
        <v>4756</v>
      </c>
      <c r="D393" s="1" t="s">
        <v>3741</v>
      </c>
      <c r="E393" s="1" t="s">
        <v>4757</v>
      </c>
      <c r="F393" s="1" t="s">
        <v>3034</v>
      </c>
      <c r="G393" s="1" t="s">
        <v>2986</v>
      </c>
      <c r="H393" s="1" t="s">
        <v>2970</v>
      </c>
      <c r="I393" s="1" t="s">
        <v>4758</v>
      </c>
      <c r="J393" s="1" t="s">
        <v>2972</v>
      </c>
      <c r="K393" s="1" t="s">
        <v>4758</v>
      </c>
      <c r="L393" s="1" t="s">
        <v>4758</v>
      </c>
      <c r="M393" s="1" t="s">
        <v>2973</v>
      </c>
      <c r="N393" s="1" t="s">
        <v>2973</v>
      </c>
      <c r="O393" s="1" t="s">
        <v>2974</v>
      </c>
      <c r="P393" s="1" t="s">
        <v>2975</v>
      </c>
      <c r="Q393" s="1" t="s">
        <v>2976</v>
      </c>
      <c r="R393" s="1" t="s">
        <v>4759</v>
      </c>
      <c r="S393" s="1" t="s">
        <v>2989</v>
      </c>
      <c r="T393" s="1" t="s">
        <v>2979</v>
      </c>
      <c r="U393" s="1" t="s">
        <v>2939</v>
      </c>
      <c r="V393" s="1" t="s">
        <v>3037</v>
      </c>
    </row>
    <row r="394" s="1" customFormat="1" spans="1:22">
      <c r="A394" s="3">
        <v>999227965746897</v>
      </c>
      <c r="B394" s="1" t="s">
        <v>2969</v>
      </c>
      <c r="C394" s="1" t="s">
        <v>4760</v>
      </c>
      <c r="D394" s="1" t="s">
        <v>4761</v>
      </c>
      <c r="E394" s="1" t="s">
        <v>4762</v>
      </c>
      <c r="F394" s="1" t="s">
        <v>2969</v>
      </c>
      <c r="G394" s="1" t="s">
        <v>3034</v>
      </c>
      <c r="H394" s="1" t="s">
        <v>2970</v>
      </c>
      <c r="I394" s="1" t="s">
        <v>4763</v>
      </c>
      <c r="J394" s="1" t="s">
        <v>2972</v>
      </c>
      <c r="K394" s="1" t="s">
        <v>4763</v>
      </c>
      <c r="L394" s="1" t="s">
        <v>4763</v>
      </c>
      <c r="M394" s="1" t="s">
        <v>2973</v>
      </c>
      <c r="N394" s="1" t="s">
        <v>2973</v>
      </c>
      <c r="O394" s="1" t="s">
        <v>2974</v>
      </c>
      <c r="P394" s="1" t="s">
        <v>2975</v>
      </c>
      <c r="Q394" s="1" t="s">
        <v>2976</v>
      </c>
      <c r="R394" s="1" t="s">
        <v>4764</v>
      </c>
      <c r="S394" s="1" t="s">
        <v>2989</v>
      </c>
      <c r="T394" s="1" t="s">
        <v>2979</v>
      </c>
      <c r="U394" s="1" t="s">
        <v>2939</v>
      </c>
      <c r="V394" s="1" t="s">
        <v>2980</v>
      </c>
    </row>
    <row r="395" s="1" customFormat="1" spans="1:22">
      <c r="A395" s="3">
        <v>999227966037259</v>
      </c>
      <c r="B395" s="1" t="s">
        <v>2969</v>
      </c>
      <c r="C395" s="1" t="s">
        <v>4765</v>
      </c>
      <c r="D395" s="1" t="s">
        <v>4766</v>
      </c>
      <c r="E395" s="1" t="s">
        <v>4767</v>
      </c>
      <c r="F395" s="1" t="s">
        <v>3034</v>
      </c>
      <c r="G395" s="1" t="s">
        <v>2986</v>
      </c>
      <c r="H395" s="1" t="s">
        <v>2970</v>
      </c>
      <c r="I395" s="1" t="s">
        <v>4768</v>
      </c>
      <c r="J395" s="1" t="s">
        <v>2972</v>
      </c>
      <c r="K395" s="1" t="s">
        <v>4768</v>
      </c>
      <c r="L395" s="1" t="s">
        <v>4768</v>
      </c>
      <c r="M395" s="1" t="s">
        <v>2973</v>
      </c>
      <c r="N395" s="1" t="s">
        <v>2973</v>
      </c>
      <c r="O395" s="1" t="s">
        <v>2974</v>
      </c>
      <c r="P395" s="1" t="s">
        <v>2975</v>
      </c>
      <c r="Q395" s="1" t="s">
        <v>2976</v>
      </c>
      <c r="R395" s="1" t="s">
        <v>4769</v>
      </c>
      <c r="S395" s="1" t="s">
        <v>2989</v>
      </c>
      <c r="T395" s="1" t="s">
        <v>2979</v>
      </c>
      <c r="U395" s="1" t="s">
        <v>2939</v>
      </c>
      <c r="V395" s="1" t="s">
        <v>3061</v>
      </c>
    </row>
    <row r="396" s="1" customFormat="1" spans="1:22">
      <c r="A396" s="3">
        <v>999227966102127</v>
      </c>
      <c r="B396" s="1" t="s">
        <v>2969</v>
      </c>
      <c r="C396" s="1" t="s">
        <v>4770</v>
      </c>
      <c r="D396" s="1" t="s">
        <v>4621</v>
      </c>
      <c r="E396" s="1" t="s">
        <v>4771</v>
      </c>
      <c r="F396" s="1" t="s">
        <v>3027</v>
      </c>
      <c r="G396" s="1" t="s">
        <v>2986</v>
      </c>
      <c r="H396" s="1" t="s">
        <v>2970</v>
      </c>
      <c r="I396" s="1" t="s">
        <v>4623</v>
      </c>
      <c r="J396" s="1" t="s">
        <v>2972</v>
      </c>
      <c r="K396" s="1" t="s">
        <v>4623</v>
      </c>
      <c r="L396" s="1" t="s">
        <v>4623</v>
      </c>
      <c r="M396" s="1" t="s">
        <v>2973</v>
      </c>
      <c r="N396" s="1" t="s">
        <v>2973</v>
      </c>
      <c r="O396" s="1" t="s">
        <v>2974</v>
      </c>
      <c r="P396" s="1" t="s">
        <v>2975</v>
      </c>
      <c r="Q396" s="1" t="s">
        <v>2976</v>
      </c>
      <c r="R396" s="1" t="s">
        <v>4772</v>
      </c>
      <c r="S396" s="1" t="s">
        <v>2989</v>
      </c>
      <c r="T396" s="1" t="s">
        <v>2979</v>
      </c>
      <c r="U396" s="1" t="s">
        <v>2939</v>
      </c>
      <c r="V396" s="1" t="s">
        <v>3037</v>
      </c>
    </row>
    <row r="397" s="1" customFormat="1" spans="1:22">
      <c r="A397" s="3">
        <v>999227966901076</v>
      </c>
      <c r="B397" s="1" t="s">
        <v>2969</v>
      </c>
      <c r="C397" s="1" t="s">
        <v>4773</v>
      </c>
      <c r="D397" s="1" t="s">
        <v>3434</v>
      </c>
      <c r="E397" s="1" t="s">
        <v>4774</v>
      </c>
      <c r="F397" s="1" t="s">
        <v>3034</v>
      </c>
      <c r="G397" s="1" t="s">
        <v>2986</v>
      </c>
      <c r="H397" s="1" t="s">
        <v>2970</v>
      </c>
      <c r="I397" s="1" t="s">
        <v>3664</v>
      </c>
      <c r="J397" s="1" t="s">
        <v>2972</v>
      </c>
      <c r="K397" s="1" t="s">
        <v>3664</v>
      </c>
      <c r="L397" s="1" t="s">
        <v>3664</v>
      </c>
      <c r="M397" s="1" t="s">
        <v>2973</v>
      </c>
      <c r="N397" s="1" t="s">
        <v>2973</v>
      </c>
      <c r="O397" s="1" t="s">
        <v>2974</v>
      </c>
      <c r="P397" s="1" t="s">
        <v>2975</v>
      </c>
      <c r="Q397" s="1" t="s">
        <v>2976</v>
      </c>
      <c r="R397" s="1" t="s">
        <v>4775</v>
      </c>
      <c r="S397" s="1" t="s">
        <v>2989</v>
      </c>
      <c r="T397" s="1" t="s">
        <v>2979</v>
      </c>
      <c r="U397" s="1" t="s">
        <v>2939</v>
      </c>
      <c r="V397" s="1" t="s">
        <v>3037</v>
      </c>
    </row>
    <row r="398" s="1" customFormat="1" spans="1:22">
      <c r="A398" s="3">
        <v>999227966988898</v>
      </c>
      <c r="B398" s="1" t="s">
        <v>2969</v>
      </c>
      <c r="C398" s="1" t="s">
        <v>4776</v>
      </c>
      <c r="D398" s="1" t="s">
        <v>3647</v>
      </c>
      <c r="E398" s="1" t="s">
        <v>4777</v>
      </c>
      <c r="F398" s="1" t="s">
        <v>2969</v>
      </c>
      <c r="G398" s="1" t="s">
        <v>3034</v>
      </c>
      <c r="H398" s="1" t="s">
        <v>2970</v>
      </c>
      <c r="I398" s="1" t="s">
        <v>4778</v>
      </c>
      <c r="J398" s="1" t="s">
        <v>2972</v>
      </c>
      <c r="K398" s="1" t="s">
        <v>4778</v>
      </c>
      <c r="L398" s="1" t="s">
        <v>4778</v>
      </c>
      <c r="M398" s="1" t="s">
        <v>2973</v>
      </c>
      <c r="N398" s="1" t="s">
        <v>2973</v>
      </c>
      <c r="O398" s="1" t="s">
        <v>2974</v>
      </c>
      <c r="P398" s="1" t="s">
        <v>2975</v>
      </c>
      <c r="Q398" s="1" t="s">
        <v>2976</v>
      </c>
      <c r="R398" s="1" t="s">
        <v>4779</v>
      </c>
      <c r="S398" s="1" t="s">
        <v>2989</v>
      </c>
      <c r="T398" s="1" t="s">
        <v>2979</v>
      </c>
      <c r="U398" s="1" t="s">
        <v>2939</v>
      </c>
      <c r="V398" s="1" t="s">
        <v>2980</v>
      </c>
    </row>
    <row r="399" s="1" customFormat="1" spans="1:22">
      <c r="A399" s="3">
        <v>999227967011474</v>
      </c>
      <c r="B399" s="1" t="s">
        <v>2969</v>
      </c>
      <c r="C399" s="1" t="s">
        <v>4780</v>
      </c>
      <c r="D399" s="1" t="s">
        <v>4781</v>
      </c>
      <c r="E399" s="1" t="s">
        <v>4782</v>
      </c>
      <c r="F399" s="1" t="s">
        <v>2985</v>
      </c>
      <c r="G399" s="1" t="s">
        <v>3027</v>
      </c>
      <c r="H399" s="1" t="s">
        <v>2970</v>
      </c>
      <c r="I399" s="1" t="s">
        <v>4783</v>
      </c>
      <c r="J399" s="1" t="s">
        <v>2972</v>
      </c>
      <c r="K399" s="1" t="s">
        <v>4783</v>
      </c>
      <c r="L399" s="1" t="s">
        <v>4783</v>
      </c>
      <c r="M399" s="1" t="s">
        <v>2973</v>
      </c>
      <c r="N399" s="1" t="s">
        <v>2973</v>
      </c>
      <c r="O399" s="1" t="s">
        <v>2974</v>
      </c>
      <c r="P399" s="1" t="s">
        <v>2975</v>
      </c>
      <c r="Q399" s="1" t="s">
        <v>2976</v>
      </c>
      <c r="R399" s="1" t="s">
        <v>4784</v>
      </c>
      <c r="S399" s="1" t="s">
        <v>2989</v>
      </c>
      <c r="T399" s="1" t="s">
        <v>2979</v>
      </c>
      <c r="U399" s="1" t="s">
        <v>2939</v>
      </c>
      <c r="V399" s="1" t="s">
        <v>3061</v>
      </c>
    </row>
    <row r="400" s="1" customFormat="1" spans="1:22">
      <c r="A400" s="3">
        <v>999227967286098</v>
      </c>
      <c r="B400" s="1" t="s">
        <v>2969</v>
      </c>
      <c r="C400" s="1" t="s">
        <v>4785</v>
      </c>
      <c r="D400" s="1" t="s">
        <v>4786</v>
      </c>
      <c r="E400" s="1" t="s">
        <v>4787</v>
      </c>
      <c r="F400" s="1" t="s">
        <v>3027</v>
      </c>
      <c r="G400" s="1" t="s">
        <v>2986</v>
      </c>
      <c r="H400" s="1" t="s">
        <v>2970</v>
      </c>
      <c r="I400" s="1" t="s">
        <v>4788</v>
      </c>
      <c r="J400" s="1" t="s">
        <v>2972</v>
      </c>
      <c r="K400" s="1" t="s">
        <v>4788</v>
      </c>
      <c r="L400" s="1" t="s">
        <v>4788</v>
      </c>
      <c r="M400" s="1" t="s">
        <v>2973</v>
      </c>
      <c r="N400" s="1" t="s">
        <v>2973</v>
      </c>
      <c r="O400" s="1" t="s">
        <v>2974</v>
      </c>
      <c r="P400" s="1" t="s">
        <v>2975</v>
      </c>
      <c r="Q400" s="1" t="s">
        <v>2976</v>
      </c>
      <c r="R400" s="1" t="s">
        <v>4789</v>
      </c>
      <c r="S400" s="1" t="s">
        <v>2989</v>
      </c>
      <c r="T400" s="1" t="s">
        <v>2979</v>
      </c>
      <c r="U400" s="1" t="s">
        <v>2939</v>
      </c>
      <c r="V400" s="1" t="s">
        <v>3037</v>
      </c>
    </row>
    <row r="401" s="1" customFormat="1" spans="1:22">
      <c r="A401" s="3">
        <v>999227967307250</v>
      </c>
      <c r="B401" s="1" t="s">
        <v>2969</v>
      </c>
      <c r="C401" s="1" t="s">
        <v>4790</v>
      </c>
      <c r="D401" s="1" t="s">
        <v>4791</v>
      </c>
      <c r="E401" s="1" t="s">
        <v>4792</v>
      </c>
      <c r="F401" s="1" t="s">
        <v>2969</v>
      </c>
      <c r="G401" s="1" t="s">
        <v>3034</v>
      </c>
      <c r="H401" s="1" t="s">
        <v>2970</v>
      </c>
      <c r="I401" s="1" t="s">
        <v>4793</v>
      </c>
      <c r="J401" s="1" t="s">
        <v>2972</v>
      </c>
      <c r="K401" s="1" t="s">
        <v>4793</v>
      </c>
      <c r="L401" s="1" t="s">
        <v>4793</v>
      </c>
      <c r="M401" s="1" t="s">
        <v>2973</v>
      </c>
      <c r="N401" s="1" t="s">
        <v>2973</v>
      </c>
      <c r="O401" s="1" t="s">
        <v>2974</v>
      </c>
      <c r="P401" s="1" t="s">
        <v>2975</v>
      </c>
      <c r="Q401" s="1" t="s">
        <v>2976</v>
      </c>
      <c r="R401" s="1" t="s">
        <v>4794</v>
      </c>
      <c r="S401" s="1" t="s">
        <v>2989</v>
      </c>
      <c r="T401" s="1" t="s">
        <v>2979</v>
      </c>
      <c r="U401" s="1" t="s">
        <v>2939</v>
      </c>
      <c r="V401" s="1" t="s">
        <v>2980</v>
      </c>
    </row>
    <row r="402" s="1" customFormat="1" spans="1:22">
      <c r="A402" s="3">
        <v>999227967370098</v>
      </c>
      <c r="B402" s="1" t="s">
        <v>2969</v>
      </c>
      <c r="C402" s="1" t="s">
        <v>4795</v>
      </c>
      <c r="D402" s="1" t="s">
        <v>4461</v>
      </c>
      <c r="E402" s="1" t="s">
        <v>4796</v>
      </c>
      <c r="F402" s="1" t="s">
        <v>3034</v>
      </c>
      <c r="G402" s="1" t="s">
        <v>2986</v>
      </c>
      <c r="H402" s="1" t="s">
        <v>2970</v>
      </c>
      <c r="I402" s="1" t="s">
        <v>4797</v>
      </c>
      <c r="J402" s="1" t="s">
        <v>2972</v>
      </c>
      <c r="K402" s="1" t="s">
        <v>4797</v>
      </c>
      <c r="L402" s="1" t="s">
        <v>4797</v>
      </c>
      <c r="M402" s="1" t="s">
        <v>2973</v>
      </c>
      <c r="N402" s="1" t="s">
        <v>2973</v>
      </c>
      <c r="O402" s="1" t="s">
        <v>2974</v>
      </c>
      <c r="P402" s="1" t="s">
        <v>2975</v>
      </c>
      <c r="Q402" s="1" t="s">
        <v>2976</v>
      </c>
      <c r="R402" s="1" t="s">
        <v>4798</v>
      </c>
      <c r="S402" s="1" t="s">
        <v>2989</v>
      </c>
      <c r="T402" s="1" t="s">
        <v>2979</v>
      </c>
      <c r="U402" s="1" t="s">
        <v>2939</v>
      </c>
      <c r="V402" s="1" t="s">
        <v>3037</v>
      </c>
    </row>
    <row r="403" s="1" customFormat="1" spans="1:22">
      <c r="A403" s="3">
        <v>999227967769234</v>
      </c>
      <c r="B403" s="1" t="s">
        <v>2969</v>
      </c>
      <c r="C403" s="1" t="s">
        <v>4799</v>
      </c>
      <c r="D403" s="1" t="s">
        <v>3434</v>
      </c>
      <c r="E403" s="1" t="s">
        <v>4800</v>
      </c>
      <c r="F403" s="1" t="s">
        <v>3034</v>
      </c>
      <c r="G403" s="1" t="s">
        <v>2986</v>
      </c>
      <c r="H403" s="1" t="s">
        <v>2970</v>
      </c>
      <c r="I403" s="1" t="s">
        <v>3664</v>
      </c>
      <c r="J403" s="1" t="s">
        <v>2972</v>
      </c>
      <c r="K403" s="1" t="s">
        <v>3664</v>
      </c>
      <c r="L403" s="1" t="s">
        <v>3664</v>
      </c>
      <c r="M403" s="1" t="s">
        <v>2973</v>
      </c>
      <c r="N403" s="1" t="s">
        <v>2973</v>
      </c>
      <c r="O403" s="1" t="s">
        <v>2974</v>
      </c>
      <c r="P403" s="1" t="s">
        <v>2975</v>
      </c>
      <c r="Q403" s="1" t="s">
        <v>2976</v>
      </c>
      <c r="R403" s="1" t="s">
        <v>4801</v>
      </c>
      <c r="S403" s="1" t="s">
        <v>2989</v>
      </c>
      <c r="T403" s="1" t="s">
        <v>2979</v>
      </c>
      <c r="U403" s="1" t="s">
        <v>2939</v>
      </c>
      <c r="V403" s="1" t="s">
        <v>3037</v>
      </c>
    </row>
    <row r="404" s="1" customFormat="1" spans="1:22">
      <c r="A404" s="3">
        <v>999227967814368</v>
      </c>
      <c r="B404" s="1" t="s">
        <v>2969</v>
      </c>
      <c r="C404" s="1" t="s">
        <v>4802</v>
      </c>
      <c r="D404" s="1" t="s">
        <v>3705</v>
      </c>
      <c r="E404" s="1" t="s">
        <v>4803</v>
      </c>
      <c r="F404" s="1" t="s">
        <v>2985</v>
      </c>
      <c r="G404" s="1" t="s">
        <v>3027</v>
      </c>
      <c r="H404" s="1" t="s">
        <v>2970</v>
      </c>
      <c r="I404" s="1" t="s">
        <v>4804</v>
      </c>
      <c r="J404" s="1" t="s">
        <v>2972</v>
      </c>
      <c r="K404" s="1" t="s">
        <v>4804</v>
      </c>
      <c r="L404" s="1" t="s">
        <v>4804</v>
      </c>
      <c r="M404" s="1" t="s">
        <v>2973</v>
      </c>
      <c r="N404" s="1" t="s">
        <v>2973</v>
      </c>
      <c r="O404" s="1" t="s">
        <v>2974</v>
      </c>
      <c r="P404" s="1" t="s">
        <v>2975</v>
      </c>
      <c r="Q404" s="1" t="s">
        <v>2976</v>
      </c>
      <c r="R404" s="1" t="s">
        <v>4805</v>
      </c>
      <c r="S404" s="1" t="s">
        <v>2989</v>
      </c>
      <c r="T404" s="1" t="s">
        <v>2979</v>
      </c>
      <c r="U404" s="1" t="s">
        <v>2939</v>
      </c>
      <c r="V404" s="1" t="s">
        <v>3061</v>
      </c>
    </row>
    <row r="405" s="1" customFormat="1" spans="1:22">
      <c r="A405" s="3">
        <v>999227967967744</v>
      </c>
      <c r="B405" s="1" t="s">
        <v>2969</v>
      </c>
      <c r="C405" s="1" t="s">
        <v>4806</v>
      </c>
      <c r="D405" s="1" t="s">
        <v>4807</v>
      </c>
      <c r="E405" s="1" t="s">
        <v>4808</v>
      </c>
      <c r="F405" s="1" t="s">
        <v>2985</v>
      </c>
      <c r="G405" s="1" t="s">
        <v>3034</v>
      </c>
      <c r="H405" s="1" t="s">
        <v>2970</v>
      </c>
      <c r="I405" s="1" t="s">
        <v>3035</v>
      </c>
      <c r="J405" s="1" t="s">
        <v>2972</v>
      </c>
      <c r="K405" s="1" t="s">
        <v>3035</v>
      </c>
      <c r="L405" s="1" t="s">
        <v>3035</v>
      </c>
      <c r="M405" s="1" t="s">
        <v>2973</v>
      </c>
      <c r="N405" s="1" t="s">
        <v>2973</v>
      </c>
      <c r="O405" s="1" t="s">
        <v>2974</v>
      </c>
      <c r="P405" s="1" t="s">
        <v>2975</v>
      </c>
      <c r="Q405" s="1" t="s">
        <v>2976</v>
      </c>
      <c r="R405" s="1" t="s">
        <v>4809</v>
      </c>
      <c r="S405" s="1" t="s">
        <v>2989</v>
      </c>
      <c r="T405" s="1" t="s">
        <v>2979</v>
      </c>
      <c r="U405" s="1" t="s">
        <v>2939</v>
      </c>
      <c r="V405" s="1" t="s">
        <v>3037</v>
      </c>
    </row>
    <row r="406" s="1" customFormat="1" spans="1:22">
      <c r="A406" s="3">
        <v>999227968127472</v>
      </c>
      <c r="B406" s="1" t="s">
        <v>2969</v>
      </c>
      <c r="C406" s="1" t="s">
        <v>4810</v>
      </c>
      <c r="D406" s="1" t="s">
        <v>4382</v>
      </c>
      <c r="E406" s="1" t="s">
        <v>4565</v>
      </c>
      <c r="F406" s="1" t="s">
        <v>2969</v>
      </c>
      <c r="G406" s="1" t="s">
        <v>3034</v>
      </c>
      <c r="H406" s="1" t="s">
        <v>2970</v>
      </c>
      <c r="I406" s="1" t="s">
        <v>3922</v>
      </c>
      <c r="J406" s="1" t="s">
        <v>2972</v>
      </c>
      <c r="K406" s="1" t="s">
        <v>3922</v>
      </c>
      <c r="L406" s="1" t="s">
        <v>3922</v>
      </c>
      <c r="M406" s="1" t="s">
        <v>2973</v>
      </c>
      <c r="N406" s="1" t="s">
        <v>2973</v>
      </c>
      <c r="O406" s="1" t="s">
        <v>2974</v>
      </c>
      <c r="P406" s="1" t="s">
        <v>2975</v>
      </c>
      <c r="Q406" s="1" t="s">
        <v>2976</v>
      </c>
      <c r="R406" s="1" t="s">
        <v>4811</v>
      </c>
      <c r="S406" s="1" t="s">
        <v>2989</v>
      </c>
      <c r="T406" s="1" t="s">
        <v>2979</v>
      </c>
      <c r="U406" s="1" t="s">
        <v>2939</v>
      </c>
      <c r="V406" s="1" t="s">
        <v>2980</v>
      </c>
    </row>
    <row r="407" s="1" customFormat="1" spans="1:22">
      <c r="A407" s="3">
        <v>999227968442480</v>
      </c>
      <c r="B407" s="1" t="s">
        <v>2969</v>
      </c>
      <c r="C407" s="1" t="s">
        <v>4812</v>
      </c>
      <c r="D407" s="1" t="s">
        <v>3371</v>
      </c>
      <c r="E407" s="1" t="s">
        <v>4813</v>
      </c>
      <c r="F407" s="1" t="s">
        <v>2969</v>
      </c>
      <c r="G407" s="1" t="s">
        <v>3034</v>
      </c>
      <c r="H407" s="1" t="s">
        <v>2970</v>
      </c>
      <c r="I407" s="1" t="s">
        <v>4814</v>
      </c>
      <c r="J407" s="1" t="s">
        <v>2972</v>
      </c>
      <c r="K407" s="1" t="s">
        <v>4814</v>
      </c>
      <c r="L407" s="1" t="s">
        <v>4814</v>
      </c>
      <c r="M407" s="1" t="s">
        <v>2973</v>
      </c>
      <c r="N407" s="1" t="s">
        <v>2973</v>
      </c>
      <c r="O407" s="1" t="s">
        <v>2974</v>
      </c>
      <c r="P407" s="1" t="s">
        <v>2975</v>
      </c>
      <c r="Q407" s="1" t="s">
        <v>2976</v>
      </c>
      <c r="R407" s="1" t="s">
        <v>4815</v>
      </c>
      <c r="S407" s="1" t="s">
        <v>2989</v>
      </c>
      <c r="T407" s="1" t="s">
        <v>2979</v>
      </c>
      <c r="U407" s="1" t="s">
        <v>2939</v>
      </c>
      <c r="V407" s="1" t="s">
        <v>2980</v>
      </c>
    </row>
    <row r="408" s="1" customFormat="1" spans="1:22">
      <c r="A408" s="3">
        <v>999227968744126</v>
      </c>
      <c r="B408" s="1" t="s">
        <v>2969</v>
      </c>
      <c r="C408" s="1" t="s">
        <v>4816</v>
      </c>
      <c r="D408" s="1" t="s">
        <v>4817</v>
      </c>
      <c r="E408" s="1" t="s">
        <v>4818</v>
      </c>
      <c r="F408" s="1" t="s">
        <v>2985</v>
      </c>
      <c r="G408" s="1" t="s">
        <v>3034</v>
      </c>
      <c r="H408" s="1" t="s">
        <v>2970</v>
      </c>
      <c r="I408" s="1" t="s">
        <v>4819</v>
      </c>
      <c r="J408" s="1" t="s">
        <v>2972</v>
      </c>
      <c r="K408" s="1" t="s">
        <v>4819</v>
      </c>
      <c r="L408" s="1" t="s">
        <v>4819</v>
      </c>
      <c r="M408" s="1" t="s">
        <v>2973</v>
      </c>
      <c r="N408" s="1" t="s">
        <v>2973</v>
      </c>
      <c r="O408" s="1" t="s">
        <v>2974</v>
      </c>
      <c r="P408" s="1" t="s">
        <v>2975</v>
      </c>
      <c r="Q408" s="1" t="s">
        <v>2976</v>
      </c>
      <c r="R408" s="1" t="s">
        <v>4820</v>
      </c>
      <c r="S408" s="1" t="s">
        <v>2989</v>
      </c>
      <c r="T408" s="1" t="s">
        <v>2979</v>
      </c>
      <c r="U408" s="1" t="s">
        <v>2939</v>
      </c>
      <c r="V408" s="1" t="s">
        <v>3132</v>
      </c>
    </row>
    <row r="409" s="1" customFormat="1" spans="1:22">
      <c r="A409" s="3">
        <v>999227968773083</v>
      </c>
      <c r="B409" s="1" t="s">
        <v>2969</v>
      </c>
      <c r="C409" s="1" t="s">
        <v>4821</v>
      </c>
      <c r="D409" s="1" t="s">
        <v>4817</v>
      </c>
      <c r="E409" s="1" t="s">
        <v>4822</v>
      </c>
      <c r="F409" s="1" t="s">
        <v>2985</v>
      </c>
      <c r="G409" s="1" t="s">
        <v>3034</v>
      </c>
      <c r="H409" s="1" t="s">
        <v>2970</v>
      </c>
      <c r="I409" s="1" t="s">
        <v>4819</v>
      </c>
      <c r="J409" s="1" t="s">
        <v>2972</v>
      </c>
      <c r="K409" s="1" t="s">
        <v>4819</v>
      </c>
      <c r="L409" s="1" t="s">
        <v>4819</v>
      </c>
      <c r="M409" s="1" t="s">
        <v>2973</v>
      </c>
      <c r="N409" s="1" t="s">
        <v>2973</v>
      </c>
      <c r="O409" s="1" t="s">
        <v>2974</v>
      </c>
      <c r="P409" s="1" t="s">
        <v>2975</v>
      </c>
      <c r="Q409" s="1" t="s">
        <v>2976</v>
      </c>
      <c r="R409" s="1" t="s">
        <v>4823</v>
      </c>
      <c r="S409" s="1" t="s">
        <v>2989</v>
      </c>
      <c r="T409" s="1" t="s">
        <v>2979</v>
      </c>
      <c r="U409" s="1" t="s">
        <v>2939</v>
      </c>
      <c r="V409" s="1" t="s">
        <v>3132</v>
      </c>
    </row>
    <row r="410" s="1" customFormat="1" spans="1:22">
      <c r="A410" s="3">
        <v>999227968781444</v>
      </c>
      <c r="B410" s="1" t="s">
        <v>2969</v>
      </c>
      <c r="C410" s="1" t="s">
        <v>4824</v>
      </c>
      <c r="D410" s="1" t="s">
        <v>4825</v>
      </c>
      <c r="E410" s="1" t="s">
        <v>4826</v>
      </c>
      <c r="F410" s="1" t="s">
        <v>3027</v>
      </c>
      <c r="G410" s="1" t="s">
        <v>2986</v>
      </c>
      <c r="H410" s="1" t="s">
        <v>2970</v>
      </c>
      <c r="I410" s="1" t="s">
        <v>4827</v>
      </c>
      <c r="J410" s="1" t="s">
        <v>2972</v>
      </c>
      <c r="K410" s="1" t="s">
        <v>4827</v>
      </c>
      <c r="L410" s="1" t="s">
        <v>4827</v>
      </c>
      <c r="M410" s="1" t="s">
        <v>2973</v>
      </c>
      <c r="N410" s="1" t="s">
        <v>2973</v>
      </c>
      <c r="O410" s="1" t="s">
        <v>2974</v>
      </c>
      <c r="P410" s="1" t="s">
        <v>2975</v>
      </c>
      <c r="Q410" s="1" t="s">
        <v>2976</v>
      </c>
      <c r="R410" s="1" t="s">
        <v>4828</v>
      </c>
      <c r="S410" s="1" t="s">
        <v>2989</v>
      </c>
      <c r="T410" s="1" t="s">
        <v>2979</v>
      </c>
      <c r="U410" s="1" t="s">
        <v>2939</v>
      </c>
      <c r="V410" s="1" t="s">
        <v>3037</v>
      </c>
    </row>
    <row r="411" s="1" customFormat="1" spans="1:22">
      <c r="A411" s="3">
        <v>999227968835375</v>
      </c>
      <c r="B411" s="1" t="s">
        <v>2969</v>
      </c>
      <c r="C411" s="1" t="s">
        <v>4829</v>
      </c>
      <c r="D411" s="1" t="s">
        <v>2966</v>
      </c>
      <c r="E411" s="1" t="s">
        <v>4830</v>
      </c>
      <c r="F411" s="1" t="s">
        <v>2969</v>
      </c>
      <c r="G411" s="1" t="s">
        <v>3034</v>
      </c>
      <c r="H411" s="1" t="s">
        <v>2970</v>
      </c>
      <c r="I411" s="1" t="s">
        <v>3884</v>
      </c>
      <c r="J411" s="1" t="s">
        <v>2972</v>
      </c>
      <c r="K411" s="1" t="s">
        <v>3884</v>
      </c>
      <c r="L411" s="1" t="s">
        <v>3884</v>
      </c>
      <c r="M411" s="1" t="s">
        <v>2973</v>
      </c>
      <c r="N411" s="1" t="s">
        <v>2973</v>
      </c>
      <c r="O411" s="1" t="s">
        <v>2974</v>
      </c>
      <c r="P411" s="1" t="s">
        <v>2975</v>
      </c>
      <c r="Q411" s="1" t="s">
        <v>2976</v>
      </c>
      <c r="R411" s="1" t="s">
        <v>4831</v>
      </c>
      <c r="S411" s="1" t="s">
        <v>2989</v>
      </c>
      <c r="T411" s="1" t="s">
        <v>2979</v>
      </c>
      <c r="U411" s="1" t="s">
        <v>2939</v>
      </c>
      <c r="V411" s="1" t="s">
        <v>2980</v>
      </c>
    </row>
    <row r="412" s="1" customFormat="1" spans="1:22">
      <c r="A412" s="3">
        <v>999227969157197</v>
      </c>
      <c r="B412" s="1" t="s">
        <v>2969</v>
      </c>
      <c r="C412" s="1" t="s">
        <v>4832</v>
      </c>
      <c r="D412" s="1" t="s">
        <v>4382</v>
      </c>
      <c r="E412" s="1" t="s">
        <v>4833</v>
      </c>
      <c r="F412" s="1" t="s">
        <v>2969</v>
      </c>
      <c r="G412" s="1" t="s">
        <v>3034</v>
      </c>
      <c r="H412" s="1" t="s">
        <v>2970</v>
      </c>
      <c r="I412" s="1" t="s">
        <v>3922</v>
      </c>
      <c r="J412" s="1" t="s">
        <v>2972</v>
      </c>
      <c r="K412" s="1" t="s">
        <v>3922</v>
      </c>
      <c r="L412" s="1" t="s">
        <v>3922</v>
      </c>
      <c r="M412" s="1" t="s">
        <v>2973</v>
      </c>
      <c r="N412" s="1" t="s">
        <v>2973</v>
      </c>
      <c r="O412" s="1" t="s">
        <v>2974</v>
      </c>
      <c r="P412" s="1" t="s">
        <v>2975</v>
      </c>
      <c r="Q412" s="1" t="s">
        <v>2976</v>
      </c>
      <c r="R412" s="1" t="s">
        <v>4834</v>
      </c>
      <c r="S412" s="1" t="s">
        <v>2989</v>
      </c>
      <c r="T412" s="1" t="s">
        <v>2979</v>
      </c>
      <c r="U412" s="1" t="s">
        <v>2939</v>
      </c>
      <c r="V412" s="1" t="s">
        <v>2980</v>
      </c>
    </row>
    <row r="413" s="1" customFormat="1" spans="1:22">
      <c r="A413" s="3">
        <v>999227969896688</v>
      </c>
      <c r="B413" s="1" t="s">
        <v>2969</v>
      </c>
      <c r="C413" s="1" t="s">
        <v>4835</v>
      </c>
      <c r="D413" s="1" t="s">
        <v>4836</v>
      </c>
      <c r="E413" s="1" t="s">
        <v>4837</v>
      </c>
      <c r="F413" s="1" t="s">
        <v>3034</v>
      </c>
      <c r="G413" s="1" t="s">
        <v>3027</v>
      </c>
      <c r="H413" s="1" t="s">
        <v>2970</v>
      </c>
      <c r="I413" s="1" t="s">
        <v>4838</v>
      </c>
      <c r="J413" s="1" t="s">
        <v>2972</v>
      </c>
      <c r="K413" s="1" t="s">
        <v>4838</v>
      </c>
      <c r="L413" s="1" t="s">
        <v>4838</v>
      </c>
      <c r="M413" s="1" t="s">
        <v>2973</v>
      </c>
      <c r="N413" s="1" t="s">
        <v>2973</v>
      </c>
      <c r="O413" s="1" t="s">
        <v>2974</v>
      </c>
      <c r="P413" s="1" t="s">
        <v>2975</v>
      </c>
      <c r="Q413" s="1" t="s">
        <v>2976</v>
      </c>
      <c r="R413" s="1" t="s">
        <v>4839</v>
      </c>
      <c r="S413" s="1" t="s">
        <v>2989</v>
      </c>
      <c r="T413" s="1" t="s">
        <v>2979</v>
      </c>
      <c r="U413" s="1" t="s">
        <v>2939</v>
      </c>
      <c r="V413" s="1" t="s">
        <v>2980</v>
      </c>
    </row>
    <row r="414" s="1" customFormat="1" spans="1:22">
      <c r="A414" s="3">
        <v>999227970026623</v>
      </c>
      <c r="B414" s="1" t="s">
        <v>2969</v>
      </c>
      <c r="C414" s="1" t="s">
        <v>4840</v>
      </c>
      <c r="D414" s="1" t="s">
        <v>4698</v>
      </c>
      <c r="E414" s="1" t="s">
        <v>4841</v>
      </c>
      <c r="F414" s="1" t="s">
        <v>2969</v>
      </c>
      <c r="G414" s="1" t="s">
        <v>3034</v>
      </c>
      <c r="H414" s="1" t="s">
        <v>2970</v>
      </c>
      <c r="I414" s="1" t="s">
        <v>4842</v>
      </c>
      <c r="J414" s="1" t="s">
        <v>2972</v>
      </c>
      <c r="K414" s="1" t="s">
        <v>4842</v>
      </c>
      <c r="L414" s="1" t="s">
        <v>4842</v>
      </c>
      <c r="M414" s="1" t="s">
        <v>2973</v>
      </c>
      <c r="N414" s="1" t="s">
        <v>2973</v>
      </c>
      <c r="O414" s="1" t="s">
        <v>2974</v>
      </c>
      <c r="P414" s="1" t="s">
        <v>2975</v>
      </c>
      <c r="Q414" s="1" t="s">
        <v>2976</v>
      </c>
      <c r="R414" s="1" t="s">
        <v>4843</v>
      </c>
      <c r="S414" s="1" t="s">
        <v>2989</v>
      </c>
      <c r="T414" s="1" t="s">
        <v>2979</v>
      </c>
      <c r="U414" s="1" t="s">
        <v>2939</v>
      </c>
      <c r="V414" s="1" t="s">
        <v>2980</v>
      </c>
    </row>
    <row r="415" s="1" customFormat="1" spans="1:22">
      <c r="A415" s="3">
        <v>999227970046862</v>
      </c>
      <c r="B415" s="1" t="s">
        <v>2969</v>
      </c>
      <c r="C415" s="1" t="s">
        <v>4844</v>
      </c>
      <c r="D415" s="1" t="s">
        <v>3823</v>
      </c>
      <c r="E415" s="1" t="s">
        <v>4845</v>
      </c>
      <c r="F415" s="1" t="s">
        <v>2985</v>
      </c>
      <c r="G415" s="1" t="s">
        <v>3027</v>
      </c>
      <c r="H415" s="1" t="s">
        <v>2970</v>
      </c>
      <c r="I415" s="1" t="s">
        <v>4140</v>
      </c>
      <c r="J415" s="1" t="s">
        <v>2972</v>
      </c>
      <c r="K415" s="1" t="s">
        <v>4140</v>
      </c>
      <c r="L415" s="1" t="s">
        <v>4140</v>
      </c>
      <c r="M415" s="1" t="s">
        <v>2973</v>
      </c>
      <c r="N415" s="1" t="s">
        <v>2973</v>
      </c>
      <c r="O415" s="1" t="s">
        <v>2974</v>
      </c>
      <c r="P415" s="1" t="s">
        <v>2975</v>
      </c>
      <c r="Q415" s="1" t="s">
        <v>2976</v>
      </c>
      <c r="R415" s="1" t="s">
        <v>4846</v>
      </c>
      <c r="S415" s="1" t="s">
        <v>2989</v>
      </c>
      <c r="T415" s="1" t="s">
        <v>2979</v>
      </c>
      <c r="U415" s="1" t="s">
        <v>2939</v>
      </c>
      <c r="V415" s="1" t="s">
        <v>2980</v>
      </c>
    </row>
    <row r="416" s="1" customFormat="1" spans="1:22">
      <c r="A416" s="3">
        <v>999227970277600</v>
      </c>
      <c r="B416" s="1" t="s">
        <v>2969</v>
      </c>
      <c r="C416" s="1" t="s">
        <v>4847</v>
      </c>
      <c r="D416" s="1" t="s">
        <v>3449</v>
      </c>
      <c r="E416" s="1" t="s">
        <v>4848</v>
      </c>
      <c r="F416" s="1" t="s">
        <v>2985</v>
      </c>
      <c r="G416" s="1" t="s">
        <v>3027</v>
      </c>
      <c r="H416" s="1" t="s">
        <v>2970</v>
      </c>
      <c r="I416" s="1" t="s">
        <v>4849</v>
      </c>
      <c r="J416" s="1" t="s">
        <v>2972</v>
      </c>
      <c r="K416" s="1" t="s">
        <v>4849</v>
      </c>
      <c r="L416" s="1" t="s">
        <v>4849</v>
      </c>
      <c r="M416" s="1" t="s">
        <v>2973</v>
      </c>
      <c r="N416" s="1" t="s">
        <v>2973</v>
      </c>
      <c r="O416" s="1" t="s">
        <v>2974</v>
      </c>
      <c r="P416" s="1" t="s">
        <v>2975</v>
      </c>
      <c r="Q416" s="1" t="s">
        <v>2976</v>
      </c>
      <c r="R416" s="1" t="s">
        <v>4850</v>
      </c>
      <c r="S416" s="1" t="s">
        <v>2989</v>
      </c>
      <c r="T416" s="1" t="s">
        <v>2979</v>
      </c>
      <c r="U416" s="1" t="s">
        <v>2939</v>
      </c>
      <c r="V416" s="1" t="s">
        <v>3389</v>
      </c>
    </row>
    <row r="417" s="1" customFormat="1" spans="1:22">
      <c r="A417" s="3">
        <v>999227970467138</v>
      </c>
      <c r="B417" s="1" t="s">
        <v>2969</v>
      </c>
      <c r="C417" s="1" t="s">
        <v>4851</v>
      </c>
      <c r="D417" s="1" t="s">
        <v>4261</v>
      </c>
      <c r="E417" s="1" t="s">
        <v>4852</v>
      </c>
      <c r="F417" s="1" t="s">
        <v>2985</v>
      </c>
      <c r="G417" s="1" t="s">
        <v>2986</v>
      </c>
      <c r="H417" s="1" t="s">
        <v>2970</v>
      </c>
      <c r="I417" s="1" t="s">
        <v>4853</v>
      </c>
      <c r="J417" s="1" t="s">
        <v>2972</v>
      </c>
      <c r="K417" s="1" t="s">
        <v>4853</v>
      </c>
      <c r="L417" s="1" t="s">
        <v>4853</v>
      </c>
      <c r="M417" s="1" t="s">
        <v>2973</v>
      </c>
      <c r="N417" s="1" t="s">
        <v>2973</v>
      </c>
      <c r="O417" s="1" t="s">
        <v>2974</v>
      </c>
      <c r="P417" s="1" t="s">
        <v>2975</v>
      </c>
      <c r="Q417" s="1" t="s">
        <v>2976</v>
      </c>
      <c r="R417" s="1" t="s">
        <v>4854</v>
      </c>
      <c r="S417" s="1" t="s">
        <v>2989</v>
      </c>
      <c r="T417" s="1" t="s">
        <v>2979</v>
      </c>
      <c r="U417" s="1" t="s">
        <v>2939</v>
      </c>
      <c r="V417" s="1" t="s">
        <v>2980</v>
      </c>
    </row>
    <row r="418" s="1" customFormat="1" spans="1:22">
      <c r="A418" s="3">
        <v>999227970474915</v>
      </c>
      <c r="B418" s="1" t="s">
        <v>2969</v>
      </c>
      <c r="C418" s="1" t="s">
        <v>4855</v>
      </c>
      <c r="D418" s="1" t="s">
        <v>3569</v>
      </c>
      <c r="E418" s="1" t="s">
        <v>4856</v>
      </c>
      <c r="F418" s="1" t="s">
        <v>3027</v>
      </c>
      <c r="G418" s="1" t="s">
        <v>2986</v>
      </c>
      <c r="H418" s="1" t="s">
        <v>2970</v>
      </c>
      <c r="I418" s="1" t="s">
        <v>4410</v>
      </c>
      <c r="J418" s="1" t="s">
        <v>2972</v>
      </c>
      <c r="K418" s="1" t="s">
        <v>4410</v>
      </c>
      <c r="L418" s="1" t="s">
        <v>4410</v>
      </c>
      <c r="M418" s="1" t="s">
        <v>2973</v>
      </c>
      <c r="N418" s="1" t="s">
        <v>2973</v>
      </c>
      <c r="O418" s="1" t="s">
        <v>2974</v>
      </c>
      <c r="P418" s="1" t="s">
        <v>2975</v>
      </c>
      <c r="Q418" s="1" t="s">
        <v>2976</v>
      </c>
      <c r="R418" s="1" t="s">
        <v>4857</v>
      </c>
      <c r="S418" s="1" t="s">
        <v>2989</v>
      </c>
      <c r="T418" s="1" t="s">
        <v>2979</v>
      </c>
      <c r="U418" s="1" t="s">
        <v>2939</v>
      </c>
      <c r="V418" s="1" t="s">
        <v>3037</v>
      </c>
    </row>
    <row r="419" s="1" customFormat="1" spans="1:22">
      <c r="A419" s="3">
        <v>999227971496603</v>
      </c>
      <c r="B419" s="1" t="s">
        <v>2969</v>
      </c>
      <c r="C419" s="1" t="s">
        <v>4858</v>
      </c>
      <c r="D419" s="1" t="s">
        <v>4859</v>
      </c>
      <c r="E419" s="1" t="s">
        <v>4860</v>
      </c>
      <c r="F419" s="1" t="s">
        <v>2985</v>
      </c>
      <c r="G419" s="1" t="s">
        <v>3034</v>
      </c>
      <c r="H419" s="1" t="s">
        <v>2970</v>
      </c>
      <c r="I419" s="1" t="s">
        <v>4861</v>
      </c>
      <c r="J419" s="1" t="s">
        <v>2972</v>
      </c>
      <c r="K419" s="1" t="s">
        <v>4861</v>
      </c>
      <c r="L419" s="1" t="s">
        <v>4861</v>
      </c>
      <c r="M419" s="1" t="s">
        <v>2973</v>
      </c>
      <c r="N419" s="1" t="s">
        <v>2973</v>
      </c>
      <c r="O419" s="1" t="s">
        <v>2974</v>
      </c>
      <c r="P419" s="1" t="s">
        <v>2975</v>
      </c>
      <c r="Q419" s="1" t="s">
        <v>2976</v>
      </c>
      <c r="R419" s="1" t="s">
        <v>4862</v>
      </c>
      <c r="S419" s="1" t="s">
        <v>2989</v>
      </c>
      <c r="T419" s="1" t="s">
        <v>2979</v>
      </c>
      <c r="U419" s="1" t="s">
        <v>2939</v>
      </c>
      <c r="V419" s="1" t="s">
        <v>3037</v>
      </c>
    </row>
    <row r="420" s="1" customFormat="1" spans="1:22">
      <c r="A420" s="3">
        <v>999227971622728</v>
      </c>
      <c r="B420" s="1" t="s">
        <v>2969</v>
      </c>
      <c r="C420" s="1" t="s">
        <v>4863</v>
      </c>
      <c r="D420" s="1" t="s">
        <v>3507</v>
      </c>
      <c r="E420" s="1" t="s">
        <v>4864</v>
      </c>
      <c r="F420" s="1" t="s">
        <v>2985</v>
      </c>
      <c r="G420" s="1" t="s">
        <v>2986</v>
      </c>
      <c r="H420" s="1" t="s">
        <v>2970</v>
      </c>
      <c r="I420" s="1" t="s">
        <v>3634</v>
      </c>
      <c r="J420" s="1" t="s">
        <v>2972</v>
      </c>
      <c r="K420" s="1" t="s">
        <v>3634</v>
      </c>
      <c r="L420" s="1" t="s">
        <v>3634</v>
      </c>
      <c r="M420" s="1" t="s">
        <v>2973</v>
      </c>
      <c r="N420" s="1" t="s">
        <v>2973</v>
      </c>
      <c r="O420" s="1" t="s">
        <v>2974</v>
      </c>
      <c r="P420" s="1" t="s">
        <v>2975</v>
      </c>
      <c r="Q420" s="1" t="s">
        <v>2976</v>
      </c>
      <c r="R420" s="1" t="s">
        <v>4865</v>
      </c>
      <c r="S420" s="1" t="s">
        <v>2989</v>
      </c>
      <c r="T420" s="1" t="s">
        <v>2979</v>
      </c>
      <c r="U420" s="1" t="s">
        <v>2939</v>
      </c>
      <c r="V420" s="1" t="s">
        <v>2980</v>
      </c>
    </row>
    <row r="421" s="1" customFormat="1" spans="1:22">
      <c r="A421" s="3">
        <v>999227972164239</v>
      </c>
      <c r="B421" s="1" t="s">
        <v>2969</v>
      </c>
      <c r="C421" s="1" t="s">
        <v>4866</v>
      </c>
      <c r="D421" s="1" t="s">
        <v>3647</v>
      </c>
      <c r="E421" s="1" t="s">
        <v>4867</v>
      </c>
      <c r="F421" s="1" t="s">
        <v>2985</v>
      </c>
      <c r="G421" s="1" t="s">
        <v>2986</v>
      </c>
      <c r="H421" s="1" t="s">
        <v>2970</v>
      </c>
      <c r="I421" s="1" t="s">
        <v>3608</v>
      </c>
      <c r="J421" s="1" t="s">
        <v>2972</v>
      </c>
      <c r="K421" s="1" t="s">
        <v>3608</v>
      </c>
      <c r="L421" s="1" t="s">
        <v>3608</v>
      </c>
      <c r="M421" s="1" t="s">
        <v>2973</v>
      </c>
      <c r="N421" s="1" t="s">
        <v>2973</v>
      </c>
      <c r="O421" s="1" t="s">
        <v>2974</v>
      </c>
      <c r="P421" s="1" t="s">
        <v>2975</v>
      </c>
      <c r="Q421" s="1" t="s">
        <v>2976</v>
      </c>
      <c r="R421" s="1" t="s">
        <v>4868</v>
      </c>
      <c r="S421" s="1" t="s">
        <v>2989</v>
      </c>
      <c r="T421" s="1" t="s">
        <v>2979</v>
      </c>
      <c r="U421" s="1" t="s">
        <v>2939</v>
      </c>
      <c r="V421" s="1" t="s">
        <v>2980</v>
      </c>
    </row>
    <row r="422" s="1" customFormat="1" spans="1:22">
      <c r="A422" s="3">
        <v>999227972381209</v>
      </c>
      <c r="B422" s="1" t="s">
        <v>2969</v>
      </c>
      <c r="C422" s="1" t="s">
        <v>4869</v>
      </c>
      <c r="D422" s="1" t="s">
        <v>3941</v>
      </c>
      <c r="E422" s="1" t="s">
        <v>4870</v>
      </c>
      <c r="F422" s="1" t="s">
        <v>2985</v>
      </c>
      <c r="G422" s="1" t="s">
        <v>3027</v>
      </c>
      <c r="H422" s="1" t="s">
        <v>2970</v>
      </c>
      <c r="I422" s="1" t="s">
        <v>4662</v>
      </c>
      <c r="J422" s="1" t="s">
        <v>2972</v>
      </c>
      <c r="K422" s="1" t="s">
        <v>4662</v>
      </c>
      <c r="L422" s="1" t="s">
        <v>4662</v>
      </c>
      <c r="M422" s="1" t="s">
        <v>2973</v>
      </c>
      <c r="N422" s="1" t="s">
        <v>2973</v>
      </c>
      <c r="O422" s="1" t="s">
        <v>2974</v>
      </c>
      <c r="P422" s="1" t="s">
        <v>2975</v>
      </c>
      <c r="Q422" s="1" t="s">
        <v>2976</v>
      </c>
      <c r="R422" s="1" t="s">
        <v>4871</v>
      </c>
      <c r="S422" s="1" t="s">
        <v>2989</v>
      </c>
      <c r="T422" s="1" t="s">
        <v>2979</v>
      </c>
      <c r="U422" s="1" t="s">
        <v>2939</v>
      </c>
      <c r="V422" s="1" t="s">
        <v>2980</v>
      </c>
    </row>
    <row r="423" s="1" customFormat="1" spans="1:22">
      <c r="A423" s="3">
        <v>999227972799713</v>
      </c>
      <c r="B423" s="1" t="s">
        <v>2969</v>
      </c>
      <c r="C423" s="1" t="s">
        <v>4872</v>
      </c>
      <c r="D423" s="1" t="s">
        <v>4873</v>
      </c>
      <c r="E423" s="1" t="s">
        <v>4874</v>
      </c>
      <c r="F423" s="1" t="s">
        <v>3034</v>
      </c>
      <c r="G423" s="1" t="s">
        <v>3027</v>
      </c>
      <c r="H423" s="1" t="s">
        <v>2970</v>
      </c>
      <c r="I423" s="1" t="s">
        <v>4875</v>
      </c>
      <c r="J423" s="1" t="s">
        <v>2972</v>
      </c>
      <c r="K423" s="1" t="s">
        <v>4875</v>
      </c>
      <c r="L423" s="1" t="s">
        <v>4875</v>
      </c>
      <c r="M423" s="1" t="s">
        <v>2973</v>
      </c>
      <c r="N423" s="1" t="s">
        <v>2973</v>
      </c>
      <c r="O423" s="1" t="s">
        <v>2974</v>
      </c>
      <c r="P423" s="1" t="s">
        <v>2975</v>
      </c>
      <c r="Q423" s="1" t="s">
        <v>2976</v>
      </c>
      <c r="R423" s="1" t="s">
        <v>4876</v>
      </c>
      <c r="S423" s="1" t="s">
        <v>2989</v>
      </c>
      <c r="T423" s="1" t="s">
        <v>2979</v>
      </c>
      <c r="U423" s="1" t="s">
        <v>2939</v>
      </c>
      <c r="V423" s="1" t="s">
        <v>2980</v>
      </c>
    </row>
    <row r="424" s="1" customFormat="1" spans="1:22">
      <c r="A424" s="3">
        <v>999227973004221</v>
      </c>
      <c r="B424" s="1" t="s">
        <v>2969</v>
      </c>
      <c r="C424" s="1" t="s">
        <v>4877</v>
      </c>
      <c r="D424" s="1" t="s">
        <v>4878</v>
      </c>
      <c r="E424" s="1" t="s">
        <v>4879</v>
      </c>
      <c r="F424" s="1" t="s">
        <v>3027</v>
      </c>
      <c r="G424" s="1" t="s">
        <v>2986</v>
      </c>
      <c r="H424" s="1" t="s">
        <v>2970</v>
      </c>
      <c r="I424" s="1" t="s">
        <v>4880</v>
      </c>
      <c r="J424" s="1" t="s">
        <v>2972</v>
      </c>
      <c r="K424" s="1" t="s">
        <v>4880</v>
      </c>
      <c r="L424" s="1" t="s">
        <v>4880</v>
      </c>
      <c r="M424" s="1" t="s">
        <v>2973</v>
      </c>
      <c r="N424" s="1" t="s">
        <v>2973</v>
      </c>
      <c r="O424" s="1" t="s">
        <v>2974</v>
      </c>
      <c r="P424" s="1" t="s">
        <v>2975</v>
      </c>
      <c r="Q424" s="1" t="s">
        <v>2976</v>
      </c>
      <c r="R424" s="1" t="s">
        <v>4881</v>
      </c>
      <c r="S424" s="1" t="s">
        <v>2989</v>
      </c>
      <c r="T424" s="1" t="s">
        <v>2979</v>
      </c>
      <c r="U424" s="1" t="s">
        <v>2939</v>
      </c>
      <c r="V424" s="1" t="s">
        <v>3037</v>
      </c>
    </row>
    <row r="425" s="1" customFormat="1" spans="1:22">
      <c r="A425" s="3">
        <v>999227973113422</v>
      </c>
      <c r="B425" s="1" t="s">
        <v>2969</v>
      </c>
      <c r="C425" s="1" t="s">
        <v>4882</v>
      </c>
      <c r="D425" s="1" t="s">
        <v>4071</v>
      </c>
      <c r="E425" s="1" t="s">
        <v>4883</v>
      </c>
      <c r="F425" s="1" t="s">
        <v>2985</v>
      </c>
      <c r="G425" s="1" t="s">
        <v>3034</v>
      </c>
      <c r="H425" s="1" t="s">
        <v>2970</v>
      </c>
      <c r="I425" s="1" t="s">
        <v>4884</v>
      </c>
      <c r="J425" s="1" t="s">
        <v>2972</v>
      </c>
      <c r="K425" s="1" t="s">
        <v>4884</v>
      </c>
      <c r="L425" s="1" t="s">
        <v>4884</v>
      </c>
      <c r="M425" s="1" t="s">
        <v>2973</v>
      </c>
      <c r="N425" s="1" t="s">
        <v>2973</v>
      </c>
      <c r="O425" s="1" t="s">
        <v>2974</v>
      </c>
      <c r="P425" s="1" t="s">
        <v>2975</v>
      </c>
      <c r="Q425" s="1" t="s">
        <v>2976</v>
      </c>
      <c r="R425" s="1" t="s">
        <v>4885</v>
      </c>
      <c r="S425" s="1" t="s">
        <v>2989</v>
      </c>
      <c r="T425" s="1" t="s">
        <v>2979</v>
      </c>
      <c r="U425" s="1" t="s">
        <v>4035</v>
      </c>
      <c r="V425" s="1" t="s">
        <v>3037</v>
      </c>
    </row>
    <row r="426" s="1" customFormat="1" spans="1:22">
      <c r="A426" s="3">
        <v>999227973620103</v>
      </c>
      <c r="B426" s="1" t="s">
        <v>2969</v>
      </c>
      <c r="C426" s="1" t="s">
        <v>4886</v>
      </c>
      <c r="D426" s="1" t="s">
        <v>4066</v>
      </c>
      <c r="E426" s="1" t="s">
        <v>4887</v>
      </c>
      <c r="F426" s="1" t="s">
        <v>2969</v>
      </c>
      <c r="G426" s="1" t="s">
        <v>2985</v>
      </c>
      <c r="H426" s="1" t="s">
        <v>2970</v>
      </c>
      <c r="I426" s="1" t="s">
        <v>4410</v>
      </c>
      <c r="J426" s="1" t="s">
        <v>2972</v>
      </c>
      <c r="K426" s="1" t="s">
        <v>4410</v>
      </c>
      <c r="L426" s="1" t="s">
        <v>4410</v>
      </c>
      <c r="M426" s="1" t="s">
        <v>2973</v>
      </c>
      <c r="N426" s="1" t="s">
        <v>2973</v>
      </c>
      <c r="O426" s="1" t="s">
        <v>2974</v>
      </c>
      <c r="P426" s="1" t="s">
        <v>2975</v>
      </c>
      <c r="Q426" s="1" t="s">
        <v>2976</v>
      </c>
      <c r="R426" s="1" t="s">
        <v>4888</v>
      </c>
      <c r="S426" s="1" t="s">
        <v>2978</v>
      </c>
      <c r="T426" s="1" t="s">
        <v>2979</v>
      </c>
      <c r="U426" s="1" t="s">
        <v>2939</v>
      </c>
      <c r="V426" s="1" t="s">
        <v>2980</v>
      </c>
    </row>
    <row r="427" s="1" customFormat="1" spans="1:22">
      <c r="A427" s="3">
        <v>999227974208571</v>
      </c>
      <c r="B427" s="1" t="s">
        <v>2969</v>
      </c>
      <c r="C427" s="1" t="s">
        <v>4889</v>
      </c>
      <c r="D427" s="1" t="s">
        <v>4413</v>
      </c>
      <c r="E427" s="1" t="s">
        <v>4890</v>
      </c>
      <c r="F427" s="1" t="s">
        <v>3034</v>
      </c>
      <c r="G427" s="1" t="s">
        <v>3027</v>
      </c>
      <c r="H427" s="1" t="s">
        <v>2970</v>
      </c>
      <c r="I427" s="1" t="s">
        <v>4891</v>
      </c>
      <c r="J427" s="1" t="s">
        <v>2972</v>
      </c>
      <c r="K427" s="1" t="s">
        <v>4891</v>
      </c>
      <c r="L427" s="1" t="s">
        <v>4891</v>
      </c>
      <c r="M427" s="1" t="s">
        <v>2973</v>
      </c>
      <c r="N427" s="1" t="s">
        <v>2973</v>
      </c>
      <c r="O427" s="1" t="s">
        <v>2974</v>
      </c>
      <c r="P427" s="1" t="s">
        <v>2975</v>
      </c>
      <c r="Q427" s="1" t="s">
        <v>2976</v>
      </c>
      <c r="R427" s="1" t="s">
        <v>4892</v>
      </c>
      <c r="S427" s="1" t="s">
        <v>2989</v>
      </c>
      <c r="T427" s="1" t="s">
        <v>2979</v>
      </c>
      <c r="U427" s="1" t="s">
        <v>2939</v>
      </c>
      <c r="V427" s="1" t="s">
        <v>2980</v>
      </c>
    </row>
    <row r="428" s="1" customFormat="1" spans="1:22">
      <c r="A428" s="3">
        <v>999227974241133</v>
      </c>
      <c r="B428" s="1" t="s">
        <v>2969</v>
      </c>
      <c r="C428" s="1" t="s">
        <v>4893</v>
      </c>
      <c r="D428" s="1" t="s">
        <v>3700</v>
      </c>
      <c r="E428" s="1" t="s">
        <v>4894</v>
      </c>
      <c r="F428" s="1" t="s">
        <v>3034</v>
      </c>
      <c r="G428" s="1" t="s">
        <v>2986</v>
      </c>
      <c r="H428" s="1" t="s">
        <v>2970</v>
      </c>
      <c r="I428" s="1" t="s">
        <v>3402</v>
      </c>
      <c r="J428" s="1" t="s">
        <v>2972</v>
      </c>
      <c r="K428" s="1" t="s">
        <v>3402</v>
      </c>
      <c r="L428" s="1" t="s">
        <v>3402</v>
      </c>
      <c r="M428" s="1" t="s">
        <v>2973</v>
      </c>
      <c r="N428" s="1" t="s">
        <v>2973</v>
      </c>
      <c r="O428" s="1" t="s">
        <v>2974</v>
      </c>
      <c r="P428" s="1" t="s">
        <v>2975</v>
      </c>
      <c r="Q428" s="1" t="s">
        <v>2976</v>
      </c>
      <c r="R428" s="1" t="s">
        <v>4895</v>
      </c>
      <c r="S428" s="1" t="s">
        <v>2989</v>
      </c>
      <c r="T428" s="1" t="s">
        <v>2979</v>
      </c>
      <c r="U428" s="1" t="s">
        <v>2939</v>
      </c>
      <c r="V428" s="1" t="s">
        <v>2980</v>
      </c>
    </row>
    <row r="429" s="1" customFormat="1" spans="1:22">
      <c r="A429" s="3">
        <v>999227974666579</v>
      </c>
      <c r="B429" s="1" t="s">
        <v>2969</v>
      </c>
      <c r="C429" s="1" t="s">
        <v>4896</v>
      </c>
      <c r="D429" s="1" t="s">
        <v>2998</v>
      </c>
      <c r="E429" s="1" t="s">
        <v>4897</v>
      </c>
      <c r="F429" s="1" t="s">
        <v>2985</v>
      </c>
      <c r="G429" s="1" t="s">
        <v>3027</v>
      </c>
      <c r="H429" s="1" t="s">
        <v>2970</v>
      </c>
      <c r="I429" s="1" t="s">
        <v>3519</v>
      </c>
      <c r="J429" s="1" t="s">
        <v>2972</v>
      </c>
      <c r="K429" s="1" t="s">
        <v>3519</v>
      </c>
      <c r="L429" s="1" t="s">
        <v>3519</v>
      </c>
      <c r="M429" s="1" t="s">
        <v>2973</v>
      </c>
      <c r="N429" s="1" t="s">
        <v>2973</v>
      </c>
      <c r="O429" s="1" t="s">
        <v>2974</v>
      </c>
      <c r="P429" s="1" t="s">
        <v>2975</v>
      </c>
      <c r="Q429" s="1" t="s">
        <v>2976</v>
      </c>
      <c r="R429" s="1" t="s">
        <v>4898</v>
      </c>
      <c r="S429" s="1" t="s">
        <v>2989</v>
      </c>
      <c r="T429" s="1" t="s">
        <v>2979</v>
      </c>
      <c r="U429" s="1" t="s">
        <v>2939</v>
      </c>
      <c r="V429" s="1" t="s">
        <v>2980</v>
      </c>
    </row>
    <row r="430" s="1" customFormat="1" spans="1:22">
      <c r="A430" s="3">
        <v>999227976771500</v>
      </c>
      <c r="B430" s="1" t="s">
        <v>2969</v>
      </c>
      <c r="C430" s="1" t="s">
        <v>4899</v>
      </c>
      <c r="D430" s="1" t="s">
        <v>4900</v>
      </c>
      <c r="E430" s="1" t="s">
        <v>4901</v>
      </c>
      <c r="F430" s="1" t="s">
        <v>3034</v>
      </c>
      <c r="G430" s="1" t="s">
        <v>2986</v>
      </c>
      <c r="H430" s="1" t="s">
        <v>2970</v>
      </c>
      <c r="I430" s="1" t="s">
        <v>3595</v>
      </c>
      <c r="J430" s="1" t="s">
        <v>2972</v>
      </c>
      <c r="K430" s="1" t="s">
        <v>3595</v>
      </c>
      <c r="L430" s="1" t="s">
        <v>3595</v>
      </c>
      <c r="M430" s="1" t="s">
        <v>2973</v>
      </c>
      <c r="N430" s="1" t="s">
        <v>2973</v>
      </c>
      <c r="O430" s="1" t="s">
        <v>2974</v>
      </c>
      <c r="P430" s="1" t="s">
        <v>2975</v>
      </c>
      <c r="Q430" s="1" t="s">
        <v>2976</v>
      </c>
      <c r="R430" s="1" t="s">
        <v>4902</v>
      </c>
      <c r="S430" s="1" t="s">
        <v>2989</v>
      </c>
      <c r="T430" s="1" t="s">
        <v>2979</v>
      </c>
      <c r="U430" s="1" t="s">
        <v>2939</v>
      </c>
      <c r="V430" s="1" t="s">
        <v>2980</v>
      </c>
    </row>
    <row r="431" s="1" customFormat="1" spans="1:22">
      <c r="A431" s="3">
        <v>999227977695512</v>
      </c>
      <c r="B431" s="1" t="s">
        <v>2969</v>
      </c>
      <c r="C431" s="1" t="s">
        <v>4903</v>
      </c>
      <c r="D431" s="1" t="s">
        <v>4377</v>
      </c>
      <c r="E431" s="1" t="s">
        <v>4904</v>
      </c>
      <c r="F431" s="1" t="s">
        <v>2985</v>
      </c>
      <c r="G431" s="1" t="s">
        <v>3027</v>
      </c>
      <c r="H431" s="1" t="s">
        <v>2970</v>
      </c>
      <c r="I431" s="1" t="s">
        <v>4905</v>
      </c>
      <c r="J431" s="1" t="s">
        <v>2972</v>
      </c>
      <c r="K431" s="1" t="s">
        <v>4905</v>
      </c>
      <c r="L431" s="1" t="s">
        <v>4905</v>
      </c>
      <c r="M431" s="1" t="s">
        <v>2973</v>
      </c>
      <c r="N431" s="1" t="s">
        <v>2973</v>
      </c>
      <c r="O431" s="1" t="s">
        <v>2974</v>
      </c>
      <c r="P431" s="1" t="s">
        <v>2975</v>
      </c>
      <c r="Q431" s="1" t="s">
        <v>2976</v>
      </c>
      <c r="R431" s="1" t="s">
        <v>4906</v>
      </c>
      <c r="S431" s="1" t="s">
        <v>2989</v>
      </c>
      <c r="T431" s="1" t="s">
        <v>2979</v>
      </c>
      <c r="U431" s="1" t="s">
        <v>2939</v>
      </c>
      <c r="V431" s="1" t="s">
        <v>3037</v>
      </c>
    </row>
    <row r="432" s="1" customFormat="1" spans="1:22">
      <c r="A432" s="3">
        <v>999227978114117</v>
      </c>
      <c r="B432" s="1" t="s">
        <v>2969</v>
      </c>
      <c r="C432" s="1" t="s">
        <v>4907</v>
      </c>
      <c r="D432" s="1" t="s">
        <v>4685</v>
      </c>
      <c r="E432" s="1" t="s">
        <v>4908</v>
      </c>
      <c r="F432" s="1" t="s">
        <v>2985</v>
      </c>
      <c r="G432" s="1" t="s">
        <v>3027</v>
      </c>
      <c r="H432" s="1" t="s">
        <v>2970</v>
      </c>
      <c r="I432" s="1" t="s">
        <v>4909</v>
      </c>
      <c r="J432" s="1" t="s">
        <v>2972</v>
      </c>
      <c r="K432" s="1" t="s">
        <v>4909</v>
      </c>
      <c r="L432" s="1" t="s">
        <v>4909</v>
      </c>
      <c r="M432" s="1" t="s">
        <v>2973</v>
      </c>
      <c r="N432" s="1" t="s">
        <v>2973</v>
      </c>
      <c r="O432" s="1" t="s">
        <v>2974</v>
      </c>
      <c r="P432" s="1" t="s">
        <v>2975</v>
      </c>
      <c r="Q432" s="1" t="s">
        <v>2976</v>
      </c>
      <c r="R432" s="1" t="s">
        <v>4910</v>
      </c>
      <c r="S432" s="1" t="s">
        <v>2989</v>
      </c>
      <c r="T432" s="1" t="s">
        <v>2979</v>
      </c>
      <c r="U432" s="1" t="s">
        <v>2939</v>
      </c>
      <c r="V432" s="1" t="s">
        <v>2980</v>
      </c>
    </row>
    <row r="433" s="1" customFormat="1" spans="1:22">
      <c r="A433" s="3">
        <v>999227978993502</v>
      </c>
      <c r="B433" s="1" t="s">
        <v>2969</v>
      </c>
      <c r="C433" s="1" t="s">
        <v>4911</v>
      </c>
      <c r="D433" s="1" t="s">
        <v>3455</v>
      </c>
      <c r="E433" s="1" t="s">
        <v>4912</v>
      </c>
      <c r="F433" s="1" t="s">
        <v>2985</v>
      </c>
      <c r="G433" s="1" t="s">
        <v>3027</v>
      </c>
      <c r="H433" s="1" t="s">
        <v>2970</v>
      </c>
      <c r="I433" s="1" t="s">
        <v>4913</v>
      </c>
      <c r="J433" s="1" t="s">
        <v>2972</v>
      </c>
      <c r="K433" s="1" t="s">
        <v>4913</v>
      </c>
      <c r="L433" s="1" t="s">
        <v>4913</v>
      </c>
      <c r="M433" s="1" t="s">
        <v>2973</v>
      </c>
      <c r="N433" s="1" t="s">
        <v>2973</v>
      </c>
      <c r="O433" s="1" t="s">
        <v>2974</v>
      </c>
      <c r="P433" s="1" t="s">
        <v>2975</v>
      </c>
      <c r="Q433" s="1" t="s">
        <v>2976</v>
      </c>
      <c r="R433" s="1" t="s">
        <v>4914</v>
      </c>
      <c r="S433" s="1" t="s">
        <v>2989</v>
      </c>
      <c r="T433" s="1" t="s">
        <v>2979</v>
      </c>
      <c r="U433" s="1" t="s">
        <v>2939</v>
      </c>
      <c r="V433" s="1" t="s">
        <v>2980</v>
      </c>
    </row>
    <row r="434" s="1" customFormat="1" spans="1:22">
      <c r="A434" s="3">
        <v>999227979178451</v>
      </c>
      <c r="B434" s="1" t="s">
        <v>2969</v>
      </c>
      <c r="C434" s="1" t="s">
        <v>4915</v>
      </c>
      <c r="D434" s="1" t="s">
        <v>4916</v>
      </c>
      <c r="E434" s="1" t="s">
        <v>4917</v>
      </c>
      <c r="F434" s="1" t="s">
        <v>3034</v>
      </c>
      <c r="G434" s="1" t="s">
        <v>3027</v>
      </c>
      <c r="H434" s="1" t="s">
        <v>2970</v>
      </c>
      <c r="I434" s="1" t="s">
        <v>4918</v>
      </c>
      <c r="J434" s="1" t="s">
        <v>2972</v>
      </c>
      <c r="K434" s="1" t="s">
        <v>4918</v>
      </c>
      <c r="L434" s="1" t="s">
        <v>4918</v>
      </c>
      <c r="M434" s="1" t="s">
        <v>2973</v>
      </c>
      <c r="N434" s="1" t="s">
        <v>2973</v>
      </c>
      <c r="O434" s="1" t="s">
        <v>2974</v>
      </c>
      <c r="P434" s="1" t="s">
        <v>2975</v>
      </c>
      <c r="Q434" s="1" t="s">
        <v>2976</v>
      </c>
      <c r="R434" s="1" t="s">
        <v>4919</v>
      </c>
      <c r="S434" s="1" t="s">
        <v>2989</v>
      </c>
      <c r="T434" s="1" t="s">
        <v>2979</v>
      </c>
      <c r="U434" s="1" t="s">
        <v>2939</v>
      </c>
      <c r="V434" s="1" t="s">
        <v>2980</v>
      </c>
    </row>
    <row r="435" s="1" customFormat="1" spans="1:22">
      <c r="A435" s="3">
        <v>999227979732520</v>
      </c>
      <c r="B435" s="1" t="s">
        <v>2969</v>
      </c>
      <c r="C435" s="1" t="s">
        <v>4920</v>
      </c>
      <c r="D435" s="1" t="s">
        <v>4921</v>
      </c>
      <c r="E435" s="1" t="s">
        <v>4922</v>
      </c>
      <c r="F435" s="1" t="s">
        <v>3027</v>
      </c>
      <c r="G435" s="1" t="s">
        <v>2986</v>
      </c>
      <c r="H435" s="1" t="s">
        <v>2970</v>
      </c>
      <c r="I435" s="1" t="s">
        <v>4923</v>
      </c>
      <c r="J435" s="1" t="s">
        <v>2972</v>
      </c>
      <c r="K435" s="1" t="s">
        <v>4923</v>
      </c>
      <c r="L435" s="1" t="s">
        <v>4923</v>
      </c>
      <c r="M435" s="1" t="s">
        <v>2973</v>
      </c>
      <c r="N435" s="1" t="s">
        <v>2973</v>
      </c>
      <c r="O435" s="1" t="s">
        <v>2974</v>
      </c>
      <c r="P435" s="1" t="s">
        <v>2975</v>
      </c>
      <c r="Q435" s="1" t="s">
        <v>2976</v>
      </c>
      <c r="R435" s="1" t="s">
        <v>4924</v>
      </c>
      <c r="S435" s="1" t="s">
        <v>2989</v>
      </c>
      <c r="T435" s="1" t="s">
        <v>2979</v>
      </c>
      <c r="U435" s="1" t="s">
        <v>2939</v>
      </c>
      <c r="V435" s="1" t="s">
        <v>2980</v>
      </c>
    </row>
    <row r="436" s="1" customFormat="1" spans="1:22">
      <c r="A436" s="3">
        <v>999227980546953</v>
      </c>
      <c r="B436" s="1" t="s">
        <v>2969</v>
      </c>
      <c r="C436" s="1" t="s">
        <v>4925</v>
      </c>
      <c r="D436" s="1" t="s">
        <v>4525</v>
      </c>
      <c r="E436" s="1" t="s">
        <v>4926</v>
      </c>
      <c r="F436" s="1" t="s">
        <v>3027</v>
      </c>
      <c r="G436" s="1" t="s">
        <v>2986</v>
      </c>
      <c r="H436" s="1" t="s">
        <v>2970</v>
      </c>
      <c r="I436" s="1" t="s">
        <v>4527</v>
      </c>
      <c r="J436" s="1" t="s">
        <v>2972</v>
      </c>
      <c r="K436" s="1" t="s">
        <v>4527</v>
      </c>
      <c r="L436" s="1" t="s">
        <v>4527</v>
      </c>
      <c r="M436" s="1" t="s">
        <v>2973</v>
      </c>
      <c r="N436" s="1" t="s">
        <v>2973</v>
      </c>
      <c r="O436" s="1" t="s">
        <v>2974</v>
      </c>
      <c r="P436" s="1" t="s">
        <v>2975</v>
      </c>
      <c r="Q436" s="1" t="s">
        <v>2976</v>
      </c>
      <c r="R436" s="1" t="s">
        <v>4927</v>
      </c>
      <c r="S436" s="1" t="s">
        <v>2989</v>
      </c>
      <c r="T436" s="1" t="s">
        <v>2979</v>
      </c>
      <c r="U436" s="1" t="s">
        <v>2939</v>
      </c>
      <c r="V436" s="1" t="s">
        <v>3037</v>
      </c>
    </row>
    <row r="437" s="1" customFormat="1" spans="1:22">
      <c r="A437" s="3">
        <v>999227980548295</v>
      </c>
      <c r="B437" s="1" t="s">
        <v>2969</v>
      </c>
      <c r="C437" s="1" t="s">
        <v>4928</v>
      </c>
      <c r="D437" s="1" t="s">
        <v>4786</v>
      </c>
      <c r="E437" s="1" t="s">
        <v>4929</v>
      </c>
      <c r="F437" s="1" t="s">
        <v>3027</v>
      </c>
      <c r="G437" s="1" t="s">
        <v>2986</v>
      </c>
      <c r="H437" s="1" t="s">
        <v>2970</v>
      </c>
      <c r="I437" s="1" t="s">
        <v>4788</v>
      </c>
      <c r="J437" s="1" t="s">
        <v>2972</v>
      </c>
      <c r="K437" s="1" t="s">
        <v>4788</v>
      </c>
      <c r="L437" s="1" t="s">
        <v>4788</v>
      </c>
      <c r="M437" s="1" t="s">
        <v>2973</v>
      </c>
      <c r="N437" s="1" t="s">
        <v>2973</v>
      </c>
      <c r="O437" s="1" t="s">
        <v>2974</v>
      </c>
      <c r="P437" s="1" t="s">
        <v>2975</v>
      </c>
      <c r="Q437" s="1" t="s">
        <v>2976</v>
      </c>
      <c r="R437" s="1" t="s">
        <v>4930</v>
      </c>
      <c r="S437" s="1" t="s">
        <v>2989</v>
      </c>
      <c r="T437" s="1" t="s">
        <v>2979</v>
      </c>
      <c r="U437" s="1" t="s">
        <v>2939</v>
      </c>
      <c r="V437" s="1" t="s">
        <v>3037</v>
      </c>
    </row>
    <row r="438" s="1" customFormat="1" spans="1:22">
      <c r="A438" s="3">
        <v>999227980677244</v>
      </c>
      <c r="B438" s="1" t="s">
        <v>2969</v>
      </c>
      <c r="C438" s="1" t="s">
        <v>4931</v>
      </c>
      <c r="D438" s="1" t="s">
        <v>4932</v>
      </c>
      <c r="E438" s="1" t="s">
        <v>4933</v>
      </c>
      <c r="F438" s="1" t="s">
        <v>3027</v>
      </c>
      <c r="G438" s="1" t="s">
        <v>2986</v>
      </c>
      <c r="H438" s="1" t="s">
        <v>2970</v>
      </c>
      <c r="I438" s="1" t="s">
        <v>3622</v>
      </c>
      <c r="J438" s="1" t="s">
        <v>2972</v>
      </c>
      <c r="K438" s="1" t="s">
        <v>3622</v>
      </c>
      <c r="L438" s="1" t="s">
        <v>3622</v>
      </c>
      <c r="M438" s="1" t="s">
        <v>2973</v>
      </c>
      <c r="N438" s="1" t="s">
        <v>2973</v>
      </c>
      <c r="O438" s="1" t="s">
        <v>2974</v>
      </c>
      <c r="P438" s="1" t="s">
        <v>2975</v>
      </c>
      <c r="Q438" s="1" t="s">
        <v>2976</v>
      </c>
      <c r="R438" s="1" t="s">
        <v>4934</v>
      </c>
      <c r="S438" s="1" t="s">
        <v>2989</v>
      </c>
      <c r="T438" s="1" t="s">
        <v>2979</v>
      </c>
      <c r="U438" s="1" t="s">
        <v>2939</v>
      </c>
      <c r="V438" s="1" t="s">
        <v>3037</v>
      </c>
    </row>
    <row r="439" s="1" customFormat="1" spans="1:22">
      <c r="A439" s="3">
        <v>999227980946356</v>
      </c>
      <c r="B439" s="1" t="s">
        <v>2969</v>
      </c>
      <c r="C439" s="1" t="s">
        <v>4935</v>
      </c>
      <c r="D439" s="1" t="s">
        <v>4836</v>
      </c>
      <c r="E439" s="1" t="s">
        <v>4936</v>
      </c>
      <c r="F439" s="1" t="s">
        <v>3034</v>
      </c>
      <c r="G439" s="1" t="s">
        <v>2986</v>
      </c>
      <c r="H439" s="1" t="s">
        <v>2970</v>
      </c>
      <c r="I439" s="1" t="s">
        <v>4937</v>
      </c>
      <c r="J439" s="1" t="s">
        <v>2972</v>
      </c>
      <c r="K439" s="1" t="s">
        <v>4937</v>
      </c>
      <c r="L439" s="1" t="s">
        <v>4937</v>
      </c>
      <c r="M439" s="1" t="s">
        <v>2973</v>
      </c>
      <c r="N439" s="1" t="s">
        <v>2973</v>
      </c>
      <c r="O439" s="1" t="s">
        <v>2974</v>
      </c>
      <c r="P439" s="1" t="s">
        <v>2975</v>
      </c>
      <c r="Q439" s="1" t="s">
        <v>2976</v>
      </c>
      <c r="R439" s="1" t="s">
        <v>4938</v>
      </c>
      <c r="S439" s="1" t="s">
        <v>2989</v>
      </c>
      <c r="T439" s="1" t="s">
        <v>2979</v>
      </c>
      <c r="U439" s="1" t="s">
        <v>2939</v>
      </c>
      <c r="V439" s="1" t="s">
        <v>2980</v>
      </c>
    </row>
    <row r="440" s="1" customFormat="1" spans="1:22">
      <c r="A440" s="3">
        <v>999227980991058</v>
      </c>
      <c r="B440" s="1" t="s">
        <v>2969</v>
      </c>
      <c r="C440" s="1" t="s">
        <v>4939</v>
      </c>
      <c r="D440" s="1" t="s">
        <v>4836</v>
      </c>
      <c r="E440" s="1" t="s">
        <v>4940</v>
      </c>
      <c r="F440" s="1" t="s">
        <v>3034</v>
      </c>
      <c r="G440" s="1" t="s">
        <v>2986</v>
      </c>
      <c r="H440" s="1" t="s">
        <v>2970</v>
      </c>
      <c r="I440" s="1" t="s">
        <v>4937</v>
      </c>
      <c r="J440" s="1" t="s">
        <v>2972</v>
      </c>
      <c r="K440" s="1" t="s">
        <v>4937</v>
      </c>
      <c r="L440" s="1" t="s">
        <v>4937</v>
      </c>
      <c r="M440" s="1" t="s">
        <v>2973</v>
      </c>
      <c r="N440" s="1" t="s">
        <v>2973</v>
      </c>
      <c r="O440" s="1" t="s">
        <v>2974</v>
      </c>
      <c r="P440" s="1" t="s">
        <v>2975</v>
      </c>
      <c r="Q440" s="1" t="s">
        <v>2976</v>
      </c>
      <c r="R440" s="1" t="s">
        <v>4941</v>
      </c>
      <c r="S440" s="1" t="s">
        <v>2989</v>
      </c>
      <c r="T440" s="1" t="s">
        <v>2979</v>
      </c>
      <c r="U440" s="1" t="s">
        <v>2939</v>
      </c>
      <c r="V440" s="1" t="s">
        <v>2980</v>
      </c>
    </row>
    <row r="441" s="1" customFormat="1" spans="1:22">
      <c r="A441" s="3">
        <v>999227981269678</v>
      </c>
      <c r="B441" s="1" t="s">
        <v>2985</v>
      </c>
      <c r="C441" s="1" t="s">
        <v>4942</v>
      </c>
      <c r="D441" s="1" t="s">
        <v>4400</v>
      </c>
      <c r="E441" s="1" t="s">
        <v>4943</v>
      </c>
      <c r="F441" s="1" t="s">
        <v>2985</v>
      </c>
      <c r="G441" s="1" t="s">
        <v>3034</v>
      </c>
      <c r="H441" s="1" t="s">
        <v>2970</v>
      </c>
      <c r="I441" s="1" t="s">
        <v>4944</v>
      </c>
      <c r="J441" s="1" t="s">
        <v>2972</v>
      </c>
      <c r="K441" s="1" t="s">
        <v>4944</v>
      </c>
      <c r="L441" s="1" t="s">
        <v>4944</v>
      </c>
      <c r="M441" s="1" t="s">
        <v>2973</v>
      </c>
      <c r="N441" s="1" t="s">
        <v>2973</v>
      </c>
      <c r="O441" s="1" t="s">
        <v>2974</v>
      </c>
      <c r="P441" s="1" t="s">
        <v>2975</v>
      </c>
      <c r="Q441" s="1" t="s">
        <v>2976</v>
      </c>
      <c r="R441" s="1" t="s">
        <v>4945</v>
      </c>
      <c r="S441" s="1" t="s">
        <v>2989</v>
      </c>
      <c r="T441" s="1" t="s">
        <v>2979</v>
      </c>
      <c r="U441" s="1" t="s">
        <v>2939</v>
      </c>
      <c r="V441" s="1" t="s">
        <v>2980</v>
      </c>
    </row>
    <row r="442" s="1" customFormat="1" spans="1:22">
      <c r="A442" s="3">
        <v>999227982258021</v>
      </c>
      <c r="B442" s="1" t="s">
        <v>2985</v>
      </c>
      <c r="C442" s="1" t="s">
        <v>4946</v>
      </c>
      <c r="D442" s="1" t="s">
        <v>3823</v>
      </c>
      <c r="E442" s="1" t="s">
        <v>4947</v>
      </c>
      <c r="F442" s="1" t="s">
        <v>2985</v>
      </c>
      <c r="G442" s="1" t="s">
        <v>3034</v>
      </c>
      <c r="H442" s="1" t="s">
        <v>2970</v>
      </c>
      <c r="I442" s="1" t="s">
        <v>4164</v>
      </c>
      <c r="J442" s="1" t="s">
        <v>2972</v>
      </c>
      <c r="K442" s="1" t="s">
        <v>4164</v>
      </c>
      <c r="L442" s="1" t="s">
        <v>4164</v>
      </c>
      <c r="M442" s="1" t="s">
        <v>2973</v>
      </c>
      <c r="N442" s="1" t="s">
        <v>2973</v>
      </c>
      <c r="O442" s="1" t="s">
        <v>2974</v>
      </c>
      <c r="P442" s="1" t="s">
        <v>2975</v>
      </c>
      <c r="Q442" s="1" t="s">
        <v>2976</v>
      </c>
      <c r="R442" s="1" t="s">
        <v>4948</v>
      </c>
      <c r="S442" s="1" t="s">
        <v>2989</v>
      </c>
      <c r="T442" s="1" t="s">
        <v>2979</v>
      </c>
      <c r="U442" s="1" t="s">
        <v>2939</v>
      </c>
      <c r="V442" s="1" t="s">
        <v>2980</v>
      </c>
    </row>
    <row r="443" s="1" customFormat="1" spans="1:22">
      <c r="A443" s="3">
        <v>27982260029</v>
      </c>
      <c r="B443" s="1" t="s">
        <v>2985</v>
      </c>
      <c r="C443" s="1" t="s">
        <v>4949</v>
      </c>
      <c r="D443" s="1" t="s">
        <v>4950</v>
      </c>
      <c r="E443" s="1" t="s">
        <v>4951</v>
      </c>
      <c r="F443" s="1" t="s">
        <v>2985</v>
      </c>
      <c r="G443" s="1" t="s">
        <v>3034</v>
      </c>
      <c r="H443" s="1" t="s">
        <v>2970</v>
      </c>
      <c r="I443" s="1" t="s">
        <v>4952</v>
      </c>
      <c r="J443" s="1" t="s">
        <v>2972</v>
      </c>
      <c r="K443" s="1" t="s">
        <v>4952</v>
      </c>
      <c r="L443" s="1" t="s">
        <v>4952</v>
      </c>
      <c r="M443" s="1" t="s">
        <v>2973</v>
      </c>
      <c r="N443" s="1" t="s">
        <v>2973</v>
      </c>
      <c r="O443" s="1" t="s">
        <v>2974</v>
      </c>
      <c r="P443" s="1" t="s">
        <v>2975</v>
      </c>
      <c r="Q443" s="1" t="s">
        <v>2976</v>
      </c>
      <c r="R443" s="1" t="s">
        <v>4953</v>
      </c>
      <c r="S443" s="1" t="s">
        <v>2989</v>
      </c>
      <c r="T443" s="1" t="s">
        <v>2979</v>
      </c>
      <c r="U443" s="1" t="s">
        <v>2939</v>
      </c>
      <c r="V443" s="1" t="s">
        <v>2980</v>
      </c>
    </row>
    <row r="444" s="1" customFormat="1" spans="1:22">
      <c r="A444" s="3">
        <v>999227982612030</v>
      </c>
      <c r="B444" s="1" t="s">
        <v>2985</v>
      </c>
      <c r="C444" s="1" t="s">
        <v>4954</v>
      </c>
      <c r="D444" s="1" t="s">
        <v>3461</v>
      </c>
      <c r="E444" s="1" t="s">
        <v>4955</v>
      </c>
      <c r="F444" s="1" t="s">
        <v>2985</v>
      </c>
      <c r="G444" s="1" t="s">
        <v>3027</v>
      </c>
      <c r="H444" s="1" t="s">
        <v>2970</v>
      </c>
      <c r="I444" s="1" t="s">
        <v>4956</v>
      </c>
      <c r="J444" s="1" t="s">
        <v>2972</v>
      </c>
      <c r="K444" s="1" t="s">
        <v>4956</v>
      </c>
      <c r="L444" s="1" t="s">
        <v>4956</v>
      </c>
      <c r="M444" s="1" t="s">
        <v>2973</v>
      </c>
      <c r="N444" s="1" t="s">
        <v>2973</v>
      </c>
      <c r="O444" s="1" t="s">
        <v>2974</v>
      </c>
      <c r="P444" s="1" t="s">
        <v>2975</v>
      </c>
      <c r="Q444" s="1" t="s">
        <v>2976</v>
      </c>
      <c r="R444" s="1" t="s">
        <v>4957</v>
      </c>
      <c r="S444" s="1" t="s">
        <v>2989</v>
      </c>
      <c r="T444" s="1" t="s">
        <v>2979</v>
      </c>
      <c r="U444" s="1" t="s">
        <v>2939</v>
      </c>
      <c r="V444" s="1" t="s">
        <v>2980</v>
      </c>
    </row>
    <row r="445" s="1" customFormat="1" spans="1:22">
      <c r="A445" s="3">
        <v>999227982857295</v>
      </c>
      <c r="B445" s="1" t="s">
        <v>2985</v>
      </c>
      <c r="C445" s="1" t="s">
        <v>4958</v>
      </c>
      <c r="D445" s="1" t="s">
        <v>4680</v>
      </c>
      <c r="E445" s="1" t="s">
        <v>4959</v>
      </c>
      <c r="F445" s="1" t="s">
        <v>2985</v>
      </c>
      <c r="G445" s="1" t="s">
        <v>3034</v>
      </c>
      <c r="H445" s="1" t="s">
        <v>2970</v>
      </c>
      <c r="I445" s="1" t="s">
        <v>4723</v>
      </c>
      <c r="J445" s="1" t="s">
        <v>2972</v>
      </c>
      <c r="K445" s="1" t="s">
        <v>4723</v>
      </c>
      <c r="L445" s="1" t="s">
        <v>4723</v>
      </c>
      <c r="M445" s="1" t="s">
        <v>2973</v>
      </c>
      <c r="N445" s="1" t="s">
        <v>2973</v>
      </c>
      <c r="O445" s="1" t="s">
        <v>2974</v>
      </c>
      <c r="P445" s="1" t="s">
        <v>2975</v>
      </c>
      <c r="Q445" s="1" t="s">
        <v>2976</v>
      </c>
      <c r="R445" s="1" t="s">
        <v>4960</v>
      </c>
      <c r="S445" s="1" t="s">
        <v>2989</v>
      </c>
      <c r="T445" s="1" t="s">
        <v>2979</v>
      </c>
      <c r="U445" s="1" t="s">
        <v>2939</v>
      </c>
      <c r="V445" s="1" t="s">
        <v>2980</v>
      </c>
    </row>
    <row r="446" s="1" customFormat="1" spans="1:22">
      <c r="A446" s="3">
        <v>999227982910449</v>
      </c>
      <c r="B446" s="1" t="s">
        <v>2985</v>
      </c>
      <c r="C446" s="1" t="s">
        <v>4961</v>
      </c>
      <c r="D446" s="1" t="s">
        <v>3262</v>
      </c>
      <c r="E446" s="1" t="s">
        <v>4962</v>
      </c>
      <c r="F446" s="1" t="s">
        <v>2985</v>
      </c>
      <c r="G446" s="1" t="s">
        <v>3034</v>
      </c>
      <c r="H446" s="1" t="s">
        <v>2970</v>
      </c>
      <c r="I446" s="1" t="s">
        <v>3478</v>
      </c>
      <c r="J446" s="1" t="s">
        <v>2972</v>
      </c>
      <c r="K446" s="1" t="s">
        <v>3478</v>
      </c>
      <c r="L446" s="1" t="s">
        <v>3478</v>
      </c>
      <c r="M446" s="1" t="s">
        <v>2973</v>
      </c>
      <c r="N446" s="1" t="s">
        <v>2973</v>
      </c>
      <c r="O446" s="1" t="s">
        <v>2974</v>
      </c>
      <c r="P446" s="1" t="s">
        <v>2975</v>
      </c>
      <c r="Q446" s="1" t="s">
        <v>2976</v>
      </c>
      <c r="R446" s="1" t="s">
        <v>4963</v>
      </c>
      <c r="S446" s="1" t="s">
        <v>2989</v>
      </c>
      <c r="T446" s="1" t="s">
        <v>2979</v>
      </c>
      <c r="U446" s="1" t="s">
        <v>2939</v>
      </c>
      <c r="V446" s="1" t="s">
        <v>2980</v>
      </c>
    </row>
    <row r="447" s="1" customFormat="1" spans="1:22">
      <c r="A447" s="3">
        <v>999227982967176</v>
      </c>
      <c r="B447" s="1" t="s">
        <v>2985</v>
      </c>
      <c r="C447" s="1" t="s">
        <v>4964</v>
      </c>
      <c r="D447" s="1" t="s">
        <v>4965</v>
      </c>
      <c r="E447" s="1" t="s">
        <v>4966</v>
      </c>
      <c r="F447" s="1" t="s">
        <v>2985</v>
      </c>
      <c r="G447" s="1" t="s">
        <v>3034</v>
      </c>
      <c r="H447" s="1" t="s">
        <v>2970</v>
      </c>
      <c r="I447" s="1" t="s">
        <v>4967</v>
      </c>
      <c r="J447" s="1" t="s">
        <v>2972</v>
      </c>
      <c r="K447" s="1" t="s">
        <v>4967</v>
      </c>
      <c r="L447" s="1" t="s">
        <v>4967</v>
      </c>
      <c r="M447" s="1" t="s">
        <v>2973</v>
      </c>
      <c r="N447" s="1" t="s">
        <v>2973</v>
      </c>
      <c r="O447" s="1" t="s">
        <v>2974</v>
      </c>
      <c r="P447" s="1" t="s">
        <v>2975</v>
      </c>
      <c r="Q447" s="1" t="s">
        <v>2976</v>
      </c>
      <c r="R447" s="1" t="s">
        <v>4968</v>
      </c>
      <c r="S447" s="1" t="s">
        <v>2989</v>
      </c>
      <c r="T447" s="1" t="s">
        <v>2979</v>
      </c>
      <c r="U447" s="1" t="s">
        <v>2939</v>
      </c>
      <c r="V447" s="1" t="s">
        <v>2980</v>
      </c>
    </row>
    <row r="448" s="1" customFormat="1" spans="1:22">
      <c r="A448" s="3">
        <v>999227983057049</v>
      </c>
      <c r="B448" s="1" t="s">
        <v>2985</v>
      </c>
      <c r="C448" s="1" t="s">
        <v>4969</v>
      </c>
      <c r="D448" s="1" t="s">
        <v>4970</v>
      </c>
      <c r="E448" s="1" t="s">
        <v>4971</v>
      </c>
      <c r="F448" s="1" t="s">
        <v>3034</v>
      </c>
      <c r="G448" s="1" t="s">
        <v>2986</v>
      </c>
      <c r="H448" s="1" t="s">
        <v>2970</v>
      </c>
      <c r="I448" s="1" t="s">
        <v>4972</v>
      </c>
      <c r="J448" s="1" t="s">
        <v>2972</v>
      </c>
      <c r="K448" s="1" t="s">
        <v>4972</v>
      </c>
      <c r="L448" s="1" t="s">
        <v>4972</v>
      </c>
      <c r="M448" s="1" t="s">
        <v>2973</v>
      </c>
      <c r="N448" s="1" t="s">
        <v>2973</v>
      </c>
      <c r="O448" s="1" t="s">
        <v>2974</v>
      </c>
      <c r="P448" s="1" t="s">
        <v>2975</v>
      </c>
      <c r="Q448" s="1" t="s">
        <v>2976</v>
      </c>
      <c r="R448" s="1" t="s">
        <v>4973</v>
      </c>
      <c r="S448" s="1" t="s">
        <v>2989</v>
      </c>
      <c r="T448" s="1" t="s">
        <v>2979</v>
      </c>
      <c r="U448" s="1" t="s">
        <v>2939</v>
      </c>
      <c r="V448" s="1" t="s">
        <v>3254</v>
      </c>
    </row>
    <row r="449" s="1" customFormat="1" spans="1:22">
      <c r="A449" s="3">
        <v>999227983514898</v>
      </c>
      <c r="B449" s="1" t="s">
        <v>2985</v>
      </c>
      <c r="C449" s="1" t="s">
        <v>4974</v>
      </c>
      <c r="D449" s="1" t="s">
        <v>3262</v>
      </c>
      <c r="E449" s="1" t="s">
        <v>4975</v>
      </c>
      <c r="F449" s="1" t="s">
        <v>2985</v>
      </c>
      <c r="G449" s="1" t="s">
        <v>3034</v>
      </c>
      <c r="H449" s="1" t="s">
        <v>2970</v>
      </c>
      <c r="I449" s="1" t="s">
        <v>3863</v>
      </c>
      <c r="J449" s="1" t="s">
        <v>2972</v>
      </c>
      <c r="K449" s="1" t="s">
        <v>3863</v>
      </c>
      <c r="L449" s="1" t="s">
        <v>3863</v>
      </c>
      <c r="M449" s="1" t="s">
        <v>2973</v>
      </c>
      <c r="N449" s="1" t="s">
        <v>2973</v>
      </c>
      <c r="O449" s="1" t="s">
        <v>2974</v>
      </c>
      <c r="P449" s="1" t="s">
        <v>2975</v>
      </c>
      <c r="Q449" s="1" t="s">
        <v>2976</v>
      </c>
      <c r="R449" s="1" t="s">
        <v>4976</v>
      </c>
      <c r="S449" s="1" t="s">
        <v>2989</v>
      </c>
      <c r="T449" s="1" t="s">
        <v>2979</v>
      </c>
      <c r="U449" s="1" t="s">
        <v>2939</v>
      </c>
      <c r="V449" s="1" t="s">
        <v>2980</v>
      </c>
    </row>
    <row r="450" s="1" customFormat="1" spans="1:22">
      <c r="A450" s="3">
        <v>999227983670985</v>
      </c>
      <c r="B450" s="1" t="s">
        <v>2985</v>
      </c>
      <c r="C450" s="1" t="s">
        <v>4977</v>
      </c>
      <c r="D450" s="1" t="s">
        <v>3418</v>
      </c>
      <c r="E450" s="1" t="s">
        <v>4978</v>
      </c>
      <c r="F450" s="1" t="s">
        <v>2985</v>
      </c>
      <c r="G450" s="1" t="s">
        <v>3034</v>
      </c>
      <c r="H450" s="1" t="s">
        <v>2970</v>
      </c>
      <c r="I450" s="1" t="s">
        <v>4979</v>
      </c>
      <c r="J450" s="1" t="s">
        <v>2972</v>
      </c>
      <c r="K450" s="1" t="s">
        <v>4979</v>
      </c>
      <c r="L450" s="1" t="s">
        <v>4979</v>
      </c>
      <c r="M450" s="1" t="s">
        <v>2973</v>
      </c>
      <c r="N450" s="1" t="s">
        <v>2973</v>
      </c>
      <c r="O450" s="1" t="s">
        <v>2974</v>
      </c>
      <c r="P450" s="1" t="s">
        <v>2975</v>
      </c>
      <c r="Q450" s="1" t="s">
        <v>2976</v>
      </c>
      <c r="R450" s="1" t="s">
        <v>4980</v>
      </c>
      <c r="S450" s="1" t="s">
        <v>2989</v>
      </c>
      <c r="T450" s="1" t="s">
        <v>2979</v>
      </c>
      <c r="U450" s="1" t="s">
        <v>2939</v>
      </c>
      <c r="V450" s="1" t="s">
        <v>2980</v>
      </c>
    </row>
    <row r="451" s="1" customFormat="1" spans="1:22">
      <c r="A451" s="3">
        <v>27984240687</v>
      </c>
      <c r="B451" s="1" t="s">
        <v>2985</v>
      </c>
      <c r="C451" s="1" t="s">
        <v>4981</v>
      </c>
      <c r="D451" s="1" t="s">
        <v>4982</v>
      </c>
      <c r="E451" s="1" t="s">
        <v>4983</v>
      </c>
      <c r="F451" s="1" t="s">
        <v>2985</v>
      </c>
      <c r="G451" s="1" t="s">
        <v>3034</v>
      </c>
      <c r="H451" s="1" t="s">
        <v>2970</v>
      </c>
      <c r="I451" s="1" t="s">
        <v>4984</v>
      </c>
      <c r="J451" s="1" t="s">
        <v>2972</v>
      </c>
      <c r="K451" s="1" t="s">
        <v>4984</v>
      </c>
      <c r="L451" s="1" t="s">
        <v>4984</v>
      </c>
      <c r="M451" s="1" t="s">
        <v>2973</v>
      </c>
      <c r="N451" s="1" t="s">
        <v>2973</v>
      </c>
      <c r="O451" s="1" t="s">
        <v>2974</v>
      </c>
      <c r="P451" s="1" t="s">
        <v>2975</v>
      </c>
      <c r="Q451" s="1" t="s">
        <v>2976</v>
      </c>
      <c r="R451" s="1" t="s">
        <v>4985</v>
      </c>
      <c r="S451" s="1" t="s">
        <v>2989</v>
      </c>
      <c r="T451" s="1" t="s">
        <v>2979</v>
      </c>
      <c r="U451" s="1" t="s">
        <v>2939</v>
      </c>
      <c r="V451" s="1" t="s">
        <v>3254</v>
      </c>
    </row>
    <row r="452" s="1" customFormat="1" spans="1:22">
      <c r="A452" s="3">
        <v>999227984480937</v>
      </c>
      <c r="B452" s="1" t="s">
        <v>2985</v>
      </c>
      <c r="C452" s="1" t="s">
        <v>4986</v>
      </c>
      <c r="D452" s="1" t="s">
        <v>4916</v>
      </c>
      <c r="E452" s="1" t="s">
        <v>4987</v>
      </c>
      <c r="F452" s="1" t="s">
        <v>3034</v>
      </c>
      <c r="G452" s="1" t="s">
        <v>3027</v>
      </c>
      <c r="H452" s="1" t="s">
        <v>2970</v>
      </c>
      <c r="I452" s="1" t="s">
        <v>4988</v>
      </c>
      <c r="J452" s="1" t="s">
        <v>2972</v>
      </c>
      <c r="K452" s="1" t="s">
        <v>4988</v>
      </c>
      <c r="L452" s="1" t="s">
        <v>4988</v>
      </c>
      <c r="M452" s="1" t="s">
        <v>2973</v>
      </c>
      <c r="N452" s="1" t="s">
        <v>2973</v>
      </c>
      <c r="O452" s="1" t="s">
        <v>2974</v>
      </c>
      <c r="P452" s="1" t="s">
        <v>2975</v>
      </c>
      <c r="Q452" s="1" t="s">
        <v>2976</v>
      </c>
      <c r="R452" s="1" t="s">
        <v>4989</v>
      </c>
      <c r="S452" s="1" t="s">
        <v>2989</v>
      </c>
      <c r="T452" s="1" t="s">
        <v>2979</v>
      </c>
      <c r="U452" s="1" t="s">
        <v>2939</v>
      </c>
      <c r="V452" s="1" t="s">
        <v>2980</v>
      </c>
    </row>
    <row r="453" s="1" customFormat="1" spans="1:22">
      <c r="A453" s="3">
        <v>999227984959781</v>
      </c>
      <c r="B453" s="1" t="s">
        <v>2985</v>
      </c>
      <c r="C453" s="1" t="s">
        <v>4990</v>
      </c>
      <c r="D453" s="1" t="s">
        <v>2966</v>
      </c>
      <c r="E453" s="1" t="s">
        <v>4991</v>
      </c>
      <c r="F453" s="1" t="s">
        <v>2985</v>
      </c>
      <c r="G453" s="1" t="s">
        <v>3034</v>
      </c>
      <c r="H453" s="1" t="s">
        <v>2970</v>
      </c>
      <c r="I453" s="1" t="s">
        <v>4992</v>
      </c>
      <c r="J453" s="1" t="s">
        <v>2972</v>
      </c>
      <c r="K453" s="1" t="s">
        <v>4992</v>
      </c>
      <c r="L453" s="1" t="s">
        <v>4992</v>
      </c>
      <c r="M453" s="1" t="s">
        <v>2973</v>
      </c>
      <c r="N453" s="1" t="s">
        <v>2973</v>
      </c>
      <c r="O453" s="1" t="s">
        <v>2974</v>
      </c>
      <c r="P453" s="1" t="s">
        <v>2975</v>
      </c>
      <c r="Q453" s="1" t="s">
        <v>2976</v>
      </c>
      <c r="R453" s="1" t="s">
        <v>4993</v>
      </c>
      <c r="S453" s="1" t="s">
        <v>2989</v>
      </c>
      <c r="T453" s="1" t="s">
        <v>2979</v>
      </c>
      <c r="U453" s="1" t="s">
        <v>2939</v>
      </c>
      <c r="V453" s="1" t="s">
        <v>2980</v>
      </c>
    </row>
    <row r="454" s="1" customFormat="1" spans="1:22">
      <c r="A454" s="3">
        <v>999227984971345</v>
      </c>
      <c r="B454" s="1" t="s">
        <v>2985</v>
      </c>
      <c r="C454" s="1" t="s">
        <v>4994</v>
      </c>
      <c r="D454" s="1" t="s">
        <v>2966</v>
      </c>
      <c r="E454" s="1" t="s">
        <v>4995</v>
      </c>
      <c r="F454" s="1" t="s">
        <v>2985</v>
      </c>
      <c r="G454" s="1" t="s">
        <v>3034</v>
      </c>
      <c r="H454" s="1" t="s">
        <v>2970</v>
      </c>
      <c r="I454" s="1" t="s">
        <v>4996</v>
      </c>
      <c r="J454" s="1" t="s">
        <v>2972</v>
      </c>
      <c r="K454" s="1" t="s">
        <v>4996</v>
      </c>
      <c r="L454" s="1" t="s">
        <v>4996</v>
      </c>
      <c r="M454" s="1" t="s">
        <v>2973</v>
      </c>
      <c r="N454" s="1" t="s">
        <v>2973</v>
      </c>
      <c r="O454" s="1" t="s">
        <v>2974</v>
      </c>
      <c r="P454" s="1" t="s">
        <v>2975</v>
      </c>
      <c r="Q454" s="1" t="s">
        <v>2976</v>
      </c>
      <c r="R454" s="1" t="s">
        <v>4997</v>
      </c>
      <c r="S454" s="1" t="s">
        <v>2989</v>
      </c>
      <c r="T454" s="1" t="s">
        <v>2979</v>
      </c>
      <c r="U454" s="1" t="s">
        <v>2939</v>
      </c>
      <c r="V454" s="1" t="s">
        <v>2980</v>
      </c>
    </row>
    <row r="455" s="1" customFormat="1" spans="1:22">
      <c r="A455" s="3">
        <v>999227985244206</v>
      </c>
      <c r="B455" s="1" t="s">
        <v>2985</v>
      </c>
      <c r="C455" s="1" t="s">
        <v>4998</v>
      </c>
      <c r="D455" s="1" t="s">
        <v>2992</v>
      </c>
      <c r="E455" s="1" t="s">
        <v>4999</v>
      </c>
      <c r="F455" s="1" t="s">
        <v>2985</v>
      </c>
      <c r="G455" s="1" t="s">
        <v>3027</v>
      </c>
      <c r="H455" s="1" t="s">
        <v>2970</v>
      </c>
      <c r="I455" s="1" t="s">
        <v>5000</v>
      </c>
      <c r="J455" s="1" t="s">
        <v>2972</v>
      </c>
      <c r="K455" s="1" t="s">
        <v>5000</v>
      </c>
      <c r="L455" s="1" t="s">
        <v>5000</v>
      </c>
      <c r="M455" s="1" t="s">
        <v>2973</v>
      </c>
      <c r="N455" s="1" t="s">
        <v>2973</v>
      </c>
      <c r="O455" s="1" t="s">
        <v>2974</v>
      </c>
      <c r="P455" s="1" t="s">
        <v>2975</v>
      </c>
      <c r="Q455" s="1" t="s">
        <v>2976</v>
      </c>
      <c r="R455" s="1" t="s">
        <v>5001</v>
      </c>
      <c r="S455" s="1" t="s">
        <v>2989</v>
      </c>
      <c r="T455" s="1" t="s">
        <v>2979</v>
      </c>
      <c r="U455" s="1" t="s">
        <v>2939</v>
      </c>
      <c r="V455" s="1" t="s">
        <v>2980</v>
      </c>
    </row>
    <row r="456" s="1" customFormat="1" spans="1:22">
      <c r="A456" s="3">
        <v>999227985276990</v>
      </c>
      <c r="B456" s="1" t="s">
        <v>2985</v>
      </c>
      <c r="C456" s="1" t="s">
        <v>5002</v>
      </c>
      <c r="D456" s="1" t="s">
        <v>3823</v>
      </c>
      <c r="E456" s="1" t="s">
        <v>5003</v>
      </c>
      <c r="F456" s="1" t="s">
        <v>3027</v>
      </c>
      <c r="G456" s="1" t="s">
        <v>2986</v>
      </c>
      <c r="H456" s="1" t="s">
        <v>2970</v>
      </c>
      <c r="I456" s="1" t="s">
        <v>4164</v>
      </c>
      <c r="J456" s="1" t="s">
        <v>2972</v>
      </c>
      <c r="K456" s="1" t="s">
        <v>4164</v>
      </c>
      <c r="L456" s="1" t="s">
        <v>4164</v>
      </c>
      <c r="M456" s="1" t="s">
        <v>2973</v>
      </c>
      <c r="N456" s="1" t="s">
        <v>2973</v>
      </c>
      <c r="O456" s="1" t="s">
        <v>2974</v>
      </c>
      <c r="P456" s="1" t="s">
        <v>2975</v>
      </c>
      <c r="Q456" s="1" t="s">
        <v>2976</v>
      </c>
      <c r="R456" s="1" t="s">
        <v>5004</v>
      </c>
      <c r="S456" s="1" t="s">
        <v>2989</v>
      </c>
      <c r="T456" s="1" t="s">
        <v>2979</v>
      </c>
      <c r="U456" s="1" t="s">
        <v>2939</v>
      </c>
      <c r="V456" s="1" t="s">
        <v>2980</v>
      </c>
    </row>
    <row r="457" s="1" customFormat="1" spans="1:22">
      <c r="A457" s="3">
        <v>999227985451965</v>
      </c>
      <c r="B457" s="1" t="s">
        <v>2985</v>
      </c>
      <c r="C457" s="1" t="s">
        <v>5005</v>
      </c>
      <c r="D457" s="1" t="s">
        <v>4761</v>
      </c>
      <c r="E457" s="1" t="s">
        <v>5006</v>
      </c>
      <c r="F457" s="1" t="s">
        <v>2985</v>
      </c>
      <c r="G457" s="1" t="s">
        <v>3034</v>
      </c>
      <c r="H457" s="1" t="s">
        <v>2970</v>
      </c>
      <c r="I457" s="1" t="s">
        <v>5007</v>
      </c>
      <c r="J457" s="1" t="s">
        <v>2972</v>
      </c>
      <c r="K457" s="1" t="s">
        <v>5007</v>
      </c>
      <c r="L457" s="1" t="s">
        <v>5007</v>
      </c>
      <c r="M457" s="1" t="s">
        <v>2973</v>
      </c>
      <c r="N457" s="1" t="s">
        <v>2973</v>
      </c>
      <c r="O457" s="1" t="s">
        <v>2974</v>
      </c>
      <c r="P457" s="1" t="s">
        <v>2975</v>
      </c>
      <c r="Q457" s="1" t="s">
        <v>2976</v>
      </c>
      <c r="R457" s="1" t="s">
        <v>5008</v>
      </c>
      <c r="S457" s="1" t="s">
        <v>2989</v>
      </c>
      <c r="T457" s="1" t="s">
        <v>2979</v>
      </c>
      <c r="U457" s="1" t="s">
        <v>2939</v>
      </c>
      <c r="V457" s="1" t="s">
        <v>2980</v>
      </c>
    </row>
    <row r="458" s="1" customFormat="1" spans="1:22">
      <c r="A458" s="3">
        <v>999227985516199</v>
      </c>
      <c r="B458" s="1" t="s">
        <v>2985</v>
      </c>
      <c r="C458" s="1" t="s">
        <v>5009</v>
      </c>
      <c r="D458" s="1" t="s">
        <v>4982</v>
      </c>
      <c r="E458" s="1" t="s">
        <v>5010</v>
      </c>
      <c r="F458" s="1" t="s">
        <v>2985</v>
      </c>
      <c r="G458" s="1" t="s">
        <v>3034</v>
      </c>
      <c r="H458" s="1" t="s">
        <v>2970</v>
      </c>
      <c r="I458" s="1" t="s">
        <v>5011</v>
      </c>
      <c r="J458" s="1" t="s">
        <v>2972</v>
      </c>
      <c r="K458" s="1" t="s">
        <v>5011</v>
      </c>
      <c r="L458" s="1" t="s">
        <v>5011</v>
      </c>
      <c r="M458" s="1" t="s">
        <v>2973</v>
      </c>
      <c r="N458" s="1" t="s">
        <v>2973</v>
      </c>
      <c r="O458" s="1" t="s">
        <v>2974</v>
      </c>
      <c r="P458" s="1" t="s">
        <v>2975</v>
      </c>
      <c r="Q458" s="1" t="s">
        <v>2976</v>
      </c>
      <c r="R458" s="1" t="s">
        <v>5012</v>
      </c>
      <c r="S458" s="1" t="s">
        <v>2989</v>
      </c>
      <c r="T458" s="1" t="s">
        <v>2979</v>
      </c>
      <c r="U458" s="1" t="s">
        <v>2939</v>
      </c>
      <c r="V458" s="1" t="s">
        <v>3254</v>
      </c>
    </row>
    <row r="459" s="1" customFormat="1" spans="1:22">
      <c r="A459" s="3">
        <v>999227986216949</v>
      </c>
      <c r="B459" s="1" t="s">
        <v>2985</v>
      </c>
      <c r="C459" s="1" t="s">
        <v>5013</v>
      </c>
      <c r="D459" s="1" t="s">
        <v>5014</v>
      </c>
      <c r="E459" s="1" t="s">
        <v>5015</v>
      </c>
      <c r="F459" s="1" t="s">
        <v>3034</v>
      </c>
      <c r="G459" s="1" t="s">
        <v>3027</v>
      </c>
      <c r="H459" s="1" t="s">
        <v>2970</v>
      </c>
      <c r="I459" s="1" t="s">
        <v>5016</v>
      </c>
      <c r="J459" s="1" t="s">
        <v>2972</v>
      </c>
      <c r="K459" s="1" t="s">
        <v>5016</v>
      </c>
      <c r="L459" s="1" t="s">
        <v>5016</v>
      </c>
      <c r="M459" s="1" t="s">
        <v>2973</v>
      </c>
      <c r="N459" s="1" t="s">
        <v>2973</v>
      </c>
      <c r="O459" s="1" t="s">
        <v>2974</v>
      </c>
      <c r="P459" s="1" t="s">
        <v>2975</v>
      </c>
      <c r="Q459" s="1" t="s">
        <v>2976</v>
      </c>
      <c r="R459" s="1" t="s">
        <v>5017</v>
      </c>
      <c r="S459" s="1" t="s">
        <v>2989</v>
      </c>
      <c r="T459" s="1" t="s">
        <v>2979</v>
      </c>
      <c r="U459" s="1" t="s">
        <v>2939</v>
      </c>
      <c r="V459" s="1" t="s">
        <v>3037</v>
      </c>
    </row>
    <row r="460" s="1" customFormat="1" spans="1:22">
      <c r="A460" s="3">
        <v>999227986694729</v>
      </c>
      <c r="B460" s="1" t="s">
        <v>2985</v>
      </c>
      <c r="C460" s="1" t="s">
        <v>5018</v>
      </c>
      <c r="D460" s="1" t="s">
        <v>3395</v>
      </c>
      <c r="E460" s="1" t="s">
        <v>5019</v>
      </c>
      <c r="F460" s="1" t="s">
        <v>2985</v>
      </c>
      <c r="G460" s="1" t="s">
        <v>3027</v>
      </c>
      <c r="H460" s="1" t="s">
        <v>2970</v>
      </c>
      <c r="I460" s="1" t="s">
        <v>5020</v>
      </c>
      <c r="J460" s="1" t="s">
        <v>2972</v>
      </c>
      <c r="K460" s="1" t="s">
        <v>5020</v>
      </c>
      <c r="L460" s="1" t="s">
        <v>5020</v>
      </c>
      <c r="M460" s="1" t="s">
        <v>2973</v>
      </c>
      <c r="N460" s="1" t="s">
        <v>2973</v>
      </c>
      <c r="O460" s="1" t="s">
        <v>2974</v>
      </c>
      <c r="P460" s="1" t="s">
        <v>2975</v>
      </c>
      <c r="Q460" s="1" t="s">
        <v>2976</v>
      </c>
      <c r="R460" s="1" t="s">
        <v>5021</v>
      </c>
      <c r="S460" s="1" t="s">
        <v>2989</v>
      </c>
      <c r="T460" s="1" t="s">
        <v>2979</v>
      </c>
      <c r="U460" s="1" t="s">
        <v>2939</v>
      </c>
      <c r="V460" s="1" t="s">
        <v>2980</v>
      </c>
    </row>
    <row r="461" s="1" customFormat="1" spans="1:22">
      <c r="A461" s="3">
        <v>999227986943450</v>
      </c>
      <c r="B461" s="1" t="s">
        <v>2985</v>
      </c>
      <c r="C461" s="1" t="s">
        <v>5022</v>
      </c>
      <c r="D461" s="1" t="s">
        <v>5023</v>
      </c>
      <c r="E461" s="1" t="s">
        <v>5024</v>
      </c>
      <c r="F461" s="1" t="s">
        <v>2985</v>
      </c>
      <c r="G461" s="1" t="s">
        <v>3027</v>
      </c>
      <c r="H461" s="1" t="s">
        <v>2970</v>
      </c>
      <c r="I461" s="1" t="s">
        <v>5025</v>
      </c>
      <c r="J461" s="1" t="s">
        <v>2972</v>
      </c>
      <c r="K461" s="1" t="s">
        <v>5025</v>
      </c>
      <c r="L461" s="1" t="s">
        <v>5025</v>
      </c>
      <c r="M461" s="1" t="s">
        <v>2973</v>
      </c>
      <c r="N461" s="1" t="s">
        <v>2973</v>
      </c>
      <c r="O461" s="1" t="s">
        <v>2974</v>
      </c>
      <c r="P461" s="1" t="s">
        <v>2975</v>
      </c>
      <c r="Q461" s="1" t="s">
        <v>2976</v>
      </c>
      <c r="R461" s="1" t="s">
        <v>5026</v>
      </c>
      <c r="S461" s="1" t="s">
        <v>2989</v>
      </c>
      <c r="T461" s="1" t="s">
        <v>2979</v>
      </c>
      <c r="U461" s="1" t="s">
        <v>2939</v>
      </c>
      <c r="V461" s="1" t="s">
        <v>2980</v>
      </c>
    </row>
    <row r="462" s="1" customFormat="1" spans="1:22">
      <c r="A462" s="3">
        <v>999227987221388</v>
      </c>
      <c r="B462" s="1" t="s">
        <v>2985</v>
      </c>
      <c r="C462" s="1" t="s">
        <v>5027</v>
      </c>
      <c r="D462" s="1" t="s">
        <v>4761</v>
      </c>
      <c r="E462" s="1" t="s">
        <v>5028</v>
      </c>
      <c r="F462" s="1" t="s">
        <v>2985</v>
      </c>
      <c r="G462" s="1" t="s">
        <v>3034</v>
      </c>
      <c r="H462" s="1" t="s">
        <v>2970</v>
      </c>
      <c r="I462" s="1" t="s">
        <v>5029</v>
      </c>
      <c r="J462" s="1" t="s">
        <v>2972</v>
      </c>
      <c r="K462" s="1" t="s">
        <v>5029</v>
      </c>
      <c r="L462" s="1" t="s">
        <v>5029</v>
      </c>
      <c r="M462" s="1" t="s">
        <v>2973</v>
      </c>
      <c r="N462" s="1" t="s">
        <v>2973</v>
      </c>
      <c r="O462" s="1" t="s">
        <v>2974</v>
      </c>
      <c r="P462" s="1" t="s">
        <v>2975</v>
      </c>
      <c r="Q462" s="1" t="s">
        <v>2976</v>
      </c>
      <c r="R462" s="1" t="s">
        <v>5030</v>
      </c>
      <c r="S462" s="1" t="s">
        <v>2989</v>
      </c>
      <c r="T462" s="1" t="s">
        <v>2979</v>
      </c>
      <c r="U462" s="1" t="s">
        <v>2939</v>
      </c>
      <c r="V462" s="1" t="s">
        <v>2980</v>
      </c>
    </row>
    <row r="463" s="1" customFormat="1" spans="1:22">
      <c r="A463" s="3">
        <v>999227987263707</v>
      </c>
      <c r="B463" s="1" t="s">
        <v>2985</v>
      </c>
      <c r="C463" s="1" t="s">
        <v>5031</v>
      </c>
      <c r="D463" s="1" t="s">
        <v>5032</v>
      </c>
      <c r="E463" s="1" t="s">
        <v>5033</v>
      </c>
      <c r="F463" s="1" t="s">
        <v>3034</v>
      </c>
      <c r="G463" s="1" t="s">
        <v>2986</v>
      </c>
      <c r="H463" s="1" t="s">
        <v>2970</v>
      </c>
      <c r="I463" s="1" t="s">
        <v>5034</v>
      </c>
      <c r="J463" s="1" t="s">
        <v>2972</v>
      </c>
      <c r="K463" s="1" t="s">
        <v>5034</v>
      </c>
      <c r="L463" s="1" t="s">
        <v>5034</v>
      </c>
      <c r="M463" s="1" t="s">
        <v>2973</v>
      </c>
      <c r="N463" s="1" t="s">
        <v>2973</v>
      </c>
      <c r="O463" s="1" t="s">
        <v>2974</v>
      </c>
      <c r="P463" s="1" t="s">
        <v>2975</v>
      </c>
      <c r="Q463" s="1" t="s">
        <v>2976</v>
      </c>
      <c r="R463" s="1" t="s">
        <v>5035</v>
      </c>
      <c r="S463" s="1" t="s">
        <v>2989</v>
      </c>
      <c r="T463" s="1" t="s">
        <v>2979</v>
      </c>
      <c r="U463" s="1" t="s">
        <v>2939</v>
      </c>
      <c r="V463" s="1" t="s">
        <v>2980</v>
      </c>
    </row>
    <row r="464" s="1" customFormat="1" spans="1:22">
      <c r="A464" s="3">
        <v>27987360867</v>
      </c>
      <c r="B464" s="1" t="s">
        <v>2985</v>
      </c>
      <c r="C464" s="1" t="s">
        <v>5036</v>
      </c>
      <c r="D464" s="1" t="s">
        <v>5037</v>
      </c>
      <c r="E464" s="1" t="s">
        <v>5038</v>
      </c>
      <c r="F464" s="1" t="s">
        <v>2985</v>
      </c>
      <c r="G464" s="1" t="s">
        <v>3034</v>
      </c>
      <c r="H464" s="1" t="s">
        <v>2970</v>
      </c>
      <c r="I464" s="1" t="s">
        <v>5039</v>
      </c>
      <c r="J464" s="1" t="s">
        <v>2972</v>
      </c>
      <c r="K464" s="1" t="s">
        <v>5039</v>
      </c>
      <c r="L464" s="1" t="s">
        <v>5039</v>
      </c>
      <c r="M464" s="1" t="s">
        <v>2973</v>
      </c>
      <c r="N464" s="1" t="s">
        <v>2973</v>
      </c>
      <c r="O464" s="1" t="s">
        <v>2974</v>
      </c>
      <c r="P464" s="1" t="s">
        <v>2975</v>
      </c>
      <c r="Q464" s="1" t="s">
        <v>2976</v>
      </c>
      <c r="R464" s="1" t="s">
        <v>5040</v>
      </c>
      <c r="S464" s="1" t="s">
        <v>2989</v>
      </c>
      <c r="T464" s="1" t="s">
        <v>2979</v>
      </c>
      <c r="U464" s="1" t="s">
        <v>2939</v>
      </c>
      <c r="V464" s="1" t="s">
        <v>2980</v>
      </c>
    </row>
    <row r="465" s="1" customFormat="1" spans="1:22">
      <c r="A465" s="3">
        <v>999227987777683</v>
      </c>
      <c r="B465" s="1" t="s">
        <v>2985</v>
      </c>
      <c r="C465" s="1" t="s">
        <v>5041</v>
      </c>
      <c r="D465" s="1" t="s">
        <v>5042</v>
      </c>
      <c r="E465" s="1" t="s">
        <v>5043</v>
      </c>
      <c r="F465" s="1" t="s">
        <v>3034</v>
      </c>
      <c r="G465" s="1" t="s">
        <v>3027</v>
      </c>
      <c r="H465" s="1" t="s">
        <v>2970</v>
      </c>
      <c r="I465" s="1" t="s">
        <v>5044</v>
      </c>
      <c r="J465" s="1" t="s">
        <v>2972</v>
      </c>
      <c r="K465" s="1" t="s">
        <v>5044</v>
      </c>
      <c r="L465" s="1" t="s">
        <v>5044</v>
      </c>
      <c r="M465" s="1" t="s">
        <v>2973</v>
      </c>
      <c r="N465" s="1" t="s">
        <v>2973</v>
      </c>
      <c r="O465" s="1" t="s">
        <v>2974</v>
      </c>
      <c r="P465" s="1" t="s">
        <v>2975</v>
      </c>
      <c r="Q465" s="1" t="s">
        <v>2976</v>
      </c>
      <c r="R465" s="1" t="s">
        <v>5045</v>
      </c>
      <c r="S465" s="1" t="s">
        <v>2989</v>
      </c>
      <c r="T465" s="1" t="s">
        <v>2979</v>
      </c>
      <c r="U465" s="1" t="s">
        <v>2939</v>
      </c>
      <c r="V465" s="1" t="s">
        <v>3037</v>
      </c>
    </row>
    <row r="466" s="1" customFormat="1" spans="1:22">
      <c r="A466" s="3">
        <v>999227988331359</v>
      </c>
      <c r="B466" s="1" t="s">
        <v>2985</v>
      </c>
      <c r="C466" s="1" t="s">
        <v>5046</v>
      </c>
      <c r="D466" s="1" t="s">
        <v>4932</v>
      </c>
      <c r="E466" s="1" t="s">
        <v>5047</v>
      </c>
      <c r="F466" s="1" t="s">
        <v>3027</v>
      </c>
      <c r="G466" s="1" t="s">
        <v>2986</v>
      </c>
      <c r="H466" s="1" t="s">
        <v>2970</v>
      </c>
      <c r="I466" s="1" t="s">
        <v>3622</v>
      </c>
      <c r="J466" s="1" t="s">
        <v>2972</v>
      </c>
      <c r="K466" s="1" t="s">
        <v>3622</v>
      </c>
      <c r="L466" s="1" t="s">
        <v>3622</v>
      </c>
      <c r="M466" s="1" t="s">
        <v>2973</v>
      </c>
      <c r="N466" s="1" t="s">
        <v>2973</v>
      </c>
      <c r="O466" s="1" t="s">
        <v>2974</v>
      </c>
      <c r="P466" s="1" t="s">
        <v>2975</v>
      </c>
      <c r="Q466" s="1" t="s">
        <v>2976</v>
      </c>
      <c r="R466" s="1" t="s">
        <v>5048</v>
      </c>
      <c r="S466" s="1" t="s">
        <v>2989</v>
      </c>
      <c r="T466" s="1" t="s">
        <v>2979</v>
      </c>
      <c r="U466" s="1" t="s">
        <v>2939</v>
      </c>
      <c r="V466" s="1" t="s">
        <v>3037</v>
      </c>
    </row>
    <row r="467" s="1" customFormat="1" spans="1:22">
      <c r="A467" s="3">
        <v>999227988518570</v>
      </c>
      <c r="B467" s="1" t="s">
        <v>2985</v>
      </c>
      <c r="C467" s="1" t="s">
        <v>5049</v>
      </c>
      <c r="D467" s="1" t="s">
        <v>4637</v>
      </c>
      <c r="E467" s="1" t="s">
        <v>5050</v>
      </c>
      <c r="F467" s="1" t="s">
        <v>3027</v>
      </c>
      <c r="G467" s="1" t="s">
        <v>2986</v>
      </c>
      <c r="H467" s="1" t="s">
        <v>2970</v>
      </c>
      <c r="I467" s="1" t="s">
        <v>5051</v>
      </c>
      <c r="J467" s="1" t="s">
        <v>2972</v>
      </c>
      <c r="K467" s="1" t="s">
        <v>5051</v>
      </c>
      <c r="L467" s="1" t="s">
        <v>5051</v>
      </c>
      <c r="M467" s="1" t="s">
        <v>2973</v>
      </c>
      <c r="N467" s="1" t="s">
        <v>2973</v>
      </c>
      <c r="O467" s="1" t="s">
        <v>2974</v>
      </c>
      <c r="P467" s="1" t="s">
        <v>2975</v>
      </c>
      <c r="Q467" s="1" t="s">
        <v>2976</v>
      </c>
      <c r="R467" s="1" t="s">
        <v>5052</v>
      </c>
      <c r="S467" s="1" t="s">
        <v>2989</v>
      </c>
      <c r="T467" s="1" t="s">
        <v>2979</v>
      </c>
      <c r="U467" s="1" t="s">
        <v>2939</v>
      </c>
      <c r="V467" s="1" t="s">
        <v>4641</v>
      </c>
    </row>
    <row r="468" s="1" customFormat="1" spans="1:22">
      <c r="A468" s="3">
        <v>999227988732574</v>
      </c>
      <c r="B468" s="1" t="s">
        <v>2985</v>
      </c>
      <c r="C468" s="1" t="s">
        <v>5053</v>
      </c>
      <c r="D468" s="1" t="s">
        <v>4630</v>
      </c>
      <c r="E468" s="1" t="s">
        <v>5054</v>
      </c>
      <c r="F468" s="1" t="s">
        <v>2985</v>
      </c>
      <c r="G468" s="1" t="s">
        <v>3034</v>
      </c>
      <c r="H468" s="1" t="s">
        <v>2970</v>
      </c>
      <c r="I468" s="1" t="s">
        <v>5055</v>
      </c>
      <c r="J468" s="1" t="s">
        <v>2972</v>
      </c>
      <c r="K468" s="1" t="s">
        <v>5055</v>
      </c>
      <c r="L468" s="1" t="s">
        <v>5055</v>
      </c>
      <c r="M468" s="1" t="s">
        <v>2973</v>
      </c>
      <c r="N468" s="1" t="s">
        <v>2973</v>
      </c>
      <c r="O468" s="1" t="s">
        <v>2974</v>
      </c>
      <c r="P468" s="1" t="s">
        <v>2975</v>
      </c>
      <c r="Q468" s="1" t="s">
        <v>2976</v>
      </c>
      <c r="R468" s="1" t="s">
        <v>5056</v>
      </c>
      <c r="S468" s="1" t="s">
        <v>2989</v>
      </c>
      <c r="T468" s="1" t="s">
        <v>2979</v>
      </c>
      <c r="U468" s="1" t="s">
        <v>2939</v>
      </c>
      <c r="V468" s="1" t="s">
        <v>2980</v>
      </c>
    </row>
    <row r="469" s="1" customFormat="1" spans="1:22">
      <c r="A469" s="3">
        <v>999227988826628</v>
      </c>
      <c r="B469" s="1" t="s">
        <v>2985</v>
      </c>
      <c r="C469" s="1" t="s">
        <v>5057</v>
      </c>
      <c r="D469" s="1" t="s">
        <v>5058</v>
      </c>
      <c r="E469" s="1" t="s">
        <v>5059</v>
      </c>
      <c r="F469" s="1" t="s">
        <v>3034</v>
      </c>
      <c r="G469" s="1" t="s">
        <v>3027</v>
      </c>
      <c r="H469" s="1" t="s">
        <v>2970</v>
      </c>
      <c r="I469" s="1" t="s">
        <v>5060</v>
      </c>
      <c r="J469" s="1" t="s">
        <v>2972</v>
      </c>
      <c r="K469" s="1" t="s">
        <v>5060</v>
      </c>
      <c r="L469" s="1" t="s">
        <v>5060</v>
      </c>
      <c r="M469" s="1" t="s">
        <v>2973</v>
      </c>
      <c r="N469" s="1" t="s">
        <v>2973</v>
      </c>
      <c r="O469" s="1" t="s">
        <v>2974</v>
      </c>
      <c r="P469" s="1" t="s">
        <v>2975</v>
      </c>
      <c r="Q469" s="1" t="s">
        <v>2976</v>
      </c>
      <c r="R469" s="1" t="s">
        <v>5061</v>
      </c>
      <c r="S469" s="1" t="s">
        <v>2989</v>
      </c>
      <c r="T469" s="1" t="s">
        <v>2979</v>
      </c>
      <c r="U469" s="1" t="s">
        <v>2939</v>
      </c>
      <c r="V469" s="1" t="s">
        <v>2980</v>
      </c>
    </row>
    <row r="470" s="1" customFormat="1" spans="1:22">
      <c r="A470" s="3">
        <v>999227988961416</v>
      </c>
      <c r="B470" s="1" t="s">
        <v>2985</v>
      </c>
      <c r="C470" s="1" t="s">
        <v>5062</v>
      </c>
      <c r="D470" s="1" t="s">
        <v>3080</v>
      </c>
      <c r="E470" s="1" t="s">
        <v>5063</v>
      </c>
      <c r="F470" s="1" t="s">
        <v>3034</v>
      </c>
      <c r="G470" s="1" t="s">
        <v>3027</v>
      </c>
      <c r="H470" s="1" t="s">
        <v>2970</v>
      </c>
      <c r="I470" s="1" t="s">
        <v>3747</v>
      </c>
      <c r="J470" s="1" t="s">
        <v>2972</v>
      </c>
      <c r="K470" s="1" t="s">
        <v>3747</v>
      </c>
      <c r="L470" s="1" t="s">
        <v>3747</v>
      </c>
      <c r="M470" s="1" t="s">
        <v>2973</v>
      </c>
      <c r="N470" s="1" t="s">
        <v>2973</v>
      </c>
      <c r="O470" s="1" t="s">
        <v>2974</v>
      </c>
      <c r="P470" s="1" t="s">
        <v>2975</v>
      </c>
      <c r="Q470" s="1" t="s">
        <v>2976</v>
      </c>
      <c r="R470" s="1" t="s">
        <v>5064</v>
      </c>
      <c r="S470" s="1" t="s">
        <v>2989</v>
      </c>
      <c r="T470" s="1" t="s">
        <v>2979</v>
      </c>
      <c r="U470" s="1" t="s">
        <v>2939</v>
      </c>
      <c r="V470" s="1" t="s">
        <v>2980</v>
      </c>
    </row>
    <row r="471" s="1" customFormat="1" spans="1:22">
      <c r="A471" s="3">
        <v>999227988991461</v>
      </c>
      <c r="B471" s="1" t="s">
        <v>2985</v>
      </c>
      <c r="C471" s="1" t="s">
        <v>5065</v>
      </c>
      <c r="D471" s="1" t="s">
        <v>5066</v>
      </c>
      <c r="E471" s="1" t="s">
        <v>5067</v>
      </c>
      <c r="F471" s="1" t="s">
        <v>2985</v>
      </c>
      <c r="G471" s="1" t="s">
        <v>3027</v>
      </c>
      <c r="H471" s="1" t="s">
        <v>2970</v>
      </c>
      <c r="I471" s="1" t="s">
        <v>4768</v>
      </c>
      <c r="J471" s="1" t="s">
        <v>2972</v>
      </c>
      <c r="K471" s="1" t="s">
        <v>4768</v>
      </c>
      <c r="L471" s="1" t="s">
        <v>4768</v>
      </c>
      <c r="M471" s="1" t="s">
        <v>2973</v>
      </c>
      <c r="N471" s="1" t="s">
        <v>2973</v>
      </c>
      <c r="O471" s="1" t="s">
        <v>2974</v>
      </c>
      <c r="P471" s="1" t="s">
        <v>2975</v>
      </c>
      <c r="Q471" s="1" t="s">
        <v>2976</v>
      </c>
      <c r="R471" s="1" t="s">
        <v>5068</v>
      </c>
      <c r="S471" s="1" t="s">
        <v>2989</v>
      </c>
      <c r="T471" s="1" t="s">
        <v>2979</v>
      </c>
      <c r="U471" s="1" t="s">
        <v>2939</v>
      </c>
      <c r="V471" s="1" t="s">
        <v>2980</v>
      </c>
    </row>
    <row r="472" s="1" customFormat="1" spans="1:22">
      <c r="A472" s="3">
        <v>999227987188630</v>
      </c>
      <c r="B472" s="1" t="s">
        <v>2985</v>
      </c>
      <c r="C472" s="1" t="s">
        <v>5069</v>
      </c>
      <c r="D472" s="1" t="s">
        <v>4982</v>
      </c>
      <c r="E472" s="1" t="s">
        <v>5070</v>
      </c>
      <c r="F472" s="1" t="s">
        <v>2985</v>
      </c>
      <c r="G472" s="1" t="s">
        <v>3034</v>
      </c>
      <c r="H472" s="1" t="s">
        <v>2970</v>
      </c>
      <c r="I472" s="1" t="s">
        <v>4984</v>
      </c>
      <c r="J472" s="1" t="s">
        <v>2972</v>
      </c>
      <c r="K472" s="1" t="s">
        <v>4984</v>
      </c>
      <c r="L472" s="1" t="s">
        <v>4984</v>
      </c>
      <c r="M472" s="1" t="s">
        <v>2973</v>
      </c>
      <c r="N472" s="1" t="s">
        <v>2973</v>
      </c>
      <c r="O472" s="1" t="s">
        <v>2974</v>
      </c>
      <c r="P472" s="1" t="s">
        <v>2975</v>
      </c>
      <c r="Q472" s="1" t="s">
        <v>2976</v>
      </c>
      <c r="R472" s="1" t="s">
        <v>5071</v>
      </c>
      <c r="S472" s="1" t="s">
        <v>2989</v>
      </c>
      <c r="T472" s="1" t="s">
        <v>2979</v>
      </c>
      <c r="U472" s="1" t="s">
        <v>2939</v>
      </c>
      <c r="V472" s="1" t="s">
        <v>3254</v>
      </c>
    </row>
    <row r="473" s="1" customFormat="1" spans="1:22">
      <c r="A473" s="3">
        <v>999227989506435</v>
      </c>
      <c r="B473" s="1" t="s">
        <v>2985</v>
      </c>
      <c r="C473" s="1" t="s">
        <v>5072</v>
      </c>
      <c r="D473" s="1" t="s">
        <v>5073</v>
      </c>
      <c r="E473" s="1" t="s">
        <v>5074</v>
      </c>
      <c r="F473" s="1" t="s">
        <v>3034</v>
      </c>
      <c r="G473" s="1" t="s">
        <v>2986</v>
      </c>
      <c r="H473" s="1" t="s">
        <v>2970</v>
      </c>
      <c r="I473" s="1" t="s">
        <v>5075</v>
      </c>
      <c r="J473" s="1" t="s">
        <v>2972</v>
      </c>
      <c r="K473" s="1" t="s">
        <v>5075</v>
      </c>
      <c r="L473" s="1" t="s">
        <v>5075</v>
      </c>
      <c r="M473" s="1" t="s">
        <v>2973</v>
      </c>
      <c r="N473" s="1" t="s">
        <v>2973</v>
      </c>
      <c r="O473" s="1" t="s">
        <v>2974</v>
      </c>
      <c r="P473" s="1" t="s">
        <v>2975</v>
      </c>
      <c r="Q473" s="1" t="s">
        <v>2976</v>
      </c>
      <c r="R473" s="1" t="s">
        <v>5076</v>
      </c>
      <c r="S473" s="1" t="s">
        <v>2989</v>
      </c>
      <c r="T473" s="1" t="s">
        <v>2979</v>
      </c>
      <c r="U473" s="1" t="s">
        <v>2939</v>
      </c>
      <c r="V473" s="1" t="s">
        <v>2980</v>
      </c>
    </row>
    <row r="474" s="1" customFormat="1" spans="1:22">
      <c r="A474" s="3">
        <v>999227989544517</v>
      </c>
      <c r="B474" s="1" t="s">
        <v>2985</v>
      </c>
      <c r="C474" s="1" t="s">
        <v>5077</v>
      </c>
      <c r="D474" s="1" t="s">
        <v>5014</v>
      </c>
      <c r="E474" s="1" t="s">
        <v>5078</v>
      </c>
      <c r="F474" s="1" t="s">
        <v>3034</v>
      </c>
      <c r="G474" s="1" t="s">
        <v>3027</v>
      </c>
      <c r="H474" s="1" t="s">
        <v>2970</v>
      </c>
      <c r="I474" s="1" t="s">
        <v>5016</v>
      </c>
      <c r="J474" s="1" t="s">
        <v>2972</v>
      </c>
      <c r="K474" s="1" t="s">
        <v>5016</v>
      </c>
      <c r="L474" s="1" t="s">
        <v>5016</v>
      </c>
      <c r="M474" s="1" t="s">
        <v>2973</v>
      </c>
      <c r="N474" s="1" t="s">
        <v>2973</v>
      </c>
      <c r="O474" s="1" t="s">
        <v>2974</v>
      </c>
      <c r="P474" s="1" t="s">
        <v>2975</v>
      </c>
      <c r="Q474" s="1" t="s">
        <v>2976</v>
      </c>
      <c r="R474" s="1" t="s">
        <v>5079</v>
      </c>
      <c r="S474" s="1" t="s">
        <v>2989</v>
      </c>
      <c r="T474" s="1" t="s">
        <v>2979</v>
      </c>
      <c r="U474" s="1" t="s">
        <v>2939</v>
      </c>
      <c r="V474" s="1" t="s">
        <v>3037</v>
      </c>
    </row>
    <row r="475" s="1" customFormat="1" spans="1:22">
      <c r="A475" s="3">
        <v>999227989992234</v>
      </c>
      <c r="B475" s="1" t="s">
        <v>2985</v>
      </c>
      <c r="C475" s="1" t="s">
        <v>5080</v>
      </c>
      <c r="D475" s="1" t="s">
        <v>5081</v>
      </c>
      <c r="E475" s="1" t="s">
        <v>5082</v>
      </c>
      <c r="F475" s="1" t="s">
        <v>2985</v>
      </c>
      <c r="G475" s="1" t="s">
        <v>3034</v>
      </c>
      <c r="H475" s="1" t="s">
        <v>2970</v>
      </c>
      <c r="I475" s="1" t="s">
        <v>4842</v>
      </c>
      <c r="J475" s="1" t="s">
        <v>2972</v>
      </c>
      <c r="K475" s="1" t="s">
        <v>4842</v>
      </c>
      <c r="L475" s="1" t="s">
        <v>4842</v>
      </c>
      <c r="M475" s="1" t="s">
        <v>2973</v>
      </c>
      <c r="N475" s="1" t="s">
        <v>2973</v>
      </c>
      <c r="O475" s="1" t="s">
        <v>2974</v>
      </c>
      <c r="P475" s="1" t="s">
        <v>2975</v>
      </c>
      <c r="Q475" s="1" t="s">
        <v>2976</v>
      </c>
      <c r="R475" s="1" t="s">
        <v>5083</v>
      </c>
      <c r="S475" s="1" t="s">
        <v>2989</v>
      </c>
      <c r="T475" s="1" t="s">
        <v>2979</v>
      </c>
      <c r="U475" s="1" t="s">
        <v>2939</v>
      </c>
      <c r="V475" s="1" t="s">
        <v>2980</v>
      </c>
    </row>
    <row r="476" s="1" customFormat="1" spans="1:22">
      <c r="A476" s="3">
        <v>999227990398500</v>
      </c>
      <c r="B476" s="1" t="s">
        <v>2985</v>
      </c>
      <c r="C476" s="1" t="s">
        <v>5084</v>
      </c>
      <c r="D476" s="1" t="s">
        <v>2966</v>
      </c>
      <c r="E476" s="1" t="s">
        <v>5085</v>
      </c>
      <c r="F476" s="1" t="s">
        <v>3034</v>
      </c>
      <c r="G476" s="1" t="s">
        <v>3027</v>
      </c>
      <c r="H476" s="1" t="s">
        <v>2970</v>
      </c>
      <c r="I476" s="1" t="s">
        <v>5086</v>
      </c>
      <c r="J476" s="1" t="s">
        <v>2972</v>
      </c>
      <c r="K476" s="1" t="s">
        <v>5086</v>
      </c>
      <c r="L476" s="1" t="s">
        <v>5086</v>
      </c>
      <c r="M476" s="1" t="s">
        <v>2973</v>
      </c>
      <c r="N476" s="1" t="s">
        <v>2973</v>
      </c>
      <c r="O476" s="1" t="s">
        <v>2974</v>
      </c>
      <c r="P476" s="1" t="s">
        <v>2975</v>
      </c>
      <c r="Q476" s="1" t="s">
        <v>2976</v>
      </c>
      <c r="R476" s="1" t="s">
        <v>5087</v>
      </c>
      <c r="S476" s="1" t="s">
        <v>2989</v>
      </c>
      <c r="T476" s="1" t="s">
        <v>2979</v>
      </c>
      <c r="U476" s="1" t="s">
        <v>2939</v>
      </c>
      <c r="V476" s="1" t="s">
        <v>2980</v>
      </c>
    </row>
    <row r="477" s="1" customFormat="1" spans="1:22">
      <c r="A477" s="3">
        <v>999227990765428</v>
      </c>
      <c r="B477" s="1" t="s">
        <v>2985</v>
      </c>
      <c r="C477" s="1" t="s">
        <v>5088</v>
      </c>
      <c r="D477" s="1" t="s">
        <v>5089</v>
      </c>
      <c r="E477" s="1" t="s">
        <v>5090</v>
      </c>
      <c r="F477" s="1" t="s">
        <v>3034</v>
      </c>
      <c r="G477" s="1" t="s">
        <v>3027</v>
      </c>
      <c r="H477" s="1" t="s">
        <v>2970</v>
      </c>
      <c r="I477" s="1" t="s">
        <v>5091</v>
      </c>
      <c r="J477" s="1" t="s">
        <v>2972</v>
      </c>
      <c r="K477" s="1" t="s">
        <v>5091</v>
      </c>
      <c r="L477" s="1" t="s">
        <v>5091</v>
      </c>
      <c r="M477" s="1" t="s">
        <v>2973</v>
      </c>
      <c r="N477" s="1" t="s">
        <v>2973</v>
      </c>
      <c r="O477" s="1" t="s">
        <v>2974</v>
      </c>
      <c r="P477" s="1" t="s">
        <v>2975</v>
      </c>
      <c r="Q477" s="1" t="s">
        <v>2976</v>
      </c>
      <c r="R477" s="1" t="s">
        <v>5092</v>
      </c>
      <c r="S477" s="1" t="s">
        <v>2989</v>
      </c>
      <c r="T477" s="1" t="s">
        <v>2979</v>
      </c>
      <c r="U477" s="1" t="s">
        <v>2939</v>
      </c>
      <c r="V477" s="1" t="s">
        <v>3037</v>
      </c>
    </row>
    <row r="478" s="1" customFormat="1" spans="1:22">
      <c r="A478" s="3">
        <v>999227990907306</v>
      </c>
      <c r="B478" s="1" t="s">
        <v>2985</v>
      </c>
      <c r="C478" s="1" t="s">
        <v>5093</v>
      </c>
      <c r="D478" s="1" t="s">
        <v>5094</v>
      </c>
      <c r="E478" s="1" t="s">
        <v>5095</v>
      </c>
      <c r="F478" s="1" t="s">
        <v>3034</v>
      </c>
      <c r="G478" s="1" t="s">
        <v>3027</v>
      </c>
      <c r="H478" s="1" t="s">
        <v>2970</v>
      </c>
      <c r="I478" s="1" t="s">
        <v>4384</v>
      </c>
      <c r="J478" s="1" t="s">
        <v>2972</v>
      </c>
      <c r="K478" s="1" t="s">
        <v>4384</v>
      </c>
      <c r="L478" s="1" t="s">
        <v>4384</v>
      </c>
      <c r="M478" s="1" t="s">
        <v>2973</v>
      </c>
      <c r="N478" s="1" t="s">
        <v>2973</v>
      </c>
      <c r="O478" s="1" t="s">
        <v>2974</v>
      </c>
      <c r="P478" s="1" t="s">
        <v>2975</v>
      </c>
      <c r="Q478" s="1" t="s">
        <v>2976</v>
      </c>
      <c r="R478" s="1" t="s">
        <v>5096</v>
      </c>
      <c r="S478" s="1" t="s">
        <v>2989</v>
      </c>
      <c r="T478" s="1" t="s">
        <v>2979</v>
      </c>
      <c r="U478" s="1" t="s">
        <v>2939</v>
      </c>
      <c r="V478" s="1" t="s">
        <v>2980</v>
      </c>
    </row>
    <row r="479" s="1" customFormat="1" spans="1:22">
      <c r="A479" s="3">
        <v>999227991703335</v>
      </c>
      <c r="B479" s="1" t="s">
        <v>2985</v>
      </c>
      <c r="C479" s="1" t="s">
        <v>5097</v>
      </c>
      <c r="D479" s="1" t="s">
        <v>2966</v>
      </c>
      <c r="E479" s="1" t="s">
        <v>5098</v>
      </c>
      <c r="F479" s="1" t="s">
        <v>3034</v>
      </c>
      <c r="G479" s="1" t="s">
        <v>3027</v>
      </c>
      <c r="H479" s="1" t="s">
        <v>2970</v>
      </c>
      <c r="I479" s="1" t="s">
        <v>5099</v>
      </c>
      <c r="J479" s="1" t="s">
        <v>2972</v>
      </c>
      <c r="K479" s="1" t="s">
        <v>5099</v>
      </c>
      <c r="L479" s="1" t="s">
        <v>5099</v>
      </c>
      <c r="M479" s="1" t="s">
        <v>2973</v>
      </c>
      <c r="N479" s="1" t="s">
        <v>2973</v>
      </c>
      <c r="O479" s="1" t="s">
        <v>2974</v>
      </c>
      <c r="P479" s="1" t="s">
        <v>2975</v>
      </c>
      <c r="Q479" s="1" t="s">
        <v>2976</v>
      </c>
      <c r="R479" s="1" t="s">
        <v>5100</v>
      </c>
      <c r="S479" s="1" t="s">
        <v>2989</v>
      </c>
      <c r="T479" s="1" t="s">
        <v>2979</v>
      </c>
      <c r="U479" s="1" t="s">
        <v>2939</v>
      </c>
      <c r="V479" s="1" t="s">
        <v>2980</v>
      </c>
    </row>
    <row r="480" s="1" customFormat="1" spans="1:22">
      <c r="A480" s="3">
        <v>999227991810040</v>
      </c>
      <c r="B480" s="1" t="s">
        <v>2985</v>
      </c>
      <c r="C480" s="1" t="s">
        <v>5101</v>
      </c>
      <c r="D480" s="1" t="s">
        <v>4104</v>
      </c>
      <c r="E480" s="1" t="s">
        <v>5102</v>
      </c>
      <c r="F480" s="1" t="s">
        <v>3027</v>
      </c>
      <c r="G480" s="1" t="s">
        <v>2986</v>
      </c>
      <c r="H480" s="1" t="s">
        <v>2970</v>
      </c>
      <c r="I480" s="1" t="s">
        <v>5103</v>
      </c>
      <c r="J480" s="1" t="s">
        <v>2972</v>
      </c>
      <c r="K480" s="1" t="s">
        <v>5103</v>
      </c>
      <c r="L480" s="1" t="s">
        <v>5103</v>
      </c>
      <c r="M480" s="1" t="s">
        <v>2973</v>
      </c>
      <c r="N480" s="1" t="s">
        <v>2973</v>
      </c>
      <c r="O480" s="1" t="s">
        <v>2974</v>
      </c>
      <c r="P480" s="1" t="s">
        <v>2975</v>
      </c>
      <c r="Q480" s="1" t="s">
        <v>2976</v>
      </c>
      <c r="R480" s="1" t="s">
        <v>5104</v>
      </c>
      <c r="S480" s="1" t="s">
        <v>2989</v>
      </c>
      <c r="T480" s="1" t="s">
        <v>2979</v>
      </c>
      <c r="U480" s="1" t="s">
        <v>2939</v>
      </c>
      <c r="V480" s="1" t="s">
        <v>3037</v>
      </c>
    </row>
    <row r="481" s="1" customFormat="1" spans="1:22">
      <c r="A481" s="3">
        <v>999227993829236</v>
      </c>
      <c r="B481" s="1" t="s">
        <v>2985</v>
      </c>
      <c r="C481" s="1" t="s">
        <v>5105</v>
      </c>
      <c r="D481" s="1" t="s">
        <v>4521</v>
      </c>
      <c r="E481" s="1" t="s">
        <v>5106</v>
      </c>
      <c r="F481" s="1" t="s">
        <v>3027</v>
      </c>
      <c r="G481" s="1" t="s">
        <v>2986</v>
      </c>
      <c r="H481" s="1" t="s">
        <v>2970</v>
      </c>
      <c r="I481" s="1" t="s">
        <v>5107</v>
      </c>
      <c r="J481" s="1" t="s">
        <v>2972</v>
      </c>
      <c r="K481" s="1" t="s">
        <v>5107</v>
      </c>
      <c r="L481" s="1" t="s">
        <v>5107</v>
      </c>
      <c r="M481" s="1" t="s">
        <v>2973</v>
      </c>
      <c r="N481" s="1" t="s">
        <v>2973</v>
      </c>
      <c r="O481" s="1" t="s">
        <v>2974</v>
      </c>
      <c r="P481" s="1" t="s">
        <v>2975</v>
      </c>
      <c r="Q481" s="1" t="s">
        <v>2976</v>
      </c>
      <c r="R481" s="1" t="s">
        <v>5108</v>
      </c>
      <c r="S481" s="1" t="s">
        <v>2989</v>
      </c>
      <c r="T481" s="1" t="s">
        <v>2979</v>
      </c>
      <c r="U481" s="1" t="s">
        <v>2939</v>
      </c>
      <c r="V481" s="1" t="s">
        <v>3037</v>
      </c>
    </row>
    <row r="482" s="1" customFormat="1" spans="1:22">
      <c r="A482" s="3">
        <v>999227993884634</v>
      </c>
      <c r="B482" s="1" t="s">
        <v>2985</v>
      </c>
      <c r="C482" s="1" t="s">
        <v>5109</v>
      </c>
      <c r="D482" s="1" t="s">
        <v>5110</v>
      </c>
      <c r="E482" s="1" t="s">
        <v>5111</v>
      </c>
      <c r="F482" s="1" t="s">
        <v>3027</v>
      </c>
      <c r="G482" s="1" t="s">
        <v>2986</v>
      </c>
      <c r="H482" s="1" t="s">
        <v>2970</v>
      </c>
      <c r="I482" s="1" t="s">
        <v>5112</v>
      </c>
      <c r="J482" s="1" t="s">
        <v>2972</v>
      </c>
      <c r="K482" s="1" t="s">
        <v>5112</v>
      </c>
      <c r="L482" s="1" t="s">
        <v>5112</v>
      </c>
      <c r="M482" s="1" t="s">
        <v>2973</v>
      </c>
      <c r="N482" s="1" t="s">
        <v>2973</v>
      </c>
      <c r="O482" s="1" t="s">
        <v>2974</v>
      </c>
      <c r="P482" s="1" t="s">
        <v>2975</v>
      </c>
      <c r="Q482" s="1" t="s">
        <v>2976</v>
      </c>
      <c r="R482" s="1" t="s">
        <v>5113</v>
      </c>
      <c r="S482" s="1" t="s">
        <v>2989</v>
      </c>
      <c r="T482" s="1" t="s">
        <v>2979</v>
      </c>
      <c r="U482" s="1" t="s">
        <v>2939</v>
      </c>
      <c r="V482" s="1" t="s">
        <v>2980</v>
      </c>
    </row>
    <row r="483" s="1" customFormat="1" spans="1:22">
      <c r="A483" s="3">
        <v>999227993934712</v>
      </c>
      <c r="B483" s="1" t="s">
        <v>2985</v>
      </c>
      <c r="C483" s="1" t="s">
        <v>5114</v>
      </c>
      <c r="D483" s="1" t="s">
        <v>5110</v>
      </c>
      <c r="E483" s="1" t="s">
        <v>5115</v>
      </c>
      <c r="F483" s="1" t="s">
        <v>3027</v>
      </c>
      <c r="G483" s="1" t="s">
        <v>2986</v>
      </c>
      <c r="H483" s="1" t="s">
        <v>2970</v>
      </c>
      <c r="I483" s="1" t="s">
        <v>5112</v>
      </c>
      <c r="J483" s="1" t="s">
        <v>2972</v>
      </c>
      <c r="K483" s="1" t="s">
        <v>5112</v>
      </c>
      <c r="L483" s="1" t="s">
        <v>5112</v>
      </c>
      <c r="M483" s="1" t="s">
        <v>2973</v>
      </c>
      <c r="N483" s="1" t="s">
        <v>2973</v>
      </c>
      <c r="O483" s="1" t="s">
        <v>2974</v>
      </c>
      <c r="P483" s="1" t="s">
        <v>2975</v>
      </c>
      <c r="Q483" s="1" t="s">
        <v>2976</v>
      </c>
      <c r="R483" s="1" t="s">
        <v>5116</v>
      </c>
      <c r="S483" s="1" t="s">
        <v>2989</v>
      </c>
      <c r="T483" s="1" t="s">
        <v>2979</v>
      </c>
      <c r="U483" s="1" t="s">
        <v>2939</v>
      </c>
      <c r="V483" s="1" t="s">
        <v>2980</v>
      </c>
    </row>
    <row r="484" s="1" customFormat="1" spans="1:22">
      <c r="A484" s="3">
        <v>999227994032179</v>
      </c>
      <c r="B484" s="1" t="s">
        <v>2985</v>
      </c>
      <c r="C484" s="1" t="s">
        <v>5117</v>
      </c>
      <c r="D484" s="1" t="s">
        <v>5118</v>
      </c>
      <c r="E484" s="1" t="s">
        <v>5119</v>
      </c>
      <c r="F484" s="1" t="s">
        <v>3034</v>
      </c>
      <c r="G484" s="1" t="s">
        <v>2986</v>
      </c>
      <c r="H484" s="1" t="s">
        <v>2970</v>
      </c>
      <c r="I484" s="1" t="s">
        <v>5120</v>
      </c>
      <c r="J484" s="1" t="s">
        <v>2972</v>
      </c>
      <c r="K484" s="1" t="s">
        <v>5120</v>
      </c>
      <c r="L484" s="1" t="s">
        <v>5120</v>
      </c>
      <c r="M484" s="1" t="s">
        <v>2973</v>
      </c>
      <c r="N484" s="1" t="s">
        <v>2973</v>
      </c>
      <c r="O484" s="1" t="s">
        <v>2974</v>
      </c>
      <c r="P484" s="1" t="s">
        <v>2975</v>
      </c>
      <c r="Q484" s="1" t="s">
        <v>2976</v>
      </c>
      <c r="R484" s="1" t="s">
        <v>5121</v>
      </c>
      <c r="S484" s="1" t="s">
        <v>2989</v>
      </c>
      <c r="T484" s="1" t="s">
        <v>2979</v>
      </c>
      <c r="U484" s="1" t="s">
        <v>2939</v>
      </c>
      <c r="V484" s="1" t="s">
        <v>4734</v>
      </c>
    </row>
    <row r="485" s="1" customFormat="1" spans="1:22">
      <c r="A485" s="3">
        <v>999227994365031</v>
      </c>
      <c r="B485" s="1" t="s">
        <v>2985</v>
      </c>
      <c r="C485" s="1" t="s">
        <v>5122</v>
      </c>
      <c r="D485" s="1" t="s">
        <v>3611</v>
      </c>
      <c r="E485" s="1" t="s">
        <v>5123</v>
      </c>
      <c r="F485" s="1" t="s">
        <v>3034</v>
      </c>
      <c r="G485" s="1" t="s">
        <v>2986</v>
      </c>
      <c r="H485" s="1" t="s">
        <v>2970</v>
      </c>
      <c r="I485" s="1" t="s">
        <v>5124</v>
      </c>
      <c r="J485" s="1" t="s">
        <v>2972</v>
      </c>
      <c r="K485" s="1" t="s">
        <v>5124</v>
      </c>
      <c r="L485" s="1" t="s">
        <v>5124</v>
      </c>
      <c r="M485" s="1" t="s">
        <v>2973</v>
      </c>
      <c r="N485" s="1" t="s">
        <v>2973</v>
      </c>
      <c r="O485" s="1" t="s">
        <v>2974</v>
      </c>
      <c r="P485" s="1" t="s">
        <v>2975</v>
      </c>
      <c r="Q485" s="1" t="s">
        <v>2976</v>
      </c>
      <c r="R485" s="1" t="s">
        <v>5125</v>
      </c>
      <c r="S485" s="1" t="s">
        <v>2989</v>
      </c>
      <c r="T485" s="1" t="s">
        <v>2979</v>
      </c>
      <c r="U485" s="1" t="s">
        <v>2939</v>
      </c>
      <c r="V485" s="1" t="s">
        <v>2980</v>
      </c>
    </row>
    <row r="486" s="1" customFormat="1" spans="1:22">
      <c r="A486" s="3">
        <v>999227994538438</v>
      </c>
      <c r="B486" s="1" t="s">
        <v>2985</v>
      </c>
      <c r="C486" s="1" t="s">
        <v>5126</v>
      </c>
      <c r="D486" s="1" t="s">
        <v>4680</v>
      </c>
      <c r="E486" s="1" t="s">
        <v>5127</v>
      </c>
      <c r="F486" s="1" t="s">
        <v>3027</v>
      </c>
      <c r="G486" s="1" t="s">
        <v>2986</v>
      </c>
      <c r="H486" s="1" t="s">
        <v>2970</v>
      </c>
      <c r="I486" s="1" t="s">
        <v>4220</v>
      </c>
      <c r="J486" s="1" t="s">
        <v>2972</v>
      </c>
      <c r="K486" s="1" t="s">
        <v>4220</v>
      </c>
      <c r="L486" s="1" t="s">
        <v>4220</v>
      </c>
      <c r="M486" s="1" t="s">
        <v>2973</v>
      </c>
      <c r="N486" s="1" t="s">
        <v>2973</v>
      </c>
      <c r="O486" s="1" t="s">
        <v>2974</v>
      </c>
      <c r="P486" s="1" t="s">
        <v>2975</v>
      </c>
      <c r="Q486" s="1" t="s">
        <v>2976</v>
      </c>
      <c r="R486" s="1" t="s">
        <v>5128</v>
      </c>
      <c r="S486" s="1" t="s">
        <v>2989</v>
      </c>
      <c r="T486" s="1" t="s">
        <v>2979</v>
      </c>
      <c r="U486" s="1" t="s">
        <v>2939</v>
      </c>
      <c r="V486" s="1" t="s">
        <v>2980</v>
      </c>
    </row>
    <row r="487" s="1" customFormat="1" spans="1:22">
      <c r="A487" s="3">
        <v>999227994640656</v>
      </c>
      <c r="B487" s="1" t="s">
        <v>2985</v>
      </c>
      <c r="C487" s="1" t="s">
        <v>5129</v>
      </c>
      <c r="D487" s="1" t="s">
        <v>4921</v>
      </c>
      <c r="E487" s="1" t="s">
        <v>5130</v>
      </c>
      <c r="F487" s="1" t="s">
        <v>3034</v>
      </c>
      <c r="G487" s="1" t="s">
        <v>3027</v>
      </c>
      <c r="H487" s="1" t="s">
        <v>2970</v>
      </c>
      <c r="I487" s="1" t="s">
        <v>5131</v>
      </c>
      <c r="J487" s="1" t="s">
        <v>2972</v>
      </c>
      <c r="K487" s="1" t="s">
        <v>5131</v>
      </c>
      <c r="L487" s="1" t="s">
        <v>2974</v>
      </c>
      <c r="M487" s="1" t="s">
        <v>5132</v>
      </c>
      <c r="N487" s="1" t="s">
        <v>5132</v>
      </c>
      <c r="O487" s="1" t="s">
        <v>2974</v>
      </c>
      <c r="P487" s="1" t="s">
        <v>2975</v>
      </c>
      <c r="Q487" s="1" t="s">
        <v>2976</v>
      </c>
      <c r="R487" s="1" t="s">
        <v>5133</v>
      </c>
      <c r="S487" s="1" t="s">
        <v>2989</v>
      </c>
      <c r="T487" s="1" t="s">
        <v>2979</v>
      </c>
      <c r="U487" s="1" t="s">
        <v>2939</v>
      </c>
      <c r="V487" s="1" t="s">
        <v>2980</v>
      </c>
    </row>
    <row r="488" s="1" customFormat="1" spans="1:22">
      <c r="A488" s="3">
        <v>999227994707979</v>
      </c>
      <c r="B488" s="1" t="s">
        <v>2985</v>
      </c>
      <c r="C488" s="1" t="s">
        <v>5134</v>
      </c>
      <c r="D488" s="1" t="s">
        <v>4710</v>
      </c>
      <c r="E488" s="1" t="s">
        <v>5135</v>
      </c>
      <c r="F488" s="1" t="s">
        <v>3027</v>
      </c>
      <c r="G488" s="1" t="s">
        <v>2986</v>
      </c>
      <c r="H488" s="1" t="s">
        <v>2970</v>
      </c>
      <c r="I488" s="1" t="s">
        <v>4538</v>
      </c>
      <c r="J488" s="1" t="s">
        <v>2972</v>
      </c>
      <c r="K488" s="1" t="s">
        <v>4538</v>
      </c>
      <c r="L488" s="1" t="s">
        <v>4538</v>
      </c>
      <c r="M488" s="1" t="s">
        <v>2973</v>
      </c>
      <c r="N488" s="1" t="s">
        <v>2973</v>
      </c>
      <c r="O488" s="1" t="s">
        <v>2974</v>
      </c>
      <c r="P488" s="1" t="s">
        <v>2975</v>
      </c>
      <c r="Q488" s="1" t="s">
        <v>2976</v>
      </c>
      <c r="R488" s="1" t="s">
        <v>5136</v>
      </c>
      <c r="S488" s="1" t="s">
        <v>2989</v>
      </c>
      <c r="T488" s="1" t="s">
        <v>2979</v>
      </c>
      <c r="U488" s="1" t="s">
        <v>2939</v>
      </c>
      <c r="V488" s="1" t="s">
        <v>2980</v>
      </c>
    </row>
    <row r="489" s="1" customFormat="1" spans="1:22">
      <c r="A489" s="3">
        <v>999227994832093</v>
      </c>
      <c r="B489" s="1" t="s">
        <v>2985</v>
      </c>
      <c r="C489" s="1" t="s">
        <v>5137</v>
      </c>
      <c r="D489" s="1" t="s">
        <v>5138</v>
      </c>
      <c r="E489" s="1" t="s">
        <v>5139</v>
      </c>
      <c r="F489" s="1" t="s">
        <v>3034</v>
      </c>
      <c r="G489" s="1" t="s">
        <v>2986</v>
      </c>
      <c r="H489" s="1" t="s">
        <v>2970</v>
      </c>
      <c r="I489" s="1" t="s">
        <v>3357</v>
      </c>
      <c r="J489" s="1" t="s">
        <v>2972</v>
      </c>
      <c r="K489" s="1" t="s">
        <v>3357</v>
      </c>
      <c r="L489" s="1" t="s">
        <v>3357</v>
      </c>
      <c r="M489" s="1" t="s">
        <v>2973</v>
      </c>
      <c r="N489" s="1" t="s">
        <v>2973</v>
      </c>
      <c r="O489" s="1" t="s">
        <v>2974</v>
      </c>
      <c r="P489" s="1" t="s">
        <v>2975</v>
      </c>
      <c r="Q489" s="1" t="s">
        <v>2976</v>
      </c>
      <c r="R489" s="1" t="s">
        <v>5140</v>
      </c>
      <c r="S489" s="1" t="s">
        <v>2989</v>
      </c>
      <c r="T489" s="1" t="s">
        <v>2979</v>
      </c>
      <c r="U489" s="1" t="s">
        <v>2939</v>
      </c>
      <c r="V489" s="1" t="s">
        <v>2980</v>
      </c>
    </row>
    <row r="490" s="1" customFormat="1" spans="1:22">
      <c r="A490" s="3">
        <v>999227994955355</v>
      </c>
      <c r="B490" s="1" t="s">
        <v>2985</v>
      </c>
      <c r="C490" s="1" t="s">
        <v>5141</v>
      </c>
      <c r="D490" s="1" t="s">
        <v>3434</v>
      </c>
      <c r="E490" s="1" t="s">
        <v>5142</v>
      </c>
      <c r="F490" s="1" t="s">
        <v>3034</v>
      </c>
      <c r="G490" s="1" t="s">
        <v>3027</v>
      </c>
      <c r="H490" s="1" t="s">
        <v>2970</v>
      </c>
      <c r="I490" s="1" t="s">
        <v>5143</v>
      </c>
      <c r="J490" s="1" t="s">
        <v>2972</v>
      </c>
      <c r="K490" s="1" t="s">
        <v>5143</v>
      </c>
      <c r="L490" s="1" t="s">
        <v>5143</v>
      </c>
      <c r="M490" s="1" t="s">
        <v>2973</v>
      </c>
      <c r="N490" s="1" t="s">
        <v>2973</v>
      </c>
      <c r="O490" s="1" t="s">
        <v>2974</v>
      </c>
      <c r="P490" s="1" t="s">
        <v>2975</v>
      </c>
      <c r="Q490" s="1" t="s">
        <v>2976</v>
      </c>
      <c r="R490" s="1" t="s">
        <v>5144</v>
      </c>
      <c r="S490" s="1" t="s">
        <v>2989</v>
      </c>
      <c r="T490" s="1" t="s">
        <v>2979</v>
      </c>
      <c r="U490" s="1" t="s">
        <v>2939</v>
      </c>
      <c r="V490" s="1" t="s">
        <v>3037</v>
      </c>
    </row>
    <row r="491" s="1" customFormat="1" spans="1:22">
      <c r="A491" s="3">
        <v>999227995457107</v>
      </c>
      <c r="B491" s="1" t="s">
        <v>2985</v>
      </c>
      <c r="C491" s="1" t="s">
        <v>5145</v>
      </c>
      <c r="D491" s="1" t="s">
        <v>4766</v>
      </c>
      <c r="E491" s="1" t="s">
        <v>5146</v>
      </c>
      <c r="F491" s="1" t="s">
        <v>3027</v>
      </c>
      <c r="G491" s="1" t="s">
        <v>2986</v>
      </c>
      <c r="H491" s="1" t="s">
        <v>2970</v>
      </c>
      <c r="I491" s="1" t="s">
        <v>3889</v>
      </c>
      <c r="J491" s="1" t="s">
        <v>2972</v>
      </c>
      <c r="K491" s="1" t="s">
        <v>3889</v>
      </c>
      <c r="L491" s="1" t="s">
        <v>3889</v>
      </c>
      <c r="M491" s="1" t="s">
        <v>2973</v>
      </c>
      <c r="N491" s="1" t="s">
        <v>2973</v>
      </c>
      <c r="O491" s="1" t="s">
        <v>2974</v>
      </c>
      <c r="P491" s="1" t="s">
        <v>2975</v>
      </c>
      <c r="Q491" s="1" t="s">
        <v>2976</v>
      </c>
      <c r="R491" s="1" t="s">
        <v>5147</v>
      </c>
      <c r="S491" s="1" t="s">
        <v>2989</v>
      </c>
      <c r="T491" s="1" t="s">
        <v>2979</v>
      </c>
      <c r="U491" s="1" t="s">
        <v>2939</v>
      </c>
      <c r="V491" s="1" t="s">
        <v>3061</v>
      </c>
    </row>
    <row r="492" s="1" customFormat="1" spans="1:22">
      <c r="A492" s="3">
        <v>999227995617128</v>
      </c>
      <c r="B492" s="1" t="s">
        <v>2985</v>
      </c>
      <c r="C492" s="1" t="s">
        <v>5148</v>
      </c>
      <c r="D492" s="1" t="s">
        <v>3395</v>
      </c>
      <c r="E492" s="1" t="s">
        <v>5149</v>
      </c>
      <c r="F492" s="1" t="s">
        <v>3034</v>
      </c>
      <c r="G492" s="1" t="s">
        <v>3027</v>
      </c>
      <c r="H492" s="1" t="s">
        <v>2970</v>
      </c>
      <c r="I492" s="1" t="s">
        <v>5150</v>
      </c>
      <c r="J492" s="1" t="s">
        <v>2972</v>
      </c>
      <c r="K492" s="1" t="s">
        <v>5150</v>
      </c>
      <c r="L492" s="1" t="s">
        <v>5150</v>
      </c>
      <c r="M492" s="1" t="s">
        <v>2973</v>
      </c>
      <c r="N492" s="1" t="s">
        <v>2973</v>
      </c>
      <c r="O492" s="1" t="s">
        <v>2974</v>
      </c>
      <c r="P492" s="1" t="s">
        <v>2975</v>
      </c>
      <c r="Q492" s="1" t="s">
        <v>2976</v>
      </c>
      <c r="R492" s="1" t="s">
        <v>5151</v>
      </c>
      <c r="S492" s="1" t="s">
        <v>2989</v>
      </c>
      <c r="T492" s="1" t="s">
        <v>2979</v>
      </c>
      <c r="U492" s="1" t="s">
        <v>2939</v>
      </c>
      <c r="V492" s="1" t="s">
        <v>2980</v>
      </c>
    </row>
    <row r="493" s="1" customFormat="1" spans="1:22">
      <c r="A493" s="3">
        <v>999227995636730</v>
      </c>
      <c r="B493" s="1" t="s">
        <v>2985</v>
      </c>
      <c r="C493" s="1" t="s">
        <v>5152</v>
      </c>
      <c r="D493" s="1" t="s">
        <v>3395</v>
      </c>
      <c r="E493" s="1" t="s">
        <v>5153</v>
      </c>
      <c r="F493" s="1" t="s">
        <v>3034</v>
      </c>
      <c r="G493" s="1" t="s">
        <v>3027</v>
      </c>
      <c r="H493" s="1" t="s">
        <v>2970</v>
      </c>
      <c r="I493" s="1" t="s">
        <v>5150</v>
      </c>
      <c r="J493" s="1" t="s">
        <v>2972</v>
      </c>
      <c r="K493" s="1" t="s">
        <v>5150</v>
      </c>
      <c r="L493" s="1" t="s">
        <v>5150</v>
      </c>
      <c r="M493" s="1" t="s">
        <v>2973</v>
      </c>
      <c r="N493" s="1" t="s">
        <v>2973</v>
      </c>
      <c r="O493" s="1" t="s">
        <v>2974</v>
      </c>
      <c r="P493" s="1" t="s">
        <v>2975</v>
      </c>
      <c r="Q493" s="1" t="s">
        <v>2976</v>
      </c>
      <c r="R493" s="1" t="s">
        <v>5154</v>
      </c>
      <c r="S493" s="1" t="s">
        <v>2989</v>
      </c>
      <c r="T493" s="1" t="s">
        <v>2979</v>
      </c>
      <c r="U493" s="1" t="s">
        <v>2939</v>
      </c>
      <c r="V493" s="1" t="s">
        <v>2980</v>
      </c>
    </row>
    <row r="494" s="1" customFormat="1" spans="1:22">
      <c r="A494" s="3">
        <v>999227995653114</v>
      </c>
      <c r="B494" s="1" t="s">
        <v>2985</v>
      </c>
      <c r="C494" s="1" t="s">
        <v>5155</v>
      </c>
      <c r="D494" s="1" t="s">
        <v>4377</v>
      </c>
      <c r="E494" s="1" t="s">
        <v>5156</v>
      </c>
      <c r="F494" s="1" t="s">
        <v>3034</v>
      </c>
      <c r="G494" s="1" t="s">
        <v>2986</v>
      </c>
      <c r="H494" s="1" t="s">
        <v>2970</v>
      </c>
      <c r="I494" s="1" t="s">
        <v>4905</v>
      </c>
      <c r="J494" s="1" t="s">
        <v>2972</v>
      </c>
      <c r="K494" s="1" t="s">
        <v>4905</v>
      </c>
      <c r="L494" s="1" t="s">
        <v>4905</v>
      </c>
      <c r="M494" s="1" t="s">
        <v>2973</v>
      </c>
      <c r="N494" s="1" t="s">
        <v>2973</v>
      </c>
      <c r="O494" s="1" t="s">
        <v>2974</v>
      </c>
      <c r="P494" s="1" t="s">
        <v>2975</v>
      </c>
      <c r="Q494" s="1" t="s">
        <v>2976</v>
      </c>
      <c r="R494" s="1" t="s">
        <v>5157</v>
      </c>
      <c r="S494" s="1" t="s">
        <v>2989</v>
      </c>
      <c r="T494" s="1" t="s">
        <v>2979</v>
      </c>
      <c r="U494" s="1" t="s">
        <v>2939</v>
      </c>
      <c r="V494" s="1" t="s">
        <v>3037</v>
      </c>
    </row>
    <row r="495" s="1" customFormat="1" spans="1:22">
      <c r="A495" s="3">
        <v>27995701316</v>
      </c>
      <c r="B495" s="1" t="s">
        <v>2985</v>
      </c>
      <c r="C495" s="1" t="s">
        <v>5158</v>
      </c>
      <c r="D495" s="1" t="s">
        <v>4071</v>
      </c>
      <c r="E495" s="1" t="s">
        <v>5159</v>
      </c>
      <c r="F495" s="1" t="s">
        <v>3034</v>
      </c>
      <c r="G495" s="1" t="s">
        <v>3027</v>
      </c>
      <c r="H495" s="1" t="s">
        <v>2970</v>
      </c>
      <c r="I495" s="1" t="s">
        <v>5160</v>
      </c>
      <c r="J495" s="1" t="s">
        <v>2972</v>
      </c>
      <c r="K495" s="1" t="s">
        <v>5160</v>
      </c>
      <c r="L495" s="1" t="s">
        <v>5160</v>
      </c>
      <c r="M495" s="1" t="s">
        <v>2973</v>
      </c>
      <c r="N495" s="1" t="s">
        <v>2973</v>
      </c>
      <c r="O495" s="1" t="s">
        <v>2974</v>
      </c>
      <c r="P495" s="1" t="s">
        <v>2975</v>
      </c>
      <c r="Q495" s="1" t="s">
        <v>2976</v>
      </c>
      <c r="R495" s="1" t="s">
        <v>5161</v>
      </c>
      <c r="S495" s="1" t="s">
        <v>2989</v>
      </c>
      <c r="T495" s="1" t="s">
        <v>2979</v>
      </c>
      <c r="U495" s="1" t="s">
        <v>4035</v>
      </c>
      <c r="V495" s="1" t="s">
        <v>3037</v>
      </c>
    </row>
    <row r="496" s="1" customFormat="1" spans="1:22">
      <c r="A496" s="3">
        <v>999227995819649</v>
      </c>
      <c r="B496" s="1" t="s">
        <v>2985</v>
      </c>
      <c r="C496" s="1" t="s">
        <v>5162</v>
      </c>
      <c r="D496" s="1" t="s">
        <v>3434</v>
      </c>
      <c r="E496" s="1" t="s">
        <v>5163</v>
      </c>
      <c r="F496" s="1" t="s">
        <v>3034</v>
      </c>
      <c r="G496" s="1" t="s">
        <v>3027</v>
      </c>
      <c r="H496" s="1" t="s">
        <v>2970</v>
      </c>
      <c r="I496" s="1" t="s">
        <v>5143</v>
      </c>
      <c r="J496" s="1" t="s">
        <v>2972</v>
      </c>
      <c r="K496" s="1" t="s">
        <v>5143</v>
      </c>
      <c r="L496" s="1" t="s">
        <v>5143</v>
      </c>
      <c r="M496" s="1" t="s">
        <v>2973</v>
      </c>
      <c r="N496" s="1" t="s">
        <v>2973</v>
      </c>
      <c r="O496" s="1" t="s">
        <v>2974</v>
      </c>
      <c r="P496" s="1" t="s">
        <v>2975</v>
      </c>
      <c r="Q496" s="1" t="s">
        <v>2976</v>
      </c>
      <c r="R496" s="1" t="s">
        <v>5164</v>
      </c>
      <c r="S496" s="1" t="s">
        <v>2989</v>
      </c>
      <c r="T496" s="1" t="s">
        <v>2979</v>
      </c>
      <c r="U496" s="1" t="s">
        <v>2939</v>
      </c>
      <c r="V496" s="1" t="s">
        <v>3037</v>
      </c>
    </row>
    <row r="497" s="1" customFormat="1" spans="1:22">
      <c r="A497" s="3">
        <v>999227995978112</v>
      </c>
      <c r="B497" s="1" t="s">
        <v>2985</v>
      </c>
      <c r="C497" s="1" t="s">
        <v>5165</v>
      </c>
      <c r="D497" s="1" t="s">
        <v>5166</v>
      </c>
      <c r="E497" s="1" t="s">
        <v>5167</v>
      </c>
      <c r="F497" s="1" t="s">
        <v>3034</v>
      </c>
      <c r="G497" s="1" t="s">
        <v>3027</v>
      </c>
      <c r="H497" s="1" t="s">
        <v>2970</v>
      </c>
      <c r="I497" s="1" t="s">
        <v>4389</v>
      </c>
      <c r="J497" s="1" t="s">
        <v>2972</v>
      </c>
      <c r="K497" s="1" t="s">
        <v>4389</v>
      </c>
      <c r="L497" s="1" t="s">
        <v>4389</v>
      </c>
      <c r="M497" s="1" t="s">
        <v>2973</v>
      </c>
      <c r="N497" s="1" t="s">
        <v>2973</v>
      </c>
      <c r="O497" s="1" t="s">
        <v>2974</v>
      </c>
      <c r="P497" s="1" t="s">
        <v>2975</v>
      </c>
      <c r="Q497" s="1" t="s">
        <v>2976</v>
      </c>
      <c r="R497" s="1" t="s">
        <v>5168</v>
      </c>
      <c r="S497" s="1" t="s">
        <v>2989</v>
      </c>
      <c r="T497" s="1" t="s">
        <v>2979</v>
      </c>
      <c r="U497" s="1" t="s">
        <v>2939</v>
      </c>
      <c r="V497" s="1" t="s">
        <v>2980</v>
      </c>
    </row>
    <row r="498" s="1" customFormat="1" spans="1:22">
      <c r="A498" s="3">
        <v>999227996210196</v>
      </c>
      <c r="B498" s="1" t="s">
        <v>3034</v>
      </c>
      <c r="C498" s="1" t="s">
        <v>5169</v>
      </c>
      <c r="D498" s="1" t="s">
        <v>3395</v>
      </c>
      <c r="E498" s="1" t="s">
        <v>5170</v>
      </c>
      <c r="F498" s="1" t="s">
        <v>3034</v>
      </c>
      <c r="G498" s="1" t="s">
        <v>2986</v>
      </c>
      <c r="H498" s="1" t="s">
        <v>2970</v>
      </c>
      <c r="I498" s="1" t="s">
        <v>5171</v>
      </c>
      <c r="J498" s="1" t="s">
        <v>2972</v>
      </c>
      <c r="K498" s="1" t="s">
        <v>5171</v>
      </c>
      <c r="L498" s="1" t="s">
        <v>5171</v>
      </c>
      <c r="M498" s="1" t="s">
        <v>2973</v>
      </c>
      <c r="N498" s="1" t="s">
        <v>2973</v>
      </c>
      <c r="O498" s="1" t="s">
        <v>2974</v>
      </c>
      <c r="P498" s="1" t="s">
        <v>2975</v>
      </c>
      <c r="Q498" s="1" t="s">
        <v>2976</v>
      </c>
      <c r="R498" s="1" t="s">
        <v>5172</v>
      </c>
      <c r="S498" s="1" t="s">
        <v>2989</v>
      </c>
      <c r="T498" s="1" t="s">
        <v>2979</v>
      </c>
      <c r="U498" s="1" t="s">
        <v>2939</v>
      </c>
      <c r="V498" s="1" t="s">
        <v>2980</v>
      </c>
    </row>
    <row r="499" s="1" customFormat="1" spans="1:22">
      <c r="A499" s="3">
        <v>999227996479263</v>
      </c>
      <c r="B499" s="1" t="s">
        <v>3034</v>
      </c>
      <c r="C499" s="1" t="s">
        <v>5173</v>
      </c>
      <c r="D499" s="1" t="s">
        <v>3395</v>
      </c>
      <c r="E499" s="1" t="s">
        <v>5174</v>
      </c>
      <c r="F499" s="1" t="s">
        <v>3034</v>
      </c>
      <c r="G499" s="1" t="s">
        <v>2986</v>
      </c>
      <c r="H499" s="1" t="s">
        <v>2970</v>
      </c>
      <c r="I499" s="1" t="s">
        <v>5171</v>
      </c>
      <c r="J499" s="1" t="s">
        <v>2972</v>
      </c>
      <c r="K499" s="1" t="s">
        <v>5171</v>
      </c>
      <c r="L499" s="1" t="s">
        <v>5171</v>
      </c>
      <c r="M499" s="1" t="s">
        <v>2973</v>
      </c>
      <c r="N499" s="1" t="s">
        <v>2973</v>
      </c>
      <c r="O499" s="1" t="s">
        <v>2974</v>
      </c>
      <c r="P499" s="1" t="s">
        <v>2975</v>
      </c>
      <c r="Q499" s="1" t="s">
        <v>2976</v>
      </c>
      <c r="R499" s="1" t="s">
        <v>5175</v>
      </c>
      <c r="S499" s="1" t="s">
        <v>2989</v>
      </c>
      <c r="T499" s="1" t="s">
        <v>2979</v>
      </c>
      <c r="U499" s="1" t="s">
        <v>2939</v>
      </c>
      <c r="V499" s="1" t="s">
        <v>2980</v>
      </c>
    </row>
    <row r="500" s="1" customFormat="1" spans="1:22">
      <c r="A500" s="3">
        <v>999227996606361</v>
      </c>
      <c r="B500" s="1" t="s">
        <v>3034</v>
      </c>
      <c r="C500" s="1" t="s">
        <v>5176</v>
      </c>
      <c r="D500" s="1" t="s">
        <v>5094</v>
      </c>
      <c r="E500" s="1" t="s">
        <v>5177</v>
      </c>
      <c r="F500" s="1" t="s">
        <v>3034</v>
      </c>
      <c r="G500" s="1" t="s">
        <v>3027</v>
      </c>
      <c r="H500" s="1" t="s">
        <v>2970</v>
      </c>
      <c r="I500" s="1" t="s">
        <v>5178</v>
      </c>
      <c r="J500" s="1" t="s">
        <v>2972</v>
      </c>
      <c r="K500" s="1" t="s">
        <v>5178</v>
      </c>
      <c r="L500" s="1" t="s">
        <v>5178</v>
      </c>
      <c r="M500" s="1" t="s">
        <v>2973</v>
      </c>
      <c r="N500" s="1" t="s">
        <v>2973</v>
      </c>
      <c r="O500" s="1" t="s">
        <v>2974</v>
      </c>
      <c r="P500" s="1" t="s">
        <v>2975</v>
      </c>
      <c r="Q500" s="1" t="s">
        <v>2976</v>
      </c>
      <c r="R500" s="1" t="s">
        <v>5179</v>
      </c>
      <c r="S500" s="1" t="s">
        <v>2989</v>
      </c>
      <c r="T500" s="1" t="s">
        <v>2979</v>
      </c>
      <c r="U500" s="1" t="s">
        <v>2939</v>
      </c>
      <c r="V500" s="1" t="s">
        <v>2980</v>
      </c>
    </row>
    <row r="501" s="1" customFormat="1" spans="1:22">
      <c r="A501" s="3">
        <v>999227999270813</v>
      </c>
      <c r="B501" s="1" t="s">
        <v>3034</v>
      </c>
      <c r="C501" s="1" t="s">
        <v>5180</v>
      </c>
      <c r="D501" s="1" t="s">
        <v>5037</v>
      </c>
      <c r="E501" s="1" t="s">
        <v>5181</v>
      </c>
      <c r="F501" s="1" t="s">
        <v>3034</v>
      </c>
      <c r="G501" s="1" t="s">
        <v>3027</v>
      </c>
      <c r="H501" s="1" t="s">
        <v>2970</v>
      </c>
      <c r="I501" s="1" t="s">
        <v>5039</v>
      </c>
      <c r="J501" s="1" t="s">
        <v>2972</v>
      </c>
      <c r="K501" s="1" t="s">
        <v>5039</v>
      </c>
      <c r="L501" s="1" t="s">
        <v>5039</v>
      </c>
      <c r="M501" s="1" t="s">
        <v>2973</v>
      </c>
      <c r="N501" s="1" t="s">
        <v>2973</v>
      </c>
      <c r="O501" s="1" t="s">
        <v>2974</v>
      </c>
      <c r="P501" s="1" t="s">
        <v>2975</v>
      </c>
      <c r="Q501" s="1" t="s">
        <v>2976</v>
      </c>
      <c r="R501" s="1" t="s">
        <v>5182</v>
      </c>
      <c r="S501" s="1" t="s">
        <v>2989</v>
      </c>
      <c r="T501" s="1" t="s">
        <v>2979</v>
      </c>
      <c r="U501" s="1" t="s">
        <v>2939</v>
      </c>
      <c r="V501" s="1" t="s">
        <v>2980</v>
      </c>
    </row>
    <row r="502" s="1" customFormat="1" spans="1:22">
      <c r="A502" s="3">
        <v>999227999866074</v>
      </c>
      <c r="B502" s="1" t="s">
        <v>3034</v>
      </c>
      <c r="C502" s="1" t="s">
        <v>5183</v>
      </c>
      <c r="D502" s="1" t="s">
        <v>5066</v>
      </c>
      <c r="E502" s="1" t="s">
        <v>5184</v>
      </c>
      <c r="F502" s="1" t="s">
        <v>3034</v>
      </c>
      <c r="G502" s="1" t="s">
        <v>2986</v>
      </c>
      <c r="H502" s="1" t="s">
        <v>2970</v>
      </c>
      <c r="I502" s="1" t="s">
        <v>5185</v>
      </c>
      <c r="J502" s="1" t="s">
        <v>2972</v>
      </c>
      <c r="K502" s="1" t="s">
        <v>5185</v>
      </c>
      <c r="L502" s="1" t="s">
        <v>5185</v>
      </c>
      <c r="M502" s="1" t="s">
        <v>2973</v>
      </c>
      <c r="N502" s="1" t="s">
        <v>2973</v>
      </c>
      <c r="O502" s="1" t="s">
        <v>2974</v>
      </c>
      <c r="P502" s="1" t="s">
        <v>2975</v>
      </c>
      <c r="Q502" s="1" t="s">
        <v>2976</v>
      </c>
      <c r="R502" s="1" t="s">
        <v>5186</v>
      </c>
      <c r="S502" s="1" t="s">
        <v>2989</v>
      </c>
      <c r="T502" s="1" t="s">
        <v>2979</v>
      </c>
      <c r="U502" s="1" t="s">
        <v>2939</v>
      </c>
      <c r="V502" s="1" t="s">
        <v>2980</v>
      </c>
    </row>
    <row r="503" s="1" customFormat="1" spans="1:22">
      <c r="A503" s="3">
        <v>999228000145098</v>
      </c>
      <c r="B503" s="1" t="s">
        <v>3034</v>
      </c>
      <c r="C503" s="1" t="s">
        <v>5187</v>
      </c>
      <c r="D503" s="1" t="s">
        <v>5094</v>
      </c>
      <c r="E503" s="1" t="s">
        <v>5188</v>
      </c>
      <c r="F503" s="1" t="s">
        <v>3034</v>
      </c>
      <c r="G503" s="1" t="s">
        <v>3027</v>
      </c>
      <c r="H503" s="1" t="s">
        <v>2970</v>
      </c>
      <c r="I503" s="1" t="s">
        <v>5189</v>
      </c>
      <c r="J503" s="1" t="s">
        <v>2972</v>
      </c>
      <c r="K503" s="1" t="s">
        <v>5189</v>
      </c>
      <c r="L503" s="1" t="s">
        <v>5189</v>
      </c>
      <c r="M503" s="1" t="s">
        <v>2973</v>
      </c>
      <c r="N503" s="1" t="s">
        <v>2973</v>
      </c>
      <c r="O503" s="1" t="s">
        <v>2974</v>
      </c>
      <c r="P503" s="1" t="s">
        <v>2975</v>
      </c>
      <c r="Q503" s="1" t="s">
        <v>2976</v>
      </c>
      <c r="R503" s="1" t="s">
        <v>5190</v>
      </c>
      <c r="S503" s="1" t="s">
        <v>2989</v>
      </c>
      <c r="T503" s="1" t="s">
        <v>2979</v>
      </c>
      <c r="U503" s="1" t="s">
        <v>2939</v>
      </c>
      <c r="V503" s="1" t="s">
        <v>2980</v>
      </c>
    </row>
    <row r="504" s="1" customFormat="1" spans="1:22">
      <c r="A504" s="3">
        <v>999228000195740</v>
      </c>
      <c r="B504" s="1" t="s">
        <v>3034</v>
      </c>
      <c r="C504" s="1" t="s">
        <v>5191</v>
      </c>
      <c r="D504" s="1" t="s">
        <v>4630</v>
      </c>
      <c r="E504" s="1" t="s">
        <v>5192</v>
      </c>
      <c r="F504" s="1" t="s">
        <v>3034</v>
      </c>
      <c r="G504" s="1" t="s">
        <v>2986</v>
      </c>
      <c r="H504" s="1" t="s">
        <v>2970</v>
      </c>
      <c r="I504" s="1" t="s">
        <v>5193</v>
      </c>
      <c r="J504" s="1" t="s">
        <v>2972</v>
      </c>
      <c r="K504" s="1" t="s">
        <v>5193</v>
      </c>
      <c r="L504" s="1" t="s">
        <v>5193</v>
      </c>
      <c r="M504" s="1" t="s">
        <v>2973</v>
      </c>
      <c r="N504" s="1" t="s">
        <v>2973</v>
      </c>
      <c r="O504" s="1" t="s">
        <v>2974</v>
      </c>
      <c r="P504" s="1" t="s">
        <v>2975</v>
      </c>
      <c r="Q504" s="1" t="s">
        <v>2976</v>
      </c>
      <c r="R504" s="1" t="s">
        <v>5194</v>
      </c>
      <c r="S504" s="1" t="s">
        <v>2989</v>
      </c>
      <c r="T504" s="1" t="s">
        <v>2979</v>
      </c>
      <c r="U504" s="1" t="s">
        <v>2939</v>
      </c>
      <c r="V504" s="1" t="s">
        <v>2980</v>
      </c>
    </row>
    <row r="505" s="1" customFormat="1" spans="1:22">
      <c r="A505" s="3">
        <v>999228000372650</v>
      </c>
      <c r="B505" s="1" t="s">
        <v>3034</v>
      </c>
      <c r="C505" s="1" t="s">
        <v>5195</v>
      </c>
      <c r="D505" s="1" t="s">
        <v>3823</v>
      </c>
      <c r="E505" s="1" t="s">
        <v>5196</v>
      </c>
      <c r="F505" s="1" t="s">
        <v>3034</v>
      </c>
      <c r="G505" s="1" t="s">
        <v>3027</v>
      </c>
      <c r="H505" s="1" t="s">
        <v>2970</v>
      </c>
      <c r="I505" s="1" t="s">
        <v>4164</v>
      </c>
      <c r="J505" s="1" t="s">
        <v>2972</v>
      </c>
      <c r="K505" s="1" t="s">
        <v>4164</v>
      </c>
      <c r="L505" s="1" t="s">
        <v>4164</v>
      </c>
      <c r="M505" s="1" t="s">
        <v>2973</v>
      </c>
      <c r="N505" s="1" t="s">
        <v>2973</v>
      </c>
      <c r="O505" s="1" t="s">
        <v>2974</v>
      </c>
      <c r="P505" s="1" t="s">
        <v>2975</v>
      </c>
      <c r="Q505" s="1" t="s">
        <v>2976</v>
      </c>
      <c r="R505" s="1" t="s">
        <v>5197</v>
      </c>
      <c r="S505" s="1" t="s">
        <v>2989</v>
      </c>
      <c r="T505" s="1" t="s">
        <v>2979</v>
      </c>
      <c r="U505" s="1" t="s">
        <v>2939</v>
      </c>
      <c r="V505" s="1" t="s">
        <v>2980</v>
      </c>
    </row>
    <row r="506" s="1" customFormat="1" spans="1:22">
      <c r="A506" s="3">
        <v>999228000376245</v>
      </c>
      <c r="B506" s="1" t="s">
        <v>3034</v>
      </c>
      <c r="C506" s="1" t="s">
        <v>5198</v>
      </c>
      <c r="D506" s="1" t="s">
        <v>5094</v>
      </c>
      <c r="E506" s="1" t="s">
        <v>5199</v>
      </c>
      <c r="F506" s="1" t="s">
        <v>3034</v>
      </c>
      <c r="G506" s="1" t="s">
        <v>3027</v>
      </c>
      <c r="H506" s="1" t="s">
        <v>2970</v>
      </c>
      <c r="I506" s="1" t="s">
        <v>5189</v>
      </c>
      <c r="J506" s="1" t="s">
        <v>2972</v>
      </c>
      <c r="K506" s="1" t="s">
        <v>5189</v>
      </c>
      <c r="L506" s="1" t="s">
        <v>5189</v>
      </c>
      <c r="M506" s="1" t="s">
        <v>2973</v>
      </c>
      <c r="N506" s="1" t="s">
        <v>2973</v>
      </c>
      <c r="O506" s="1" t="s">
        <v>2974</v>
      </c>
      <c r="P506" s="1" t="s">
        <v>2975</v>
      </c>
      <c r="Q506" s="1" t="s">
        <v>2976</v>
      </c>
      <c r="R506" s="1" t="s">
        <v>5200</v>
      </c>
      <c r="S506" s="1" t="s">
        <v>2989</v>
      </c>
      <c r="T506" s="1" t="s">
        <v>2979</v>
      </c>
      <c r="U506" s="1" t="s">
        <v>2939</v>
      </c>
      <c r="V506" s="1" t="s">
        <v>2980</v>
      </c>
    </row>
    <row r="507" s="1" customFormat="1" spans="1:22">
      <c r="A507" s="3">
        <v>999228000400917</v>
      </c>
      <c r="B507" s="1" t="s">
        <v>3034</v>
      </c>
      <c r="C507" s="1" t="s">
        <v>5201</v>
      </c>
      <c r="D507" s="1" t="s">
        <v>3267</v>
      </c>
      <c r="E507" s="1" t="s">
        <v>5202</v>
      </c>
      <c r="F507" s="1" t="s">
        <v>3034</v>
      </c>
      <c r="G507" s="1" t="s">
        <v>2986</v>
      </c>
      <c r="H507" s="1" t="s">
        <v>2970</v>
      </c>
      <c r="I507" s="1" t="s">
        <v>4667</v>
      </c>
      <c r="J507" s="1" t="s">
        <v>2972</v>
      </c>
      <c r="K507" s="1" t="s">
        <v>4667</v>
      </c>
      <c r="L507" s="1" t="s">
        <v>4667</v>
      </c>
      <c r="M507" s="1" t="s">
        <v>2973</v>
      </c>
      <c r="N507" s="1" t="s">
        <v>2973</v>
      </c>
      <c r="O507" s="1" t="s">
        <v>2974</v>
      </c>
      <c r="P507" s="1" t="s">
        <v>2975</v>
      </c>
      <c r="Q507" s="1" t="s">
        <v>2976</v>
      </c>
      <c r="R507" s="1" t="s">
        <v>5203</v>
      </c>
      <c r="S507" s="1" t="s">
        <v>2989</v>
      </c>
      <c r="T507" s="1" t="s">
        <v>2979</v>
      </c>
      <c r="U507" s="1" t="s">
        <v>2939</v>
      </c>
      <c r="V507" s="1" t="s">
        <v>2980</v>
      </c>
    </row>
    <row r="508" s="1" customFormat="1" spans="1:22">
      <c r="A508" s="3">
        <v>999228000686651</v>
      </c>
      <c r="B508" s="1" t="s">
        <v>3034</v>
      </c>
      <c r="C508" s="1" t="s">
        <v>5204</v>
      </c>
      <c r="D508" s="1" t="s">
        <v>4474</v>
      </c>
      <c r="E508" s="1" t="s">
        <v>5205</v>
      </c>
      <c r="F508" s="1" t="s">
        <v>3034</v>
      </c>
      <c r="G508" s="1" t="s">
        <v>3027</v>
      </c>
      <c r="H508" s="1" t="s">
        <v>2970</v>
      </c>
      <c r="I508" s="1" t="s">
        <v>5206</v>
      </c>
      <c r="J508" s="1" t="s">
        <v>2972</v>
      </c>
      <c r="K508" s="1" t="s">
        <v>5206</v>
      </c>
      <c r="L508" s="1" t="s">
        <v>5206</v>
      </c>
      <c r="M508" s="1" t="s">
        <v>2973</v>
      </c>
      <c r="N508" s="1" t="s">
        <v>2973</v>
      </c>
      <c r="O508" s="1" t="s">
        <v>2974</v>
      </c>
      <c r="P508" s="1" t="s">
        <v>2975</v>
      </c>
      <c r="Q508" s="1" t="s">
        <v>2976</v>
      </c>
      <c r="R508" s="1" t="s">
        <v>5207</v>
      </c>
      <c r="S508" s="1" t="s">
        <v>2989</v>
      </c>
      <c r="T508" s="1" t="s">
        <v>2979</v>
      </c>
      <c r="U508" s="1" t="s">
        <v>2939</v>
      </c>
      <c r="V508" s="1" t="s">
        <v>2980</v>
      </c>
    </row>
    <row r="509" s="1" customFormat="1" spans="1:22">
      <c r="A509" s="3">
        <v>999228000927603</v>
      </c>
      <c r="B509" s="1" t="s">
        <v>3034</v>
      </c>
      <c r="C509" s="1" t="s">
        <v>5208</v>
      </c>
      <c r="D509" s="1" t="s">
        <v>4474</v>
      </c>
      <c r="E509" s="1" t="s">
        <v>5209</v>
      </c>
      <c r="F509" s="1" t="s">
        <v>3034</v>
      </c>
      <c r="G509" s="1" t="s">
        <v>3027</v>
      </c>
      <c r="H509" s="1" t="s">
        <v>2970</v>
      </c>
      <c r="I509" s="1" t="s">
        <v>5206</v>
      </c>
      <c r="J509" s="1" t="s">
        <v>2972</v>
      </c>
      <c r="K509" s="1" t="s">
        <v>5206</v>
      </c>
      <c r="L509" s="1" t="s">
        <v>5206</v>
      </c>
      <c r="M509" s="1" t="s">
        <v>2973</v>
      </c>
      <c r="N509" s="1" t="s">
        <v>2973</v>
      </c>
      <c r="O509" s="1" t="s">
        <v>2974</v>
      </c>
      <c r="P509" s="1" t="s">
        <v>2975</v>
      </c>
      <c r="Q509" s="1" t="s">
        <v>2976</v>
      </c>
      <c r="R509" s="1" t="s">
        <v>5210</v>
      </c>
      <c r="S509" s="1" t="s">
        <v>2989</v>
      </c>
      <c r="T509" s="1" t="s">
        <v>2979</v>
      </c>
      <c r="U509" s="1" t="s">
        <v>2939</v>
      </c>
      <c r="V509" s="1" t="s">
        <v>2980</v>
      </c>
    </row>
    <row r="510" s="1" customFormat="1" spans="1:22">
      <c r="A510" s="3">
        <v>999228001336122</v>
      </c>
      <c r="B510" s="1" t="s">
        <v>3034</v>
      </c>
      <c r="C510" s="1" t="s">
        <v>5211</v>
      </c>
      <c r="D510" s="1" t="s">
        <v>5089</v>
      </c>
      <c r="E510" s="1" t="s">
        <v>5212</v>
      </c>
      <c r="F510" s="1" t="s">
        <v>3034</v>
      </c>
      <c r="G510" s="1" t="s">
        <v>3027</v>
      </c>
      <c r="H510" s="1" t="s">
        <v>2970</v>
      </c>
      <c r="I510" s="1" t="s">
        <v>5213</v>
      </c>
      <c r="J510" s="1" t="s">
        <v>2972</v>
      </c>
      <c r="K510" s="1" t="s">
        <v>5213</v>
      </c>
      <c r="L510" s="1" t="s">
        <v>5213</v>
      </c>
      <c r="M510" s="1" t="s">
        <v>2973</v>
      </c>
      <c r="N510" s="1" t="s">
        <v>2973</v>
      </c>
      <c r="O510" s="1" t="s">
        <v>2974</v>
      </c>
      <c r="P510" s="1" t="s">
        <v>2975</v>
      </c>
      <c r="Q510" s="1" t="s">
        <v>2976</v>
      </c>
      <c r="R510" s="1" t="s">
        <v>5214</v>
      </c>
      <c r="S510" s="1" t="s">
        <v>2989</v>
      </c>
      <c r="T510" s="1" t="s">
        <v>2979</v>
      </c>
      <c r="U510" s="1" t="s">
        <v>2939</v>
      </c>
      <c r="V510" s="1" t="s">
        <v>3037</v>
      </c>
    </row>
    <row r="511" s="1" customFormat="1" spans="1:22">
      <c r="A511" s="3">
        <v>999228001388312</v>
      </c>
      <c r="B511" s="1" t="s">
        <v>3034</v>
      </c>
      <c r="C511" s="1" t="s">
        <v>5215</v>
      </c>
      <c r="D511" s="1" t="s">
        <v>4916</v>
      </c>
      <c r="E511" s="1" t="s">
        <v>5216</v>
      </c>
      <c r="F511" s="1" t="s">
        <v>3027</v>
      </c>
      <c r="G511" s="1" t="s">
        <v>2986</v>
      </c>
      <c r="H511" s="1" t="s">
        <v>2970</v>
      </c>
      <c r="I511" s="1" t="s">
        <v>4988</v>
      </c>
      <c r="J511" s="1" t="s">
        <v>2972</v>
      </c>
      <c r="K511" s="1" t="s">
        <v>4988</v>
      </c>
      <c r="L511" s="1" t="s">
        <v>4988</v>
      </c>
      <c r="M511" s="1" t="s">
        <v>2973</v>
      </c>
      <c r="N511" s="1" t="s">
        <v>2973</v>
      </c>
      <c r="O511" s="1" t="s">
        <v>2974</v>
      </c>
      <c r="P511" s="1" t="s">
        <v>2975</v>
      </c>
      <c r="Q511" s="1" t="s">
        <v>2976</v>
      </c>
      <c r="R511" s="1" t="s">
        <v>5217</v>
      </c>
      <c r="S511" s="1" t="s">
        <v>2989</v>
      </c>
      <c r="T511" s="1" t="s">
        <v>2979</v>
      </c>
      <c r="U511" s="1" t="s">
        <v>2939</v>
      </c>
      <c r="V511" s="1" t="s">
        <v>2980</v>
      </c>
    </row>
    <row r="512" s="1" customFormat="1" spans="1:22">
      <c r="A512" s="3">
        <v>999228002034329</v>
      </c>
      <c r="B512" s="1" t="s">
        <v>3034</v>
      </c>
      <c r="C512" s="1" t="s">
        <v>5218</v>
      </c>
      <c r="D512" s="1" t="s">
        <v>4766</v>
      </c>
      <c r="E512" s="1" t="s">
        <v>5219</v>
      </c>
      <c r="F512" s="1" t="s">
        <v>3034</v>
      </c>
      <c r="G512" s="1" t="s">
        <v>3027</v>
      </c>
      <c r="H512" s="1" t="s">
        <v>2970</v>
      </c>
      <c r="I512" s="1" t="s">
        <v>3889</v>
      </c>
      <c r="J512" s="1" t="s">
        <v>2972</v>
      </c>
      <c r="K512" s="1" t="s">
        <v>3889</v>
      </c>
      <c r="L512" s="1" t="s">
        <v>3889</v>
      </c>
      <c r="M512" s="1" t="s">
        <v>2973</v>
      </c>
      <c r="N512" s="1" t="s">
        <v>2973</v>
      </c>
      <c r="O512" s="1" t="s">
        <v>2974</v>
      </c>
      <c r="P512" s="1" t="s">
        <v>2975</v>
      </c>
      <c r="Q512" s="1" t="s">
        <v>2976</v>
      </c>
      <c r="R512" s="1" t="s">
        <v>5220</v>
      </c>
      <c r="S512" s="1" t="s">
        <v>2989</v>
      </c>
      <c r="T512" s="1" t="s">
        <v>2979</v>
      </c>
      <c r="U512" s="1" t="s">
        <v>2939</v>
      </c>
      <c r="V512" s="1" t="s">
        <v>3061</v>
      </c>
    </row>
    <row r="513" s="1" customFormat="1" spans="1:22">
      <c r="A513" s="3">
        <v>999228002227766</v>
      </c>
      <c r="B513" s="1" t="s">
        <v>3034</v>
      </c>
      <c r="C513" s="1" t="s">
        <v>5221</v>
      </c>
      <c r="D513" s="1" t="s">
        <v>2966</v>
      </c>
      <c r="E513" s="1" t="s">
        <v>5222</v>
      </c>
      <c r="F513" s="1" t="s">
        <v>3034</v>
      </c>
      <c r="G513" s="1" t="s">
        <v>3027</v>
      </c>
      <c r="H513" s="1" t="s">
        <v>2970</v>
      </c>
      <c r="I513" s="1" t="s">
        <v>4992</v>
      </c>
      <c r="J513" s="1" t="s">
        <v>2972</v>
      </c>
      <c r="K513" s="1" t="s">
        <v>4992</v>
      </c>
      <c r="L513" s="1" t="s">
        <v>4992</v>
      </c>
      <c r="M513" s="1" t="s">
        <v>2973</v>
      </c>
      <c r="N513" s="1" t="s">
        <v>2973</v>
      </c>
      <c r="O513" s="1" t="s">
        <v>2974</v>
      </c>
      <c r="P513" s="1" t="s">
        <v>2975</v>
      </c>
      <c r="Q513" s="1" t="s">
        <v>2976</v>
      </c>
      <c r="R513" s="1" t="s">
        <v>5223</v>
      </c>
      <c r="S513" s="1" t="s">
        <v>2989</v>
      </c>
      <c r="T513" s="1" t="s">
        <v>2979</v>
      </c>
      <c r="U513" s="1" t="s">
        <v>2939</v>
      </c>
      <c r="V513" s="1" t="s">
        <v>2980</v>
      </c>
    </row>
    <row r="514" s="1" customFormat="1" spans="1:22">
      <c r="A514" s="3">
        <v>999228002328592</v>
      </c>
      <c r="B514" s="1" t="s">
        <v>3034</v>
      </c>
      <c r="C514" s="1" t="s">
        <v>5224</v>
      </c>
      <c r="D514" s="1" t="s">
        <v>5225</v>
      </c>
      <c r="E514" s="1" t="s">
        <v>5226</v>
      </c>
      <c r="F514" s="1" t="s">
        <v>3034</v>
      </c>
      <c r="G514" s="1" t="s">
        <v>2986</v>
      </c>
      <c r="H514" s="1" t="s">
        <v>2970</v>
      </c>
      <c r="I514" s="1" t="s">
        <v>5227</v>
      </c>
      <c r="J514" s="1" t="s">
        <v>2972</v>
      </c>
      <c r="K514" s="1" t="s">
        <v>5227</v>
      </c>
      <c r="L514" s="1" t="s">
        <v>5227</v>
      </c>
      <c r="M514" s="1" t="s">
        <v>2973</v>
      </c>
      <c r="N514" s="1" t="s">
        <v>2973</v>
      </c>
      <c r="O514" s="1" t="s">
        <v>2974</v>
      </c>
      <c r="P514" s="1" t="s">
        <v>2975</v>
      </c>
      <c r="Q514" s="1" t="s">
        <v>2976</v>
      </c>
      <c r="R514" s="1" t="s">
        <v>5228</v>
      </c>
      <c r="S514" s="1" t="s">
        <v>2989</v>
      </c>
      <c r="T514" s="1" t="s">
        <v>2979</v>
      </c>
      <c r="U514" s="1" t="s">
        <v>2939</v>
      </c>
      <c r="V514" s="1" t="s">
        <v>2980</v>
      </c>
    </row>
    <row r="515" s="1" customFormat="1" spans="1:22">
      <c r="A515" s="3">
        <v>999228003035397</v>
      </c>
      <c r="B515" s="1" t="s">
        <v>3034</v>
      </c>
      <c r="C515" s="1" t="s">
        <v>5229</v>
      </c>
      <c r="D515" s="1" t="s">
        <v>5230</v>
      </c>
      <c r="E515" s="1" t="s">
        <v>5231</v>
      </c>
      <c r="F515" s="1" t="s">
        <v>3027</v>
      </c>
      <c r="G515" s="1" t="s">
        <v>2986</v>
      </c>
      <c r="H515" s="1" t="s">
        <v>2970</v>
      </c>
      <c r="I515" s="1" t="s">
        <v>5232</v>
      </c>
      <c r="J515" s="1" t="s">
        <v>2972</v>
      </c>
      <c r="K515" s="1" t="s">
        <v>5232</v>
      </c>
      <c r="L515" s="1" t="s">
        <v>5232</v>
      </c>
      <c r="M515" s="1" t="s">
        <v>2973</v>
      </c>
      <c r="N515" s="1" t="s">
        <v>2973</v>
      </c>
      <c r="O515" s="1" t="s">
        <v>2974</v>
      </c>
      <c r="P515" s="1" t="s">
        <v>2975</v>
      </c>
      <c r="Q515" s="1" t="s">
        <v>2976</v>
      </c>
      <c r="R515" s="1" t="s">
        <v>5233</v>
      </c>
      <c r="S515" s="1" t="s">
        <v>2989</v>
      </c>
      <c r="T515" s="1" t="s">
        <v>2979</v>
      </c>
      <c r="U515" s="1" t="s">
        <v>2939</v>
      </c>
      <c r="V515" s="1" t="s">
        <v>3037</v>
      </c>
    </row>
    <row r="516" s="1" customFormat="1" spans="1:22">
      <c r="A516" s="3">
        <v>999228003301298</v>
      </c>
      <c r="B516" s="1" t="s">
        <v>3034</v>
      </c>
      <c r="C516" s="1" t="s">
        <v>5234</v>
      </c>
      <c r="D516" s="1" t="s">
        <v>5235</v>
      </c>
      <c r="E516" s="1" t="s">
        <v>5236</v>
      </c>
      <c r="F516" s="1" t="s">
        <v>3034</v>
      </c>
      <c r="G516" s="1" t="s">
        <v>2986</v>
      </c>
      <c r="H516" s="1" t="s">
        <v>2970</v>
      </c>
      <c r="I516" s="1" t="s">
        <v>5237</v>
      </c>
      <c r="J516" s="1" t="s">
        <v>2972</v>
      </c>
      <c r="K516" s="1" t="s">
        <v>5237</v>
      </c>
      <c r="L516" s="1" t="s">
        <v>5237</v>
      </c>
      <c r="M516" s="1" t="s">
        <v>2973</v>
      </c>
      <c r="N516" s="1" t="s">
        <v>2973</v>
      </c>
      <c r="O516" s="1" t="s">
        <v>2974</v>
      </c>
      <c r="P516" s="1" t="s">
        <v>2975</v>
      </c>
      <c r="Q516" s="1" t="s">
        <v>2976</v>
      </c>
      <c r="R516" s="1" t="s">
        <v>5238</v>
      </c>
      <c r="S516" s="1" t="s">
        <v>2989</v>
      </c>
      <c r="T516" s="1" t="s">
        <v>2979</v>
      </c>
      <c r="U516" s="1" t="s">
        <v>2939</v>
      </c>
      <c r="V516" s="1" t="s">
        <v>2980</v>
      </c>
    </row>
    <row r="517" s="1" customFormat="1" spans="1:22">
      <c r="A517" s="3">
        <v>999228003626646</v>
      </c>
      <c r="B517" s="1" t="s">
        <v>3034</v>
      </c>
      <c r="C517" s="1" t="s">
        <v>5239</v>
      </c>
      <c r="D517" s="1" t="s">
        <v>2966</v>
      </c>
      <c r="E517" s="1" t="s">
        <v>4991</v>
      </c>
      <c r="F517" s="1" t="s">
        <v>3034</v>
      </c>
      <c r="G517" s="1" t="s">
        <v>3027</v>
      </c>
      <c r="H517" s="1" t="s">
        <v>2970</v>
      </c>
      <c r="I517" s="1" t="s">
        <v>4992</v>
      </c>
      <c r="J517" s="1" t="s">
        <v>2972</v>
      </c>
      <c r="K517" s="1" t="s">
        <v>4992</v>
      </c>
      <c r="L517" s="1" t="s">
        <v>4992</v>
      </c>
      <c r="M517" s="1" t="s">
        <v>2973</v>
      </c>
      <c r="N517" s="1" t="s">
        <v>2973</v>
      </c>
      <c r="O517" s="1" t="s">
        <v>2974</v>
      </c>
      <c r="P517" s="1" t="s">
        <v>2975</v>
      </c>
      <c r="Q517" s="1" t="s">
        <v>2976</v>
      </c>
      <c r="R517" s="1" t="s">
        <v>5240</v>
      </c>
      <c r="S517" s="1" t="s">
        <v>2989</v>
      </c>
      <c r="T517" s="1" t="s">
        <v>2979</v>
      </c>
      <c r="U517" s="1" t="s">
        <v>2939</v>
      </c>
      <c r="V517" s="1" t="s">
        <v>2980</v>
      </c>
    </row>
    <row r="518" s="1" customFormat="1" spans="1:22">
      <c r="A518" s="3">
        <v>999228003878310</v>
      </c>
      <c r="B518" s="1" t="s">
        <v>3034</v>
      </c>
      <c r="C518" s="1" t="s">
        <v>5241</v>
      </c>
      <c r="D518" s="1" t="s">
        <v>5230</v>
      </c>
      <c r="E518" s="1" t="s">
        <v>5242</v>
      </c>
      <c r="F518" s="1" t="s">
        <v>3027</v>
      </c>
      <c r="G518" s="1" t="s">
        <v>2986</v>
      </c>
      <c r="H518" s="1" t="s">
        <v>2970</v>
      </c>
      <c r="I518" s="1" t="s">
        <v>5232</v>
      </c>
      <c r="J518" s="1" t="s">
        <v>2972</v>
      </c>
      <c r="K518" s="1" t="s">
        <v>5232</v>
      </c>
      <c r="L518" s="1" t="s">
        <v>5232</v>
      </c>
      <c r="M518" s="1" t="s">
        <v>2973</v>
      </c>
      <c r="N518" s="1" t="s">
        <v>2973</v>
      </c>
      <c r="O518" s="1" t="s">
        <v>2974</v>
      </c>
      <c r="P518" s="1" t="s">
        <v>2975</v>
      </c>
      <c r="Q518" s="1" t="s">
        <v>2976</v>
      </c>
      <c r="R518" s="1" t="s">
        <v>5243</v>
      </c>
      <c r="S518" s="1" t="s">
        <v>2989</v>
      </c>
      <c r="T518" s="1" t="s">
        <v>2979</v>
      </c>
      <c r="U518" s="1" t="s">
        <v>2939</v>
      </c>
      <c r="V518" s="1" t="s">
        <v>3037</v>
      </c>
    </row>
    <row r="519" s="1" customFormat="1" spans="1:22">
      <c r="A519" s="3">
        <v>999228003924457</v>
      </c>
      <c r="B519" s="1" t="s">
        <v>3034</v>
      </c>
      <c r="C519" s="1" t="s">
        <v>5244</v>
      </c>
      <c r="D519" s="1" t="s">
        <v>3245</v>
      </c>
      <c r="E519" s="1" t="s">
        <v>5245</v>
      </c>
      <c r="F519" s="1" t="s">
        <v>3034</v>
      </c>
      <c r="G519" s="1" t="s">
        <v>3027</v>
      </c>
      <c r="H519" s="1" t="s">
        <v>2970</v>
      </c>
      <c r="I519" s="1" t="s">
        <v>5246</v>
      </c>
      <c r="J519" s="1" t="s">
        <v>2972</v>
      </c>
      <c r="K519" s="1" t="s">
        <v>5246</v>
      </c>
      <c r="L519" s="1" t="s">
        <v>5246</v>
      </c>
      <c r="M519" s="1" t="s">
        <v>2973</v>
      </c>
      <c r="N519" s="1" t="s">
        <v>2973</v>
      </c>
      <c r="O519" s="1" t="s">
        <v>2974</v>
      </c>
      <c r="P519" s="1" t="s">
        <v>2975</v>
      </c>
      <c r="Q519" s="1" t="s">
        <v>2976</v>
      </c>
      <c r="R519" s="1" t="s">
        <v>5247</v>
      </c>
      <c r="S519" s="1" t="s">
        <v>2989</v>
      </c>
      <c r="T519" s="1" t="s">
        <v>2979</v>
      </c>
      <c r="U519" s="1" t="s">
        <v>2939</v>
      </c>
      <c r="V519" s="1" t="s">
        <v>3061</v>
      </c>
    </row>
    <row r="520" s="1" customFormat="1" spans="1:22">
      <c r="A520" s="3">
        <v>999228003970384</v>
      </c>
      <c r="B520" s="1" t="s">
        <v>3034</v>
      </c>
      <c r="C520" s="1" t="s">
        <v>5248</v>
      </c>
      <c r="D520" s="1" t="s">
        <v>5037</v>
      </c>
      <c r="E520" s="1" t="s">
        <v>5249</v>
      </c>
      <c r="F520" s="1" t="s">
        <v>3034</v>
      </c>
      <c r="G520" s="1" t="s">
        <v>3027</v>
      </c>
      <c r="H520" s="1" t="s">
        <v>2970</v>
      </c>
      <c r="I520" s="1" t="s">
        <v>5039</v>
      </c>
      <c r="J520" s="1" t="s">
        <v>2972</v>
      </c>
      <c r="K520" s="1" t="s">
        <v>5039</v>
      </c>
      <c r="L520" s="1" t="s">
        <v>5039</v>
      </c>
      <c r="M520" s="1" t="s">
        <v>2973</v>
      </c>
      <c r="N520" s="1" t="s">
        <v>2973</v>
      </c>
      <c r="O520" s="1" t="s">
        <v>2974</v>
      </c>
      <c r="P520" s="1" t="s">
        <v>2975</v>
      </c>
      <c r="Q520" s="1" t="s">
        <v>2976</v>
      </c>
      <c r="R520" s="1" t="s">
        <v>5250</v>
      </c>
      <c r="S520" s="1" t="s">
        <v>2989</v>
      </c>
      <c r="T520" s="1" t="s">
        <v>2979</v>
      </c>
      <c r="U520" s="1" t="s">
        <v>2939</v>
      </c>
      <c r="V520" s="1" t="s">
        <v>2980</v>
      </c>
    </row>
    <row r="521" s="1" customFormat="1" spans="1:22">
      <c r="A521" s="3">
        <v>999228004105223</v>
      </c>
      <c r="B521" s="1" t="s">
        <v>3034</v>
      </c>
      <c r="C521" s="1" t="s">
        <v>5251</v>
      </c>
      <c r="D521" s="1" t="s">
        <v>5166</v>
      </c>
      <c r="E521" s="1" t="s">
        <v>5252</v>
      </c>
      <c r="F521" s="1" t="s">
        <v>3034</v>
      </c>
      <c r="G521" s="1" t="s">
        <v>3027</v>
      </c>
      <c r="H521" s="1" t="s">
        <v>2970</v>
      </c>
      <c r="I521" s="1" t="s">
        <v>5253</v>
      </c>
      <c r="J521" s="1" t="s">
        <v>2972</v>
      </c>
      <c r="K521" s="1" t="s">
        <v>5253</v>
      </c>
      <c r="L521" s="1" t="s">
        <v>5253</v>
      </c>
      <c r="M521" s="1" t="s">
        <v>2973</v>
      </c>
      <c r="N521" s="1" t="s">
        <v>2973</v>
      </c>
      <c r="O521" s="1" t="s">
        <v>2974</v>
      </c>
      <c r="P521" s="1" t="s">
        <v>2975</v>
      </c>
      <c r="Q521" s="1" t="s">
        <v>2976</v>
      </c>
      <c r="R521" s="1" t="s">
        <v>5254</v>
      </c>
      <c r="S521" s="1" t="s">
        <v>2989</v>
      </c>
      <c r="T521" s="1" t="s">
        <v>2979</v>
      </c>
      <c r="U521" s="1" t="s">
        <v>2939</v>
      </c>
      <c r="V521" s="1" t="s">
        <v>2980</v>
      </c>
    </row>
    <row r="522" s="1" customFormat="1" spans="1:22">
      <c r="A522" s="3">
        <v>999228004105449</v>
      </c>
      <c r="B522" s="1" t="s">
        <v>3034</v>
      </c>
      <c r="C522" s="1" t="s">
        <v>5255</v>
      </c>
      <c r="D522" s="1" t="s">
        <v>3262</v>
      </c>
      <c r="E522" s="1" t="s">
        <v>5256</v>
      </c>
      <c r="F522" s="1" t="s">
        <v>3034</v>
      </c>
      <c r="G522" s="1" t="s">
        <v>3027</v>
      </c>
      <c r="H522" s="1" t="s">
        <v>2970</v>
      </c>
      <c r="I522" s="1" t="s">
        <v>3863</v>
      </c>
      <c r="J522" s="1" t="s">
        <v>2972</v>
      </c>
      <c r="K522" s="1" t="s">
        <v>3863</v>
      </c>
      <c r="L522" s="1" t="s">
        <v>3863</v>
      </c>
      <c r="M522" s="1" t="s">
        <v>2973</v>
      </c>
      <c r="N522" s="1" t="s">
        <v>2973</v>
      </c>
      <c r="O522" s="1" t="s">
        <v>2974</v>
      </c>
      <c r="P522" s="1" t="s">
        <v>2975</v>
      </c>
      <c r="Q522" s="1" t="s">
        <v>2976</v>
      </c>
      <c r="R522" s="1" t="s">
        <v>5257</v>
      </c>
      <c r="S522" s="1" t="s">
        <v>2989</v>
      </c>
      <c r="T522" s="1" t="s">
        <v>2979</v>
      </c>
      <c r="U522" s="1" t="s">
        <v>2939</v>
      </c>
      <c r="V522" s="1" t="s">
        <v>2980</v>
      </c>
    </row>
    <row r="523" s="1" customFormat="1" spans="1:22">
      <c r="A523" s="3">
        <v>999228004295817</v>
      </c>
      <c r="B523" s="1" t="s">
        <v>3034</v>
      </c>
      <c r="C523" s="1" t="s">
        <v>5258</v>
      </c>
      <c r="D523" s="1" t="s">
        <v>3262</v>
      </c>
      <c r="E523" s="1" t="s">
        <v>5259</v>
      </c>
      <c r="F523" s="1" t="s">
        <v>3034</v>
      </c>
      <c r="G523" s="1" t="s">
        <v>3027</v>
      </c>
      <c r="H523" s="1" t="s">
        <v>2970</v>
      </c>
      <c r="I523" s="1" t="s">
        <v>5260</v>
      </c>
      <c r="J523" s="1" t="s">
        <v>2972</v>
      </c>
      <c r="K523" s="1" t="s">
        <v>5260</v>
      </c>
      <c r="L523" s="1" t="s">
        <v>5260</v>
      </c>
      <c r="M523" s="1" t="s">
        <v>2973</v>
      </c>
      <c r="N523" s="1" t="s">
        <v>2973</v>
      </c>
      <c r="O523" s="1" t="s">
        <v>2974</v>
      </c>
      <c r="P523" s="1" t="s">
        <v>2975</v>
      </c>
      <c r="Q523" s="1" t="s">
        <v>2976</v>
      </c>
      <c r="R523" s="1" t="s">
        <v>5261</v>
      </c>
      <c r="S523" s="1" t="s">
        <v>2989</v>
      </c>
      <c r="T523" s="1" t="s">
        <v>2979</v>
      </c>
      <c r="U523" s="1" t="s">
        <v>2939</v>
      </c>
      <c r="V523" s="1" t="s">
        <v>2980</v>
      </c>
    </row>
    <row r="524" s="1" customFormat="1" spans="1:22">
      <c r="A524" s="3">
        <v>999228004445127</v>
      </c>
      <c r="B524" s="1" t="s">
        <v>3034</v>
      </c>
      <c r="C524" s="1" t="s">
        <v>5262</v>
      </c>
      <c r="D524" s="1" t="s">
        <v>4377</v>
      </c>
      <c r="E524" s="1" t="s">
        <v>5263</v>
      </c>
      <c r="F524" s="1" t="s">
        <v>3027</v>
      </c>
      <c r="G524" s="1" t="s">
        <v>2986</v>
      </c>
      <c r="H524" s="1" t="s">
        <v>2970</v>
      </c>
      <c r="I524" s="1" t="s">
        <v>4379</v>
      </c>
      <c r="J524" s="1" t="s">
        <v>2972</v>
      </c>
      <c r="K524" s="1" t="s">
        <v>4379</v>
      </c>
      <c r="L524" s="1" t="s">
        <v>4379</v>
      </c>
      <c r="M524" s="1" t="s">
        <v>2973</v>
      </c>
      <c r="N524" s="1" t="s">
        <v>2973</v>
      </c>
      <c r="O524" s="1" t="s">
        <v>2974</v>
      </c>
      <c r="P524" s="1" t="s">
        <v>2975</v>
      </c>
      <c r="Q524" s="1" t="s">
        <v>2976</v>
      </c>
      <c r="R524" s="1" t="s">
        <v>5264</v>
      </c>
      <c r="S524" s="1" t="s">
        <v>2989</v>
      </c>
      <c r="T524" s="1" t="s">
        <v>2979</v>
      </c>
      <c r="U524" s="1" t="s">
        <v>2939</v>
      </c>
      <c r="V524" s="1" t="s">
        <v>3037</v>
      </c>
    </row>
    <row r="525" s="1" customFormat="1" spans="1:22">
      <c r="A525" s="3">
        <v>999228004691616</v>
      </c>
      <c r="B525" s="1" t="s">
        <v>3034</v>
      </c>
      <c r="C525" s="1" t="s">
        <v>5265</v>
      </c>
      <c r="D525" s="1" t="s">
        <v>3395</v>
      </c>
      <c r="E525" s="1" t="s">
        <v>5266</v>
      </c>
      <c r="F525" s="1" t="s">
        <v>3034</v>
      </c>
      <c r="G525" s="1" t="s">
        <v>2986</v>
      </c>
      <c r="H525" s="1" t="s">
        <v>2970</v>
      </c>
      <c r="I525" s="1" t="s">
        <v>5267</v>
      </c>
      <c r="J525" s="1" t="s">
        <v>2972</v>
      </c>
      <c r="K525" s="1" t="s">
        <v>5267</v>
      </c>
      <c r="L525" s="1" t="s">
        <v>5267</v>
      </c>
      <c r="M525" s="1" t="s">
        <v>2973</v>
      </c>
      <c r="N525" s="1" t="s">
        <v>2973</v>
      </c>
      <c r="O525" s="1" t="s">
        <v>2974</v>
      </c>
      <c r="P525" s="1" t="s">
        <v>2975</v>
      </c>
      <c r="Q525" s="1" t="s">
        <v>2976</v>
      </c>
      <c r="R525" s="1" t="s">
        <v>5268</v>
      </c>
      <c r="S525" s="1" t="s">
        <v>2989</v>
      </c>
      <c r="T525" s="1" t="s">
        <v>2979</v>
      </c>
      <c r="U525" s="1" t="s">
        <v>2939</v>
      </c>
      <c r="V525" s="1" t="s">
        <v>2980</v>
      </c>
    </row>
    <row r="526" s="1" customFormat="1" spans="1:22">
      <c r="A526" s="3">
        <v>999228005087507</v>
      </c>
      <c r="B526" s="1" t="s">
        <v>3034</v>
      </c>
      <c r="C526" s="1" t="s">
        <v>5269</v>
      </c>
      <c r="D526" s="1" t="s">
        <v>5270</v>
      </c>
      <c r="E526" s="1" t="s">
        <v>5271</v>
      </c>
      <c r="F526" s="1" t="s">
        <v>3027</v>
      </c>
      <c r="G526" s="1" t="s">
        <v>2986</v>
      </c>
      <c r="H526" s="1" t="s">
        <v>2970</v>
      </c>
      <c r="I526" s="1" t="s">
        <v>5272</v>
      </c>
      <c r="J526" s="1" t="s">
        <v>2972</v>
      </c>
      <c r="K526" s="1" t="s">
        <v>5272</v>
      </c>
      <c r="L526" s="1" t="s">
        <v>5272</v>
      </c>
      <c r="M526" s="1" t="s">
        <v>2973</v>
      </c>
      <c r="N526" s="1" t="s">
        <v>2973</v>
      </c>
      <c r="O526" s="1" t="s">
        <v>2974</v>
      </c>
      <c r="P526" s="1" t="s">
        <v>2975</v>
      </c>
      <c r="Q526" s="1" t="s">
        <v>2976</v>
      </c>
      <c r="R526" s="1" t="s">
        <v>5273</v>
      </c>
      <c r="S526" s="1" t="s">
        <v>2989</v>
      </c>
      <c r="T526" s="1" t="s">
        <v>2979</v>
      </c>
      <c r="U526" s="1" t="s">
        <v>2939</v>
      </c>
      <c r="V526" s="1" t="s">
        <v>2980</v>
      </c>
    </row>
    <row r="527" s="1" customFormat="1" spans="1:22">
      <c r="A527" s="3">
        <v>999228005433074</v>
      </c>
      <c r="B527" s="1" t="s">
        <v>3034</v>
      </c>
      <c r="C527" s="1" t="s">
        <v>5274</v>
      </c>
      <c r="D527" s="1" t="s">
        <v>5081</v>
      </c>
      <c r="E527" s="1" t="s">
        <v>5275</v>
      </c>
      <c r="F527" s="1" t="s">
        <v>3034</v>
      </c>
      <c r="G527" s="1" t="s">
        <v>2986</v>
      </c>
      <c r="H527" s="1" t="s">
        <v>2970</v>
      </c>
      <c r="I527" s="1" t="s">
        <v>3595</v>
      </c>
      <c r="J527" s="1" t="s">
        <v>2972</v>
      </c>
      <c r="K527" s="1" t="s">
        <v>3595</v>
      </c>
      <c r="L527" s="1" t="s">
        <v>3595</v>
      </c>
      <c r="M527" s="1" t="s">
        <v>2973</v>
      </c>
      <c r="N527" s="1" t="s">
        <v>2973</v>
      </c>
      <c r="O527" s="1" t="s">
        <v>2974</v>
      </c>
      <c r="P527" s="1" t="s">
        <v>2975</v>
      </c>
      <c r="Q527" s="1" t="s">
        <v>2976</v>
      </c>
      <c r="R527" s="1" t="s">
        <v>5276</v>
      </c>
      <c r="S527" s="1" t="s">
        <v>2989</v>
      </c>
      <c r="T527" s="1" t="s">
        <v>2979</v>
      </c>
      <c r="U527" s="1" t="s">
        <v>2939</v>
      </c>
      <c r="V527" s="1" t="s">
        <v>2980</v>
      </c>
    </row>
    <row r="528" s="1" customFormat="1" spans="1:22">
      <c r="A528" s="3">
        <v>999228005731146</v>
      </c>
      <c r="B528" s="1" t="s">
        <v>3034</v>
      </c>
      <c r="C528" s="1" t="s">
        <v>5277</v>
      </c>
      <c r="D528" s="1" t="s">
        <v>2966</v>
      </c>
      <c r="E528" s="1" t="s">
        <v>5278</v>
      </c>
      <c r="F528" s="1" t="s">
        <v>3034</v>
      </c>
      <c r="G528" s="1" t="s">
        <v>2986</v>
      </c>
      <c r="H528" s="1" t="s">
        <v>2970</v>
      </c>
      <c r="I528" s="1" t="s">
        <v>5279</v>
      </c>
      <c r="J528" s="1" t="s">
        <v>2972</v>
      </c>
      <c r="K528" s="1" t="s">
        <v>5279</v>
      </c>
      <c r="L528" s="1" t="s">
        <v>5279</v>
      </c>
      <c r="M528" s="1" t="s">
        <v>2973</v>
      </c>
      <c r="N528" s="1" t="s">
        <v>2973</v>
      </c>
      <c r="O528" s="1" t="s">
        <v>2974</v>
      </c>
      <c r="P528" s="1" t="s">
        <v>2975</v>
      </c>
      <c r="Q528" s="1" t="s">
        <v>2976</v>
      </c>
      <c r="R528" s="1" t="s">
        <v>5280</v>
      </c>
      <c r="S528" s="1" t="s">
        <v>2989</v>
      </c>
      <c r="T528" s="1" t="s">
        <v>2979</v>
      </c>
      <c r="U528" s="1" t="s">
        <v>2939</v>
      </c>
      <c r="V528" s="1" t="s">
        <v>2980</v>
      </c>
    </row>
    <row r="529" s="1" customFormat="1" spans="1:22">
      <c r="A529" s="3">
        <v>999228005920660</v>
      </c>
      <c r="B529" s="1" t="s">
        <v>3034</v>
      </c>
      <c r="C529" s="1" t="s">
        <v>5281</v>
      </c>
      <c r="D529" s="1" t="s">
        <v>3647</v>
      </c>
      <c r="E529" s="1" t="s">
        <v>5282</v>
      </c>
      <c r="F529" s="1" t="s">
        <v>3034</v>
      </c>
      <c r="G529" s="1" t="s">
        <v>2986</v>
      </c>
      <c r="H529" s="1" t="s">
        <v>2970</v>
      </c>
      <c r="I529" s="1" t="s">
        <v>4814</v>
      </c>
      <c r="J529" s="1" t="s">
        <v>2972</v>
      </c>
      <c r="K529" s="1" t="s">
        <v>4814</v>
      </c>
      <c r="L529" s="1" t="s">
        <v>4814</v>
      </c>
      <c r="M529" s="1" t="s">
        <v>2973</v>
      </c>
      <c r="N529" s="1" t="s">
        <v>2973</v>
      </c>
      <c r="O529" s="1" t="s">
        <v>2974</v>
      </c>
      <c r="P529" s="1" t="s">
        <v>2975</v>
      </c>
      <c r="Q529" s="1" t="s">
        <v>2976</v>
      </c>
      <c r="R529" s="1" t="s">
        <v>5283</v>
      </c>
      <c r="S529" s="1" t="s">
        <v>2989</v>
      </c>
      <c r="T529" s="1" t="s">
        <v>2979</v>
      </c>
      <c r="U529" s="1" t="s">
        <v>2939</v>
      </c>
      <c r="V529" s="1" t="s">
        <v>2980</v>
      </c>
    </row>
    <row r="530" s="1" customFormat="1" spans="1:22">
      <c r="A530" s="3">
        <v>999228006397940</v>
      </c>
      <c r="B530" s="1" t="s">
        <v>3034</v>
      </c>
      <c r="C530" s="1" t="s">
        <v>5284</v>
      </c>
      <c r="D530" s="1" t="s">
        <v>2966</v>
      </c>
      <c r="E530" s="1" t="s">
        <v>5285</v>
      </c>
      <c r="F530" s="1" t="s">
        <v>3034</v>
      </c>
      <c r="G530" s="1" t="s">
        <v>3027</v>
      </c>
      <c r="H530" s="1" t="s">
        <v>2970</v>
      </c>
      <c r="I530" s="1" t="s">
        <v>5099</v>
      </c>
      <c r="J530" s="1" t="s">
        <v>2972</v>
      </c>
      <c r="K530" s="1" t="s">
        <v>5099</v>
      </c>
      <c r="L530" s="1" t="s">
        <v>5099</v>
      </c>
      <c r="M530" s="1" t="s">
        <v>2973</v>
      </c>
      <c r="N530" s="1" t="s">
        <v>2973</v>
      </c>
      <c r="O530" s="1" t="s">
        <v>2974</v>
      </c>
      <c r="P530" s="1" t="s">
        <v>2975</v>
      </c>
      <c r="Q530" s="1" t="s">
        <v>2976</v>
      </c>
      <c r="R530" s="1" t="s">
        <v>5286</v>
      </c>
      <c r="S530" s="1" t="s">
        <v>2989</v>
      </c>
      <c r="T530" s="1" t="s">
        <v>2979</v>
      </c>
      <c r="U530" s="1" t="s">
        <v>2939</v>
      </c>
      <c r="V530" s="1" t="s">
        <v>2980</v>
      </c>
    </row>
    <row r="531" s="1" customFormat="1" spans="1:22">
      <c r="A531" s="3">
        <v>999228006532095</v>
      </c>
      <c r="B531" s="1" t="s">
        <v>3034</v>
      </c>
      <c r="C531" s="1" t="s">
        <v>5287</v>
      </c>
      <c r="D531" s="1" t="s">
        <v>5288</v>
      </c>
      <c r="E531" s="1" t="s">
        <v>5289</v>
      </c>
      <c r="F531" s="1" t="s">
        <v>3027</v>
      </c>
      <c r="G531" s="1" t="s">
        <v>2986</v>
      </c>
      <c r="H531" s="1" t="s">
        <v>2970</v>
      </c>
      <c r="I531" s="1" t="s">
        <v>5290</v>
      </c>
      <c r="J531" s="1" t="s">
        <v>2972</v>
      </c>
      <c r="K531" s="1" t="s">
        <v>5290</v>
      </c>
      <c r="L531" s="1" t="s">
        <v>5290</v>
      </c>
      <c r="M531" s="1" t="s">
        <v>2973</v>
      </c>
      <c r="N531" s="1" t="s">
        <v>2973</v>
      </c>
      <c r="O531" s="1" t="s">
        <v>2974</v>
      </c>
      <c r="P531" s="1" t="s">
        <v>2975</v>
      </c>
      <c r="Q531" s="1" t="s">
        <v>2976</v>
      </c>
      <c r="R531" s="1" t="s">
        <v>5291</v>
      </c>
      <c r="S531" s="1" t="s">
        <v>2989</v>
      </c>
      <c r="T531" s="1" t="s">
        <v>2979</v>
      </c>
      <c r="U531" s="1" t="s">
        <v>2939</v>
      </c>
      <c r="V531" s="1" t="s">
        <v>3037</v>
      </c>
    </row>
    <row r="532" s="1" customFormat="1" spans="1:22">
      <c r="A532" s="3">
        <v>999228006916173</v>
      </c>
      <c r="B532" s="1" t="s">
        <v>3034</v>
      </c>
      <c r="C532" s="1" t="s">
        <v>5292</v>
      </c>
      <c r="D532" s="1" t="s">
        <v>4680</v>
      </c>
      <c r="E532" s="1" t="s">
        <v>5293</v>
      </c>
      <c r="F532" s="1" t="s">
        <v>3034</v>
      </c>
      <c r="G532" s="1" t="s">
        <v>3027</v>
      </c>
      <c r="H532" s="1" t="s">
        <v>2970</v>
      </c>
      <c r="I532" s="1" t="s">
        <v>5294</v>
      </c>
      <c r="J532" s="1" t="s">
        <v>2972</v>
      </c>
      <c r="K532" s="1" t="s">
        <v>5294</v>
      </c>
      <c r="L532" s="1" t="s">
        <v>5294</v>
      </c>
      <c r="M532" s="1" t="s">
        <v>2973</v>
      </c>
      <c r="N532" s="1" t="s">
        <v>2973</v>
      </c>
      <c r="O532" s="1" t="s">
        <v>2974</v>
      </c>
      <c r="P532" s="1" t="s">
        <v>2975</v>
      </c>
      <c r="Q532" s="1" t="s">
        <v>2976</v>
      </c>
      <c r="R532" s="1" t="s">
        <v>5295</v>
      </c>
      <c r="S532" s="1" t="s">
        <v>2989</v>
      </c>
      <c r="T532" s="1" t="s">
        <v>2979</v>
      </c>
      <c r="U532" s="1" t="s">
        <v>2939</v>
      </c>
      <c r="V532" s="1" t="s">
        <v>2980</v>
      </c>
    </row>
    <row r="533" s="1" customFormat="1" spans="1:22">
      <c r="A533" s="3">
        <v>999228007380203</v>
      </c>
      <c r="B533" s="1" t="s">
        <v>3034</v>
      </c>
      <c r="C533" s="1" t="s">
        <v>5296</v>
      </c>
      <c r="D533" s="1" t="s">
        <v>5297</v>
      </c>
      <c r="E533" s="1" t="s">
        <v>5298</v>
      </c>
      <c r="F533" s="1" t="s">
        <v>3027</v>
      </c>
      <c r="G533" s="1" t="s">
        <v>2986</v>
      </c>
      <c r="H533" s="1" t="s">
        <v>2970</v>
      </c>
      <c r="I533" s="1" t="s">
        <v>5299</v>
      </c>
      <c r="J533" s="1" t="s">
        <v>2972</v>
      </c>
      <c r="K533" s="1" t="s">
        <v>5299</v>
      </c>
      <c r="L533" s="1" t="s">
        <v>5299</v>
      </c>
      <c r="M533" s="1" t="s">
        <v>2973</v>
      </c>
      <c r="N533" s="1" t="s">
        <v>2973</v>
      </c>
      <c r="O533" s="1" t="s">
        <v>2974</v>
      </c>
      <c r="P533" s="1" t="s">
        <v>2975</v>
      </c>
      <c r="Q533" s="1" t="s">
        <v>2976</v>
      </c>
      <c r="R533" s="1" t="s">
        <v>5300</v>
      </c>
      <c r="S533" s="1" t="s">
        <v>2989</v>
      </c>
      <c r="T533" s="1" t="s">
        <v>2979</v>
      </c>
      <c r="U533" s="1" t="s">
        <v>2939</v>
      </c>
      <c r="V533" s="1" t="s">
        <v>2980</v>
      </c>
    </row>
    <row r="534" s="1" customFormat="1" spans="1:22">
      <c r="A534" s="3">
        <v>999228007563692</v>
      </c>
      <c r="B534" s="1" t="s">
        <v>3034</v>
      </c>
      <c r="C534" s="1" t="s">
        <v>5301</v>
      </c>
      <c r="D534" s="1" t="s">
        <v>3823</v>
      </c>
      <c r="E534" s="1" t="s">
        <v>5302</v>
      </c>
      <c r="F534" s="1" t="s">
        <v>3034</v>
      </c>
      <c r="G534" s="1" t="s">
        <v>3027</v>
      </c>
      <c r="H534" s="1" t="s">
        <v>2970</v>
      </c>
      <c r="I534" s="1" t="s">
        <v>4164</v>
      </c>
      <c r="J534" s="1" t="s">
        <v>2972</v>
      </c>
      <c r="K534" s="1" t="s">
        <v>4164</v>
      </c>
      <c r="L534" s="1" t="s">
        <v>4164</v>
      </c>
      <c r="M534" s="1" t="s">
        <v>2973</v>
      </c>
      <c r="N534" s="1" t="s">
        <v>2973</v>
      </c>
      <c r="O534" s="1" t="s">
        <v>2974</v>
      </c>
      <c r="P534" s="1" t="s">
        <v>2975</v>
      </c>
      <c r="Q534" s="1" t="s">
        <v>2976</v>
      </c>
      <c r="R534" s="1" t="s">
        <v>5303</v>
      </c>
      <c r="S534" s="1" t="s">
        <v>2989</v>
      </c>
      <c r="T534" s="1" t="s">
        <v>2979</v>
      </c>
      <c r="U534" s="1" t="s">
        <v>2939</v>
      </c>
      <c r="V534" s="1" t="s">
        <v>2980</v>
      </c>
    </row>
    <row r="535" s="1" customFormat="1" spans="1:22">
      <c r="A535" s="3">
        <v>999228008118863</v>
      </c>
      <c r="B535" s="1" t="s">
        <v>3034</v>
      </c>
      <c r="C535" s="1" t="s">
        <v>5304</v>
      </c>
      <c r="D535" s="1" t="s">
        <v>4807</v>
      </c>
      <c r="E535" s="1" t="s">
        <v>5305</v>
      </c>
      <c r="F535" s="1" t="s">
        <v>3027</v>
      </c>
      <c r="G535" s="1" t="s">
        <v>2986</v>
      </c>
      <c r="H535" s="1" t="s">
        <v>2970</v>
      </c>
      <c r="I535" s="1" t="s">
        <v>4618</v>
      </c>
      <c r="J535" s="1" t="s">
        <v>2972</v>
      </c>
      <c r="K535" s="1" t="s">
        <v>4618</v>
      </c>
      <c r="L535" s="1" t="s">
        <v>4618</v>
      </c>
      <c r="M535" s="1" t="s">
        <v>2973</v>
      </c>
      <c r="N535" s="1" t="s">
        <v>2973</v>
      </c>
      <c r="O535" s="1" t="s">
        <v>2974</v>
      </c>
      <c r="P535" s="1" t="s">
        <v>2975</v>
      </c>
      <c r="Q535" s="1" t="s">
        <v>2976</v>
      </c>
      <c r="R535" s="1" t="s">
        <v>5306</v>
      </c>
      <c r="S535" s="1" t="s">
        <v>2989</v>
      </c>
      <c r="T535" s="1" t="s">
        <v>2979</v>
      </c>
      <c r="U535" s="1" t="s">
        <v>2939</v>
      </c>
      <c r="V535" s="1" t="s">
        <v>3037</v>
      </c>
    </row>
    <row r="536" s="1" customFormat="1" spans="1:22">
      <c r="A536" s="3">
        <v>999228008125197</v>
      </c>
      <c r="B536" s="1" t="s">
        <v>3034</v>
      </c>
      <c r="C536" s="1" t="s">
        <v>5307</v>
      </c>
      <c r="D536" s="1" t="s">
        <v>5308</v>
      </c>
      <c r="E536" s="1" t="s">
        <v>5309</v>
      </c>
      <c r="F536" s="1" t="s">
        <v>3027</v>
      </c>
      <c r="G536" s="1" t="s">
        <v>2986</v>
      </c>
      <c r="H536" s="1" t="s">
        <v>2970</v>
      </c>
      <c r="I536" s="1" t="s">
        <v>5310</v>
      </c>
      <c r="J536" s="1" t="s">
        <v>2972</v>
      </c>
      <c r="K536" s="1" t="s">
        <v>5310</v>
      </c>
      <c r="L536" s="1" t="s">
        <v>5310</v>
      </c>
      <c r="M536" s="1" t="s">
        <v>2973</v>
      </c>
      <c r="N536" s="1" t="s">
        <v>2973</v>
      </c>
      <c r="O536" s="1" t="s">
        <v>2974</v>
      </c>
      <c r="P536" s="1" t="s">
        <v>2975</v>
      </c>
      <c r="Q536" s="1" t="s">
        <v>2976</v>
      </c>
      <c r="R536" s="1" t="s">
        <v>5311</v>
      </c>
      <c r="S536" s="1" t="s">
        <v>2989</v>
      </c>
      <c r="T536" s="1" t="s">
        <v>2979</v>
      </c>
      <c r="U536" s="1" t="s">
        <v>2939</v>
      </c>
      <c r="V536" s="1" t="s">
        <v>3037</v>
      </c>
    </row>
    <row r="537" s="1" customFormat="1" spans="1:22">
      <c r="A537" s="3">
        <v>999228008385036</v>
      </c>
      <c r="B537" s="1" t="s">
        <v>3034</v>
      </c>
      <c r="C537" s="1" t="s">
        <v>5312</v>
      </c>
      <c r="D537" s="1" t="s">
        <v>5081</v>
      </c>
      <c r="E537" s="1" t="s">
        <v>5313</v>
      </c>
      <c r="F537" s="1" t="s">
        <v>3034</v>
      </c>
      <c r="G537" s="1" t="s">
        <v>2986</v>
      </c>
      <c r="H537" s="1" t="s">
        <v>2970</v>
      </c>
      <c r="I537" s="1" t="s">
        <v>5314</v>
      </c>
      <c r="J537" s="1" t="s">
        <v>2972</v>
      </c>
      <c r="K537" s="1" t="s">
        <v>5314</v>
      </c>
      <c r="L537" s="1" t="s">
        <v>5314</v>
      </c>
      <c r="M537" s="1" t="s">
        <v>2973</v>
      </c>
      <c r="N537" s="1" t="s">
        <v>2973</v>
      </c>
      <c r="O537" s="1" t="s">
        <v>2974</v>
      </c>
      <c r="P537" s="1" t="s">
        <v>2975</v>
      </c>
      <c r="Q537" s="1" t="s">
        <v>2976</v>
      </c>
      <c r="R537" s="1" t="s">
        <v>5315</v>
      </c>
      <c r="S537" s="1" t="s">
        <v>2989</v>
      </c>
      <c r="T537" s="1" t="s">
        <v>2979</v>
      </c>
      <c r="U537" s="1" t="s">
        <v>2939</v>
      </c>
      <c r="V537" s="1" t="s">
        <v>2980</v>
      </c>
    </row>
    <row r="538" s="1" customFormat="1" spans="1:22">
      <c r="A538" s="3">
        <v>999228008418343</v>
      </c>
      <c r="B538" s="1" t="s">
        <v>3034</v>
      </c>
      <c r="C538" s="1" t="s">
        <v>5316</v>
      </c>
      <c r="D538" s="1" t="s">
        <v>5317</v>
      </c>
      <c r="E538" s="1" t="s">
        <v>5318</v>
      </c>
      <c r="F538" s="1" t="s">
        <v>3034</v>
      </c>
      <c r="G538" s="1" t="s">
        <v>3027</v>
      </c>
      <c r="H538" s="1" t="s">
        <v>2970</v>
      </c>
      <c r="I538" s="1" t="s">
        <v>4984</v>
      </c>
      <c r="J538" s="1" t="s">
        <v>2972</v>
      </c>
      <c r="K538" s="1" t="s">
        <v>4984</v>
      </c>
      <c r="L538" s="1" t="s">
        <v>4984</v>
      </c>
      <c r="M538" s="1" t="s">
        <v>2973</v>
      </c>
      <c r="N538" s="1" t="s">
        <v>2973</v>
      </c>
      <c r="O538" s="1" t="s">
        <v>2974</v>
      </c>
      <c r="P538" s="1" t="s">
        <v>2975</v>
      </c>
      <c r="Q538" s="1" t="s">
        <v>2976</v>
      </c>
      <c r="R538" s="1" t="s">
        <v>5319</v>
      </c>
      <c r="S538" s="1" t="s">
        <v>2989</v>
      </c>
      <c r="T538" s="1" t="s">
        <v>2979</v>
      </c>
      <c r="U538" s="1" t="s">
        <v>2939</v>
      </c>
      <c r="V538" s="1" t="s">
        <v>2980</v>
      </c>
    </row>
    <row r="539" s="1" customFormat="1" spans="1:22">
      <c r="A539" s="3">
        <v>999228008727622</v>
      </c>
      <c r="B539" s="1" t="s">
        <v>3034</v>
      </c>
      <c r="C539" s="1" t="s">
        <v>5320</v>
      </c>
      <c r="D539" s="1" t="s">
        <v>4921</v>
      </c>
      <c r="E539" s="1" t="s">
        <v>5321</v>
      </c>
      <c r="F539" s="1" t="s">
        <v>3027</v>
      </c>
      <c r="G539" s="1" t="s">
        <v>2986</v>
      </c>
      <c r="H539" s="1" t="s">
        <v>2970</v>
      </c>
      <c r="I539" s="1" t="s">
        <v>5322</v>
      </c>
      <c r="J539" s="1" t="s">
        <v>2972</v>
      </c>
      <c r="K539" s="1" t="s">
        <v>5322</v>
      </c>
      <c r="L539" s="1" t="s">
        <v>5322</v>
      </c>
      <c r="M539" s="1" t="s">
        <v>2973</v>
      </c>
      <c r="N539" s="1" t="s">
        <v>2973</v>
      </c>
      <c r="O539" s="1" t="s">
        <v>2974</v>
      </c>
      <c r="P539" s="1" t="s">
        <v>2975</v>
      </c>
      <c r="Q539" s="1" t="s">
        <v>2976</v>
      </c>
      <c r="R539" s="1" t="s">
        <v>5323</v>
      </c>
      <c r="S539" s="1" t="s">
        <v>2989</v>
      </c>
      <c r="T539" s="1" t="s">
        <v>2979</v>
      </c>
      <c r="U539" s="1" t="s">
        <v>2939</v>
      </c>
      <c r="V539" s="1" t="s">
        <v>2980</v>
      </c>
    </row>
    <row r="540" s="1" customFormat="1" spans="1:22">
      <c r="A540" s="3">
        <v>999228008797329</v>
      </c>
      <c r="B540" s="1" t="s">
        <v>3034</v>
      </c>
      <c r="C540" s="1" t="s">
        <v>5324</v>
      </c>
      <c r="D540" s="1" t="s">
        <v>5325</v>
      </c>
      <c r="E540" s="1" t="s">
        <v>5326</v>
      </c>
      <c r="F540" s="1" t="s">
        <v>3034</v>
      </c>
      <c r="G540" s="1" t="s">
        <v>3027</v>
      </c>
      <c r="H540" s="1" t="s">
        <v>2970</v>
      </c>
      <c r="I540" s="1" t="s">
        <v>5327</v>
      </c>
      <c r="J540" s="1" t="s">
        <v>2972</v>
      </c>
      <c r="K540" s="1" t="s">
        <v>5327</v>
      </c>
      <c r="L540" s="1" t="s">
        <v>5327</v>
      </c>
      <c r="M540" s="1" t="s">
        <v>2973</v>
      </c>
      <c r="N540" s="1" t="s">
        <v>2973</v>
      </c>
      <c r="O540" s="1" t="s">
        <v>2974</v>
      </c>
      <c r="P540" s="1" t="s">
        <v>2975</v>
      </c>
      <c r="Q540" s="1" t="s">
        <v>2976</v>
      </c>
      <c r="R540" s="1" t="s">
        <v>5328</v>
      </c>
      <c r="S540" s="1" t="s">
        <v>2989</v>
      </c>
      <c r="T540" s="1" t="s">
        <v>2979</v>
      </c>
      <c r="U540" s="1" t="s">
        <v>2939</v>
      </c>
      <c r="V540" s="1" t="s">
        <v>5329</v>
      </c>
    </row>
    <row r="541" s="1" customFormat="1" spans="1:22">
      <c r="A541" s="3">
        <v>999228010126037</v>
      </c>
      <c r="B541" s="1" t="s">
        <v>3034</v>
      </c>
      <c r="C541" s="1" t="s">
        <v>5330</v>
      </c>
      <c r="D541" s="1" t="s">
        <v>5331</v>
      </c>
      <c r="E541" s="1" t="s">
        <v>5332</v>
      </c>
      <c r="F541" s="1" t="s">
        <v>3027</v>
      </c>
      <c r="G541" s="1" t="s">
        <v>2986</v>
      </c>
      <c r="H541" s="1" t="s">
        <v>2970</v>
      </c>
      <c r="I541" s="1" t="s">
        <v>4952</v>
      </c>
      <c r="J541" s="1" t="s">
        <v>2972</v>
      </c>
      <c r="K541" s="1" t="s">
        <v>4952</v>
      </c>
      <c r="L541" s="1" t="s">
        <v>4952</v>
      </c>
      <c r="M541" s="1" t="s">
        <v>2973</v>
      </c>
      <c r="N541" s="1" t="s">
        <v>2973</v>
      </c>
      <c r="O541" s="1" t="s">
        <v>2974</v>
      </c>
      <c r="P541" s="1" t="s">
        <v>2975</v>
      </c>
      <c r="Q541" s="1" t="s">
        <v>2976</v>
      </c>
      <c r="R541" s="1" t="s">
        <v>5333</v>
      </c>
      <c r="S541" s="1" t="s">
        <v>2989</v>
      </c>
      <c r="T541" s="1" t="s">
        <v>2979</v>
      </c>
      <c r="U541" s="1" t="s">
        <v>2939</v>
      </c>
      <c r="V541" s="1" t="s">
        <v>2980</v>
      </c>
    </row>
    <row r="542" s="1" customFormat="1" spans="1:22">
      <c r="A542" s="3">
        <v>999228010170218</v>
      </c>
      <c r="B542" s="1" t="s">
        <v>3034</v>
      </c>
      <c r="C542" s="1" t="s">
        <v>5334</v>
      </c>
      <c r="D542" s="1" t="s">
        <v>5335</v>
      </c>
      <c r="E542" s="1" t="s">
        <v>5336</v>
      </c>
      <c r="F542" s="1" t="s">
        <v>3027</v>
      </c>
      <c r="G542" s="1" t="s">
        <v>2986</v>
      </c>
      <c r="H542" s="1" t="s">
        <v>2970</v>
      </c>
      <c r="I542" s="1" t="s">
        <v>5337</v>
      </c>
      <c r="J542" s="1" t="s">
        <v>2972</v>
      </c>
      <c r="K542" s="1" t="s">
        <v>5337</v>
      </c>
      <c r="L542" s="1" t="s">
        <v>5337</v>
      </c>
      <c r="M542" s="1" t="s">
        <v>2973</v>
      </c>
      <c r="N542" s="1" t="s">
        <v>2973</v>
      </c>
      <c r="O542" s="1" t="s">
        <v>2974</v>
      </c>
      <c r="P542" s="1" t="s">
        <v>2975</v>
      </c>
      <c r="Q542" s="1" t="s">
        <v>2976</v>
      </c>
      <c r="R542" s="1" t="s">
        <v>5338</v>
      </c>
      <c r="S542" s="1" t="s">
        <v>2989</v>
      </c>
      <c r="T542" s="1" t="s">
        <v>2979</v>
      </c>
      <c r="U542" s="1" t="s">
        <v>2939</v>
      </c>
      <c r="V542" s="1" t="s">
        <v>2980</v>
      </c>
    </row>
    <row r="543" s="1" customFormat="1" spans="1:22">
      <c r="A543" s="3">
        <v>999228010220704</v>
      </c>
      <c r="B543" s="1" t="s">
        <v>3034</v>
      </c>
      <c r="C543" s="1" t="s">
        <v>5339</v>
      </c>
      <c r="D543" s="1" t="s">
        <v>5270</v>
      </c>
      <c r="E543" s="1" t="s">
        <v>5340</v>
      </c>
      <c r="F543" s="1" t="s">
        <v>3034</v>
      </c>
      <c r="G543" s="1" t="s">
        <v>3027</v>
      </c>
      <c r="H543" s="1" t="s">
        <v>2970</v>
      </c>
      <c r="I543" s="1" t="s">
        <v>5272</v>
      </c>
      <c r="J543" s="1" t="s">
        <v>2972</v>
      </c>
      <c r="K543" s="1" t="s">
        <v>5272</v>
      </c>
      <c r="L543" s="1" t="s">
        <v>5272</v>
      </c>
      <c r="M543" s="1" t="s">
        <v>2973</v>
      </c>
      <c r="N543" s="1" t="s">
        <v>2973</v>
      </c>
      <c r="O543" s="1" t="s">
        <v>2974</v>
      </c>
      <c r="P543" s="1" t="s">
        <v>2975</v>
      </c>
      <c r="Q543" s="1" t="s">
        <v>2976</v>
      </c>
      <c r="R543" s="1" t="s">
        <v>5341</v>
      </c>
      <c r="S543" s="1" t="s">
        <v>2989</v>
      </c>
      <c r="T543" s="1" t="s">
        <v>2979</v>
      </c>
      <c r="U543" s="1" t="s">
        <v>2939</v>
      </c>
      <c r="V543" s="1" t="s">
        <v>2980</v>
      </c>
    </row>
    <row r="544" s="1" customFormat="1" spans="1:22">
      <c r="A544" s="3">
        <v>999228012100159</v>
      </c>
      <c r="B544" s="1" t="s">
        <v>3034</v>
      </c>
      <c r="C544" s="1" t="s">
        <v>5342</v>
      </c>
      <c r="D544" s="1" t="s">
        <v>3741</v>
      </c>
      <c r="E544" s="1" t="s">
        <v>5343</v>
      </c>
      <c r="F544" s="1" t="s">
        <v>3027</v>
      </c>
      <c r="G544" s="1" t="s">
        <v>2986</v>
      </c>
      <c r="H544" s="1" t="s">
        <v>2970</v>
      </c>
      <c r="I544" s="1" t="s">
        <v>5344</v>
      </c>
      <c r="J544" s="1" t="s">
        <v>2972</v>
      </c>
      <c r="K544" s="1" t="s">
        <v>5344</v>
      </c>
      <c r="L544" s="1" t="s">
        <v>5344</v>
      </c>
      <c r="M544" s="1" t="s">
        <v>2973</v>
      </c>
      <c r="N544" s="1" t="s">
        <v>2973</v>
      </c>
      <c r="O544" s="1" t="s">
        <v>2974</v>
      </c>
      <c r="P544" s="1" t="s">
        <v>2975</v>
      </c>
      <c r="Q544" s="1" t="s">
        <v>2976</v>
      </c>
      <c r="R544" s="1" t="s">
        <v>5345</v>
      </c>
      <c r="S544" s="1" t="s">
        <v>2989</v>
      </c>
      <c r="T544" s="1" t="s">
        <v>2979</v>
      </c>
      <c r="U544" s="1" t="s">
        <v>2939</v>
      </c>
      <c r="V544" s="1" t="s">
        <v>3037</v>
      </c>
    </row>
    <row r="545" s="1" customFormat="1" spans="1:22">
      <c r="A545" s="3">
        <v>999228013074628</v>
      </c>
      <c r="B545" s="1" t="s">
        <v>3034</v>
      </c>
      <c r="C545" s="1" t="s">
        <v>5346</v>
      </c>
      <c r="D545" s="1" t="s">
        <v>4377</v>
      </c>
      <c r="E545" s="1" t="s">
        <v>5347</v>
      </c>
      <c r="F545" s="1" t="s">
        <v>3027</v>
      </c>
      <c r="G545" s="1" t="s">
        <v>2986</v>
      </c>
      <c r="H545" s="1" t="s">
        <v>2970</v>
      </c>
      <c r="I545" s="1" t="s">
        <v>5348</v>
      </c>
      <c r="J545" s="1" t="s">
        <v>2972</v>
      </c>
      <c r="K545" s="1" t="s">
        <v>5348</v>
      </c>
      <c r="L545" s="1" t="s">
        <v>5348</v>
      </c>
      <c r="M545" s="1" t="s">
        <v>2973</v>
      </c>
      <c r="N545" s="1" t="s">
        <v>2973</v>
      </c>
      <c r="O545" s="1" t="s">
        <v>2974</v>
      </c>
      <c r="P545" s="1" t="s">
        <v>2975</v>
      </c>
      <c r="Q545" s="1" t="s">
        <v>2976</v>
      </c>
      <c r="R545" s="1" t="s">
        <v>5349</v>
      </c>
      <c r="S545" s="1" t="s">
        <v>2989</v>
      </c>
      <c r="T545" s="1" t="s">
        <v>2979</v>
      </c>
      <c r="U545" s="1" t="s">
        <v>2939</v>
      </c>
      <c r="V545" s="1" t="s">
        <v>3037</v>
      </c>
    </row>
    <row r="546" s="1" customFormat="1" spans="1:22">
      <c r="A546" s="3">
        <v>999228014205301</v>
      </c>
      <c r="B546" s="1" t="s">
        <v>3034</v>
      </c>
      <c r="C546" s="1" t="s">
        <v>5350</v>
      </c>
      <c r="D546" s="1" t="s">
        <v>4900</v>
      </c>
      <c r="E546" s="1" t="s">
        <v>5351</v>
      </c>
      <c r="F546" s="1" t="s">
        <v>3027</v>
      </c>
      <c r="G546" s="1" t="s">
        <v>2986</v>
      </c>
      <c r="H546" s="1" t="s">
        <v>2970</v>
      </c>
      <c r="I546" s="1" t="s">
        <v>5189</v>
      </c>
      <c r="J546" s="1" t="s">
        <v>2972</v>
      </c>
      <c r="K546" s="1" t="s">
        <v>5189</v>
      </c>
      <c r="L546" s="1" t="s">
        <v>5189</v>
      </c>
      <c r="M546" s="1" t="s">
        <v>2973</v>
      </c>
      <c r="N546" s="1" t="s">
        <v>2973</v>
      </c>
      <c r="O546" s="1" t="s">
        <v>2974</v>
      </c>
      <c r="P546" s="1" t="s">
        <v>2975</v>
      </c>
      <c r="Q546" s="1" t="s">
        <v>2976</v>
      </c>
      <c r="R546" s="1" t="s">
        <v>5352</v>
      </c>
      <c r="S546" s="1" t="s">
        <v>2989</v>
      </c>
      <c r="T546" s="1" t="s">
        <v>2979</v>
      </c>
      <c r="U546" s="1" t="s">
        <v>2939</v>
      </c>
      <c r="V546" s="1" t="s">
        <v>2980</v>
      </c>
    </row>
    <row r="547" s="1" customFormat="1" spans="1:22">
      <c r="A547" s="3">
        <v>999228014237586</v>
      </c>
      <c r="B547" s="1" t="s">
        <v>3034</v>
      </c>
      <c r="C547" s="1" t="s">
        <v>5353</v>
      </c>
      <c r="D547" s="1" t="s">
        <v>2966</v>
      </c>
      <c r="E547" s="1" t="s">
        <v>5222</v>
      </c>
      <c r="F547" s="1" t="s">
        <v>3027</v>
      </c>
      <c r="G547" s="1" t="s">
        <v>2986</v>
      </c>
      <c r="H547" s="1" t="s">
        <v>2970</v>
      </c>
      <c r="I547" s="1" t="s">
        <v>4992</v>
      </c>
      <c r="J547" s="1" t="s">
        <v>2972</v>
      </c>
      <c r="K547" s="1" t="s">
        <v>4992</v>
      </c>
      <c r="L547" s="1" t="s">
        <v>4992</v>
      </c>
      <c r="M547" s="1" t="s">
        <v>2973</v>
      </c>
      <c r="N547" s="1" t="s">
        <v>2973</v>
      </c>
      <c r="O547" s="1" t="s">
        <v>2974</v>
      </c>
      <c r="P547" s="1" t="s">
        <v>2975</v>
      </c>
      <c r="Q547" s="1" t="s">
        <v>2976</v>
      </c>
      <c r="R547" s="1" t="s">
        <v>5354</v>
      </c>
      <c r="S547" s="1" t="s">
        <v>2989</v>
      </c>
      <c r="T547" s="1" t="s">
        <v>2979</v>
      </c>
      <c r="U547" s="1" t="s">
        <v>2939</v>
      </c>
      <c r="V547" s="1" t="s">
        <v>2980</v>
      </c>
    </row>
    <row r="548" s="1" customFormat="1" spans="1:22">
      <c r="A548" s="3">
        <v>999228015580573</v>
      </c>
      <c r="B548" s="1" t="s">
        <v>3034</v>
      </c>
      <c r="C548" s="1" t="s">
        <v>5355</v>
      </c>
      <c r="D548" s="1" t="s">
        <v>4807</v>
      </c>
      <c r="E548" s="1" t="s">
        <v>5356</v>
      </c>
      <c r="F548" s="1" t="s">
        <v>3027</v>
      </c>
      <c r="G548" s="1" t="s">
        <v>2986</v>
      </c>
      <c r="H548" s="1" t="s">
        <v>2970</v>
      </c>
      <c r="I548" s="1" t="s">
        <v>4618</v>
      </c>
      <c r="J548" s="1" t="s">
        <v>2972</v>
      </c>
      <c r="K548" s="1" t="s">
        <v>4618</v>
      </c>
      <c r="L548" s="1" t="s">
        <v>4618</v>
      </c>
      <c r="M548" s="1" t="s">
        <v>2973</v>
      </c>
      <c r="N548" s="1" t="s">
        <v>2973</v>
      </c>
      <c r="O548" s="1" t="s">
        <v>2974</v>
      </c>
      <c r="P548" s="1" t="s">
        <v>2975</v>
      </c>
      <c r="Q548" s="1" t="s">
        <v>2976</v>
      </c>
      <c r="R548" s="1" t="s">
        <v>5357</v>
      </c>
      <c r="S548" s="1" t="s">
        <v>2989</v>
      </c>
      <c r="T548" s="1" t="s">
        <v>2979</v>
      </c>
      <c r="U548" s="1" t="s">
        <v>2939</v>
      </c>
      <c r="V548" s="1" t="s">
        <v>3037</v>
      </c>
    </row>
    <row r="549" s="1" customFormat="1" spans="1:22">
      <c r="A549" s="3">
        <v>999228015603532</v>
      </c>
      <c r="B549" s="1" t="s">
        <v>3034</v>
      </c>
      <c r="C549" s="1" t="s">
        <v>5358</v>
      </c>
      <c r="D549" s="1" t="s">
        <v>4878</v>
      </c>
      <c r="E549" s="1" t="s">
        <v>5359</v>
      </c>
      <c r="F549" s="1" t="s">
        <v>3027</v>
      </c>
      <c r="G549" s="1" t="s">
        <v>2986</v>
      </c>
      <c r="H549" s="1" t="s">
        <v>2970</v>
      </c>
      <c r="I549" s="1" t="s">
        <v>4092</v>
      </c>
      <c r="J549" s="1" t="s">
        <v>2972</v>
      </c>
      <c r="K549" s="1" t="s">
        <v>4092</v>
      </c>
      <c r="L549" s="1" t="s">
        <v>4092</v>
      </c>
      <c r="M549" s="1" t="s">
        <v>2973</v>
      </c>
      <c r="N549" s="1" t="s">
        <v>2973</v>
      </c>
      <c r="O549" s="1" t="s">
        <v>2974</v>
      </c>
      <c r="P549" s="1" t="s">
        <v>2975</v>
      </c>
      <c r="Q549" s="1" t="s">
        <v>2976</v>
      </c>
      <c r="R549" s="1" t="s">
        <v>5360</v>
      </c>
      <c r="S549" s="1" t="s">
        <v>2989</v>
      </c>
      <c r="T549" s="1" t="s">
        <v>2979</v>
      </c>
      <c r="U549" s="1" t="s">
        <v>2939</v>
      </c>
      <c r="V549" s="1" t="s">
        <v>3037</v>
      </c>
    </row>
    <row r="550" s="1" customFormat="1" spans="1:22">
      <c r="A550" s="3">
        <v>999228015841943</v>
      </c>
      <c r="B550" s="1" t="s">
        <v>3034</v>
      </c>
      <c r="C550" s="1" t="s">
        <v>5361</v>
      </c>
      <c r="D550" s="1" t="s">
        <v>4900</v>
      </c>
      <c r="E550" s="1" t="s">
        <v>5362</v>
      </c>
      <c r="F550" s="1" t="s">
        <v>3027</v>
      </c>
      <c r="G550" s="1" t="s">
        <v>2986</v>
      </c>
      <c r="H550" s="1" t="s">
        <v>2970</v>
      </c>
      <c r="I550" s="1" t="s">
        <v>5189</v>
      </c>
      <c r="J550" s="1" t="s">
        <v>2972</v>
      </c>
      <c r="K550" s="1" t="s">
        <v>5189</v>
      </c>
      <c r="L550" s="1" t="s">
        <v>5189</v>
      </c>
      <c r="M550" s="1" t="s">
        <v>2973</v>
      </c>
      <c r="N550" s="1" t="s">
        <v>2973</v>
      </c>
      <c r="O550" s="1" t="s">
        <v>2974</v>
      </c>
      <c r="P550" s="1" t="s">
        <v>2975</v>
      </c>
      <c r="Q550" s="1" t="s">
        <v>2976</v>
      </c>
      <c r="R550" s="1" t="s">
        <v>5363</v>
      </c>
      <c r="S550" s="1" t="s">
        <v>2989</v>
      </c>
      <c r="T550" s="1" t="s">
        <v>2979</v>
      </c>
      <c r="U550" s="1" t="s">
        <v>2939</v>
      </c>
      <c r="V550" s="1" t="s">
        <v>2980</v>
      </c>
    </row>
    <row r="551" s="1" customFormat="1" spans="1:22">
      <c r="A551" s="3">
        <v>999228015848748</v>
      </c>
      <c r="B551" s="1" t="s">
        <v>3034</v>
      </c>
      <c r="C551" s="1" t="s">
        <v>5364</v>
      </c>
      <c r="D551" s="1" t="s">
        <v>3741</v>
      </c>
      <c r="E551" s="1" t="s">
        <v>5365</v>
      </c>
      <c r="F551" s="1" t="s">
        <v>3027</v>
      </c>
      <c r="G551" s="1" t="s">
        <v>2986</v>
      </c>
      <c r="H551" s="1" t="s">
        <v>2970</v>
      </c>
      <c r="I551" s="1" t="s">
        <v>4419</v>
      </c>
      <c r="J551" s="1" t="s">
        <v>2972</v>
      </c>
      <c r="K551" s="1" t="s">
        <v>4419</v>
      </c>
      <c r="L551" s="1" t="s">
        <v>4419</v>
      </c>
      <c r="M551" s="1" t="s">
        <v>2973</v>
      </c>
      <c r="N551" s="1" t="s">
        <v>2973</v>
      </c>
      <c r="O551" s="1" t="s">
        <v>2974</v>
      </c>
      <c r="P551" s="1" t="s">
        <v>2975</v>
      </c>
      <c r="Q551" s="1" t="s">
        <v>2976</v>
      </c>
      <c r="R551" s="1" t="s">
        <v>5366</v>
      </c>
      <c r="S551" s="1" t="s">
        <v>2989</v>
      </c>
      <c r="T551" s="1" t="s">
        <v>2979</v>
      </c>
      <c r="U551" s="1" t="s">
        <v>2939</v>
      </c>
      <c r="V551" s="1" t="s">
        <v>3037</v>
      </c>
    </row>
    <row r="552" s="1" customFormat="1" spans="1:22">
      <c r="A552" s="3">
        <v>999228016325626</v>
      </c>
      <c r="B552" s="1" t="s">
        <v>3034</v>
      </c>
      <c r="C552" s="1" t="s">
        <v>5367</v>
      </c>
      <c r="D552" s="1" t="s">
        <v>3741</v>
      </c>
      <c r="E552" s="1" t="s">
        <v>5368</v>
      </c>
      <c r="F552" s="1" t="s">
        <v>3027</v>
      </c>
      <c r="G552" s="1" t="s">
        <v>2986</v>
      </c>
      <c r="H552" s="1" t="s">
        <v>2970</v>
      </c>
      <c r="I552" s="1" t="s">
        <v>4419</v>
      </c>
      <c r="J552" s="1" t="s">
        <v>2972</v>
      </c>
      <c r="K552" s="1" t="s">
        <v>4419</v>
      </c>
      <c r="L552" s="1" t="s">
        <v>4419</v>
      </c>
      <c r="M552" s="1" t="s">
        <v>2973</v>
      </c>
      <c r="N552" s="1" t="s">
        <v>2973</v>
      </c>
      <c r="O552" s="1" t="s">
        <v>2974</v>
      </c>
      <c r="P552" s="1" t="s">
        <v>2975</v>
      </c>
      <c r="Q552" s="1" t="s">
        <v>2976</v>
      </c>
      <c r="R552" s="1" t="s">
        <v>5369</v>
      </c>
      <c r="S552" s="1" t="s">
        <v>2989</v>
      </c>
      <c r="T552" s="1" t="s">
        <v>2979</v>
      </c>
      <c r="U552" s="1" t="s">
        <v>2939</v>
      </c>
      <c r="V552" s="1" t="s">
        <v>3037</v>
      </c>
    </row>
    <row r="553" s="1" customFormat="1" spans="1:22">
      <c r="A553" s="3">
        <v>999228016348879</v>
      </c>
      <c r="B553" s="1" t="s">
        <v>3034</v>
      </c>
      <c r="C553" s="1" t="s">
        <v>5370</v>
      </c>
      <c r="D553" s="1" t="s">
        <v>4807</v>
      </c>
      <c r="E553" s="1" t="s">
        <v>5371</v>
      </c>
      <c r="F553" s="1" t="s">
        <v>3027</v>
      </c>
      <c r="G553" s="1" t="s">
        <v>2986</v>
      </c>
      <c r="H553" s="1" t="s">
        <v>2970</v>
      </c>
      <c r="I553" s="1" t="s">
        <v>4618</v>
      </c>
      <c r="J553" s="1" t="s">
        <v>2972</v>
      </c>
      <c r="K553" s="1" t="s">
        <v>4618</v>
      </c>
      <c r="L553" s="1" t="s">
        <v>4618</v>
      </c>
      <c r="M553" s="1" t="s">
        <v>2973</v>
      </c>
      <c r="N553" s="1" t="s">
        <v>2973</v>
      </c>
      <c r="O553" s="1" t="s">
        <v>2974</v>
      </c>
      <c r="P553" s="1" t="s">
        <v>2975</v>
      </c>
      <c r="Q553" s="1" t="s">
        <v>2976</v>
      </c>
      <c r="R553" s="1" t="s">
        <v>5372</v>
      </c>
      <c r="S553" s="1" t="s">
        <v>2989</v>
      </c>
      <c r="T553" s="1" t="s">
        <v>2979</v>
      </c>
      <c r="U553" s="1" t="s">
        <v>2939</v>
      </c>
      <c r="V553" s="1" t="s">
        <v>3037</v>
      </c>
    </row>
    <row r="554" s="1" customFormat="1" spans="1:22">
      <c r="A554" s="3">
        <v>999228016387283</v>
      </c>
      <c r="B554" s="1" t="s">
        <v>3034</v>
      </c>
      <c r="C554" s="1" t="s">
        <v>5373</v>
      </c>
      <c r="D554" s="1" t="s">
        <v>5014</v>
      </c>
      <c r="E554" s="1" t="s">
        <v>5374</v>
      </c>
      <c r="F554" s="1" t="s">
        <v>3027</v>
      </c>
      <c r="G554" s="1" t="s">
        <v>2986</v>
      </c>
      <c r="H554" s="1" t="s">
        <v>2970</v>
      </c>
      <c r="I554" s="1" t="s">
        <v>5016</v>
      </c>
      <c r="J554" s="1" t="s">
        <v>2972</v>
      </c>
      <c r="K554" s="1" t="s">
        <v>5016</v>
      </c>
      <c r="L554" s="1" t="s">
        <v>5016</v>
      </c>
      <c r="M554" s="1" t="s">
        <v>2973</v>
      </c>
      <c r="N554" s="1" t="s">
        <v>2973</v>
      </c>
      <c r="O554" s="1" t="s">
        <v>2974</v>
      </c>
      <c r="P554" s="1" t="s">
        <v>2975</v>
      </c>
      <c r="Q554" s="1" t="s">
        <v>2976</v>
      </c>
      <c r="R554" s="1" t="s">
        <v>5375</v>
      </c>
      <c r="S554" s="1" t="s">
        <v>2989</v>
      </c>
      <c r="T554" s="1" t="s">
        <v>2979</v>
      </c>
      <c r="U554" s="1" t="s">
        <v>2939</v>
      </c>
      <c r="V554" s="1" t="s">
        <v>3037</v>
      </c>
    </row>
    <row r="555" s="1" customFormat="1" spans="1:22">
      <c r="A555" s="3">
        <v>999228017149715</v>
      </c>
      <c r="B555" s="1" t="s">
        <v>3027</v>
      </c>
      <c r="C555" s="1" t="s">
        <v>5376</v>
      </c>
      <c r="D555" s="1" t="s">
        <v>4916</v>
      </c>
      <c r="E555" s="1" t="s">
        <v>5377</v>
      </c>
      <c r="F555" s="1" t="s">
        <v>3027</v>
      </c>
      <c r="G555" s="1" t="s">
        <v>2986</v>
      </c>
      <c r="H555" s="1" t="s">
        <v>2970</v>
      </c>
      <c r="I555" s="1" t="s">
        <v>4988</v>
      </c>
      <c r="J555" s="1" t="s">
        <v>2972</v>
      </c>
      <c r="K555" s="1" t="s">
        <v>4988</v>
      </c>
      <c r="L555" s="1" t="s">
        <v>4988</v>
      </c>
      <c r="M555" s="1" t="s">
        <v>2973</v>
      </c>
      <c r="N555" s="1" t="s">
        <v>2973</v>
      </c>
      <c r="O555" s="1" t="s">
        <v>2974</v>
      </c>
      <c r="P555" s="1" t="s">
        <v>2975</v>
      </c>
      <c r="Q555" s="1" t="s">
        <v>2976</v>
      </c>
      <c r="R555" s="1" t="s">
        <v>5378</v>
      </c>
      <c r="S555" s="1" t="s">
        <v>2989</v>
      </c>
      <c r="T555" s="1" t="s">
        <v>2979</v>
      </c>
      <c r="U555" s="1" t="s">
        <v>2939</v>
      </c>
      <c r="V555" s="1" t="s">
        <v>2980</v>
      </c>
    </row>
    <row r="556" s="1" customFormat="1" spans="1:22">
      <c r="A556" s="3">
        <v>999228017446455</v>
      </c>
      <c r="B556" s="1" t="s">
        <v>3027</v>
      </c>
      <c r="C556" s="1" t="s">
        <v>5379</v>
      </c>
      <c r="D556" s="1" t="s">
        <v>4921</v>
      </c>
      <c r="E556" s="1" t="s">
        <v>5380</v>
      </c>
      <c r="F556" s="1" t="s">
        <v>3027</v>
      </c>
      <c r="G556" s="1" t="s">
        <v>2986</v>
      </c>
      <c r="H556" s="1" t="s">
        <v>2970</v>
      </c>
      <c r="I556" s="1" t="s">
        <v>5381</v>
      </c>
      <c r="J556" s="1" t="s">
        <v>2972</v>
      </c>
      <c r="K556" s="1" t="s">
        <v>5381</v>
      </c>
      <c r="L556" s="1" t="s">
        <v>5381</v>
      </c>
      <c r="M556" s="1" t="s">
        <v>2973</v>
      </c>
      <c r="N556" s="1" t="s">
        <v>2973</v>
      </c>
      <c r="O556" s="1" t="s">
        <v>2974</v>
      </c>
      <c r="P556" s="1" t="s">
        <v>2975</v>
      </c>
      <c r="Q556" s="1" t="s">
        <v>2976</v>
      </c>
      <c r="R556" s="1" t="s">
        <v>5382</v>
      </c>
      <c r="S556" s="1" t="s">
        <v>2989</v>
      </c>
      <c r="T556" s="1" t="s">
        <v>2979</v>
      </c>
      <c r="U556" s="1" t="s">
        <v>2939</v>
      </c>
      <c r="V556" s="1" t="s">
        <v>2980</v>
      </c>
    </row>
    <row r="557" s="1" customFormat="1" spans="1:22">
      <c r="A557" s="3">
        <v>999228017918074</v>
      </c>
      <c r="B557" s="1" t="s">
        <v>3027</v>
      </c>
      <c r="C557" s="1" t="s">
        <v>5383</v>
      </c>
      <c r="D557" s="1" t="s">
        <v>5037</v>
      </c>
      <c r="E557" s="1" t="s">
        <v>5384</v>
      </c>
      <c r="F557" s="1" t="s">
        <v>3027</v>
      </c>
      <c r="G557" s="1" t="s">
        <v>2986</v>
      </c>
      <c r="H557" s="1" t="s">
        <v>2970</v>
      </c>
      <c r="I557" s="1" t="s">
        <v>5039</v>
      </c>
      <c r="J557" s="1" t="s">
        <v>2972</v>
      </c>
      <c r="K557" s="1" t="s">
        <v>5039</v>
      </c>
      <c r="L557" s="1" t="s">
        <v>5039</v>
      </c>
      <c r="M557" s="1" t="s">
        <v>2973</v>
      </c>
      <c r="N557" s="1" t="s">
        <v>2973</v>
      </c>
      <c r="O557" s="1" t="s">
        <v>2974</v>
      </c>
      <c r="P557" s="1" t="s">
        <v>2975</v>
      </c>
      <c r="Q557" s="1" t="s">
        <v>2976</v>
      </c>
      <c r="R557" s="1" t="s">
        <v>5385</v>
      </c>
      <c r="S557" s="1" t="s">
        <v>2989</v>
      </c>
      <c r="T557" s="1" t="s">
        <v>2979</v>
      </c>
      <c r="U557" s="1" t="s">
        <v>2939</v>
      </c>
      <c r="V557" s="1" t="s">
        <v>2980</v>
      </c>
    </row>
    <row r="558" s="1" customFormat="1" spans="1:22">
      <c r="A558" s="3">
        <v>28017984327</v>
      </c>
      <c r="B558" s="1" t="s">
        <v>3027</v>
      </c>
      <c r="C558" s="1" t="s">
        <v>5386</v>
      </c>
      <c r="D558" s="1" t="s">
        <v>2966</v>
      </c>
      <c r="E558" s="1" t="s">
        <v>5285</v>
      </c>
      <c r="F558" s="1" t="s">
        <v>3027</v>
      </c>
      <c r="G558" s="1" t="s">
        <v>2986</v>
      </c>
      <c r="H558" s="1" t="s">
        <v>2970</v>
      </c>
      <c r="I558" s="1" t="s">
        <v>5099</v>
      </c>
      <c r="J558" s="1" t="s">
        <v>2972</v>
      </c>
      <c r="K558" s="1" t="s">
        <v>5099</v>
      </c>
      <c r="L558" s="1" t="s">
        <v>5099</v>
      </c>
      <c r="M558" s="1" t="s">
        <v>2973</v>
      </c>
      <c r="N558" s="1" t="s">
        <v>2973</v>
      </c>
      <c r="O558" s="1" t="s">
        <v>2974</v>
      </c>
      <c r="P558" s="1" t="s">
        <v>2975</v>
      </c>
      <c r="Q558" s="1" t="s">
        <v>2976</v>
      </c>
      <c r="R558" s="1" t="s">
        <v>5387</v>
      </c>
      <c r="S558" s="1" t="s">
        <v>2989</v>
      </c>
      <c r="T558" s="1" t="s">
        <v>2979</v>
      </c>
      <c r="U558" s="1" t="s">
        <v>2939</v>
      </c>
      <c r="V558" s="1" t="s">
        <v>2980</v>
      </c>
    </row>
    <row r="559" s="1" customFormat="1" spans="1:22">
      <c r="A559" s="3">
        <v>999228018469892</v>
      </c>
      <c r="B559" s="1" t="s">
        <v>3027</v>
      </c>
      <c r="C559" s="1" t="s">
        <v>5388</v>
      </c>
      <c r="D559" s="1" t="s">
        <v>3245</v>
      </c>
      <c r="E559" s="1" t="s">
        <v>4215</v>
      </c>
      <c r="F559" s="1" t="s">
        <v>3027</v>
      </c>
      <c r="G559" s="1" t="s">
        <v>2986</v>
      </c>
      <c r="H559" s="1" t="s">
        <v>2970</v>
      </c>
      <c r="I559" s="1" t="s">
        <v>5246</v>
      </c>
      <c r="J559" s="1" t="s">
        <v>2972</v>
      </c>
      <c r="K559" s="1" t="s">
        <v>5246</v>
      </c>
      <c r="L559" s="1" t="s">
        <v>5246</v>
      </c>
      <c r="M559" s="1" t="s">
        <v>2973</v>
      </c>
      <c r="N559" s="1" t="s">
        <v>2973</v>
      </c>
      <c r="O559" s="1" t="s">
        <v>2974</v>
      </c>
      <c r="P559" s="1" t="s">
        <v>2975</v>
      </c>
      <c r="Q559" s="1" t="s">
        <v>2976</v>
      </c>
      <c r="R559" s="1" t="s">
        <v>5389</v>
      </c>
      <c r="S559" s="1" t="s">
        <v>2989</v>
      </c>
      <c r="T559" s="1" t="s">
        <v>2979</v>
      </c>
      <c r="U559" s="1" t="s">
        <v>2939</v>
      </c>
      <c r="V559" s="1" t="s">
        <v>3061</v>
      </c>
    </row>
    <row r="560" s="1" customFormat="1" spans="1:22">
      <c r="A560" s="3">
        <v>999228019291031</v>
      </c>
      <c r="B560" s="1" t="s">
        <v>3027</v>
      </c>
      <c r="C560" s="1" t="s">
        <v>5390</v>
      </c>
      <c r="D560" s="1" t="s">
        <v>4916</v>
      </c>
      <c r="E560" s="1" t="s">
        <v>5391</v>
      </c>
      <c r="F560" s="1" t="s">
        <v>3027</v>
      </c>
      <c r="G560" s="1" t="s">
        <v>2986</v>
      </c>
      <c r="H560" s="1" t="s">
        <v>2970</v>
      </c>
      <c r="I560" s="1" t="s">
        <v>4988</v>
      </c>
      <c r="J560" s="1" t="s">
        <v>2972</v>
      </c>
      <c r="K560" s="1" t="s">
        <v>4988</v>
      </c>
      <c r="L560" s="1" t="s">
        <v>4988</v>
      </c>
      <c r="M560" s="1" t="s">
        <v>2973</v>
      </c>
      <c r="N560" s="1" t="s">
        <v>2973</v>
      </c>
      <c r="O560" s="1" t="s">
        <v>2974</v>
      </c>
      <c r="P560" s="1" t="s">
        <v>2975</v>
      </c>
      <c r="Q560" s="1" t="s">
        <v>2976</v>
      </c>
      <c r="R560" s="1" t="s">
        <v>5392</v>
      </c>
      <c r="S560" s="1" t="s">
        <v>2989</v>
      </c>
      <c r="T560" s="1" t="s">
        <v>2979</v>
      </c>
      <c r="U560" s="1" t="s">
        <v>2939</v>
      </c>
      <c r="V560" s="1" t="s">
        <v>2980</v>
      </c>
    </row>
    <row r="561" s="1" customFormat="1" spans="1:22">
      <c r="A561" s="3">
        <v>999228026554883</v>
      </c>
      <c r="B561" s="1" t="s">
        <v>3027</v>
      </c>
      <c r="C561" s="1" t="s">
        <v>5393</v>
      </c>
      <c r="D561" s="1" t="s">
        <v>3741</v>
      </c>
      <c r="E561" s="1" t="s">
        <v>5394</v>
      </c>
      <c r="F561" s="1" t="s">
        <v>3027</v>
      </c>
      <c r="G561" s="1" t="s">
        <v>2986</v>
      </c>
      <c r="H561" s="1" t="s">
        <v>2970</v>
      </c>
      <c r="I561" s="1" t="s">
        <v>4384</v>
      </c>
      <c r="J561" s="1" t="s">
        <v>2972</v>
      </c>
      <c r="K561" s="1" t="s">
        <v>4384</v>
      </c>
      <c r="L561" s="1" t="s">
        <v>4384</v>
      </c>
      <c r="M561" s="1" t="s">
        <v>2973</v>
      </c>
      <c r="N561" s="1" t="s">
        <v>2973</v>
      </c>
      <c r="O561" s="1" t="s">
        <v>2974</v>
      </c>
      <c r="P561" s="1" t="s">
        <v>2975</v>
      </c>
      <c r="Q561" s="1" t="s">
        <v>2976</v>
      </c>
      <c r="R561" s="1" t="s">
        <v>5395</v>
      </c>
      <c r="S561" s="1" t="s">
        <v>2989</v>
      </c>
      <c r="T561" s="1" t="s">
        <v>2979</v>
      </c>
      <c r="U561" s="1" t="s">
        <v>2939</v>
      </c>
      <c r="V561" s="1" t="s">
        <v>3037</v>
      </c>
    </row>
    <row r="562" s="1" customFormat="1" spans="1:22">
      <c r="A562" s="3">
        <v>999228026882907</v>
      </c>
      <c r="B562" s="1" t="s">
        <v>3027</v>
      </c>
      <c r="C562" s="1" t="s">
        <v>5396</v>
      </c>
      <c r="D562" s="1" t="s">
        <v>3455</v>
      </c>
      <c r="E562" s="1" t="s">
        <v>5397</v>
      </c>
      <c r="F562" s="1" t="s">
        <v>3027</v>
      </c>
      <c r="G562" s="1" t="s">
        <v>2986</v>
      </c>
      <c r="H562" s="1" t="s">
        <v>2970</v>
      </c>
      <c r="I562" s="1" t="s">
        <v>4719</v>
      </c>
      <c r="J562" s="1" t="s">
        <v>2972</v>
      </c>
      <c r="K562" s="1" t="s">
        <v>4719</v>
      </c>
      <c r="L562" s="1" t="s">
        <v>4719</v>
      </c>
      <c r="M562" s="1" t="s">
        <v>2973</v>
      </c>
      <c r="N562" s="1" t="s">
        <v>2973</v>
      </c>
      <c r="O562" s="1" t="s">
        <v>2974</v>
      </c>
      <c r="P562" s="1" t="s">
        <v>2975</v>
      </c>
      <c r="Q562" s="1" t="s">
        <v>2976</v>
      </c>
      <c r="R562" s="1" t="s">
        <v>5398</v>
      </c>
      <c r="S562" s="1" t="s">
        <v>2989</v>
      </c>
      <c r="T562" s="1" t="s">
        <v>2979</v>
      </c>
      <c r="U562" s="1" t="s">
        <v>2939</v>
      </c>
      <c r="V562" s="1" t="s">
        <v>2980</v>
      </c>
    </row>
    <row r="563" s="1" customFormat="1" spans="1:22">
      <c r="A563" s="3">
        <v>999228027702176</v>
      </c>
      <c r="B563" s="1" t="s">
        <v>3027</v>
      </c>
      <c r="C563" s="1" t="s">
        <v>5399</v>
      </c>
      <c r="D563" s="1" t="s">
        <v>4337</v>
      </c>
      <c r="E563" s="1" t="s">
        <v>5400</v>
      </c>
      <c r="F563" s="1" t="s">
        <v>3027</v>
      </c>
      <c r="G563" s="1" t="s">
        <v>2986</v>
      </c>
      <c r="H563" s="1" t="s">
        <v>2970</v>
      </c>
      <c r="I563" s="1" t="s">
        <v>5401</v>
      </c>
      <c r="J563" s="1" t="s">
        <v>2972</v>
      </c>
      <c r="K563" s="1" t="s">
        <v>5401</v>
      </c>
      <c r="L563" s="1" t="s">
        <v>5401</v>
      </c>
      <c r="M563" s="1" t="s">
        <v>2973</v>
      </c>
      <c r="N563" s="1" t="s">
        <v>2973</v>
      </c>
      <c r="O563" s="1" t="s">
        <v>2974</v>
      </c>
      <c r="P563" s="1" t="s">
        <v>2975</v>
      </c>
      <c r="Q563" s="1" t="s">
        <v>2976</v>
      </c>
      <c r="R563" s="1" t="s">
        <v>5402</v>
      </c>
      <c r="S563" s="1" t="s">
        <v>2989</v>
      </c>
      <c r="T563" s="1" t="s">
        <v>2979</v>
      </c>
      <c r="U563" s="1" t="s">
        <v>2939</v>
      </c>
      <c r="V563" s="1" t="s">
        <v>2980</v>
      </c>
    </row>
    <row r="564" s="1" customFormat="1" spans="1:22">
      <c r="A564" s="3">
        <v>28028063774</v>
      </c>
      <c r="B564" s="1" t="s">
        <v>3027</v>
      </c>
      <c r="C564" s="1" t="s">
        <v>5403</v>
      </c>
      <c r="D564" s="1" t="s">
        <v>5325</v>
      </c>
      <c r="E564" s="1" t="s">
        <v>5404</v>
      </c>
      <c r="F564" s="1" t="s">
        <v>3027</v>
      </c>
      <c r="G564" s="1" t="s">
        <v>2986</v>
      </c>
      <c r="H564" s="1" t="s">
        <v>2970</v>
      </c>
      <c r="I564" s="1" t="s">
        <v>5405</v>
      </c>
      <c r="J564" s="1" t="s">
        <v>2972</v>
      </c>
      <c r="K564" s="1" t="s">
        <v>5405</v>
      </c>
      <c r="L564" s="1" t="s">
        <v>5405</v>
      </c>
      <c r="M564" s="1" t="s">
        <v>2973</v>
      </c>
      <c r="N564" s="1" t="s">
        <v>2973</v>
      </c>
      <c r="O564" s="1" t="s">
        <v>2974</v>
      </c>
      <c r="P564" s="1" t="s">
        <v>2975</v>
      </c>
      <c r="Q564" s="1" t="s">
        <v>2976</v>
      </c>
      <c r="R564" s="1" t="s">
        <v>5406</v>
      </c>
      <c r="S564" s="1" t="s">
        <v>2989</v>
      </c>
      <c r="T564" s="1" t="s">
        <v>2979</v>
      </c>
      <c r="U564" s="1" t="s">
        <v>2939</v>
      </c>
      <c r="V564" s="1" t="s">
        <v>5329</v>
      </c>
    </row>
    <row r="565" s="1" customFormat="1" spans="1:22">
      <c r="A565" s="3">
        <v>999228028165863</v>
      </c>
      <c r="B565" s="1" t="s">
        <v>3027</v>
      </c>
      <c r="C565" s="1" t="s">
        <v>5407</v>
      </c>
      <c r="D565" s="1" t="s">
        <v>3741</v>
      </c>
      <c r="E565" s="1" t="s">
        <v>5408</v>
      </c>
      <c r="F565" s="1" t="s">
        <v>3027</v>
      </c>
      <c r="G565" s="1" t="s">
        <v>2986</v>
      </c>
      <c r="H565" s="1" t="s">
        <v>2970</v>
      </c>
      <c r="I565" s="1" t="s">
        <v>4384</v>
      </c>
      <c r="J565" s="1" t="s">
        <v>2972</v>
      </c>
      <c r="K565" s="1" t="s">
        <v>4384</v>
      </c>
      <c r="L565" s="1" t="s">
        <v>4384</v>
      </c>
      <c r="M565" s="1" t="s">
        <v>2973</v>
      </c>
      <c r="N565" s="1" t="s">
        <v>2973</v>
      </c>
      <c r="O565" s="1" t="s">
        <v>2974</v>
      </c>
      <c r="P565" s="1" t="s">
        <v>2975</v>
      </c>
      <c r="Q565" s="1" t="s">
        <v>2976</v>
      </c>
      <c r="R565" s="1" t="s">
        <v>5409</v>
      </c>
      <c r="S565" s="1" t="s">
        <v>2989</v>
      </c>
      <c r="T565" s="1" t="s">
        <v>2979</v>
      </c>
      <c r="U565" s="1" t="s">
        <v>2939</v>
      </c>
      <c r="V565" s="1" t="s">
        <v>3037</v>
      </c>
    </row>
    <row r="566" s="1" customFormat="1" spans="1:22">
      <c r="A566" s="3">
        <v>999228029263279</v>
      </c>
      <c r="B566" s="1" t="s">
        <v>3027</v>
      </c>
      <c r="C566" s="1" t="s">
        <v>5410</v>
      </c>
      <c r="D566" s="1" t="s">
        <v>4698</v>
      </c>
      <c r="E566" s="1" t="s">
        <v>5411</v>
      </c>
      <c r="F566" s="1" t="s">
        <v>3027</v>
      </c>
      <c r="G566" s="1" t="s">
        <v>2986</v>
      </c>
      <c r="H566" s="1" t="s">
        <v>2970</v>
      </c>
      <c r="I566" s="1" t="s">
        <v>4016</v>
      </c>
      <c r="J566" s="1" t="s">
        <v>2972</v>
      </c>
      <c r="K566" s="1" t="s">
        <v>4016</v>
      </c>
      <c r="L566" s="1" t="s">
        <v>4016</v>
      </c>
      <c r="M566" s="1" t="s">
        <v>2973</v>
      </c>
      <c r="N566" s="1" t="s">
        <v>2973</v>
      </c>
      <c r="O566" s="1" t="s">
        <v>2974</v>
      </c>
      <c r="P566" s="1" t="s">
        <v>2975</v>
      </c>
      <c r="Q566" s="1" t="s">
        <v>2976</v>
      </c>
      <c r="R566" s="1" t="s">
        <v>5412</v>
      </c>
      <c r="S566" s="1" t="s">
        <v>2989</v>
      </c>
      <c r="T566" s="1" t="s">
        <v>2979</v>
      </c>
      <c r="U566" s="1" t="s">
        <v>2939</v>
      </c>
      <c r="V566" s="1" t="s">
        <v>2980</v>
      </c>
    </row>
    <row r="567" s="1" customFormat="1" spans="1:22">
      <c r="A567" s="3">
        <v>999228029379181</v>
      </c>
      <c r="B567" s="1" t="s">
        <v>3027</v>
      </c>
      <c r="C567" s="1" t="s">
        <v>5413</v>
      </c>
      <c r="D567" s="1" t="s">
        <v>4921</v>
      </c>
      <c r="E567" s="1" t="s">
        <v>5414</v>
      </c>
      <c r="F567" s="1" t="s">
        <v>3027</v>
      </c>
      <c r="G567" s="1" t="s">
        <v>2986</v>
      </c>
      <c r="H567" s="1" t="s">
        <v>2970</v>
      </c>
      <c r="I567" s="1" t="s">
        <v>5415</v>
      </c>
      <c r="J567" s="1" t="s">
        <v>2972</v>
      </c>
      <c r="K567" s="1" t="s">
        <v>5415</v>
      </c>
      <c r="L567" s="1" t="s">
        <v>5415</v>
      </c>
      <c r="M567" s="1" t="s">
        <v>2973</v>
      </c>
      <c r="N567" s="1" t="s">
        <v>2973</v>
      </c>
      <c r="O567" s="1" t="s">
        <v>2974</v>
      </c>
      <c r="P567" s="1" t="s">
        <v>2975</v>
      </c>
      <c r="Q567" s="1" t="s">
        <v>2976</v>
      </c>
      <c r="R567" s="1" t="s">
        <v>5416</v>
      </c>
      <c r="S567" s="1" t="s">
        <v>2989</v>
      </c>
      <c r="T567" s="1" t="s">
        <v>2979</v>
      </c>
      <c r="U567" s="1" t="s">
        <v>2939</v>
      </c>
      <c r="V567" s="1" t="s">
        <v>2980</v>
      </c>
    </row>
    <row r="568" s="1" customFormat="1" spans="1:22">
      <c r="A568" s="3">
        <v>999228029550593</v>
      </c>
      <c r="B568" s="1" t="s">
        <v>3027</v>
      </c>
      <c r="C568" s="1" t="s">
        <v>5417</v>
      </c>
      <c r="D568" s="1" t="s">
        <v>4680</v>
      </c>
      <c r="E568" s="1" t="s">
        <v>5418</v>
      </c>
      <c r="F568" s="1" t="s">
        <v>3027</v>
      </c>
      <c r="G568" s="1" t="s">
        <v>2986</v>
      </c>
      <c r="H568" s="1" t="s">
        <v>2970</v>
      </c>
      <c r="I568" s="1" t="s">
        <v>5419</v>
      </c>
      <c r="J568" s="1" t="s">
        <v>2972</v>
      </c>
      <c r="K568" s="1" t="s">
        <v>5419</v>
      </c>
      <c r="L568" s="1" t="s">
        <v>5419</v>
      </c>
      <c r="M568" s="1" t="s">
        <v>2973</v>
      </c>
      <c r="N568" s="1" t="s">
        <v>2973</v>
      </c>
      <c r="O568" s="1" t="s">
        <v>2974</v>
      </c>
      <c r="P568" s="1" t="s">
        <v>2975</v>
      </c>
      <c r="Q568" s="1" t="s">
        <v>2976</v>
      </c>
      <c r="R568" s="1" t="s">
        <v>5420</v>
      </c>
      <c r="S568" s="1" t="s">
        <v>2989</v>
      </c>
      <c r="T568" s="1" t="s">
        <v>2979</v>
      </c>
      <c r="U568" s="1" t="s">
        <v>2939</v>
      </c>
      <c r="V568" s="1" t="s">
        <v>2980</v>
      </c>
    </row>
    <row r="569" s="1" customFormat="1" spans="1:22">
      <c r="A569" s="3">
        <v>999228030063898</v>
      </c>
      <c r="B569" s="1" t="s">
        <v>3027</v>
      </c>
      <c r="C569" s="1" t="s">
        <v>5421</v>
      </c>
      <c r="D569" s="1" t="s">
        <v>4337</v>
      </c>
      <c r="E569" s="1" t="s">
        <v>5422</v>
      </c>
      <c r="F569" s="1" t="s">
        <v>3027</v>
      </c>
      <c r="G569" s="1" t="s">
        <v>2986</v>
      </c>
      <c r="H569" s="1" t="s">
        <v>2970</v>
      </c>
      <c r="I569" s="1" t="s">
        <v>5401</v>
      </c>
      <c r="J569" s="1" t="s">
        <v>2972</v>
      </c>
      <c r="K569" s="1" t="s">
        <v>5401</v>
      </c>
      <c r="L569" s="1" t="s">
        <v>5401</v>
      </c>
      <c r="M569" s="1" t="s">
        <v>2973</v>
      </c>
      <c r="N569" s="1" t="s">
        <v>2973</v>
      </c>
      <c r="O569" s="1" t="s">
        <v>2974</v>
      </c>
      <c r="P569" s="1" t="s">
        <v>2975</v>
      </c>
      <c r="Q569" s="1" t="s">
        <v>2976</v>
      </c>
      <c r="R569" s="1" t="s">
        <v>5423</v>
      </c>
      <c r="S569" s="1" t="s">
        <v>2989</v>
      </c>
      <c r="T569" s="1" t="s">
        <v>2979</v>
      </c>
      <c r="U569" s="1" t="s">
        <v>2939</v>
      </c>
      <c r="V569" s="1" t="s">
        <v>2980</v>
      </c>
    </row>
    <row r="570" s="1" customFormat="1" spans="1:22">
      <c r="A570" s="3">
        <v>999228030211237</v>
      </c>
      <c r="B570" s="1" t="s">
        <v>3027</v>
      </c>
      <c r="C570" s="1" t="s">
        <v>5424</v>
      </c>
      <c r="D570" s="1" t="s">
        <v>5425</v>
      </c>
      <c r="E570" s="1" t="s">
        <v>5426</v>
      </c>
      <c r="F570" s="1" t="s">
        <v>3027</v>
      </c>
      <c r="G570" s="1" t="s">
        <v>2986</v>
      </c>
      <c r="H570" s="1" t="s">
        <v>2970</v>
      </c>
      <c r="I570" s="1" t="s">
        <v>3889</v>
      </c>
      <c r="J570" s="1" t="s">
        <v>2972</v>
      </c>
      <c r="K570" s="1" t="s">
        <v>3889</v>
      </c>
      <c r="L570" s="1" t="s">
        <v>3889</v>
      </c>
      <c r="M570" s="1" t="s">
        <v>2973</v>
      </c>
      <c r="N570" s="1" t="s">
        <v>2973</v>
      </c>
      <c r="O570" s="1" t="s">
        <v>2974</v>
      </c>
      <c r="P570" s="1" t="s">
        <v>2975</v>
      </c>
      <c r="Q570" s="1" t="s">
        <v>2976</v>
      </c>
      <c r="R570" s="1" t="s">
        <v>5427</v>
      </c>
      <c r="S570" s="1" t="s">
        <v>2989</v>
      </c>
      <c r="T570" s="1" t="s">
        <v>2979</v>
      </c>
      <c r="U570" s="1" t="s">
        <v>2939</v>
      </c>
      <c r="V570" s="1" t="s">
        <v>3061</v>
      </c>
    </row>
    <row r="571" s="1" customFormat="1" spans="1:22">
      <c r="A571" s="3">
        <v>999228031217980</v>
      </c>
      <c r="B571" s="1" t="s">
        <v>3027</v>
      </c>
      <c r="C571" s="1" t="s">
        <v>5428</v>
      </c>
      <c r="D571" s="1" t="s">
        <v>4807</v>
      </c>
      <c r="E571" s="1" t="s">
        <v>5429</v>
      </c>
      <c r="F571" s="1" t="s">
        <v>3027</v>
      </c>
      <c r="G571" s="1" t="s">
        <v>2986</v>
      </c>
      <c r="H571" s="1" t="s">
        <v>2970</v>
      </c>
      <c r="I571" s="1" t="s">
        <v>4618</v>
      </c>
      <c r="J571" s="1" t="s">
        <v>2972</v>
      </c>
      <c r="K571" s="1" t="s">
        <v>4618</v>
      </c>
      <c r="L571" s="1" t="s">
        <v>4618</v>
      </c>
      <c r="M571" s="1" t="s">
        <v>2973</v>
      </c>
      <c r="N571" s="1" t="s">
        <v>2973</v>
      </c>
      <c r="O571" s="1" t="s">
        <v>2974</v>
      </c>
      <c r="P571" s="1" t="s">
        <v>2975</v>
      </c>
      <c r="Q571" s="1" t="s">
        <v>2976</v>
      </c>
      <c r="R571" s="1" t="s">
        <v>5430</v>
      </c>
      <c r="S571" s="1" t="s">
        <v>2989</v>
      </c>
      <c r="T571" s="1" t="s">
        <v>2979</v>
      </c>
      <c r="U571" s="1" t="s">
        <v>2939</v>
      </c>
      <c r="V571" s="1" t="s">
        <v>3037</v>
      </c>
    </row>
    <row r="572" s="1" customFormat="1" spans="1:22">
      <c r="A572" s="3">
        <v>999228031778052</v>
      </c>
      <c r="B572" s="1" t="s">
        <v>3027</v>
      </c>
      <c r="C572" s="1" t="s">
        <v>5431</v>
      </c>
      <c r="D572" s="1" t="s">
        <v>3262</v>
      </c>
      <c r="E572" s="1" t="s">
        <v>5432</v>
      </c>
      <c r="F572" s="1" t="s">
        <v>3027</v>
      </c>
      <c r="G572" s="1" t="s">
        <v>2986</v>
      </c>
      <c r="H572" s="1" t="s">
        <v>2970</v>
      </c>
      <c r="I572" s="1" t="s">
        <v>3863</v>
      </c>
      <c r="J572" s="1" t="s">
        <v>2972</v>
      </c>
      <c r="K572" s="1" t="s">
        <v>3863</v>
      </c>
      <c r="L572" s="1" t="s">
        <v>3863</v>
      </c>
      <c r="M572" s="1" t="s">
        <v>2973</v>
      </c>
      <c r="N572" s="1" t="s">
        <v>2973</v>
      </c>
      <c r="O572" s="1" t="s">
        <v>2974</v>
      </c>
      <c r="P572" s="1" t="s">
        <v>2975</v>
      </c>
      <c r="Q572" s="1" t="s">
        <v>2976</v>
      </c>
      <c r="R572" s="1" t="s">
        <v>5433</v>
      </c>
      <c r="S572" s="1" t="s">
        <v>2989</v>
      </c>
      <c r="T572" s="1" t="s">
        <v>2979</v>
      </c>
      <c r="U572" s="1" t="s">
        <v>2939</v>
      </c>
      <c r="V572" s="1" t="s">
        <v>2980</v>
      </c>
    </row>
    <row r="573" s="1" customFormat="1" spans="1:22">
      <c r="A573" s="3">
        <v>999228032165613</v>
      </c>
      <c r="B573" s="1" t="s">
        <v>3027</v>
      </c>
      <c r="C573" s="1" t="s">
        <v>5434</v>
      </c>
      <c r="D573" s="1" t="s">
        <v>5435</v>
      </c>
      <c r="E573" s="1" t="s">
        <v>5436</v>
      </c>
      <c r="F573" s="1" t="s">
        <v>3027</v>
      </c>
      <c r="G573" s="1" t="s">
        <v>2986</v>
      </c>
      <c r="H573" s="1" t="s">
        <v>2970</v>
      </c>
      <c r="I573" s="1" t="s">
        <v>5437</v>
      </c>
      <c r="J573" s="1" t="s">
        <v>2972</v>
      </c>
      <c r="K573" s="1" t="s">
        <v>5437</v>
      </c>
      <c r="L573" s="1" t="s">
        <v>5437</v>
      </c>
      <c r="M573" s="1" t="s">
        <v>2973</v>
      </c>
      <c r="N573" s="1" t="s">
        <v>2973</v>
      </c>
      <c r="O573" s="1" t="s">
        <v>2974</v>
      </c>
      <c r="P573" s="1" t="s">
        <v>2975</v>
      </c>
      <c r="Q573" s="1" t="s">
        <v>2976</v>
      </c>
      <c r="R573" s="1" t="s">
        <v>5438</v>
      </c>
      <c r="S573" s="1" t="s">
        <v>2989</v>
      </c>
      <c r="T573" s="1" t="s">
        <v>2979</v>
      </c>
      <c r="U573" s="1" t="s">
        <v>2939</v>
      </c>
      <c r="V573" s="1" t="s">
        <v>3074</v>
      </c>
    </row>
    <row r="574" s="1" customFormat="1" spans="1:22">
      <c r="A574" s="3">
        <v>999228032777096</v>
      </c>
      <c r="B574" s="1" t="s">
        <v>3027</v>
      </c>
      <c r="C574" s="1" t="s">
        <v>5439</v>
      </c>
      <c r="D574" s="1" t="s">
        <v>5138</v>
      </c>
      <c r="E574" s="1" t="s">
        <v>5440</v>
      </c>
      <c r="F574" s="1" t="s">
        <v>3027</v>
      </c>
      <c r="G574" s="1" t="s">
        <v>2986</v>
      </c>
      <c r="H574" s="1" t="s">
        <v>2970</v>
      </c>
      <c r="I574" s="1" t="s">
        <v>5441</v>
      </c>
      <c r="J574" s="1" t="s">
        <v>2972</v>
      </c>
      <c r="K574" s="1" t="s">
        <v>5441</v>
      </c>
      <c r="L574" s="1" t="s">
        <v>5441</v>
      </c>
      <c r="M574" s="1" t="s">
        <v>2973</v>
      </c>
      <c r="N574" s="1" t="s">
        <v>2973</v>
      </c>
      <c r="O574" s="1" t="s">
        <v>2974</v>
      </c>
      <c r="P574" s="1" t="s">
        <v>2975</v>
      </c>
      <c r="Q574" s="1" t="s">
        <v>2976</v>
      </c>
      <c r="R574" s="1" t="s">
        <v>5442</v>
      </c>
      <c r="S574" s="1" t="s">
        <v>2989</v>
      </c>
      <c r="T574" s="1" t="s">
        <v>2979</v>
      </c>
      <c r="U574" s="1" t="s">
        <v>2939</v>
      </c>
      <c r="V574" s="1" t="s">
        <v>2980</v>
      </c>
    </row>
    <row r="575" s="1" customFormat="1" spans="1:22">
      <c r="A575" s="3">
        <v>999228032843180</v>
      </c>
      <c r="B575" s="1" t="s">
        <v>3027</v>
      </c>
      <c r="C575" s="1" t="s">
        <v>5443</v>
      </c>
      <c r="D575" s="1" t="s">
        <v>5325</v>
      </c>
      <c r="E575" s="1" t="s">
        <v>5444</v>
      </c>
      <c r="F575" s="1" t="s">
        <v>3027</v>
      </c>
      <c r="G575" s="1" t="s">
        <v>2986</v>
      </c>
      <c r="H575" s="1" t="s">
        <v>2970</v>
      </c>
      <c r="I575" s="1" t="s">
        <v>5445</v>
      </c>
      <c r="J575" s="1" t="s">
        <v>2972</v>
      </c>
      <c r="K575" s="1" t="s">
        <v>5445</v>
      </c>
      <c r="L575" s="1" t="s">
        <v>5445</v>
      </c>
      <c r="M575" s="1" t="s">
        <v>2973</v>
      </c>
      <c r="N575" s="1" t="s">
        <v>2973</v>
      </c>
      <c r="O575" s="1" t="s">
        <v>2974</v>
      </c>
      <c r="P575" s="1" t="s">
        <v>2975</v>
      </c>
      <c r="Q575" s="1" t="s">
        <v>2976</v>
      </c>
      <c r="R575" s="1" t="s">
        <v>5446</v>
      </c>
      <c r="S575" s="1" t="s">
        <v>2989</v>
      </c>
      <c r="T575" s="1" t="s">
        <v>2979</v>
      </c>
      <c r="U575" s="1" t="s">
        <v>2939</v>
      </c>
      <c r="V575" s="1" t="s">
        <v>5329</v>
      </c>
    </row>
    <row r="576" s="1" customFormat="1" spans="1:22">
      <c r="A576" s="3">
        <v>999228032860364</v>
      </c>
      <c r="B576" s="1" t="s">
        <v>3027</v>
      </c>
      <c r="C576" s="1" t="s">
        <v>5447</v>
      </c>
      <c r="D576" s="1" t="s">
        <v>5325</v>
      </c>
      <c r="E576" s="1" t="s">
        <v>5448</v>
      </c>
      <c r="F576" s="1" t="s">
        <v>3027</v>
      </c>
      <c r="G576" s="1" t="s">
        <v>2986</v>
      </c>
      <c r="H576" s="1" t="s">
        <v>2970</v>
      </c>
      <c r="I576" s="1" t="s">
        <v>5405</v>
      </c>
      <c r="J576" s="1" t="s">
        <v>2972</v>
      </c>
      <c r="K576" s="1" t="s">
        <v>5405</v>
      </c>
      <c r="L576" s="1" t="s">
        <v>5405</v>
      </c>
      <c r="M576" s="1" t="s">
        <v>2973</v>
      </c>
      <c r="N576" s="1" t="s">
        <v>2973</v>
      </c>
      <c r="O576" s="1" t="s">
        <v>2974</v>
      </c>
      <c r="P576" s="1" t="s">
        <v>2975</v>
      </c>
      <c r="Q576" s="1" t="s">
        <v>2976</v>
      </c>
      <c r="R576" s="1" t="s">
        <v>5449</v>
      </c>
      <c r="S576" s="1" t="s">
        <v>2989</v>
      </c>
      <c r="T576" s="1" t="s">
        <v>2979</v>
      </c>
      <c r="U576" s="1" t="s">
        <v>2939</v>
      </c>
      <c r="V576" s="1" t="s">
        <v>5329</v>
      </c>
    </row>
    <row r="577" s="1" customFormat="1" spans="1:22">
      <c r="A577" s="3">
        <v>999228033116680</v>
      </c>
      <c r="B577" s="1" t="s">
        <v>3027</v>
      </c>
      <c r="C577" s="1" t="s">
        <v>5450</v>
      </c>
      <c r="D577" s="1" t="s">
        <v>5451</v>
      </c>
      <c r="E577" s="1" t="s">
        <v>5452</v>
      </c>
      <c r="F577" s="1" t="s">
        <v>3027</v>
      </c>
      <c r="G577" s="1" t="s">
        <v>2986</v>
      </c>
      <c r="H577" s="1" t="s">
        <v>2970</v>
      </c>
      <c r="I577" s="1" t="s">
        <v>4397</v>
      </c>
      <c r="J577" s="1" t="s">
        <v>2972</v>
      </c>
      <c r="K577" s="1" t="s">
        <v>4397</v>
      </c>
      <c r="L577" s="1" t="s">
        <v>4397</v>
      </c>
      <c r="M577" s="1" t="s">
        <v>2973</v>
      </c>
      <c r="N577" s="1" t="s">
        <v>2973</v>
      </c>
      <c r="O577" s="1" t="s">
        <v>2974</v>
      </c>
      <c r="P577" s="1" t="s">
        <v>2975</v>
      </c>
      <c r="Q577" s="1" t="s">
        <v>2976</v>
      </c>
      <c r="R577" s="1" t="s">
        <v>5453</v>
      </c>
      <c r="S577" s="1" t="s">
        <v>2989</v>
      </c>
      <c r="T577" s="1" t="s">
        <v>2979</v>
      </c>
      <c r="U577" s="1" t="s">
        <v>2939</v>
      </c>
      <c r="V577" s="1" t="s">
        <v>3061</v>
      </c>
    </row>
    <row r="578" s="1" customFormat="1" spans="1:22">
      <c r="A578" s="3">
        <v>999228034140572</v>
      </c>
      <c r="B578" s="1" t="s">
        <v>3027</v>
      </c>
      <c r="C578" s="1" t="s">
        <v>5454</v>
      </c>
      <c r="D578" s="1" t="s">
        <v>5435</v>
      </c>
      <c r="E578" s="1" t="s">
        <v>5455</v>
      </c>
      <c r="F578" s="1" t="s">
        <v>3027</v>
      </c>
      <c r="G578" s="1" t="s">
        <v>2986</v>
      </c>
      <c r="H578" s="1" t="s">
        <v>2970</v>
      </c>
      <c r="I578" s="1" t="s">
        <v>5456</v>
      </c>
      <c r="J578" s="1" t="s">
        <v>2972</v>
      </c>
      <c r="K578" s="1" t="s">
        <v>5456</v>
      </c>
      <c r="L578" s="1" t="s">
        <v>5456</v>
      </c>
      <c r="M578" s="1" t="s">
        <v>2973</v>
      </c>
      <c r="N578" s="1" t="s">
        <v>2973</v>
      </c>
      <c r="O578" s="1" t="s">
        <v>2974</v>
      </c>
      <c r="P578" s="1" t="s">
        <v>2975</v>
      </c>
      <c r="Q578" s="1" t="s">
        <v>2976</v>
      </c>
      <c r="R578" s="1" t="s">
        <v>5457</v>
      </c>
      <c r="S578" s="1" t="s">
        <v>2989</v>
      </c>
      <c r="T578" s="1" t="s">
        <v>2979</v>
      </c>
      <c r="U578" s="1" t="s">
        <v>2939</v>
      </c>
      <c r="V578" s="1" t="s">
        <v>3074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2023-10-23T06:23:14Z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