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<sst xmlns="http://schemas.openxmlformats.org/spreadsheetml/2006/main" count="14601" uniqueCount="4719">
  <si>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</si>
  <si>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</si>
  <si>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</si>
  <si>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</si>
  <si>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</si>
  <si>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</si>
  <si>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</si>
  <si>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</si>
  <si>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</si>
  <si>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</si>
  <si>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</si>
  <si>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</si>
  <si>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</si>
  <si>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</si>
  <si>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</si>
  <si>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</si>
  <si>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</si>
  <si>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</si>
  <si>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</si>
  <si>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</si>
  <si>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</si>
  <si>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</si>
  <si>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</si>
  <si>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</si>
  <si>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</si>
  <si>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999222108366112	</t>
  </si>
  <si>
    <t>Ctrip</t>
  </si>
  <si>
    <t>正常</t>
  </si>
  <si>
    <t>[巴厘岛]萨马亚巴厘岛塞米亚克别墅(The Samaya Seminyak Bali)(55280834)</t>
  </si>
  <si>
    <t>一卧室皇家庭院别墅&lt;2人入住&gt;&lt;不退款&gt;</t>
  </si>
  <si>
    <t>HKD</t>
  </si>
  <si>
    <t>LEE/NAKYUNG,LEE/NAKYUNG</t>
  </si>
  <si>
    <t>CA13030231021HKD</t>
  </si>
  <si>
    <t>未提现</t>
  </si>
  <si>
    <t>携程开票</t>
  </si>
  <si>
    <t xml:space="preserve">2928539	</t>
  </si>
  <si>
    <t xml:space="preserve">67183	</t>
  </si>
  <si>
    <t xml:space="preserve">999223985928644	</t>
  </si>
  <si>
    <t>[Kobenhavn K]哥本哈根埃德莫瑞酒店(Copenhagen Admiral Hotel)(55281390)</t>
  </si>
  <si>
    <t>标准房&lt;2人入住&gt;&lt;不退款&gt;</t>
  </si>
  <si>
    <t>Pokorny/Michael</t>
  </si>
  <si>
    <t xml:space="preserve">3321307	</t>
  </si>
  <si>
    <t xml:space="preserve">31194613-1	</t>
  </si>
  <si>
    <t xml:space="preserve">999224448679939	</t>
  </si>
  <si>
    <t>[慕尼黑]慕尼黑歌剧院头部酒店(Hotel an der Oper)(55312273)</t>
  </si>
  <si>
    <t>舒适双人间&lt;2人入住&gt;</t>
  </si>
  <si>
    <t>SOEGIARTO/MONALITA KARDONO,SOEGIARTO/JOYCE ROSALYN</t>
  </si>
  <si>
    <t xml:space="preserve">3430340	</t>
  </si>
  <si>
    <t xml:space="preserve">	</t>
  </si>
  <si>
    <t>取消</t>
  </si>
  <si>
    <t xml:space="preserve">999224648308536	</t>
  </si>
  <si>
    <t>[曼谷]沙吞伊斯汀大酒店【SHA Extra Plus】(Eastin Grand Hotel Sathorn)(68545414)</t>
  </si>
  <si>
    <t>高级房&lt;2人入住&gt;&lt;不退款&gt;&lt;早餐&gt;</t>
  </si>
  <si>
    <t>WONG/TAK KEE</t>
  </si>
  <si>
    <t xml:space="preserve">3474097	</t>
  </si>
  <si>
    <t xml:space="preserve">468904	</t>
  </si>
  <si>
    <t xml:space="preserve">999225105946493	</t>
  </si>
  <si>
    <t>[岘港]海安海滩Spa酒店(Haian Beach Hotel &amp; Spa)(55768453)</t>
  </si>
  <si>
    <t>海滨双床房&lt;2人入住&gt;&lt;不退款&gt;&lt;早餐&gt;</t>
  </si>
  <si>
    <t>LEE/JUNWOO</t>
  </si>
  <si>
    <t xml:space="preserve">3588320	</t>
  </si>
  <si>
    <t xml:space="preserve">999225584086584	</t>
  </si>
  <si>
    <t>[内尔哈]内尔哈旅馆(Parador de Nerja)(89918429)</t>
  </si>
  <si>
    <t>高级双人床房&lt;2人入住&gt;&lt;不退款&gt;&lt;早餐&gt;</t>
  </si>
  <si>
    <t>PARK/JI YUN,KIM/JEONGEUN</t>
  </si>
  <si>
    <t xml:space="preserve">3685211	</t>
  </si>
  <si>
    <t xml:space="preserve">2390142519	</t>
  </si>
  <si>
    <t xml:space="preserve">999225801547062	</t>
  </si>
  <si>
    <t>[马德里]斯考特尔马德里机场酒店(Sercotel Madrid Aeropuerto)(89917686)</t>
  </si>
  <si>
    <t>客房&lt;2人入住&gt;&lt;不退款&gt;&lt;早餐&gt;</t>
  </si>
  <si>
    <t>perez rienda/hoel</t>
  </si>
  <si>
    <t xml:space="preserve">3730606	</t>
  </si>
  <si>
    <t xml:space="preserve">999225932620142	</t>
  </si>
  <si>
    <t>[米兰]米兰诺富特利纳德机场酒店(Novotel Milano Linate Aeroporto)(55320564)</t>
  </si>
  <si>
    <t>高级两张单人床房&lt;2人入住&gt;&lt;早餐&gt;</t>
  </si>
  <si>
    <t>YU/DIANJUAN,ZHANG/XINGHUA</t>
  </si>
  <si>
    <t xml:space="preserve">3755765	</t>
  </si>
  <si>
    <t xml:space="preserve">MPCDBXQF	</t>
  </si>
  <si>
    <t xml:space="preserve">999226024635887	</t>
  </si>
  <si>
    <t>[Kobenhavn S]CPH一室公寓酒店(CPH Studio Hotel)(55543093)</t>
  </si>
  <si>
    <t>高级双人床房带阳台&lt;2人入住&gt;&lt;不退款&gt;</t>
  </si>
  <si>
    <t>CHIA/GEOK EE EVELYN,WONG/WAI HOONG</t>
  </si>
  <si>
    <t xml:space="preserve">3776634	</t>
  </si>
  <si>
    <t xml:space="preserve">2157422	</t>
  </si>
  <si>
    <t xml:space="preserve">999226067702603	</t>
  </si>
  <si>
    <t>[棕榈泉]7斯普林斯旅馆&amp;套房酒店(7 Springs Inn &amp; Suites)(55478372)</t>
  </si>
  <si>
    <t>豪华房&lt;2人入住&gt;</t>
  </si>
  <si>
    <t>Massari/Michael</t>
  </si>
  <si>
    <t xml:space="preserve">3787799	</t>
  </si>
  <si>
    <t xml:space="preserve">136203119	</t>
  </si>
  <si>
    <t xml:space="preserve">999226069302253	</t>
  </si>
  <si>
    <t>[纽约]纽约市中心中城区第五大道希尔顿逸林酒店(DoubleTree by Hilton New York Midtown Fifth Ave)(89917050)</t>
  </si>
  <si>
    <t>大床房&lt;2人入住&gt;</t>
  </si>
  <si>
    <t>LOPEZ/TYRONE</t>
  </si>
  <si>
    <t xml:space="preserve">3788758	</t>
  </si>
  <si>
    <t xml:space="preserve">999226358787463	</t>
  </si>
  <si>
    <t>[芭堤雅]芭堤雅暹罗设计酒店(Siam@Siam Design Hotel Pattaya)(55944600)</t>
  </si>
  <si>
    <t>商务房&lt;2人入住&gt;&lt;早餐&gt;</t>
  </si>
  <si>
    <t>TSE/CHECK HIN</t>
  </si>
  <si>
    <t xml:space="preserve">3841516	</t>
  </si>
  <si>
    <t xml:space="preserve">999226365386892	</t>
  </si>
  <si>
    <t>[曼谷]曼谷标准酒店 丹德大京都大厦(The Standard, Bangkok Mahanakhon)(102881130)</t>
  </si>
  <si>
    <t>标准特大床房&lt;2人入住&gt;&lt;早餐&gt;</t>
  </si>
  <si>
    <t>LIN/CHIHCHAO</t>
  </si>
  <si>
    <t xml:space="preserve">3845571	</t>
  </si>
  <si>
    <t xml:space="preserve">312308541	</t>
  </si>
  <si>
    <t xml:space="preserve">999226481758151	</t>
  </si>
  <si>
    <t>[埃伊尔斯塔济]瓦拉斯卡尔夫酒店(Hótel Valaskjálf)(110038361)</t>
  </si>
  <si>
    <t>双床房&lt;2人入住&gt;&lt;早餐&gt;</t>
  </si>
  <si>
    <t>Hubner/Jodi,Hubner/Richard</t>
  </si>
  <si>
    <t xml:space="preserve">3848527	</t>
  </si>
  <si>
    <t xml:space="preserve">45775927	</t>
  </si>
  <si>
    <t xml:space="preserve">999226491773725	</t>
  </si>
  <si>
    <t>[普吉岛]客莱福巴东普吉岛酒店(Hotel Clover Patong Phuket)(69427712)</t>
  </si>
  <si>
    <t>豪华房(按摩浴缸)（禁烟）&lt;2人入住&gt;&lt;不退款&gt;</t>
  </si>
  <si>
    <t>SEOW/JIN KHENG,NGUYENTHIBAONGUYEN/BAO NGUYEN</t>
  </si>
  <si>
    <t xml:space="preserve">3853209	</t>
  </si>
  <si>
    <t xml:space="preserve">317134	</t>
  </si>
  <si>
    <t xml:space="preserve">999226575269648	</t>
  </si>
  <si>
    <t>[佛罗伦萨]莱昂纳多达芬奇酒店(Hotel Leonardo da Vinci)(97625196)</t>
  </si>
  <si>
    <t>高级双人或双床房&lt;2人入住&gt;&lt;不退款&gt;&lt;早餐&gt;</t>
  </si>
  <si>
    <t>LU/YU,CHEN/YUHUA</t>
  </si>
  <si>
    <t xml:space="preserve">3872202	</t>
  </si>
  <si>
    <t xml:space="preserve">999226624794827	</t>
  </si>
  <si>
    <t>[普吉岛]普吉自然酒店(The Nature Phuket)(55380460)</t>
  </si>
  <si>
    <t>豪华房带按摩浴缸&lt;2人入住&gt;&lt;早餐&gt;</t>
  </si>
  <si>
    <t>LAM/TAK SING,WONG/SZE TING</t>
  </si>
  <si>
    <t xml:space="preserve">3883591	</t>
  </si>
  <si>
    <t xml:space="preserve">999226641844476	</t>
  </si>
  <si>
    <t>[罗马]宫廷酒店(Hotel Royal Court)(90361043)</t>
  </si>
  <si>
    <t>标准双人房&lt;2人入住&gt;&lt;早餐&gt;</t>
  </si>
  <si>
    <t>LEE/HWAJU</t>
  </si>
  <si>
    <t xml:space="preserve">3889241	</t>
  </si>
  <si>
    <t xml:space="preserve">999226643776804	</t>
  </si>
  <si>
    <t>[吉隆坡]吉隆坡盛贸饭店(Traders Hotel, Kuala Lumpur)(55852081)</t>
  </si>
  <si>
    <t>双子塔景豪华双床房&lt;2人入住&gt;&lt;早餐&gt;</t>
  </si>
  <si>
    <t>YANG/EUN YOUNG</t>
  </si>
  <si>
    <t xml:space="preserve">3889965	</t>
  </si>
  <si>
    <t xml:space="preserve">999226706615996	</t>
  </si>
  <si>
    <t>[曼谷]沙吞伊斯汀大酒店(Eastin Grand Hotel Sathorn)(68545414)</t>
  </si>
  <si>
    <t>HA/KWOK CHUNG</t>
  </si>
  <si>
    <t xml:space="preserve">3899926	</t>
  </si>
  <si>
    <t xml:space="preserve">483285	</t>
  </si>
  <si>
    <t xml:space="preserve">999226708227952	</t>
  </si>
  <si>
    <t>[巴黎]巴黎12区贝西村康铂酒店(Campanile Hotel Paris Bercy Village)(55653231)</t>
  </si>
  <si>
    <t>双人房&lt;2人入住&gt;&lt;早餐&gt;</t>
  </si>
  <si>
    <t>liscia/sebastien</t>
  </si>
  <si>
    <t xml:space="preserve">3900627	</t>
  </si>
  <si>
    <t xml:space="preserve">999226711366996	</t>
  </si>
  <si>
    <t>[拉斯维加斯]拉斯维加斯萨哈拉酒店(Sahara Las Vegas)(60532356)</t>
  </si>
  <si>
    <t>布兰卡特大床房&lt;2人入住&gt;&lt;不退款&gt;</t>
  </si>
  <si>
    <t>ZHU/JIARUI,PAN/ZIJIAN</t>
  </si>
  <si>
    <t xml:space="preserve">3901637	</t>
  </si>
  <si>
    <t xml:space="preserve">999226731137187	</t>
  </si>
  <si>
    <t>[釜山]釜山站东横道1号酒店(Toyoko Inn Busan Station No.1)(55841725)</t>
  </si>
  <si>
    <t>迷你双人房&lt;2人入住&gt;&lt;早餐&gt;</t>
  </si>
  <si>
    <t>MA/SOO JA</t>
  </si>
  <si>
    <t xml:space="preserve">3908568	</t>
  </si>
  <si>
    <t xml:space="preserve">999225891361740	</t>
  </si>
  <si>
    <t>[普吉岛]普吉岛苏林酒店(The Surin Phuket)(61600026)</t>
  </si>
  <si>
    <t>一卧室高级小屋&lt;2人入住&gt;&lt;早餐&gt;</t>
  </si>
  <si>
    <t>LIU/LIPING,XUE/WEIZHE</t>
  </si>
  <si>
    <t xml:space="preserve">3748520	</t>
  </si>
  <si>
    <t xml:space="preserve">177999911	</t>
  </si>
  <si>
    <t xml:space="preserve">999226048748620	</t>
  </si>
  <si>
    <t>[巴厘岛]努沙佩尼达岛阿迪瓦纳瓦纳卡利度假村-CHSE认证(Adiwana Warnakali Resort)(95084012)</t>
  </si>
  <si>
    <t>海景至尊豪华房&lt;2人入住&gt;&lt;早餐&gt;</t>
  </si>
  <si>
    <t>YAN/ZHAO,YANG/YI</t>
  </si>
  <si>
    <t xml:space="preserve">3782334	</t>
  </si>
  <si>
    <t xml:space="preserve">8417607	</t>
  </si>
  <si>
    <t xml:space="preserve">999226834656574	</t>
  </si>
  <si>
    <t>[巨港]巨港戴拉大酒店(Grand Daira Hotel Palembang)(69451874)</t>
  </si>
  <si>
    <t>高级双人房&lt;2人入住&gt;</t>
  </si>
  <si>
    <t>HANDOKO/WAHYU ALIT WIDI</t>
  </si>
  <si>
    <t xml:space="preserve">3945899	</t>
  </si>
  <si>
    <t xml:space="preserve">999226839321814	</t>
  </si>
  <si>
    <t>[首尔]首尔车站德塞纳尔斯酒店(Hotel the Designers Seoul Station)(55465138)</t>
  </si>
  <si>
    <t>豪华大床房&lt;2人入住&gt;</t>
  </si>
  <si>
    <t>REN/MINGXIA,CHEN/BOQIANG</t>
  </si>
  <si>
    <t xml:space="preserve">3947712	</t>
  </si>
  <si>
    <t xml:space="preserve">2309180962648031	</t>
  </si>
  <si>
    <t xml:space="preserve">999226839371543	</t>
  </si>
  <si>
    <t>尊贵大床房&lt;2人入住&gt;</t>
  </si>
  <si>
    <t>XIAO/MINLI</t>
  </si>
  <si>
    <t xml:space="preserve">3947730	</t>
  </si>
  <si>
    <t xml:space="preserve">2309180962648562	</t>
  </si>
  <si>
    <t xml:space="preserve">999226843388670	</t>
  </si>
  <si>
    <t>[雷克雅未克]雷克雅未克城市中心中心酒店(CityLine Centrum Hotel Reykjavik)(55321122)</t>
  </si>
  <si>
    <t>双人床房&lt;2人入住&gt;</t>
  </si>
  <si>
    <t>Puig Maya/Daniel</t>
  </si>
  <si>
    <t xml:space="preserve">3950410	</t>
  </si>
  <si>
    <t xml:space="preserve">999226845278570	</t>
  </si>
  <si>
    <t>[巴黎]伊甸园酒店(Hotel Eden)(70391688)</t>
  </si>
  <si>
    <t>Sladoje/Duska,Bodijn/PG</t>
  </si>
  <si>
    <t xml:space="preserve">3952427	</t>
  </si>
  <si>
    <t xml:space="preserve">999226850492603	</t>
  </si>
  <si>
    <t>[格但斯克]斯里普印酒店(Sleepinn Gdansk Airport)(111601014)</t>
  </si>
  <si>
    <t>经典双人房（1 张双人床或 2 张单人床）, 1 间卧室, 私人浴室&lt;2人入住&gt;</t>
  </si>
  <si>
    <t>de Andrade Fialek/Soraya</t>
  </si>
  <si>
    <t xml:space="preserve">3958432	</t>
  </si>
  <si>
    <t xml:space="preserve">72813541	</t>
  </si>
  <si>
    <t xml:space="preserve">999226850774448	</t>
  </si>
  <si>
    <t>[伦敦]皇家国家酒店(Royal National Hotel)(55452169)</t>
  </si>
  <si>
    <t>双床房&lt;2人入住&gt;</t>
  </si>
  <si>
    <t>SERANTES PUENTE/ANDREA,RICO SERANTES/NOA</t>
  </si>
  <si>
    <t xml:space="preserve">3958778	</t>
  </si>
  <si>
    <t xml:space="preserve">999226851886353	</t>
  </si>
  <si>
    <t>[马斯特特]马斯克特中心美利通公寓式酒店(Meriton Suites Mascot Central)(111414587)</t>
  </si>
  <si>
    <t>一卧室双床套房&lt;2人入住&gt;&lt;不退款&gt;</t>
  </si>
  <si>
    <t>CHEN/YING,LIU/JIANI</t>
  </si>
  <si>
    <t xml:space="preserve">3959909	</t>
  </si>
  <si>
    <t xml:space="preserve">CI4KKI6F|90204413	</t>
  </si>
  <si>
    <t xml:space="preserve">999226908912886	</t>
  </si>
  <si>
    <t>豪华双人房&lt;2人入住&gt;</t>
  </si>
  <si>
    <t>XIAO/MINLI,CHEN/SHAOWEI</t>
  </si>
  <si>
    <t xml:space="preserve">3968646	</t>
  </si>
  <si>
    <t xml:space="preserve">2309220763070049	</t>
  </si>
  <si>
    <t xml:space="preserve">999226920832539	</t>
  </si>
  <si>
    <t>[釜山]拉维德阿特兰酒店Ⅱ(LAVIDE ATLAN HOTELⅡ)(110132992)</t>
  </si>
  <si>
    <t>Deluxe Double Room&lt;2人入住&gt;</t>
  </si>
  <si>
    <t>Bumagin/Valerii</t>
  </si>
  <si>
    <t xml:space="preserve">3972626	</t>
  </si>
  <si>
    <t xml:space="preserve">9139368180200	</t>
  </si>
  <si>
    <t xml:space="preserve">999226921710742	</t>
  </si>
  <si>
    <t>[普吉岛]普吉格雷斯兰温泉度假酒店(Phuket Graceland Resort and Spa)(56185699)</t>
  </si>
  <si>
    <t>豪华池景房（内宾）&lt;2人入住&gt;&lt;早餐&gt;</t>
  </si>
  <si>
    <t>LUO/JIAQIN,WU/TONG</t>
  </si>
  <si>
    <t xml:space="preserve">3972995	</t>
  </si>
  <si>
    <t xml:space="preserve">999226929750922	</t>
  </si>
  <si>
    <t>[利兹]利兹便捷酒店(EasyHotel Leeds)(89935295)</t>
  </si>
  <si>
    <t>双人床房（无窗）&lt;2人入住&gt;&lt;不退款&gt;</t>
  </si>
  <si>
    <t>JONES/Debbie</t>
  </si>
  <si>
    <t xml:space="preserve">3976623	</t>
  </si>
  <si>
    <t xml:space="preserve">999227006848378	</t>
  </si>
  <si>
    <t>[班夫]班夫阿斯彭旅馆(Banff Aspen Lodge)(56206356)</t>
  </si>
  <si>
    <t>甄选房&lt;2人入住&gt;&lt;早餐&gt;</t>
  </si>
  <si>
    <t>Anderson/Kari</t>
  </si>
  <si>
    <t xml:space="preserve">3981891	</t>
  </si>
  <si>
    <t xml:space="preserve">280706	</t>
  </si>
  <si>
    <t xml:space="preserve">999227020180358	</t>
  </si>
  <si>
    <t>[马尼拉]马尼拉中央温德姆华美达酒店(Ramada by Wyndham Manila Central)(55694663)</t>
  </si>
  <si>
    <t>Superior Twin - 2 single beds&lt;2人入住&gt;</t>
  </si>
  <si>
    <t>LIU/LIZHAO,QIN/XICHENG,LIU/MINGJIAN</t>
  </si>
  <si>
    <t xml:space="preserve">3982088	</t>
  </si>
  <si>
    <t xml:space="preserve">999227051321951	</t>
  </si>
  <si>
    <t>[普吉岛]皇家普吉城市酒店(Royal Phuket City Hotel)(55426586)</t>
  </si>
  <si>
    <t>高级房&lt;2人入住&gt;&lt;不退款&gt;</t>
  </si>
  <si>
    <t>LIN/JIAYI,SUN/YU,CHEN/LIJUAN,LIN/WENLONG</t>
  </si>
  <si>
    <t xml:space="preserve">3990116	</t>
  </si>
  <si>
    <t xml:space="preserve">270901	</t>
  </si>
  <si>
    <t xml:space="preserve">999227054688579	</t>
  </si>
  <si>
    <t>[首尔]东大门酒店(Dongdaemun Hotel)(110131511)</t>
  </si>
  <si>
    <t>HUO/YANG</t>
  </si>
  <si>
    <t xml:space="preserve">3991356	</t>
  </si>
  <si>
    <t xml:space="preserve">999227056197689	</t>
  </si>
  <si>
    <t>[曼谷]曼谷萨通JC凯文酒店(JC Kevin Sathorn Bangkok Hotel)(55585955)</t>
  </si>
  <si>
    <t>尊贵房&lt;1人入住&gt;&lt;不退款&gt;</t>
  </si>
  <si>
    <t>JOO/MINCHEUL</t>
  </si>
  <si>
    <t xml:space="preserve">3992028	</t>
  </si>
  <si>
    <t xml:space="preserve">9139514450088	</t>
  </si>
  <si>
    <t xml:space="preserve">999227060739999	</t>
  </si>
  <si>
    <t>[纽约]温德姆花园唐人街酒店(Wyndham Garden Chinatown)(55280869)</t>
  </si>
  <si>
    <t>高级房, 1 张大床, 无烟房&lt;2人入住&gt;</t>
  </si>
  <si>
    <t>TRIEU/BUU TANG</t>
  </si>
  <si>
    <t xml:space="preserve">3994228	</t>
  </si>
  <si>
    <t xml:space="preserve">999227062669649	</t>
  </si>
  <si>
    <t>[Ghobeiry]贝鲁特萨默兰凯宾斯基酒店及度假村(Kempinski Summerland Hotel &amp; Resort Beirut)(55413990)</t>
  </si>
  <si>
    <t>高级特大床房&lt;2人入住&gt;</t>
  </si>
  <si>
    <t>Goel/Sid</t>
  </si>
  <si>
    <t xml:space="preserve">3995381	</t>
  </si>
  <si>
    <t xml:space="preserve">999227089023885	</t>
  </si>
  <si>
    <t>[普吉岛]甜蜜滨海度假酒店 - 艺术 - 卡伦海滩(Sugar Marina Hotel - Art - Karon Beach)(55414093)</t>
  </si>
  <si>
    <t>家庭房&lt;4人入住&gt;&lt;不退款&gt;&lt;早餐&gt;</t>
  </si>
  <si>
    <t>KHUMYAI/SUCHADA,AUMPORN/WATNAPORN,SATTAYAKUN/KULISALA</t>
  </si>
  <si>
    <t xml:space="preserve">3996968	</t>
  </si>
  <si>
    <t xml:space="preserve">2309158	</t>
  </si>
  <si>
    <t xml:space="preserve">999227094373720	</t>
  </si>
  <si>
    <t>[象岛]安娜度假酒店及水疗中心(Aana Resort &amp; Spa)(55884416)</t>
  </si>
  <si>
    <t>豪华房&lt;1人入住&gt;&lt;早餐&gt;</t>
  </si>
  <si>
    <t>VAN REGTEREN ALTENA/FELICIA HELENA JULIA</t>
  </si>
  <si>
    <t xml:space="preserve">3998282	</t>
  </si>
  <si>
    <t xml:space="preserve">999227099572652	</t>
  </si>
  <si>
    <t>[曼谷]素坤逸三号酒店(Three Sukhumvit Hotel)(55611924)</t>
  </si>
  <si>
    <t>高级双床房&lt;2人入住&gt;</t>
  </si>
  <si>
    <t>CHAIYA/NONTHACHA,CHANSANGPHIAN/PHIRANANT</t>
  </si>
  <si>
    <t xml:space="preserve">4001702	</t>
  </si>
  <si>
    <t xml:space="preserve">9139588744363	</t>
  </si>
  <si>
    <t xml:space="preserve">999227102355503	</t>
  </si>
  <si>
    <t>[里约热内卢]温莎乐玫酒店(Windsor Leme Hotel)(55465417)</t>
  </si>
  <si>
    <t>双人床房&lt;2人入住&gt;&lt;早餐&gt;</t>
  </si>
  <si>
    <t>Nigri/Alan</t>
  </si>
  <si>
    <t xml:space="preserve">4003626	</t>
  </si>
  <si>
    <t xml:space="preserve">999227110431003	</t>
  </si>
  <si>
    <t>[邦帕利]曼谷素旺那普机场诺富特酒店(Novotel Bangkok Suvarnabhumi Airport)(70391290)</t>
  </si>
  <si>
    <t>高级双床房&lt;2人入住&gt;&lt;不退款&gt;&lt;早餐&gt;</t>
  </si>
  <si>
    <t>SANGUANNGERN/KAZUKO,JIRATITIWONG/DANAI</t>
  </si>
  <si>
    <t xml:space="preserve">4008736	</t>
  </si>
  <si>
    <t xml:space="preserve">3389622	</t>
  </si>
  <si>
    <t xml:space="preserve">999227112179139	</t>
  </si>
  <si>
    <t>[巴厘岛]巴厘岛边缘别墅(The Edge Bali)(92029118)</t>
  </si>
  <si>
    <t>一卧室微风别墅&lt;2人入住&gt;&lt;不退款&gt;&lt;早餐&gt;</t>
  </si>
  <si>
    <t>KRATKY/MARTIN</t>
  </si>
  <si>
    <t xml:space="preserve">4009781	</t>
  </si>
  <si>
    <t xml:space="preserve">6099	</t>
  </si>
  <si>
    <t xml:space="preserve">999227175553243	</t>
  </si>
  <si>
    <t>[新加坡]乌节路大臣酒店(Hotel Chancellor@Orchard)(55320442)</t>
  </si>
  <si>
    <t>Deluxe Room&lt;2人入住&gt;&lt;不退款&gt;</t>
  </si>
  <si>
    <t>LIU/XIAOTONG</t>
  </si>
  <si>
    <t xml:space="preserve">4012971	</t>
  </si>
  <si>
    <t xml:space="preserve">999227184549194	</t>
  </si>
  <si>
    <t>[巴黎]周周酒店(Chouchou Hotel)(109174038)</t>
  </si>
  <si>
    <t>Superior Double Room&lt;2人入住&gt;&lt;不退款&gt;</t>
  </si>
  <si>
    <t>Wang/Zhaoyang</t>
  </si>
  <si>
    <t xml:space="preserve">4016810	</t>
  </si>
  <si>
    <t xml:space="preserve">I1GVEU	</t>
  </si>
  <si>
    <t xml:space="preserve">999227185567859	</t>
  </si>
  <si>
    <t>[Na Chom Thian]梅森酒店(MASON)(92027614)</t>
  </si>
  <si>
    <t>园景泳池别墅&lt;2人入住&gt;&lt;不退款&gt;&lt;早餐&gt;</t>
  </si>
  <si>
    <t>Lee/Yeong Geun</t>
  </si>
  <si>
    <t xml:space="preserve">4017592	</t>
  </si>
  <si>
    <t xml:space="preserve">231003170310925	</t>
  </si>
  <si>
    <t xml:space="preserve">999226906749430	</t>
  </si>
  <si>
    <t>[象岛]象岛KC格兰德水疗度假酒店(KC Grande Resort &amp; Spa)(56206388)</t>
  </si>
  <si>
    <t>山坡豪华房（带按摩浴缸）&lt;1&gt;&lt;2人入住&gt;&lt;早餐&gt;</t>
  </si>
  <si>
    <t>SONG/FEI</t>
  </si>
  <si>
    <t xml:space="preserve">3967470	</t>
  </si>
  <si>
    <t xml:space="preserve">402309005595	</t>
  </si>
  <si>
    <t xml:space="preserve">999227187745769	</t>
  </si>
  <si>
    <t>[曼谷]素坤逸路小猪旅舍(The Little Pig Sukhumvit)(55733523)</t>
  </si>
  <si>
    <t>标准大床房&lt;2人入住&gt;</t>
  </si>
  <si>
    <t>Shiva kumar/Arani,Shiva kumar/Arani,Shiva kumar/Arani,Shiva kumar/Arani,Shiva kumar/Arani,Shiva kumar/Arani,Shiva kumar/Arani,Shiva kumar/Arani</t>
  </si>
  <si>
    <t xml:space="preserve">4019483	</t>
  </si>
  <si>
    <t xml:space="preserve">21907000000001291	</t>
  </si>
  <si>
    <t xml:space="preserve">999227187882995	</t>
  </si>
  <si>
    <t>[古晋]美音酒店-古晋海滨(Tune Hotel - Waterfront Kuching)(55720445)</t>
  </si>
  <si>
    <t>双床房&lt;2人入住&gt;&lt;不退款&gt;</t>
  </si>
  <si>
    <t>BINABDRAHMAN/MOHD RIZAL</t>
  </si>
  <si>
    <t xml:space="preserve">4019589	</t>
  </si>
  <si>
    <t xml:space="preserve">1080819319	</t>
  </si>
  <si>
    <t xml:space="preserve">999227188177307	</t>
  </si>
  <si>
    <t>[芭堤雅]阿伯酒店及公寓(Arbour Hotel and Residence)(100679580)</t>
  </si>
  <si>
    <t>豪华双人或双床房&lt;2人入住&gt;&lt;不退款&gt;</t>
  </si>
  <si>
    <t>HO/KAYAN</t>
  </si>
  <si>
    <t xml:space="preserve">4019918	</t>
  </si>
  <si>
    <t xml:space="preserve">321-6547061	</t>
  </si>
  <si>
    <t xml:space="preserve">999227188776845	</t>
  </si>
  <si>
    <t>[阿灵顿]纳逊奈尔喜来登酒店(Sheraton Pentagon City)(55720103)</t>
  </si>
  <si>
    <t>特大床房&lt;2人入住&gt;</t>
  </si>
  <si>
    <t>WU/JIANHUI</t>
  </si>
  <si>
    <t xml:space="preserve">4020559	</t>
  </si>
  <si>
    <t xml:space="preserve">2310046004	</t>
  </si>
  <si>
    <t xml:space="preserve">999227188989362	</t>
  </si>
  <si>
    <t>[罗马]罗马劳伦西亚酒店(Hotel Laurentia)(89917714)</t>
  </si>
  <si>
    <t>JIA/WEIHANG</t>
  </si>
  <si>
    <t xml:space="preserve">4020727	</t>
  </si>
  <si>
    <t xml:space="preserve">999227189028048	</t>
  </si>
  <si>
    <t>[普吉岛]超越芭东酒店(Beyond Patong)(55254428)</t>
  </si>
  <si>
    <t>豪华房（双人床或双床）&lt;2人入住&gt;</t>
  </si>
  <si>
    <t>IMAI/AMI</t>
  </si>
  <si>
    <t xml:space="preserve">4020747	</t>
  </si>
  <si>
    <t xml:space="preserve">357584	</t>
  </si>
  <si>
    <t xml:space="preserve">999227189324173	</t>
  </si>
  <si>
    <t>[内罗毕]内罗毕机场福朋喜来登酒店(Four Points by Sheraton Nairobi Airport)(55391474)</t>
  </si>
  <si>
    <t>传统特大床房&lt;2人入住&gt;&lt;早餐&gt;</t>
  </si>
  <si>
    <t>HOPKINS/ZOE</t>
  </si>
  <si>
    <t xml:space="preserve">4021006	</t>
  </si>
  <si>
    <t xml:space="preserve">10712476	</t>
  </si>
  <si>
    <t xml:space="preserve">999227190346001	</t>
  </si>
  <si>
    <t>[首尔]首尔江南大使诺富特酒店(Novotel Ambassador Seoul Gangnam)(55599144)</t>
  </si>
  <si>
    <t>高级大号床房&lt;2人入住&gt;&lt;不退款&gt;</t>
  </si>
  <si>
    <t>QI/XIAO</t>
  </si>
  <si>
    <t xml:space="preserve">4021942	</t>
  </si>
  <si>
    <t xml:space="preserve">2310160644	</t>
  </si>
  <si>
    <t xml:space="preserve">999227190656706	</t>
  </si>
  <si>
    <t>[晋州]新拉昂住宿酒店(New Raon Stay)(109175483)</t>
  </si>
  <si>
    <t>POURE/PATRICIA</t>
  </si>
  <si>
    <t xml:space="preserve">4022204	</t>
  </si>
  <si>
    <t xml:space="preserve">9144749023697	</t>
  </si>
  <si>
    <t xml:space="preserve">999227191258263	</t>
  </si>
  <si>
    <t>[曼谷]曼谷兰卡斯特(Lancaster Bangkok)(55254382)</t>
  </si>
  <si>
    <t>豪华房&lt;2人入住&gt;&lt;不退款&gt;</t>
  </si>
  <si>
    <t>WANG/GUANGYAO,Wang/Jijing,Sun/Xiaoguang</t>
  </si>
  <si>
    <t xml:space="preserve">4022746	</t>
  </si>
  <si>
    <t xml:space="preserve">313843-845	</t>
  </si>
  <si>
    <t xml:space="preserve">999227192767788	</t>
  </si>
  <si>
    <t>[济州市]阿奎拉酒店(Aguila Hotel Jeju Oceano Suite)(77366627)</t>
  </si>
  <si>
    <t>TAN/RAOTONG,HUANG/LIKUN</t>
  </si>
  <si>
    <t xml:space="preserve">4024432	</t>
  </si>
  <si>
    <t xml:space="preserve">9144761962914	</t>
  </si>
  <si>
    <t xml:space="preserve">999227193228858	</t>
  </si>
  <si>
    <t>[哈罗盖特]约克郡西公园旅屋酒店(Travelodge Harrogate West Park)(97594486)</t>
  </si>
  <si>
    <t>双人房&lt;1人入住&gt;&lt;不退款&gt;&lt;早餐&gt;</t>
  </si>
  <si>
    <t>ZHAO/JINLONG</t>
  </si>
  <si>
    <t xml:space="preserve">4024965	</t>
  </si>
  <si>
    <t xml:space="preserve">999227194779968	</t>
  </si>
  <si>
    <t>[哥打京那巴鲁]哥打京那巴鲁皇宫酒店(The Palace Hotel Kota Kinabalu)(55328706)</t>
  </si>
  <si>
    <t>LI/DECHENG,YU/YINGLIN</t>
  </si>
  <si>
    <t xml:space="preserve">4026582	</t>
  </si>
  <si>
    <t xml:space="preserve">324882337	</t>
  </si>
  <si>
    <t xml:space="preserve">999227252977120	</t>
  </si>
  <si>
    <t>[吉隆坡]吉隆坡希尔顿花园酒店南店(Hilton Garden Inn Kuala Lumpur Jalan Tuanku Abdul Rahman South)(69338078)</t>
  </si>
  <si>
    <t>豪华客房, 2 张单人床&lt;2人入住&gt;</t>
  </si>
  <si>
    <t>YANG/AZAIZI,WEI/WEIHANG</t>
  </si>
  <si>
    <t xml:space="preserve">4027753	</t>
  </si>
  <si>
    <t xml:space="preserve">999227253576849	</t>
  </si>
  <si>
    <t>[曼谷]曼谷林布兰套房酒店(Rembrandt Hotel and Suites Bangkok)(55452251)</t>
  </si>
  <si>
    <t>CHUNG/BIK YIN,CHAN/WAI KEUNG STANLEY</t>
  </si>
  <si>
    <t xml:space="preserve">4027825	</t>
  </si>
  <si>
    <t xml:space="preserve">4935957439001257413	</t>
  </si>
  <si>
    <t xml:space="preserve">999227263059972	</t>
  </si>
  <si>
    <t>[吉隆坡]吉隆坡塔姆套房酒店(Tamu Hotel &amp; Suites Kuala Lumpur)(55757158)</t>
  </si>
  <si>
    <t>Standard Double&lt;1人入住&gt;&lt;早餐&gt;</t>
  </si>
  <si>
    <t>Das/Alisha</t>
  </si>
  <si>
    <t xml:space="preserve">4031018	</t>
  </si>
  <si>
    <t xml:space="preserve">116998	</t>
  </si>
  <si>
    <t xml:space="preserve">999227290598773	</t>
  </si>
  <si>
    <t>[巴厘岛]巴纳普里萨龙海滩别墅(Puri Saron Hotel Baruna Beach Cottages)(95687388)</t>
  </si>
  <si>
    <t>高级房&lt;2人入住&gt;&lt;早餐&gt;</t>
  </si>
  <si>
    <t>XU/JIAYI,MA/ZHIJIAN,ZHOU/MIAOMIAO,MA/WENKANG</t>
  </si>
  <si>
    <t xml:space="preserve">4036442	</t>
  </si>
  <si>
    <t xml:space="preserve">577600000003489	</t>
  </si>
  <si>
    <t xml:space="preserve">999227290737184	</t>
  </si>
  <si>
    <t>[怡保]怡保麗閣酒店(Regalodge Hotel Ipoh)(55439677)</t>
  </si>
  <si>
    <t>甄选双人床房&lt;2人入住&gt;&lt;早餐&gt;</t>
  </si>
  <si>
    <t>CHEN/WOON KHONG,LEE/SHIEN YING</t>
  </si>
  <si>
    <t xml:space="preserve">4036669	</t>
  </si>
  <si>
    <t xml:space="preserve">30622088	</t>
  </si>
  <si>
    <t xml:space="preserve">999227291237394	</t>
  </si>
  <si>
    <t>[巴厘岛]巴厘岛塞米亚克温德姆华美达安可酒店(Ramada Encore by Wyndham Bali Seminyak)(55337241)</t>
  </si>
  <si>
    <t>高级房&lt;1人入住&gt;&lt;不退款&gt;&lt;早餐&gt;</t>
  </si>
  <si>
    <t>ADAMS/CHRISTOPHER</t>
  </si>
  <si>
    <t xml:space="preserve">4037481	</t>
  </si>
  <si>
    <t xml:space="preserve">#176187	</t>
  </si>
  <si>
    <t xml:space="preserve">999227300792181	</t>
  </si>
  <si>
    <t>[盖尔森基兴]早安盖尔森基兴城市酒店(Good Morning Gelsenkirchen City)(110132297)</t>
  </si>
  <si>
    <t>标准双人间&lt;2人入住&gt;&lt;不退款&gt;&lt;早餐&gt;</t>
  </si>
  <si>
    <t>Mazet/Volker</t>
  </si>
  <si>
    <t xml:space="preserve">4040181	</t>
  </si>
  <si>
    <t xml:space="preserve">17853992	</t>
  </si>
  <si>
    <t xml:space="preserve">999227302247332	</t>
  </si>
  <si>
    <t>[柑林县]芽庄米娅度假酒店(Mia Resort Nha Trang)(55312315)</t>
  </si>
  <si>
    <t>园景双人一卧室&lt;2人入住&gt;&lt;不退款&gt;&lt;早餐&gt;</t>
  </si>
  <si>
    <t>CHO/KUKHYUN</t>
  </si>
  <si>
    <t xml:space="preserve">4040972	</t>
  </si>
  <si>
    <t xml:space="preserve">999227308898781	</t>
  </si>
  <si>
    <t>[斯赫弗宁恩]海牙席凡宁恩阿姆拉斯库豪斯大酒店(Grand Hotel Amrâth Kurhaus the Hague Scheveningen)(55414215)</t>
  </si>
  <si>
    <t>Hollands/Stefan</t>
  </si>
  <si>
    <t xml:space="preserve">4045661	</t>
  </si>
  <si>
    <t xml:space="preserve">17863608	</t>
  </si>
  <si>
    <t xml:space="preserve">999227309815131	</t>
  </si>
  <si>
    <t>[马尼拉]温福德娱乐场酒店(Winford Resort and Casino Manila)(55439683)</t>
  </si>
  <si>
    <t>豪华特大床房&lt;2人入住&gt;&lt;不退款&gt;&lt;早餐&gt;</t>
  </si>
  <si>
    <t>WANG/JIANG</t>
  </si>
  <si>
    <t xml:space="preserve">4046293	</t>
  </si>
  <si>
    <t xml:space="preserve">16095419	</t>
  </si>
  <si>
    <t xml:space="preserve">999227320296555	</t>
  </si>
  <si>
    <t>[Kebondalem]喀拉喀托皇家酒店(The Royale Krakatau)(55586138)</t>
  </si>
  <si>
    <t>塔楼豪华特大号床间&lt;2人入住&gt;&lt;早餐&gt;</t>
  </si>
  <si>
    <t>KRISPURWANTO/YUSTINUS</t>
  </si>
  <si>
    <t xml:space="preserve">4047197	</t>
  </si>
  <si>
    <t xml:space="preserve">9139924606873	</t>
  </si>
  <si>
    <t xml:space="preserve">999227323663144	</t>
  </si>
  <si>
    <t>[芙蓉]芙蓉皇家朱兰酒店(Royale Chulan Seremban)(55299579)</t>
  </si>
  <si>
    <t>Chen/Weiwei,Yu/Guohao</t>
  </si>
  <si>
    <t xml:space="preserve">4048506	</t>
  </si>
  <si>
    <t xml:space="preserve">1352499	</t>
  </si>
  <si>
    <t xml:space="preserve">999226366332291	</t>
  </si>
  <si>
    <t>[仁川]仁川君悦大酒店(Grand Hyatt Incheon)(89918362)</t>
  </si>
  <si>
    <t>标准房（双床）&lt;2人入住&gt;</t>
  </si>
  <si>
    <t>GAO/HAINING</t>
  </si>
  <si>
    <t xml:space="preserve">3846277	</t>
  </si>
  <si>
    <t xml:space="preserve">HKR-8Q98CFQ4+XF-E00	</t>
  </si>
  <si>
    <t xml:space="preserve">999227332323200	</t>
  </si>
  <si>
    <t>[曼谷]UHG四分之一隆齐酒店(The Quarter Ploenchit by UHG)(90402440)</t>
  </si>
  <si>
    <t>高级特大床房&lt;1人入住&gt;&lt;不退款&gt;&lt;早餐&gt;</t>
  </si>
  <si>
    <t>HU/TAO</t>
  </si>
  <si>
    <t xml:space="preserve">4051084	</t>
  </si>
  <si>
    <t xml:space="preserve">9139943217959	</t>
  </si>
  <si>
    <t xml:space="preserve">999227332512991	</t>
  </si>
  <si>
    <t>[普吉岛]普吉岛帕拉达斯度假村(Paradox Resort Phuket)(55626053)</t>
  </si>
  <si>
    <t>泳池别墅房&lt;2人入住&gt;&lt;不退款&gt;&lt;早餐&gt;</t>
  </si>
  <si>
    <t>LI/YANG</t>
  </si>
  <si>
    <t xml:space="preserve">4051142	</t>
  </si>
  <si>
    <t xml:space="preserve">999227333464297	</t>
  </si>
  <si>
    <t>[帕西市]奥迪加斯锦江之星酒店(Jinjiang Inn Ortigas)(55694747)</t>
  </si>
  <si>
    <t>商务房&lt;2人入住&gt;&lt;不退款&gt;</t>
  </si>
  <si>
    <t>WANG/YANSHUANG</t>
  </si>
  <si>
    <t xml:space="preserve">4051634	</t>
  </si>
  <si>
    <t xml:space="preserve">2310110004	</t>
  </si>
  <si>
    <t xml:space="preserve">999227333675543	</t>
  </si>
  <si>
    <t>[塔乌里托]卡拉布兰卡俱乐部酒店式公寓(Club Cala Blanca)(60480565)</t>
  </si>
  <si>
    <t>一卧室公寓&lt;4人入住&gt;&lt;不退款&gt;</t>
  </si>
  <si>
    <t>MARQUEZ LEIVA/ANTONIO LUIS</t>
  </si>
  <si>
    <t xml:space="preserve">4051711	</t>
  </si>
  <si>
    <t xml:space="preserve">999227334712946	</t>
  </si>
  <si>
    <t>[普吉岛]普吉岛芭东与我同眠设计酒店(Sleep with ME Hotel Design Hotel @ Patong)(56140386)</t>
  </si>
  <si>
    <t>DOUBLE Superior&lt;2人入住&gt;&lt;不退款&gt;&lt;早餐&gt;</t>
  </si>
  <si>
    <t>ZHANG/XINSHENG</t>
  </si>
  <si>
    <t xml:space="preserve">4052508	</t>
  </si>
  <si>
    <t xml:space="preserve">999227335595502	</t>
  </si>
  <si>
    <t>[吉隆坡]吉隆坡美利亚酒店(Meliá Kuala Lumpur)(55665890)</t>
  </si>
  <si>
    <t>美利亚房&lt;2人入住&gt;</t>
  </si>
  <si>
    <t>RAHMAN/MUHAMMAD NAJIB BIN ABDUL</t>
  </si>
  <si>
    <t xml:space="preserve">4053155	</t>
  </si>
  <si>
    <t xml:space="preserve">742341	</t>
  </si>
  <si>
    <t xml:space="preserve">999227337113775	</t>
  </si>
  <si>
    <t>[迪拜]海湾苑商务湾酒店(Gulf Court Hotel Business Bay)(55321151)</t>
  </si>
  <si>
    <t>CHEN/FANGZHOU</t>
  </si>
  <si>
    <t xml:space="preserve">4054134	</t>
  </si>
  <si>
    <t xml:space="preserve">16066902	</t>
  </si>
  <si>
    <t xml:space="preserve">999227337969352	</t>
  </si>
  <si>
    <t>[伊斯坦布尔]贝雅兹萨瑞酒店(The Hotel Beyaz Saray &amp; Spa)(90402491)</t>
  </si>
  <si>
    <t>双人床房&lt;2人入住&gt;&lt;不退款&gt;&lt;早餐&gt;</t>
  </si>
  <si>
    <t>FABRICIUS/GEORG</t>
  </si>
  <si>
    <t xml:space="preserve">4055426	</t>
  </si>
  <si>
    <t xml:space="preserve">999227343319051	</t>
  </si>
  <si>
    <t>[曼谷]超级 OYO 首都 O 564 自然精品酒店(Super OYO Capital O 564 Nature Boutique Hotel)(55956348)</t>
  </si>
  <si>
    <t>标准双人房&lt;2人入住&gt;</t>
  </si>
  <si>
    <t>Pengpradid/Pimolkan</t>
  </si>
  <si>
    <t xml:space="preserve">4057013	</t>
  </si>
  <si>
    <t xml:space="preserve">1081132436	</t>
  </si>
  <si>
    <t xml:space="preserve">999227344341422	</t>
  </si>
  <si>
    <t>[巴厘岛]巴厘岛康莱德酒店(Conrad Bali)(60467436)</t>
  </si>
  <si>
    <t>豪华特大床房&lt;2人入住&gt;&lt;早餐&gt;</t>
  </si>
  <si>
    <t>zheng qinqi</t>
  </si>
  <si>
    <t xml:space="preserve">4057356	</t>
  </si>
  <si>
    <t xml:space="preserve">999227345398748	</t>
  </si>
  <si>
    <t>Selimovic/Emina</t>
  </si>
  <si>
    <t xml:space="preserve">4057716	</t>
  </si>
  <si>
    <t xml:space="preserve">17894767	</t>
  </si>
  <si>
    <t xml:space="preserve">999227352643464	</t>
  </si>
  <si>
    <t>[巴厘岛]巴厘岛机场希尔顿花园酒店(Hilton Garden Inn Bali Ngurah Rai Airport)(55290459)</t>
  </si>
  <si>
    <t>客房, 1 张特大床, 泳池景观&lt;2人入住&gt;</t>
  </si>
  <si>
    <t>SUN/HAO,ZHENG/XIORU</t>
  </si>
  <si>
    <t xml:space="preserve">4060343	</t>
  </si>
  <si>
    <t xml:space="preserve">999227374494007	</t>
  </si>
  <si>
    <t>Lee/jun seok</t>
  </si>
  <si>
    <t xml:space="preserve">4062689	</t>
  </si>
  <si>
    <t xml:space="preserve">176603	</t>
  </si>
  <si>
    <t xml:space="preserve">999227377387356	</t>
  </si>
  <si>
    <t>[斗湖]波尔尼奥皇家酒店(Borneo Royale Hotel)(60513987)</t>
  </si>
  <si>
    <t>WELBERT/NELLY KAREN</t>
  </si>
  <si>
    <t xml:space="preserve">4063986	</t>
  </si>
  <si>
    <t xml:space="preserve">R381FD	</t>
  </si>
  <si>
    <t xml:space="preserve">999227381762728	</t>
  </si>
  <si>
    <t>[大不里士]大不里士国际酒店(Tabriz International Hotel)(111415760)</t>
  </si>
  <si>
    <t>双人一张大床房&lt;2人入住&gt;&lt;不退款&gt;&lt;早餐&gt;</t>
  </si>
  <si>
    <t>HE/XIAOMIN</t>
  </si>
  <si>
    <t xml:space="preserve">4065736	</t>
  </si>
  <si>
    <t xml:space="preserve">7lvvGGymt	</t>
  </si>
  <si>
    <t xml:space="preserve">999227383275073	</t>
  </si>
  <si>
    <t>[曼谷]曼谷沙吞路耐拉提瓦斯公寓酒店(The Narathiwas Hotel &amp; Residence Sathorn Bangkok)(55720075)</t>
  </si>
  <si>
    <t>一室房&lt;2人入住&gt;&lt;不退款&gt;</t>
  </si>
  <si>
    <t>LIU/QIJUN</t>
  </si>
  <si>
    <t xml:space="preserve">4066437	</t>
  </si>
  <si>
    <t xml:space="preserve">999227386011143	</t>
  </si>
  <si>
    <t>[西归浦市]济州神话世界度假酒店 – 蓝鼎(Landing Jeju Shinhwa World Hotels &amp; Resorts)(67727843)</t>
  </si>
  <si>
    <t>高级双床房&lt;2人入住&gt;&lt;不退款&gt;</t>
  </si>
  <si>
    <t>CHOI/JINA</t>
  </si>
  <si>
    <t xml:space="preserve">4067693	</t>
  </si>
  <si>
    <t xml:space="preserve">2340017	</t>
  </si>
  <si>
    <t xml:space="preserve">999227386316941	</t>
  </si>
  <si>
    <t>ZHANG/ZONGCHENG</t>
  </si>
  <si>
    <t xml:space="preserve">4067773	</t>
  </si>
  <si>
    <t xml:space="preserve">999227400436289	</t>
  </si>
  <si>
    <t>[吉隆坡]莱恩酒店(Sleeping Lion Suites)(111414278)</t>
  </si>
  <si>
    <t>豪华双床房&lt;2人入住&gt;&lt;不退款&gt;</t>
  </si>
  <si>
    <t>Chun/Lai Ching Shoei</t>
  </si>
  <si>
    <t xml:space="preserve">4069469	</t>
  </si>
  <si>
    <t xml:space="preserve">138524	</t>
  </si>
  <si>
    <t xml:space="preserve">999227402649412	</t>
  </si>
  <si>
    <t>[东雅加达]卡旺中心酒店(Sentral Cawang Hotel)(55452275)</t>
  </si>
  <si>
    <t>高级双人床房&lt;2人入住&gt;&lt;不退款&gt;</t>
  </si>
  <si>
    <t>ISMAIL/ADI</t>
  </si>
  <si>
    <t xml:space="preserve">4070143	</t>
  </si>
  <si>
    <t xml:space="preserve">344100000053090	</t>
  </si>
  <si>
    <t xml:space="preserve">999227407360940	</t>
  </si>
  <si>
    <t>[曼谷]拉差达 CMYK 我的酒店(Myhotel Cmyk@Ratchada)(95139441)</t>
  </si>
  <si>
    <t>KINGJAK/PEERACHAPORN</t>
  </si>
  <si>
    <t xml:space="preserve">4071605	</t>
  </si>
  <si>
    <t xml:space="preserve">999227408167672	</t>
  </si>
  <si>
    <t>[普吉岛]双棕榈树蓝山(Twinpalms MontAzure)(69427748)</t>
  </si>
  <si>
    <t>超值蔚蓝套房&lt;1人入住&gt;&lt;不退款&gt;&lt;早餐&gt;</t>
  </si>
  <si>
    <t>LI/DONG</t>
  </si>
  <si>
    <t xml:space="preserve">4071953	</t>
  </si>
  <si>
    <t xml:space="preserve">999227408650601	</t>
  </si>
  <si>
    <t>[伦敦]滑铁卢马林酒店(Marlin Waterloo)(55289959)</t>
  </si>
  <si>
    <t>经典房&lt;2人入住&gt;&lt;不退款&gt;</t>
  </si>
  <si>
    <t>LING/JIE,Li/Lulu,Deng/Wenjie</t>
  </si>
  <si>
    <t xml:space="preserve">4072074	</t>
  </si>
  <si>
    <t xml:space="preserve">245702514	</t>
  </si>
  <si>
    <t xml:space="preserve">999227409879079	</t>
  </si>
  <si>
    <t>[迪拜]迪拜棕榈岛瑞吉酒店(The St. Regis Dubai, the Palm)(80389964)</t>
  </si>
  <si>
    <t>至尊豪华特大床房&lt;2人入住&gt;&lt;不退款&gt;</t>
  </si>
  <si>
    <t>ZHANG/BICHEN</t>
  </si>
  <si>
    <t xml:space="preserve">4072663	</t>
  </si>
  <si>
    <t xml:space="preserve">83907632	</t>
  </si>
  <si>
    <t xml:space="preserve">27431111993	</t>
  </si>
  <si>
    <t>[华欣]Holiday Inn Resort 华欣瓦纳纳瓦假日度假酒店(Holiday Inn Resort Vana Nava Hua Hin)(55478156)</t>
  </si>
  <si>
    <t>Standard Room Non Smoking&lt;1人入住&gt;&lt;不退款&gt;</t>
  </si>
  <si>
    <t>WANG/XIA</t>
  </si>
  <si>
    <t xml:space="preserve">4073708	</t>
  </si>
  <si>
    <t xml:space="preserve">67068827	</t>
  </si>
  <si>
    <t xml:space="preserve">999227431342410	</t>
  </si>
  <si>
    <t>[芭堤雅]芭堤雅盛泰澜幻影海滩度假村(Centara Grand Mirage Beach Resort Pattaya)(55944828)</t>
  </si>
  <si>
    <t>Double room - Premium - De Luxe - Ocean View&lt;2人入住&gt;&lt;不退款&gt;&lt;早餐&gt;</t>
  </si>
  <si>
    <t>CHAIYO/WIPARAT</t>
  </si>
  <si>
    <t xml:space="preserve">4073730	</t>
  </si>
  <si>
    <t xml:space="preserve">27433355575	</t>
  </si>
  <si>
    <t>[曼谷]艾里四分之一UHG酒店(The Quarter Ari by Uhg)(55586060)</t>
  </si>
  <si>
    <t>高级房间&lt;2人入住&gt;&lt;不退款&gt;</t>
  </si>
  <si>
    <t>YANG/MINGRUI,Zhang/Di</t>
  </si>
  <si>
    <t xml:space="preserve">4074002	</t>
  </si>
  <si>
    <t xml:space="preserve">163307	</t>
  </si>
  <si>
    <t xml:space="preserve">27433544392	</t>
  </si>
  <si>
    <t>Yang/Run,Bai/Xue,Yang/JunHang,Bian/LaiYing</t>
  </si>
  <si>
    <t xml:space="preserve">4074150	</t>
  </si>
  <si>
    <t xml:space="preserve">163308	</t>
  </si>
  <si>
    <t xml:space="preserve">999227435944863	</t>
  </si>
  <si>
    <t>[迪拜]地标广场酒店(Landmark Plaza Hotel)(90400438)</t>
  </si>
  <si>
    <t>单人房&lt;1人入住&gt;&lt;不退款&gt;&lt;早餐&gt;</t>
  </si>
  <si>
    <t>XIA/DONGJIN</t>
  </si>
  <si>
    <t xml:space="preserve">4074991	</t>
  </si>
  <si>
    <t xml:space="preserve">999227435949139	</t>
  </si>
  <si>
    <t>WANG/ZHAOHUI</t>
  </si>
  <si>
    <t xml:space="preserve">4074993	</t>
  </si>
  <si>
    <t xml:space="preserve">999227436543321	</t>
  </si>
  <si>
    <t>[曼谷]曼谷千禧希尔顿酒店(Millennium Hilton Bangkok)(55269931)</t>
  </si>
  <si>
    <t>Suite - Executive - Panoramic&lt;1人入住&gt;&lt;不退款&gt;&lt;早餐&gt;</t>
  </si>
  <si>
    <t>XIE/XIANGYANG</t>
  </si>
  <si>
    <t xml:space="preserve">4075122	</t>
  </si>
  <si>
    <t xml:space="preserve">3437748863	</t>
  </si>
  <si>
    <t xml:space="preserve">999227436660233	</t>
  </si>
  <si>
    <t>[阿加迪尔]巴希亚城市酒店(Sud Bahia Agadir "Bahia City Hotel")(91907427)</t>
  </si>
  <si>
    <t>标准单人房&lt;1人入住&gt;&lt;不退款&gt;&lt;早餐&gt;</t>
  </si>
  <si>
    <t>MORGAN/MICHAEL</t>
  </si>
  <si>
    <t xml:space="preserve">4075145	</t>
  </si>
  <si>
    <t xml:space="preserve">469746625	</t>
  </si>
  <si>
    <t xml:space="preserve">999227437324412	</t>
  </si>
  <si>
    <t>[德黑兰]埃斯皮纳斯国际酒店(Espinas International Hotel)(110132425)</t>
  </si>
  <si>
    <t>林荫大道景观双人房&lt;2人入住&gt;&lt;不退款&gt;&lt;早餐&gt;</t>
  </si>
  <si>
    <t>SHAIKH/IMRAN</t>
  </si>
  <si>
    <t xml:space="preserve">4075377	</t>
  </si>
  <si>
    <t xml:space="preserve">999227438242583	</t>
  </si>
  <si>
    <t>FOLEY/TIM</t>
  </si>
  <si>
    <t xml:space="preserve">4075711	</t>
  </si>
  <si>
    <t xml:space="preserve">999227443432263	</t>
  </si>
  <si>
    <t>[贝尔法斯特]十方广场酒店(Ten Square Hotel)(77368722)</t>
  </si>
  <si>
    <t>2张双人床房&lt;2人入住&gt;&lt;不退款&gt;</t>
  </si>
  <si>
    <t>Pu/Ruijin</t>
  </si>
  <si>
    <t xml:space="preserve">4078002	</t>
  </si>
  <si>
    <t xml:space="preserve">33439549|105348557	</t>
  </si>
  <si>
    <t xml:space="preserve">999227443806526	</t>
  </si>
  <si>
    <t>[南雅加达]图朱WK之家回教酒店(Tuju WK Homes Syariah)(97594508)</t>
  </si>
  <si>
    <t>高级大床房&lt;2人入住&gt;&lt;不退款&gt;</t>
  </si>
  <si>
    <t>KRISTOPO/JUSUP</t>
  </si>
  <si>
    <t xml:space="preserve">4078165	</t>
  </si>
  <si>
    <t xml:space="preserve">999227445834643	</t>
  </si>
  <si>
    <t>[碧瑶]碧瑶广场小屋(The Plaza Lodge Baguio)(113652505)</t>
  </si>
  <si>
    <t>松景豪华房&lt;2人入住&gt;&lt;不退款&gt;&lt;早餐&gt;</t>
  </si>
  <si>
    <t>Caro/Jonathan</t>
  </si>
  <si>
    <t xml:space="preserve">4078865	</t>
  </si>
  <si>
    <t xml:space="preserve">151165	</t>
  </si>
  <si>
    <t xml:space="preserve">999227448633357	</t>
  </si>
  <si>
    <t>[南雅加达]5号公园酒店(Park 5 Cilandak)(91808577)</t>
  </si>
  <si>
    <t>KUSRAMADHANI/KARTIKA</t>
  </si>
  <si>
    <t xml:space="preserve">4079927	</t>
  </si>
  <si>
    <t xml:space="preserve">191299	</t>
  </si>
  <si>
    <t xml:space="preserve">999227944892491	</t>
  </si>
  <si>
    <t>[民都鲁]民都鲁埃弗利公园城市酒店(Parkcity Everly Hotel Bintulu)(55801133)</t>
  </si>
  <si>
    <t>标准双床房&lt;2人入住&gt;&lt;不退款&gt;</t>
  </si>
  <si>
    <t>BAYUONG/MS LOUISA EMILY</t>
  </si>
  <si>
    <t xml:space="preserve">4081087	</t>
  </si>
  <si>
    <t xml:space="preserve">bk-068597	</t>
  </si>
  <si>
    <t xml:space="preserve">999227945778431	</t>
  </si>
  <si>
    <t>[巴厘岛]玛哈纳精品公寓(Mahana Living)(94358390)</t>
  </si>
  <si>
    <t>豪华间&lt;1人入住&gt;&lt;不退款&gt;</t>
  </si>
  <si>
    <t>WU/XIA</t>
  </si>
  <si>
    <t xml:space="preserve">4081446	</t>
  </si>
  <si>
    <t xml:space="preserve">9030121802681	</t>
  </si>
  <si>
    <t xml:space="preserve">999227946312693	</t>
  </si>
  <si>
    <t>[曼谷]UHG四分之一华蓝逢(The Quarter Hualamphong by UHG)(55328714)</t>
  </si>
  <si>
    <t>CHADKHUNTHOD/CHETNIPHAT</t>
  </si>
  <si>
    <t xml:space="preserve">4081834	</t>
  </si>
  <si>
    <t xml:space="preserve">999227947255309	</t>
  </si>
  <si>
    <t>[芭堤雅]特罗皮卡纳酒店(Hotel Tropicana Pattaya)(55745204)</t>
  </si>
  <si>
    <t>Superior Cabana&lt;2人入住&gt;&lt;不退款&gt;</t>
  </si>
  <si>
    <t>XU/HAOHUI,LIANG/ZHIZHEN</t>
  </si>
  <si>
    <t xml:space="preserve">4082332	</t>
  </si>
  <si>
    <t xml:space="preserve">999227947557971	</t>
  </si>
  <si>
    <t>[Racha Thewa]暹罗曼达林酒店(Siam Mandarina Hotel - Suvarnabhumi Airport)(55956534)</t>
  </si>
  <si>
    <t>Amangeldiyeva/Bahar</t>
  </si>
  <si>
    <t xml:space="preserve">4082606	</t>
  </si>
  <si>
    <t xml:space="preserve">999227948023603	</t>
  </si>
  <si>
    <t>豪华特大床房&lt;2人入住&gt;&lt;不退款&gt;</t>
  </si>
  <si>
    <t>ZHENG/LIJUN,JING/SHISHUAI</t>
  </si>
  <si>
    <t xml:space="preserve">4082778	</t>
  </si>
  <si>
    <t xml:space="preserve">999227948644148	</t>
  </si>
  <si>
    <t>[第比利斯]第比利斯瑞迪尔斯酒店(Radius Hotel Tbilisi)(111415744)</t>
  </si>
  <si>
    <t>都市大床房&lt;1人入住&gt;&lt;不退款&gt;&lt;早餐&gt;</t>
  </si>
  <si>
    <t>XIANG/MING</t>
  </si>
  <si>
    <t xml:space="preserve">4083016	</t>
  </si>
  <si>
    <t xml:space="preserve">999227948653955	</t>
  </si>
  <si>
    <t>KWAN/HO HEIBENNY</t>
  </si>
  <si>
    <t xml:space="preserve">4083019	</t>
  </si>
  <si>
    <t xml:space="preserve">999227949030044	</t>
  </si>
  <si>
    <t>[Pakualam]塞蓬明星酒店(Starlet Hotel Serpong)(68545145)</t>
  </si>
  <si>
    <t>高级特大床房&lt;2人入住&gt;&lt;不退款&gt;</t>
  </si>
  <si>
    <t>Setiawan Ilot/David Chrisnaldi</t>
  </si>
  <si>
    <t xml:space="preserve">4083160	</t>
  </si>
  <si>
    <t xml:space="preserve">25550303151	</t>
  </si>
  <si>
    <t>[湄林]拉雅古迹酒店(Raya Heritage)(109295952)</t>
  </si>
  <si>
    <t>套房(带露台)&lt;2人入住&gt;&lt;不退款&gt;&lt;早餐&gt;</t>
  </si>
  <si>
    <t>FANG/YUAN</t>
  </si>
  <si>
    <t>CA13030231022HKD</t>
  </si>
  <si>
    <t xml:space="preserve">3677965	</t>
  </si>
  <si>
    <t xml:space="preserve">23038	</t>
  </si>
  <si>
    <t xml:space="preserve">999225631286002	</t>
  </si>
  <si>
    <t>[巴黎]富泰尔明星酒店(Hotel Fertel Etoile)(70391965)</t>
  </si>
  <si>
    <t>标准双床房&lt;2人入住&gt;&lt;不退款&gt;&lt;早餐&gt;</t>
  </si>
  <si>
    <t>Adar/Kovie</t>
  </si>
  <si>
    <t xml:space="preserve">3693872	</t>
  </si>
  <si>
    <t xml:space="preserve">999225632850244	</t>
  </si>
  <si>
    <t>[巴黎]雷斯迪家巴黎剧院(Residhome Paris Opéra)(56163206)</t>
  </si>
  <si>
    <t>标准工作室&lt;2人入住&gt;&lt;不退款&gt;</t>
  </si>
  <si>
    <t>hiraiwa/YOSHIE</t>
  </si>
  <si>
    <t xml:space="preserve">3694111	</t>
  </si>
  <si>
    <t xml:space="preserve">71552304	</t>
  </si>
  <si>
    <t xml:space="preserve">999225692683362	</t>
  </si>
  <si>
    <t>[雷克雅未克]雷克雅未克格兰酒店(Hótel Reykjavík Grand)(55281425)</t>
  </si>
  <si>
    <t>中庭景大床房&lt;2人入住&gt;</t>
  </si>
  <si>
    <t>Lim/Irene,Lim/Irene</t>
  </si>
  <si>
    <t xml:space="preserve">3707352	</t>
  </si>
  <si>
    <t xml:space="preserve">999225821571126	</t>
  </si>
  <si>
    <t>[曼彻斯特]Yotel Manchester Deansgate(109175345)</t>
  </si>
  <si>
    <t>Shum/Heung Ning</t>
  </si>
  <si>
    <t xml:space="preserve">3734299	</t>
  </si>
  <si>
    <t xml:space="preserve">999225891920952	</t>
  </si>
  <si>
    <t>[巴黎]白兔子酒店(Hotel le Lapin Blanc)(55720302)</t>
  </si>
  <si>
    <t>小型套房&lt;2人入住&gt;&lt;不退款&gt;</t>
  </si>
  <si>
    <t>Hales/Aine</t>
  </si>
  <si>
    <t xml:space="preserve">3748684	</t>
  </si>
  <si>
    <t xml:space="preserve">-63543948	</t>
  </si>
  <si>
    <t xml:space="preserve">999226024119093	</t>
  </si>
  <si>
    <t>高级特大床房&lt;2人入住&gt;&lt;不退款&gt;&lt;早餐&gt;</t>
  </si>
  <si>
    <t>CHAN/TSO HANG</t>
  </si>
  <si>
    <t xml:space="preserve">3776583	</t>
  </si>
  <si>
    <t xml:space="preserve">3365984	</t>
  </si>
  <si>
    <t xml:space="preserve">999226067671174	</t>
  </si>
  <si>
    <t>[汉密尔顿岛]珊瑚景酒店(Reef View Hotel)(69338175)</t>
  </si>
  <si>
    <t>海景客房&lt;2人入住&gt;&lt;早餐&gt;</t>
  </si>
  <si>
    <t>JIN/JIAQI</t>
  </si>
  <si>
    <t xml:space="preserve">3787772	</t>
  </si>
  <si>
    <t xml:space="preserve">-68540014	</t>
  </si>
  <si>
    <t xml:space="preserve">999226119982472	</t>
  </si>
  <si>
    <t>[巴塞罗那]加泰罗尼亚伊克斯普拉扎酒店(Exe Plaza Catalunya)(55812472)</t>
  </si>
  <si>
    <t>基础间&lt;2人入住&gt;&lt;不退款&gt;</t>
  </si>
  <si>
    <t>park/garam,park/garam</t>
  </si>
  <si>
    <t xml:space="preserve">3796917	</t>
  </si>
  <si>
    <t xml:space="preserve">120223	</t>
  </si>
  <si>
    <t xml:space="preserve">999226275151432	</t>
  </si>
  <si>
    <t>[马卡蒂]太古广场服务公寓(One Pacific Place Serviced Residences - Multiple Use Hotel)(55851997)</t>
  </si>
  <si>
    <t>一室房&lt;2人入住&gt;</t>
  </si>
  <si>
    <t>YU/JAMES CARPO,JUBAC/JULIANNE TRIZ</t>
  </si>
  <si>
    <t xml:space="preserve">3822576	</t>
  </si>
  <si>
    <t xml:space="preserve">399900000010820	</t>
  </si>
  <si>
    <t xml:space="preserve">999226600678222	</t>
  </si>
  <si>
    <t>[济州市]济州贝斯特韦斯特酒店(Best Western Jeju Hotel)(55944724)</t>
  </si>
  <si>
    <t>豪华双床房&lt;2人入住&gt;</t>
  </si>
  <si>
    <t>Hong/Yejin</t>
  </si>
  <si>
    <t xml:space="preserve">3874330	</t>
  </si>
  <si>
    <t xml:space="preserve">2309022260901101	</t>
  </si>
  <si>
    <t xml:space="preserve">999226620205498	</t>
  </si>
  <si>
    <t>[马德里]马德里北部埃克斯酒店(Exe Madrid Norte)(55639542)</t>
  </si>
  <si>
    <t>双人房 1张双人床&lt;2人入住&gt;&lt;早餐&gt;</t>
  </si>
  <si>
    <t>LI/BEI</t>
  </si>
  <si>
    <t xml:space="preserve">3881390	</t>
  </si>
  <si>
    <t xml:space="preserve">999226625426495	</t>
  </si>
  <si>
    <t>grigorascu/andra ioana</t>
  </si>
  <si>
    <t xml:space="preserve">3884104	</t>
  </si>
  <si>
    <t xml:space="preserve">999226626649856	</t>
  </si>
  <si>
    <t>[Postumia]BHR特拉维索酒店(Best Western Premier BHR Treviso Hotel)(91907727)</t>
  </si>
  <si>
    <t>精致特大床套房(额外加床)&lt;2人入住&gt;&lt;不退款&gt;&lt;早餐&gt;</t>
  </si>
  <si>
    <t>MAO/DEZHI,LU/JIAYI</t>
  </si>
  <si>
    <t xml:space="preserve">3885202	</t>
  </si>
  <si>
    <t xml:space="preserve">999226669649455	</t>
  </si>
  <si>
    <t>[索伦托]欧罗巴宫殿大酒店(Grand Hotel Europa Palace)(110040949)</t>
  </si>
  <si>
    <t>城景标准房&lt;2人入住&gt;&lt;早餐&gt;</t>
  </si>
  <si>
    <t>Zvirbule/Vita</t>
  </si>
  <si>
    <t xml:space="preserve">3896579	</t>
  </si>
  <si>
    <t xml:space="preserve">999226705465970	</t>
  </si>
  <si>
    <t>[菲乌米奇诺]B&amp;B罗马菲乌米奇诺机场博览会酒店1(B&amp;B Hotel Roma Fiumicino Aeroporto Fiera 1)(91907659)</t>
  </si>
  <si>
    <t>CHO/SUYEON</t>
  </si>
  <si>
    <t xml:space="preserve">3899660	</t>
  </si>
  <si>
    <t xml:space="preserve">17541479	</t>
  </si>
  <si>
    <t xml:space="preserve">999226708406184	</t>
  </si>
  <si>
    <t>[拉巴斯]拉帕兹瑟琳娜酒店 - 青年旅馆(Selina La Paz)(97648385)</t>
  </si>
  <si>
    <t>LAI/HOI YIN,WONG/LEONARDO</t>
  </si>
  <si>
    <t xml:space="preserve">3900650	</t>
  </si>
  <si>
    <t xml:space="preserve">999226723955282	</t>
  </si>
  <si>
    <t>[赫尔辛基]斯堪迪克斯蒙肯塔酒店(Scandic Simonkentta)(55465333)</t>
  </si>
  <si>
    <t>SAITO/NAMI,SAITO/RYUICHI</t>
  </si>
  <si>
    <t xml:space="preserve">3905610	</t>
  </si>
  <si>
    <t xml:space="preserve">999226773116200	</t>
  </si>
  <si>
    <t>[马拉喀什]卡斯平酒店(Le Caspien Boutique Hotel)(55290167)</t>
  </si>
  <si>
    <t>标准间&lt;2人入住&gt;&lt;早餐&gt;</t>
  </si>
  <si>
    <t>CHEBLI/Yashmin</t>
  </si>
  <si>
    <t xml:space="preserve">3927294	</t>
  </si>
  <si>
    <t xml:space="preserve">17595071	</t>
  </si>
  <si>
    <t xml:space="preserve">999226790274561	</t>
  </si>
  <si>
    <t>[伦敦]伦敦圣吉尔斯酒店(St Giles London – A St Giles Hotel)(55270048)</t>
  </si>
  <si>
    <t>经典大床房&lt;2人入住&gt;&lt;不退款&gt;</t>
  </si>
  <si>
    <t>Mortimer/Kerry</t>
  </si>
  <si>
    <t xml:space="preserve">3936278	</t>
  </si>
  <si>
    <t xml:space="preserve">79688SE479178	</t>
  </si>
  <si>
    <t xml:space="preserve">999226837990969	</t>
  </si>
  <si>
    <t>[哥本哈根]哥本哈根斯堪迪克酒店(Scandic Copenhagen)(55354903)</t>
  </si>
  <si>
    <t>普通套房&lt;2人入住&gt;&lt;早餐&gt;</t>
  </si>
  <si>
    <t>YU/BIN</t>
  </si>
  <si>
    <t xml:space="preserve">3946845	</t>
  </si>
  <si>
    <t xml:space="preserve">999226838816394	</t>
  </si>
  <si>
    <t>Campbell /Heather</t>
  </si>
  <si>
    <t xml:space="preserve">3947403	</t>
  </si>
  <si>
    <t xml:space="preserve">79688SE480230	</t>
  </si>
  <si>
    <t xml:space="preserve">999226847778830	</t>
  </si>
  <si>
    <t>[利雅得]海文广场酒店(Haven Plaza)(55328773)</t>
  </si>
  <si>
    <t>STANDARD ROOM SINGLE/TWIN&lt;2人入住&gt;&lt;早餐&gt;</t>
  </si>
  <si>
    <t>WEI/JIYUE,LEI/AIJUN</t>
  </si>
  <si>
    <t xml:space="preserve">3954868	</t>
  </si>
  <si>
    <t xml:space="preserve">308471	</t>
  </si>
  <si>
    <t xml:space="preserve">999226849077527	</t>
  </si>
  <si>
    <t>Xing/Kaiyuan</t>
  </si>
  <si>
    <t xml:space="preserve">3956782	</t>
  </si>
  <si>
    <t xml:space="preserve">C8L7HTED88	</t>
  </si>
  <si>
    <t xml:space="preserve">999226851367299	</t>
  </si>
  <si>
    <t>[Lam Kaen]考拉伊甸海滩度假村-洛佩桑精选酒店(Eden Beach Khaolak Resort and Spa A Lopesan Collection Hotel)(68031171)</t>
  </si>
  <si>
    <t>YANG/YUYING,HU/YANLING,JIANG/CHUNTING</t>
  </si>
  <si>
    <t xml:space="preserve">3959384	</t>
  </si>
  <si>
    <t xml:space="preserve">9144288200399	</t>
  </si>
  <si>
    <t xml:space="preserve">999226900963061	</t>
  </si>
  <si>
    <t>[东雅加达]桑迪卡塔曼印尼英达酒店(Oakwood Hotel &amp; Apartments Taman Mini Jakarta)(89919504)</t>
  </si>
  <si>
    <t>豪华套房&lt;2人入住&gt;&lt;不退款&gt;&lt;早餐&gt;</t>
  </si>
  <si>
    <t>YUSTIKA/FIRDA</t>
  </si>
  <si>
    <t xml:space="preserve">3965688	</t>
  </si>
  <si>
    <t xml:space="preserve">RZ-90912202|90912202	</t>
  </si>
  <si>
    <t xml:space="preserve">999226909451573	</t>
  </si>
  <si>
    <t>[波士顿]波士顿-剑桥希尔顿逸林酒店(DoubleTree Suites by Hilton Hotel Boston - Cambridge)(55852087)</t>
  </si>
  <si>
    <t>标准特大床房（不是套房）&lt;2人入住&gt;</t>
  </si>
  <si>
    <t>ZHOU/YITONG,CHEN/ZIHAN</t>
  </si>
  <si>
    <t xml:space="preserve">3968912	</t>
  </si>
  <si>
    <t xml:space="preserve">52302592	</t>
  </si>
  <si>
    <t xml:space="preserve">999226922644781	</t>
  </si>
  <si>
    <t>[奥斯陆]安克酒店(Anker Hotel)(55505475)</t>
  </si>
  <si>
    <t>SAHA/RAJIB,SAHA/RAJIB</t>
  </si>
  <si>
    <t xml:space="preserve">3973246	</t>
  </si>
  <si>
    <t xml:space="preserve">999226930478922	</t>
  </si>
  <si>
    <t>[普吉岛]普吉岛阿里纳拉海滩度假村(Arinara Beach Resort Phuket)(55270337)</t>
  </si>
  <si>
    <t>池畔池景房&lt;2人入住&gt;&lt;早餐&gt;</t>
  </si>
  <si>
    <t>WANG/YU,Wu/Zhilin</t>
  </si>
  <si>
    <t xml:space="preserve">3977244	</t>
  </si>
  <si>
    <t xml:space="preserve">DEB230924002548869	</t>
  </si>
  <si>
    <t xml:space="preserve">999226931206878	</t>
  </si>
  <si>
    <t>[普吉岛]卡马拉普吉岛套房及度假村(Radisson Resort and Suite Phuket)(90395440)</t>
  </si>
  <si>
    <t>一卧室家庭套房&lt;2人入住&gt;&lt;不退款&gt;&lt;早餐&gt;</t>
  </si>
  <si>
    <t>JAMMOR/NOPPADOL</t>
  </si>
  <si>
    <t xml:space="preserve">3977940	</t>
  </si>
  <si>
    <t xml:space="preserve">314759506	</t>
  </si>
  <si>
    <t xml:space="preserve">999226931656842	</t>
  </si>
  <si>
    <t>[首尔]湖畔酒店(Lake Tourist Hotel)(60493920)</t>
  </si>
  <si>
    <t>双人房&lt;2人入住&gt;</t>
  </si>
  <si>
    <t>NEDOPEKINA/ANZHELA</t>
  </si>
  <si>
    <t xml:space="preserve">3978364	</t>
  </si>
  <si>
    <t xml:space="preserve">2309241363321751	</t>
  </si>
  <si>
    <t xml:space="preserve">999227005821862	</t>
  </si>
  <si>
    <t>[芭堤雅]芭堤雅沙妮酒店(The Zign Hotel)(55542731)</t>
  </si>
  <si>
    <t>海景高级房&lt;2人入住&gt;&lt;不退款&gt;</t>
  </si>
  <si>
    <t>SARAN/JOH</t>
  </si>
  <si>
    <t xml:space="preserve">3981542	</t>
  </si>
  <si>
    <t xml:space="preserve">999227052786323	</t>
  </si>
  <si>
    <t>[巴拿马城]巴拿马城广场悦宜湾酒店(Riu Plaza Panamá)(55733524)</t>
  </si>
  <si>
    <t>Lynch/Adrian</t>
  </si>
  <si>
    <t xml:space="preserve">3990602	</t>
  </si>
  <si>
    <t xml:space="preserve">999227055146089	</t>
  </si>
  <si>
    <t>[新加坡]新加坡滨海湾金沙度假区(Marina Bay Sands Singapore)(55439468)</t>
  </si>
  <si>
    <t>豪华房&lt;2人入住&gt;&lt;不退款&gt;&lt;早餐&gt;&lt;黄金会员&gt;</t>
  </si>
  <si>
    <t>LIU/TONG,ZHANG/YUHONG</t>
  </si>
  <si>
    <t xml:space="preserve">3991534	</t>
  </si>
  <si>
    <t xml:space="preserve">999227056788712	</t>
  </si>
  <si>
    <t>[河内]河内易思廷公寓式酒店(Eastin Hotel &amp; Residences Hanoi)(102881138)</t>
  </si>
  <si>
    <t>至尊豪华房&lt;2人入住&gt;&lt;不退款&gt;</t>
  </si>
  <si>
    <t>LIU/TIANYING,GONG/SHIQUAN</t>
  </si>
  <si>
    <t xml:space="preserve">3992282	</t>
  </si>
  <si>
    <t xml:space="preserve">999227097483870	</t>
  </si>
  <si>
    <t>LEE/BRIAN ZI HUA</t>
  </si>
  <si>
    <t xml:space="preserve">4000114	</t>
  </si>
  <si>
    <t xml:space="preserve">2309291063889617	</t>
  </si>
  <si>
    <t xml:space="preserve">999227098347300	</t>
  </si>
  <si>
    <t>[卢卡]拉瑞亚及戴尔阿尔巴酒店(Hotel Ilaria)(55451955)</t>
  </si>
  <si>
    <t>Rozentsvayg /Maria</t>
  </si>
  <si>
    <t xml:space="preserve">4000710	</t>
  </si>
  <si>
    <t xml:space="preserve">999227099759499	</t>
  </si>
  <si>
    <t>[第戎]美憬阁第戎克洛什大酒店(Grand Hôtel La Cloche Dijon - MGallery)(55611748)</t>
  </si>
  <si>
    <t>高级房, 2 张单人床&lt;2人入住&gt;&lt;早餐&gt;</t>
  </si>
  <si>
    <t>SHI/SHUANGYIN,LIU/DONG</t>
  </si>
  <si>
    <t xml:space="preserve">4001780	</t>
  </si>
  <si>
    <t xml:space="preserve">999227101839792	</t>
  </si>
  <si>
    <t>[达瓜巴]达瓜巴站酒店(Takuapa Station Hotel)(94359819)</t>
  </si>
  <si>
    <t>LOYLIB/YARNIN</t>
  </si>
  <si>
    <t xml:space="preserve">4002994	</t>
  </si>
  <si>
    <t xml:space="preserve">9144598552681	</t>
  </si>
  <si>
    <t xml:space="preserve">999227105626630	</t>
  </si>
  <si>
    <t>[设拉子]设拉子Arg酒店(Arg Shiraz Hotel)(111415883)</t>
  </si>
  <si>
    <t>双床房&lt;2人入住&gt;&lt;不退款&gt;&lt;早餐&gt;</t>
  </si>
  <si>
    <t>Ho/Kai Tat</t>
  </si>
  <si>
    <t xml:space="preserve">4005592	</t>
  </si>
  <si>
    <t xml:space="preserve">463405865 - 7lcFhxFQV	</t>
  </si>
  <si>
    <t xml:space="preserve">999227108270574	</t>
  </si>
  <si>
    <t>[都柏林]格雷沙姆RIU广场酒店(Riu Plaza the Gresham Dublin)(55733275)</t>
  </si>
  <si>
    <t>豪华高级双床房&lt;2人入住&gt;&lt;早餐&gt;</t>
  </si>
  <si>
    <t>Okeefe /Lisa</t>
  </si>
  <si>
    <t xml:space="preserve">4007489	</t>
  </si>
  <si>
    <t xml:space="preserve">999227108591462	</t>
  </si>
  <si>
    <t>LAI/XUAN,XIN/LIXIA</t>
  </si>
  <si>
    <t xml:space="preserve">4007721	</t>
  </si>
  <si>
    <t xml:space="preserve">9144638473956	</t>
  </si>
  <si>
    <t xml:space="preserve">999227110348859	</t>
  </si>
  <si>
    <t>[曼谷]曼谷素坤逸 11 巷彩鸿酒店(Travelodge Sukhumvit 11)(56206399)</t>
  </si>
  <si>
    <t>高级间&lt;2人入住&gt;&lt;不退款&gt;</t>
  </si>
  <si>
    <t>BAN/YEJIN</t>
  </si>
  <si>
    <t xml:space="preserve">4008697	</t>
  </si>
  <si>
    <t xml:space="preserve">999227168311995	</t>
  </si>
  <si>
    <t>[普吉岛]卡塔SIS度假酒店(The Sis Kata, Resort)(69427769)</t>
  </si>
  <si>
    <t>泳池双床房（Sis Jacuzzi）&lt;2人入住&gt;&lt;早餐&gt;</t>
  </si>
  <si>
    <t>CHAIJUM/TITIRAT</t>
  </si>
  <si>
    <t xml:space="preserve">4011807	</t>
  </si>
  <si>
    <t xml:space="preserve">999227178900790	</t>
  </si>
  <si>
    <t>SHENG/JING,FAN/LILI</t>
  </si>
  <si>
    <t xml:space="preserve">4013837	</t>
  </si>
  <si>
    <t xml:space="preserve">999227180858318	</t>
  </si>
  <si>
    <t>[闻庆市]闻庆STX度假村(Stx Resort)(110133264)</t>
  </si>
  <si>
    <t>HEO/KWON</t>
  </si>
  <si>
    <t xml:space="preserve">4014765	</t>
  </si>
  <si>
    <t xml:space="preserve">231002221947255	</t>
  </si>
  <si>
    <t xml:space="preserve">999227182120616	</t>
  </si>
  <si>
    <t>[普吉岛]芭东帕拉贡水疗度假酒店(Patong Paragon Resort &amp; Spa)(56174660)</t>
  </si>
  <si>
    <t>豪华房（直通泳池）&lt;2人入住&gt;&lt;不退款&gt;&lt;早餐&gt;</t>
  </si>
  <si>
    <t>PALMA/MICHELE</t>
  </si>
  <si>
    <t xml:space="preserve">4015398	</t>
  </si>
  <si>
    <t xml:space="preserve">239083	</t>
  </si>
  <si>
    <t xml:space="preserve">999227188502134	</t>
  </si>
  <si>
    <t>[拉普拉普]费利西蒂岛酒店(Felicity Island Hotel)(97965565)</t>
  </si>
  <si>
    <t>豪华大床房&lt;2人入住&gt;&lt;不退款&gt;&lt;早餐&gt;</t>
  </si>
  <si>
    <t>JAGUNAP/JCYNTH GARCIA,TATOY/RONNIE DOFILES</t>
  </si>
  <si>
    <t xml:space="preserve">4020274	</t>
  </si>
  <si>
    <t xml:space="preserve">231004084110372	</t>
  </si>
  <si>
    <t xml:space="preserve">999227188789232	</t>
  </si>
  <si>
    <t>[达累斯萨拉姆]达累斯萨拉姆金色郁金香市中心酒店(Golden Tulip Dar City Center)(55639612)</t>
  </si>
  <si>
    <t>高级房&lt;1人入住&gt;</t>
  </si>
  <si>
    <t>PAK/JINSUK,KWON/MINJAE</t>
  </si>
  <si>
    <t xml:space="preserve">4020565	</t>
  </si>
  <si>
    <t xml:space="preserve">999227256587250	</t>
  </si>
  <si>
    <t>池景豪华特大床房&lt;2人入住&gt;&lt;早餐&gt;</t>
  </si>
  <si>
    <t>SABRINA/NUR</t>
  </si>
  <si>
    <t xml:space="preserve">4028749	</t>
  </si>
  <si>
    <t xml:space="preserve">999227257161723	</t>
  </si>
  <si>
    <t>YOO/SEUNGYEAN</t>
  </si>
  <si>
    <t xml:space="preserve">4028950	</t>
  </si>
  <si>
    <t xml:space="preserve">465798675 - 7lkgMo34d	</t>
  </si>
  <si>
    <t xml:space="preserve">999227291365104	</t>
  </si>
  <si>
    <t>[迪拜]索菲特迪拜方尖碑酒店(Sofitel Dubai the Obelisk)(95084482)</t>
  </si>
  <si>
    <t>hu/liu</t>
  </si>
  <si>
    <t xml:space="preserve">4037623	</t>
  </si>
  <si>
    <t xml:space="preserve">999227296578689	</t>
  </si>
  <si>
    <t>[南雅加达]苏塔索玛酒店(Sutasoma Hotel)(94358544)</t>
  </si>
  <si>
    <t>CHEN/FEI</t>
  </si>
  <si>
    <t xml:space="preserve">4038776	</t>
  </si>
  <si>
    <t xml:space="preserve">51500	</t>
  </si>
  <si>
    <t xml:space="preserve">999227304827441	</t>
  </si>
  <si>
    <t>[华欣]氧气考陶酒店(Ozone Khaotao)(92030509)</t>
  </si>
  <si>
    <t>QIN/XINYU,Qin/Xinyu</t>
  </si>
  <si>
    <t xml:space="preserve">4042267	</t>
  </si>
  <si>
    <t xml:space="preserve">9144902993418	</t>
  </si>
  <si>
    <t xml:space="preserve">999227306549082	</t>
  </si>
  <si>
    <t>[济州市]K 旅游酒店(K Tourist Hotel)(55800969)</t>
  </si>
  <si>
    <t>Wu/Feng,Xu/Jingjing</t>
  </si>
  <si>
    <t xml:space="preserve">4043325	</t>
  </si>
  <si>
    <t xml:space="preserve">9139899807348	</t>
  </si>
  <si>
    <t xml:space="preserve">999227111887592	</t>
  </si>
  <si>
    <t>[马卡蒂]新世界马卡蒂酒店(New World Makati Hotel)(70391576)</t>
  </si>
  <si>
    <t>高级房, 1 张特大床&lt;2人入住&gt;</t>
  </si>
  <si>
    <t>Shawn/yu,Guanhua/Yu</t>
  </si>
  <si>
    <t xml:space="preserve">4009668	</t>
  </si>
  <si>
    <t xml:space="preserve">7432352	</t>
  </si>
  <si>
    <t xml:space="preserve">999227306963834	</t>
  </si>
  <si>
    <t>[克拉科夫]维斯潘斯基酒店(Hotel Wyspiański)(55822224)</t>
  </si>
  <si>
    <t>标准单人房&lt;1人入住&gt;</t>
  </si>
  <si>
    <t>Gray-Lyons/Regina</t>
  </si>
  <si>
    <t xml:space="preserve">4043619	</t>
  </si>
  <si>
    <t xml:space="preserve">17860762	</t>
  </si>
  <si>
    <t xml:space="preserve">999226848568785	</t>
  </si>
  <si>
    <t>[土龙木]新城市贝卡麦克斯酒店(Becamex Hotel New City)(55768703)</t>
  </si>
  <si>
    <t>豪华双床房&lt;2人入住&gt;&lt;早餐&gt;</t>
  </si>
  <si>
    <t>YANG/YANG</t>
  </si>
  <si>
    <t xml:space="preserve">3956293	</t>
  </si>
  <si>
    <t xml:space="preserve">999227309393708	</t>
  </si>
  <si>
    <t>[伦敦]克兰利酒店(The Cranley Hotel)(60480576)</t>
  </si>
  <si>
    <t>Harte/Elsa</t>
  </si>
  <si>
    <t xml:space="preserve">4045992	</t>
  </si>
  <si>
    <t xml:space="preserve">999227309441482	</t>
  </si>
  <si>
    <t>高级三人间&lt;2人入住&gt;</t>
  </si>
  <si>
    <t>KIM/SHINA,PARK/GYEONGSUK</t>
  </si>
  <si>
    <t xml:space="preserve">4046012	</t>
  </si>
  <si>
    <t xml:space="preserve">999227323252453	</t>
  </si>
  <si>
    <t>[巴黎]巴黎共和皇冠假日酒店 - IHG 旗下酒店(Crowne Plaza Paris République, an IHG Hotel)(55439252)</t>
  </si>
  <si>
    <t>标准房&lt;2人入住&gt;&lt;早餐&gt;</t>
  </si>
  <si>
    <t>Kalra/Sheena</t>
  </si>
  <si>
    <t xml:space="preserve">4048288	</t>
  </si>
  <si>
    <t xml:space="preserve">999227324299831	</t>
  </si>
  <si>
    <t>[吉隆坡]吉隆坡皇家酒店(Hotel Royal Kuala Lumpur)(55451671)</t>
  </si>
  <si>
    <t>TWIN DELUXE&lt;2人入住&gt;&lt;早餐&gt;</t>
  </si>
  <si>
    <t>DEVI/SARDA</t>
  </si>
  <si>
    <t xml:space="preserve">4048795	</t>
  </si>
  <si>
    <t xml:space="preserve">I1PUXH	</t>
  </si>
  <si>
    <t xml:space="preserve">999227332977513	</t>
  </si>
  <si>
    <t>[巴塞罗那]巴塞罗那肯考迪亚酒店(Hotel Concordia Barcelona)(55465345)</t>
  </si>
  <si>
    <t>基本双人间&lt;2人入住&gt;&lt;早餐&gt;</t>
  </si>
  <si>
    <t>van Ooik/Marinus Cornelis</t>
  </si>
  <si>
    <t xml:space="preserve">4051393	</t>
  </si>
  <si>
    <t xml:space="preserve">-C8YWA05A48	</t>
  </si>
  <si>
    <t xml:space="preserve">999227337037715	</t>
  </si>
  <si>
    <t>[甲米]甲米都喜天丽海滨度假酒店(Dusit Thani Krabi Beach Resort)(55254081)</t>
  </si>
  <si>
    <t>ZHAO/DONGGUANG</t>
  </si>
  <si>
    <t xml:space="preserve">4054088	</t>
  </si>
  <si>
    <t xml:space="preserve">999227337823350	</t>
  </si>
  <si>
    <t>[河内]河内广场大酒店(Grand Plaza Hanoi Hotel)(55851883)</t>
  </si>
  <si>
    <t>豪华特大床房&lt;1人入住&gt;&lt;早餐&gt;</t>
  </si>
  <si>
    <t>CHEN/QINGHUANG,WANG/SIAO</t>
  </si>
  <si>
    <t xml:space="preserve">4055124	</t>
  </si>
  <si>
    <t xml:space="preserve">1185990/91	</t>
  </si>
  <si>
    <t xml:space="preserve">999225569799845	</t>
  </si>
  <si>
    <t>[伯明翰]希尔顿伯明翰大街欢朋酒店(Hampton by Hilton Birmingham Broad Street)(55426513)</t>
  </si>
  <si>
    <t>双床房无烟&lt;2人入住&gt;&lt;早餐&gt;</t>
  </si>
  <si>
    <t>Zhao/Yu,Mu/Yan</t>
  </si>
  <si>
    <t xml:space="preserve">3681819	</t>
  </si>
  <si>
    <t xml:space="preserve">HGB-9C4WF3GP+39-E00	</t>
  </si>
  <si>
    <t xml:space="preserve">999227341909508	</t>
  </si>
  <si>
    <t>[中雅加达]哈尔莫尼耶鲁酒店(Yello Hotel Harmoni)(55841626)</t>
  </si>
  <si>
    <t>耶罗房&lt;1人入住&gt;&lt;不退款&gt;&lt;早餐&gt;</t>
  </si>
  <si>
    <t>ADHITAMA/MUHAMMAD GUNTUR</t>
  </si>
  <si>
    <t xml:space="preserve">4056597	</t>
  </si>
  <si>
    <t xml:space="preserve">199522	</t>
  </si>
  <si>
    <t xml:space="preserve">27345536000	</t>
  </si>
  <si>
    <t>[岘港]岘港罗斯蒙特精品度假村(Risemount Premier Resort Da Nang)(60467304)</t>
  </si>
  <si>
    <t>特大床精致套房&lt;2人入住&gt;&lt;不退款&gt;&lt;早餐&gt;</t>
  </si>
  <si>
    <t>PARK/SUYEON,BAEK/SEUNGWON</t>
  </si>
  <si>
    <t xml:space="preserve">4057810	</t>
  </si>
  <si>
    <t xml:space="preserve">999227345857294	</t>
  </si>
  <si>
    <t>[士乃]士乃宴宾雅酒店(Impiana Hotel Senai)(55720304)</t>
  </si>
  <si>
    <t>FENG/PENGHUI</t>
  </si>
  <si>
    <t xml:space="preserve">4057965	</t>
  </si>
  <si>
    <t xml:space="preserve">1081139323	</t>
  </si>
  <si>
    <t xml:space="preserve">999227022384339	</t>
  </si>
  <si>
    <t>CUI/SHUANGBO</t>
  </si>
  <si>
    <t xml:space="preserve">3982396	</t>
  </si>
  <si>
    <t xml:space="preserve">999227348818334	</t>
  </si>
  <si>
    <t>[吉隆坡]吉隆坡市中心智选假日酒店(Holiday Inn Express Kuala Lumpur City Centre, an IHG Hotel)(55337198)</t>
  </si>
  <si>
    <t>标准大床房&lt;2人入住&gt;&lt;不退款&gt;&lt;早餐&gt;</t>
  </si>
  <si>
    <t>MOH/KELVIN</t>
  </si>
  <si>
    <t xml:space="preserve">4058921	</t>
  </si>
  <si>
    <t xml:space="preserve">401879	</t>
  </si>
  <si>
    <t xml:space="preserve">999227349934448	</t>
  </si>
  <si>
    <t>[迪拜]迪拜圣塔拉幻影海滩度假村(Centara Mirage Beach Resort Dubai)(109175139)</t>
  </si>
  <si>
    <t>高级特大床房&lt;2人入住&gt;&lt;早餐&gt;</t>
  </si>
  <si>
    <t>MASSARANI/MUAZ,HOUICHI/MARWA</t>
  </si>
  <si>
    <t xml:space="preserve">4059290	</t>
  </si>
  <si>
    <t xml:space="preserve">259877668	</t>
  </si>
  <si>
    <t xml:space="preserve">999227354063540	</t>
  </si>
  <si>
    <t>[芭堤雅]P+酒店(P Plus Hotel)(100679870)</t>
  </si>
  <si>
    <t>双床一室房&lt;2人入住&gt;</t>
  </si>
  <si>
    <t>KAEWSAENGTHAM/AMPHA</t>
  </si>
  <si>
    <t xml:space="preserve">4060990	</t>
  </si>
  <si>
    <t xml:space="preserve">1081164052	</t>
  </si>
  <si>
    <t xml:space="preserve">999227355558651	</t>
  </si>
  <si>
    <t>豪华房&lt;2人入住&gt;&lt;不退款&gt;&lt;早餐&gt;</t>
  </si>
  <si>
    <t>TRUONG/NGOC BOI KHUYEN</t>
  </si>
  <si>
    <t xml:space="preserve">4061756	</t>
  </si>
  <si>
    <t xml:space="preserve">12786	</t>
  </si>
  <si>
    <t xml:space="preserve">999227379290501	</t>
  </si>
  <si>
    <t>塔楼豪华特大号床间&lt;1人入住&gt;&lt;不退款&gt;&lt;早餐&gt;</t>
  </si>
  <si>
    <t>zhao/wenyuan,zhang/longlong</t>
  </si>
  <si>
    <t xml:space="preserve">4064781	</t>
  </si>
  <si>
    <t xml:space="preserve">30748163	</t>
  </si>
  <si>
    <t xml:space="preserve">999227380944842	</t>
  </si>
  <si>
    <t>[济州市]蓝泉精品酒店(Blue Spring Hotel)(77366712)</t>
  </si>
  <si>
    <t>高级双人标准间&lt;2人入住&gt;</t>
  </si>
  <si>
    <t>PARK/HYEJIN</t>
  </si>
  <si>
    <t xml:space="preserve">4065377	</t>
  </si>
  <si>
    <t xml:space="preserve">2310131665565959	</t>
  </si>
  <si>
    <t xml:space="preserve">999227381496901	</t>
  </si>
  <si>
    <t>UTAMA/SURYA</t>
  </si>
  <si>
    <t xml:space="preserve">4065657	</t>
  </si>
  <si>
    <t xml:space="preserve">999227385178159	</t>
  </si>
  <si>
    <t>OH/SIYUN</t>
  </si>
  <si>
    <t xml:space="preserve">4067446	</t>
  </si>
  <si>
    <t xml:space="preserve">2340087	</t>
  </si>
  <si>
    <t xml:space="preserve">999227385827000	</t>
  </si>
  <si>
    <t>[曼谷]双子塔酒店(Twin Towers Hotel)(55439614)</t>
  </si>
  <si>
    <t>Twin/Double room - Superior&lt;2人入住&gt;&lt;不退款&gt;</t>
  </si>
  <si>
    <t>SOK/KIENG,SRENG/SIEMMEY</t>
  </si>
  <si>
    <t xml:space="preserve">4067608	</t>
  </si>
  <si>
    <t xml:space="preserve">Check-in by guest name with valid ID/Passport	</t>
  </si>
  <si>
    <t xml:space="preserve">999227386243190	</t>
  </si>
  <si>
    <t>[曼谷]曼谷皇宫酒店(Bangkok Palace Hotel)(55653351)</t>
  </si>
  <si>
    <t>高级房(禁烟)&lt;1人入住&gt;&lt;不退款&gt;</t>
  </si>
  <si>
    <t>CHAUDHARY/JYOTI</t>
  </si>
  <si>
    <t xml:space="preserve">4067752	</t>
  </si>
  <si>
    <t xml:space="preserve">1HR-202310132145021	</t>
  </si>
  <si>
    <t xml:space="preserve">999227386867573	</t>
  </si>
  <si>
    <t>[曼谷]摩德沙吞酒店(Mode Sathorn Hotel)(54503337)</t>
  </si>
  <si>
    <t>商务一室房&lt;1人入住&gt;&lt;不退款&gt;</t>
  </si>
  <si>
    <t>PABU/KORNKANOK</t>
  </si>
  <si>
    <t xml:space="preserve">4067907	</t>
  </si>
  <si>
    <t xml:space="preserve">9030049585566	</t>
  </si>
  <si>
    <t xml:space="preserve">999227387425293	</t>
  </si>
  <si>
    <t>[迪拜]迪拜市区索菲特酒店(Sofitel Dubai Downtown)(55439494)</t>
  </si>
  <si>
    <t>奢华房&lt;1人入住&gt;&lt;不退款&gt;&lt;早餐&gt;</t>
  </si>
  <si>
    <t>LAMBERT/BRUNO</t>
  </si>
  <si>
    <t xml:space="preserve">4068055	</t>
  </si>
  <si>
    <t xml:space="preserve">999227387692819	</t>
  </si>
  <si>
    <t>[芭堤雅]芭堤雅U中天酒店(U Jomtien Pattaya)(55380518)</t>
  </si>
  <si>
    <t>豪华间&lt;2人入住&gt;&lt;不退款&gt;</t>
  </si>
  <si>
    <t>VITTAYAKAISIN/AITTIPAT</t>
  </si>
  <si>
    <t xml:space="preserve">4068151	</t>
  </si>
  <si>
    <t xml:space="preserve">231014012126247	</t>
  </si>
  <si>
    <t xml:space="preserve">999227387704954	</t>
  </si>
  <si>
    <t>Yello Room&lt;1人入住&gt;&lt;不退款&gt;</t>
  </si>
  <si>
    <t>KEMPERS/ALEX</t>
  </si>
  <si>
    <t xml:space="preserve">4068158	</t>
  </si>
  <si>
    <t xml:space="preserve">999227399377403	</t>
  </si>
  <si>
    <t>DING/XIAOHUI</t>
  </si>
  <si>
    <t xml:space="preserve">4069010	</t>
  </si>
  <si>
    <t xml:space="preserve">999227399598224	</t>
  </si>
  <si>
    <t>[Khu Khot]尼德拉公寓(Nidhra)(102880421)</t>
  </si>
  <si>
    <t>别墅&lt;2人入住&gt;&lt;不退款&gt;</t>
  </si>
  <si>
    <t>Innajuk/Eganong</t>
  </si>
  <si>
    <t xml:space="preserve">4069046	</t>
  </si>
  <si>
    <t xml:space="preserve">1081232129	</t>
  </si>
  <si>
    <t xml:space="preserve">999227402943494	</t>
  </si>
  <si>
    <t>[古晋]祖托儿商务及休闲酒店(Zotel Hotel)(94360674)</t>
  </si>
  <si>
    <t>豪华双人房&lt;2人入住&gt;&lt;不退款&gt;</t>
  </si>
  <si>
    <t>WELFREAD/WELFREAD PRESLEY</t>
  </si>
  <si>
    <t xml:space="preserve">4070185	</t>
  </si>
  <si>
    <t xml:space="preserve">9002533789985	</t>
  </si>
  <si>
    <t xml:space="preserve">999227404126947	</t>
  </si>
  <si>
    <t>[汉堡]汉堡体育场公园酒店(Park Hotel Hamburg Arena)(55733441)</t>
  </si>
  <si>
    <t>Gentejohann/Martin</t>
  </si>
  <si>
    <t xml:space="preserve">4070623	</t>
  </si>
  <si>
    <t xml:space="preserve">999227404764385	</t>
  </si>
  <si>
    <t>[帕赛市]马尼拉贝尔蒙特酒店(Belmont Hotel Manila)(55321134)</t>
  </si>
  <si>
    <t>CHAO/YING TING</t>
  </si>
  <si>
    <t xml:space="preserve">4070728	</t>
  </si>
  <si>
    <t xml:space="preserve">999227410187762	</t>
  </si>
  <si>
    <t>[曼谷]曼谷主套房旅馆(The Bangkok Major Suite)(55403048)</t>
  </si>
  <si>
    <t>SUKHAKHOEN/SARAN</t>
  </si>
  <si>
    <t xml:space="preserve">4072764	</t>
  </si>
  <si>
    <t xml:space="preserve">1081263809	</t>
  </si>
  <si>
    <t xml:space="preserve">999227411666358	</t>
  </si>
  <si>
    <t>XU/YANBIN</t>
  </si>
  <si>
    <t xml:space="preserve">4073271	</t>
  </si>
  <si>
    <t xml:space="preserve">163292	</t>
  </si>
  <si>
    <t xml:space="preserve">999227433753238	</t>
  </si>
  <si>
    <t>[曼谷]曼谷花开Q盒酒店(Q Box Hotel Bangkok Blossom)(97602750)</t>
  </si>
  <si>
    <t>两张特大床两卧房（复式）&lt;2人入住&gt;&lt;不退款&gt;</t>
  </si>
  <si>
    <t>Wongsa/Jumrus</t>
  </si>
  <si>
    <t xml:space="preserve">4074179	</t>
  </si>
  <si>
    <t xml:space="preserve">999227434338702	</t>
  </si>
  <si>
    <t>[河内]超级蜡烛酒店(Super Hotel Candle)(55768602)</t>
  </si>
  <si>
    <t>行政房&lt;1人入住&gt;&lt;不退款&gt;&lt;早餐&gt;</t>
  </si>
  <si>
    <t>ZUO/ZHOU</t>
  </si>
  <si>
    <t xml:space="preserve">4074422	</t>
  </si>
  <si>
    <t xml:space="preserve">1071609	</t>
  </si>
  <si>
    <t xml:space="preserve">999227434345873	</t>
  </si>
  <si>
    <t>XU/YIFEI</t>
  </si>
  <si>
    <t xml:space="preserve">4074425	</t>
  </si>
  <si>
    <t xml:space="preserve">999227434949308	</t>
  </si>
  <si>
    <t>[曼谷]素坤逸艾斯鲍克斯酒店(S Box Sukhumvit Hotel)(55680400)</t>
  </si>
  <si>
    <t>5.5号房&lt;1人入住&gt;&lt;不退款&gt;</t>
  </si>
  <si>
    <t>DAI/ZONGSHANG</t>
  </si>
  <si>
    <t xml:space="preserve">4074528	</t>
  </si>
  <si>
    <t xml:space="preserve">9030092525487	</t>
  </si>
  <si>
    <t xml:space="preserve">999227436326788	</t>
  </si>
  <si>
    <t>[曼谷]曼谷财富酒店(Grand Fortune Hotel Bangkok)(55639689)</t>
  </si>
  <si>
    <t>豪华特大床房&lt;1人入住&gt;&lt;不退款&gt;&lt;早餐&gt;</t>
  </si>
  <si>
    <t>LI/PO</t>
  </si>
  <si>
    <t xml:space="preserve">4075081	</t>
  </si>
  <si>
    <t xml:space="preserve">9035087108824	</t>
  </si>
  <si>
    <t xml:space="preserve">999227438914283	</t>
  </si>
  <si>
    <t>[清莱]清莱传承酒店及会议中心(The Heritage Chiang Rai Hotel and Convention)(90401886)</t>
  </si>
  <si>
    <t>Deluxe Double Room&lt;2人入住&gt;&lt;不退款&gt;&lt;早餐&gt;</t>
  </si>
  <si>
    <t>KASEMSUK/ANGSANA,PROMBUAKU/RATTANA,RUPPORN/ORASA</t>
  </si>
  <si>
    <t xml:space="preserve">4075968	</t>
  </si>
  <si>
    <t xml:space="preserve">999227438953186	</t>
  </si>
  <si>
    <t>RODKONG/WACHARA,SUKBAMRUNG/WACHARA,KAEWKULARBTHIP/SAKDA</t>
  </si>
  <si>
    <t xml:space="preserve">4076019	</t>
  </si>
  <si>
    <t xml:space="preserve">999227439354817	</t>
  </si>
  <si>
    <t>[首尔]东大门旅游旅馆酒店(Travelodge Dongdaemun Seoul)(55254154)</t>
  </si>
  <si>
    <t>GAO/ZHENJIE</t>
  </si>
  <si>
    <t xml:space="preserve">4076109	</t>
  </si>
  <si>
    <t xml:space="preserve">999227439676982	</t>
  </si>
  <si>
    <t>[大山脚]槟城标致酒店(Iconic Hotel Penang)(55665954)</t>
  </si>
  <si>
    <t>TAN/CHAI TUAN</t>
  </si>
  <si>
    <t xml:space="preserve">4076187	</t>
  </si>
  <si>
    <t xml:space="preserve">451373	</t>
  </si>
  <si>
    <t xml:space="preserve">999227440584690	</t>
  </si>
  <si>
    <t>[曼谷]南茶素坤逸39号酒店(Nantra Sukhumvit 39)(55465044)</t>
  </si>
  <si>
    <t>经济房（无窗）&lt;1人入住&gt;&lt;不退款&gt;</t>
  </si>
  <si>
    <t>KHAMTREE/PATTRAWAN</t>
  </si>
  <si>
    <t xml:space="preserve">4076745	</t>
  </si>
  <si>
    <t xml:space="preserve">HGUConf105194005|105194005	</t>
  </si>
  <si>
    <t xml:space="preserve">999227443629719	</t>
  </si>
  <si>
    <t>YOGASARA/Y</t>
  </si>
  <si>
    <t xml:space="preserve">4078090	</t>
  </si>
  <si>
    <t xml:space="preserve">191276	</t>
  </si>
  <si>
    <t xml:space="preserve">999227444974232	</t>
  </si>
  <si>
    <t>[基韦斯特]佛罗里达基韦斯特盖茨酒店(Gates Hotel Key West Florida)(56196254)</t>
  </si>
  <si>
    <t>标准特大床房&lt;2人入住&gt;&lt;不退款&gt;</t>
  </si>
  <si>
    <t>CHEN/MINGYOU</t>
  </si>
  <si>
    <t xml:space="preserve">4078557	</t>
  </si>
  <si>
    <t xml:space="preserve">999227445160296	</t>
  </si>
  <si>
    <t>甄选双人床房&lt;2人入住&gt;&lt;不退款&gt;&lt;早餐&gt;</t>
  </si>
  <si>
    <t>JOSEPHINE CHOO/KAH YAN</t>
  </si>
  <si>
    <t xml:space="preserve">4078600	</t>
  </si>
  <si>
    <t xml:space="preserve">30807101	</t>
  </si>
  <si>
    <t xml:space="preserve">999227445944484	</t>
  </si>
  <si>
    <t>[曼谷]UHG 隆路区酒店(The Quarter Silom by UHG)(91812292)</t>
  </si>
  <si>
    <t>Superior Room&lt;2人入住&gt;&lt;不退款&gt;&lt;早餐&gt;</t>
  </si>
  <si>
    <t>HU/QIN,ZHANG/YAN</t>
  </si>
  <si>
    <t xml:space="preserve">4078893	</t>
  </si>
  <si>
    <t xml:space="preserve">1081305218	</t>
  </si>
  <si>
    <t xml:space="preserve">999227446389285	</t>
  </si>
  <si>
    <t>[西雅加达]阿托特尔雅加达火花生活酒店(Sparks Life Jakarta, ARTOTEL Curated)(55329079)</t>
  </si>
  <si>
    <t>Studio 26 Twin&lt;2人入住&gt;&lt;不退款&gt;&lt;早餐&gt;</t>
  </si>
  <si>
    <t>IRAWAN/ANDRY</t>
  </si>
  <si>
    <t xml:space="preserve">4078985	</t>
  </si>
  <si>
    <t xml:space="preserve">8183	</t>
  </si>
  <si>
    <t xml:space="preserve">999227447424663	</t>
  </si>
  <si>
    <t>[曼谷]纳拉酒店(Narra Hotel)(68545205)</t>
  </si>
  <si>
    <t>SRICHAMRAT/SRISAK</t>
  </si>
  <si>
    <t xml:space="preserve">4079338	</t>
  </si>
  <si>
    <t xml:space="preserve">999227448222049	</t>
  </si>
  <si>
    <t>LIU/XIMO</t>
  </si>
  <si>
    <t xml:space="preserve">4079699	</t>
  </si>
  <si>
    <t xml:space="preserve">999227944444510	</t>
  </si>
  <si>
    <t>[丹戎本雅]天堂沙滩度假村(Rainbow Paradise Beach Resort)(55312110)</t>
  </si>
  <si>
    <t>豪华一室房&lt;2人入住&gt;&lt;不退款&gt;</t>
  </si>
  <si>
    <t>HENG/CHEY JUAN</t>
  </si>
  <si>
    <t xml:space="preserve">4081042	</t>
  </si>
  <si>
    <t xml:space="preserve">30816260	</t>
  </si>
  <si>
    <t xml:space="preserve">999227944866072	</t>
  </si>
  <si>
    <t>KONGSAWAT/PILAILAK</t>
  </si>
  <si>
    <t xml:space="preserve">4081082	</t>
  </si>
  <si>
    <t xml:space="preserve">999227945667986	</t>
  </si>
  <si>
    <t>[新加坡]新加坡富丽华城市中心酒店(Furama City Centre)(55439354)</t>
  </si>
  <si>
    <t>LU/WEI MING</t>
  </si>
  <si>
    <t xml:space="preserve">4081423	</t>
  </si>
  <si>
    <t xml:space="preserve">999227945742805	</t>
  </si>
  <si>
    <t>[阿加迪尔]阿加迪尔欧米茄酒店(Omega Hotel Agadir)(91548360)</t>
  </si>
  <si>
    <t>BOUFFARDROUPE/LAURE</t>
  </si>
  <si>
    <t xml:space="preserve">4081434	</t>
  </si>
  <si>
    <t xml:space="preserve">999227946167404	</t>
  </si>
  <si>
    <t>[民都鲁]86号酒店(Inn86)(89934847)</t>
  </si>
  <si>
    <t>标准大床房&lt;2人入住&gt;&lt;不退款&gt;</t>
  </si>
  <si>
    <t>SHEA/FO SIONG</t>
  </si>
  <si>
    <t xml:space="preserve">4081795	</t>
  </si>
  <si>
    <t xml:space="preserve">1081324274	</t>
  </si>
  <si>
    <t xml:space="preserve">999227946449496	</t>
  </si>
  <si>
    <t>行政特大床房&lt;2人入住&gt;&lt;不退款&gt;</t>
  </si>
  <si>
    <t>Zhuang/Yan</t>
  </si>
  <si>
    <t xml:space="preserve">4081868	</t>
  </si>
  <si>
    <t xml:space="preserve">3441679382	</t>
  </si>
  <si>
    <t xml:space="preserve">999227948376906	</t>
  </si>
  <si>
    <t>LIU/XIAOYU,YUAN/DEXUAN</t>
  </si>
  <si>
    <t xml:space="preserve">4082926	</t>
  </si>
  <si>
    <t xml:space="preserve">999227948683610	</t>
  </si>
  <si>
    <t>[合艾]合艾红星球(Red Planet Hat Yai)(55290058)</t>
  </si>
  <si>
    <t>标准双人房&lt;2人入住&gt;&lt;不退款&gt;</t>
  </si>
  <si>
    <t>SAWANGSIRIWONG/SRIPORNCHAN</t>
  </si>
  <si>
    <t xml:space="preserve">4083029	</t>
  </si>
  <si>
    <t xml:space="preserve">999227950845982	</t>
  </si>
  <si>
    <t>[清迈]清迈科莫之亿酒店(Cmor by Recall Hotels Sha Extra Plus)(55665952)</t>
  </si>
  <si>
    <t>SUWATTANAVINIT/THANUT</t>
  </si>
  <si>
    <t xml:space="preserve">4084034	</t>
  </si>
  <si>
    <t xml:space="preserve">40142	</t>
  </si>
  <si>
    <t xml:space="preserve">999227953592145	</t>
  </si>
  <si>
    <t>AHMAD ZUBIR/SYAZA SYAHIRAH</t>
  </si>
  <si>
    <t xml:space="preserve">4085300	</t>
  </si>
  <si>
    <t xml:space="preserve">30832206	</t>
  </si>
  <si>
    <t xml:space="preserve">999227955221573	</t>
  </si>
  <si>
    <t>[曼谷]曼谷常青坊酒店(Evergreen Place Siam by UHG)(55439371)</t>
  </si>
  <si>
    <t>城景标准房&lt;2人入住&gt;&lt;不退款&gt;</t>
  </si>
  <si>
    <t>LANGYANAI/NITINAI</t>
  </si>
  <si>
    <t xml:space="preserve">4086112	</t>
  </si>
  <si>
    <t xml:space="preserve">1087958265	</t>
  </si>
  <si>
    <t xml:space="preserve">999227955288168	</t>
  </si>
  <si>
    <t>[安邦]萨法里酒店(Safari Hotel)(89920828)</t>
  </si>
  <si>
    <t>ABDULLATIFF/ZULKIFLEE</t>
  </si>
  <si>
    <t xml:space="preserve">4086137	</t>
  </si>
  <si>
    <t xml:space="preserve">1081355094	</t>
  </si>
  <si>
    <t xml:space="preserve">999227963971102	</t>
  </si>
  <si>
    <t>[新山]希思尔新山酒店(Thistle Johor Bahru)(55402666)</t>
  </si>
  <si>
    <t>YUSSOFF/YUSRI AMRI</t>
  </si>
  <si>
    <t xml:space="preserve">4088194	</t>
  </si>
  <si>
    <t xml:space="preserve">27964325317	</t>
  </si>
  <si>
    <t xml:space="preserve">4088328	</t>
  </si>
  <si>
    <t xml:space="preserve">999227965100660	</t>
  </si>
  <si>
    <t>[泗水]泗水蒂博尼哥罗大酒店(Great Diponegoro Hotel Surabaya)(91807584)</t>
  </si>
  <si>
    <t>TRISNA/HARRY</t>
  </si>
  <si>
    <t xml:space="preserve">4088611	</t>
  </si>
  <si>
    <t xml:space="preserve">23014277 conf by Mr David - Reception	</t>
  </si>
  <si>
    <t xml:space="preserve">999224606487820	</t>
  </si>
  <si>
    <t>[巴厘岛]坎谷伊斯汀阿斯塔度假村(Eastin Ashta Resort Canggu)(55799316)</t>
  </si>
  <si>
    <t>KIM/JINHA,CHOI/JAEWON</t>
  </si>
  <si>
    <t>CA13030231023HKD</t>
  </si>
  <si>
    <t xml:space="preserve">3463448	</t>
  </si>
  <si>
    <t xml:space="preserve">43445 by Ms Areta(FO)	</t>
  </si>
  <si>
    <t xml:space="preserve">999224785630833	</t>
  </si>
  <si>
    <t>[赫尔辛基]欧洲旅馆(Eurohostel)(55270307)</t>
  </si>
  <si>
    <t>经济双床房&lt;2人入住&gt;&lt;早餐&gt;</t>
  </si>
  <si>
    <t>JIN/YIDE,ZHOU/MI</t>
  </si>
  <si>
    <t xml:space="preserve">3507652	</t>
  </si>
  <si>
    <t xml:space="preserve">999225327821875	</t>
  </si>
  <si>
    <t>[毕尔巴鄂]阿万多酒店(Hotel Abando)(55312211)</t>
  </si>
  <si>
    <t>Double Room 1 or two beds&lt;2人入住&gt;</t>
  </si>
  <si>
    <t>GONZALEZGARCIA/MARIA NIEVES</t>
  </si>
  <si>
    <t xml:space="preserve">3635530	</t>
  </si>
  <si>
    <t xml:space="preserve">999225330502126	</t>
  </si>
  <si>
    <t>[罗瓦涅米]北极之光酒店(Arctic Light Hotel)(55680270)</t>
  </si>
  <si>
    <t>魔术双人床房&lt;2人入住&gt;&lt;早餐&gt;</t>
  </si>
  <si>
    <t>MOHAN/MANAVALAN,MOHAN/MANAVALAN</t>
  </si>
  <si>
    <t xml:space="preserve">3636423	</t>
  </si>
  <si>
    <t xml:space="preserve">999225422126651	</t>
  </si>
  <si>
    <t>一卧室山坡小屋&lt;2人入住&gt;&lt;早餐&gt;</t>
  </si>
  <si>
    <t>ZHANG/JIN</t>
  </si>
  <si>
    <t xml:space="preserve">3654297	</t>
  </si>
  <si>
    <t xml:space="preserve">999225506061226	</t>
  </si>
  <si>
    <t>JAIN/RAKHEE,JAIN/RAKHEE</t>
  </si>
  <si>
    <t xml:space="preserve">3669789	</t>
  </si>
  <si>
    <t xml:space="preserve">128375006	</t>
  </si>
  <si>
    <t xml:space="preserve">999225634750069	</t>
  </si>
  <si>
    <t>[帕罗斯]阿波罗精品酒店(Apollon Boutique Hotel)(110036390)</t>
  </si>
  <si>
    <t>舒适房&lt;2人入住&gt;&lt;不退款&gt;</t>
  </si>
  <si>
    <t>Stalker/Margaret</t>
  </si>
  <si>
    <t xml:space="preserve">3694504	</t>
  </si>
  <si>
    <t xml:space="preserve">999225656692918	</t>
  </si>
  <si>
    <t>[埃斯普卢加·德·隆布雷格]拉米酒店(Hostal Lami)(55822096)</t>
  </si>
  <si>
    <t>双人间或双床间&lt;2人入住&gt;</t>
  </si>
  <si>
    <t>WANG/WU</t>
  </si>
  <si>
    <t xml:space="preserve">3699730	</t>
  </si>
  <si>
    <t xml:space="preserve">999225664499609	</t>
  </si>
  <si>
    <t>[马德里]巴拉哈斯参议员酒店(Senator Barajas)(55598847)</t>
  </si>
  <si>
    <t>双人房&lt;2人入住&gt;&lt;不退款&gt;&lt;早餐&gt;</t>
  </si>
  <si>
    <t>Jung/Yeji,Jung/Yeji</t>
  </si>
  <si>
    <t xml:space="preserve">3701869	</t>
  </si>
  <si>
    <t xml:space="preserve">999225678166654	</t>
  </si>
  <si>
    <t>[弗朗斯地区鲁瓦西]巴黎戴高乐机场宜必思尚品酒店(Ibis Styles Paris Roissy-CDG)(55402805)</t>
  </si>
  <si>
    <t>标准双床房&lt;2人入住&gt;&lt;早餐&gt;</t>
  </si>
  <si>
    <t>PIQUEMAL/ANDRE</t>
  </si>
  <si>
    <t xml:space="preserve">3704667	</t>
  </si>
  <si>
    <t xml:space="preserve">999225704109268	</t>
  </si>
  <si>
    <t>[诺威奇]挪利其Spa酒店(The Spa at Norwich Inn)(94360620)</t>
  </si>
  <si>
    <t>Reed/Robert Erwin</t>
  </si>
  <si>
    <t xml:space="preserve">3710659	</t>
  </si>
  <si>
    <t xml:space="preserve">999225789238353	</t>
  </si>
  <si>
    <t>[巴黎]巴蒂纽勒17住宿加早餐酒店(B&amp;B HOTEL Paris 17 Batignolles)(55639820)</t>
  </si>
  <si>
    <t>大床房&lt;2人入住&gt;&lt;不退款&gt;</t>
  </si>
  <si>
    <t>WU/HAO</t>
  </si>
  <si>
    <t xml:space="preserve">3727952	</t>
  </si>
  <si>
    <t xml:space="preserve">999225801887295	</t>
  </si>
  <si>
    <t>[马赛]老港口酒店(La Residence du Vieux Port)(80331517)</t>
  </si>
  <si>
    <t>Deluxe Room Prestige Sea View with Balcony&lt;2人入住&gt;&lt;不退款&gt;</t>
  </si>
  <si>
    <t>YANG/GUIXIANG</t>
  </si>
  <si>
    <t xml:space="preserve">3730710	</t>
  </si>
  <si>
    <t xml:space="preserve">999225851639823	</t>
  </si>
  <si>
    <t>[巴厘岛]库塔卡纳酒店(The Kana Kuta Hotel)(55328802)</t>
  </si>
  <si>
    <t>Deluxe Double or Twin Room, Non Smoking, City View&lt;2人入住&gt;&lt;早餐&gt;</t>
  </si>
  <si>
    <t>He/Linli</t>
  </si>
  <si>
    <t xml:space="preserve">3740599	</t>
  </si>
  <si>
    <t xml:space="preserve">10356308	</t>
  </si>
  <si>
    <t xml:space="preserve">999225904230990	</t>
  </si>
  <si>
    <t>[慕尼黑]慕尼黑柯雷思公寓式酒店(Hotel Kreis Residenz München)(55402942)</t>
  </si>
  <si>
    <t>Deluxe Room, Balcony&lt;2人入住&gt;&lt;早餐&gt;</t>
  </si>
  <si>
    <t>gao/juan</t>
  </si>
  <si>
    <t xml:space="preserve">3750863	</t>
  </si>
  <si>
    <t xml:space="preserve">53337498	</t>
  </si>
  <si>
    <t xml:space="preserve">999225985464569	</t>
  </si>
  <si>
    <t>[普吉岛]普吉岛芭东心爱度假酒店(Duangjitt Resort &amp; Spa)(56196619)</t>
  </si>
  <si>
    <t>Double Or Twin Deluxe Premium&lt;2人入住&gt;&lt;不退款&gt;&lt;早餐&gt;</t>
  </si>
  <si>
    <t>ZHANG/CHENCHEN,XU/YIXIN</t>
  </si>
  <si>
    <t xml:space="preserve">3767817	</t>
  </si>
  <si>
    <t xml:space="preserve">805839	</t>
  </si>
  <si>
    <t xml:space="preserve">999226063022240	</t>
  </si>
  <si>
    <t>[岘港]大洋酒店(Grand Ocean Luxury Boutique Hotel)(95138561)</t>
  </si>
  <si>
    <t>城景豪华双人床房&lt;2人入住&gt;&lt;早餐&gt;</t>
  </si>
  <si>
    <t>KOSTANYAN/MARINA</t>
  </si>
  <si>
    <t xml:space="preserve">3785796	</t>
  </si>
  <si>
    <t xml:space="preserve">viet	</t>
  </si>
  <si>
    <t xml:space="preserve">999226135871903	</t>
  </si>
  <si>
    <t>[克里夫兰]克里夫兰机场索尼斯塔ES套房酒店(Sonesta ES Suites Cleveland Airport)(97643365)</t>
  </si>
  <si>
    <t>开间套房, 2 张大床&lt;2人入住&gt;&lt;不退款&gt;</t>
  </si>
  <si>
    <t>Zhang/Guohang,Zhang/Anthony</t>
  </si>
  <si>
    <t xml:space="preserve">3800694	</t>
  </si>
  <si>
    <t xml:space="preserve">67937SE050209	</t>
  </si>
  <si>
    <t xml:space="preserve">999226145858762	</t>
  </si>
  <si>
    <t>Maglaque/Nympha,Maglaque/Nympha</t>
  </si>
  <si>
    <t xml:space="preserve">3806037	</t>
  </si>
  <si>
    <t xml:space="preserve">130552	</t>
  </si>
  <si>
    <t xml:space="preserve">999226280463161	</t>
  </si>
  <si>
    <t>[弗朗斯地区特朗布莱]铂尔曼巴黎戴高乐机场酒店(Pullman Paris Roissy CDG Airport)(55598879)</t>
  </si>
  <si>
    <t>经典特大床房&lt;2人入住&gt;</t>
  </si>
  <si>
    <t>SU/YIRU</t>
  </si>
  <si>
    <t xml:space="preserve">3824291	</t>
  </si>
  <si>
    <t xml:space="preserve">999226360182484	</t>
  </si>
  <si>
    <t>[达尔贝达]优选一晚酒店 2(Hotel Best Night 2)(111415531)</t>
  </si>
  <si>
    <t>经典双人间&lt;2人入住&gt;&lt;不退款&gt;&lt;早餐&gt;</t>
  </si>
  <si>
    <t>MARTIN/JASON,BECHAA/MYRIAM</t>
  </si>
  <si>
    <t xml:space="preserve">3842197	</t>
  </si>
  <si>
    <t xml:space="preserve">SEM9361	</t>
  </si>
  <si>
    <t xml:space="preserve">999226497617520	</t>
  </si>
  <si>
    <t>[巴厘岛]梅鲁萨卡努沙杜瓦(Merusaka Nusa Dua)(55611727)</t>
  </si>
  <si>
    <t>豪华房&lt;2人入住&gt;&lt;早餐&gt;</t>
  </si>
  <si>
    <t>LO/CHILIEN</t>
  </si>
  <si>
    <t xml:space="preserve">3860509	</t>
  </si>
  <si>
    <t xml:space="preserve">999226497804033	</t>
  </si>
  <si>
    <t>豪华房(直通泳池)&lt;2人入住&gt;&lt;不退款&gt;&lt;早餐&gt;</t>
  </si>
  <si>
    <t>zou/ying,liu/guirong</t>
  </si>
  <si>
    <t xml:space="preserve">3860648	</t>
  </si>
  <si>
    <t xml:space="preserve">2308241	</t>
  </si>
  <si>
    <t xml:space="preserve">999226569157463	</t>
  </si>
  <si>
    <t>HE/YANRAN,XIANG/YI,ZHANG/LIPING,HAN/FANG</t>
  </si>
  <si>
    <t xml:space="preserve">3870360	</t>
  </si>
  <si>
    <t xml:space="preserve">2308293	</t>
  </si>
  <si>
    <t xml:space="preserve">999226599441832	</t>
  </si>
  <si>
    <t>[济州市]济州岛海洋套房酒店(Ocean Suites Jeju Hotel)(68031226)</t>
  </si>
  <si>
    <t>海景豪华双人房&lt;2人入住&gt;</t>
  </si>
  <si>
    <t>CHA/SUNGYONG</t>
  </si>
  <si>
    <t xml:space="preserve">3873941	</t>
  </si>
  <si>
    <t xml:space="preserve">999226600751058	</t>
  </si>
  <si>
    <t xml:space="preserve">3874343	</t>
  </si>
  <si>
    <t xml:space="preserve">999226600839279	</t>
  </si>
  <si>
    <t xml:space="preserve">3874492	</t>
  </si>
  <si>
    <t xml:space="preserve">999226600923057	</t>
  </si>
  <si>
    <t>[釜山]贝豪德酒店(Bay Hound Hotel)(55329455)</t>
  </si>
  <si>
    <t>标准双床房&lt;2人入住&gt;</t>
  </si>
  <si>
    <t>HO/IOK U</t>
  </si>
  <si>
    <t xml:space="preserve">3874515	</t>
  </si>
  <si>
    <t xml:space="preserve">999226641170659	</t>
  </si>
  <si>
    <t>[纽约]西区青年国际旅馆(West Side YMCA)(55269768)</t>
  </si>
  <si>
    <t>单人房&lt;1人入住&gt;</t>
  </si>
  <si>
    <t>Muszynski/Krzysztof</t>
  </si>
  <si>
    <t xml:space="preserve">3888947	</t>
  </si>
  <si>
    <t xml:space="preserve">25657-254-3675376	</t>
  </si>
  <si>
    <t xml:space="preserve">999226642468999	</t>
  </si>
  <si>
    <t>Mona/Ayushi</t>
  </si>
  <si>
    <t xml:space="preserve">3889463	</t>
  </si>
  <si>
    <t xml:space="preserve">129878756	</t>
  </si>
  <si>
    <t xml:space="preserve">999226666469162	</t>
  </si>
  <si>
    <t>商务双床房&lt;2人入住&gt;&lt;早餐&gt;</t>
  </si>
  <si>
    <t>SAWANO/SAORI,KOBAYASHI/NOBUKO</t>
  </si>
  <si>
    <t xml:space="preserve">3895417	</t>
  </si>
  <si>
    <t xml:space="preserve">2309071561419016	</t>
  </si>
  <si>
    <t xml:space="preserve">999226666688133	</t>
  </si>
  <si>
    <t>[迪拜]迪拜费尔蒙特酒店(Fairmont Dubai)(70391893)</t>
  </si>
  <si>
    <t>费尔蒙景观客房&lt;2人入住&gt;&lt;早餐&gt;</t>
  </si>
  <si>
    <t>EL SAYED/SAMER</t>
  </si>
  <si>
    <t xml:space="preserve">3895449	</t>
  </si>
  <si>
    <t xml:space="preserve">999226702115786	</t>
  </si>
  <si>
    <t>[纳塔尔]珊瑚广场公寓酒店(Coral Plaza Apart Hotel)(89918823)</t>
  </si>
  <si>
    <t>标准房&lt;2人入住&gt;&lt;不退款&gt;&lt;早餐&gt;</t>
  </si>
  <si>
    <t>Schlosser Dall agnol/Andressa</t>
  </si>
  <si>
    <t xml:space="preserve">3898801	</t>
  </si>
  <si>
    <t xml:space="preserve">999226713669944	</t>
  </si>
  <si>
    <t>[那不勒斯]艺术街酒店(Art Street Hotel)(110038482)</t>
  </si>
  <si>
    <t>双人间&lt;2人入住&gt;&lt;不退款&gt;&lt;早餐&gt;</t>
  </si>
  <si>
    <t>Pinto/Patricia</t>
  </si>
  <si>
    <t xml:space="preserve">3902699	</t>
  </si>
  <si>
    <t xml:space="preserve">MASSIMO	</t>
  </si>
  <si>
    <t xml:space="preserve">999226727549467	</t>
  </si>
  <si>
    <t>[米兰]米兰中央车站B&amp;B酒店(B&amp;B Hotel Milano Central Station)(95084807)</t>
  </si>
  <si>
    <t>双人房&lt;2人入住&gt;&lt;不退款&gt;</t>
  </si>
  <si>
    <t>Lucken/Frederick</t>
  </si>
  <si>
    <t xml:space="preserve">3906916	</t>
  </si>
  <si>
    <t xml:space="preserve">999226730111218	</t>
  </si>
  <si>
    <t>[菲乌米奇诺]B&amp;B罗马菲乌米奇诺机场博览会酒店2(B&amp;B Hotel Roma Fiumicino Aeroporto Fiera 2)(109173927)</t>
  </si>
  <si>
    <t>HU/SHIMAN,QIN/TIANTIAN</t>
  </si>
  <si>
    <t xml:space="preserve">3907941	</t>
  </si>
  <si>
    <t xml:space="preserve">999226733957058	</t>
  </si>
  <si>
    <t>标准单人房&lt;1人入住&gt;&lt;早餐&gt;</t>
  </si>
  <si>
    <t>KANOU/KEI</t>
  </si>
  <si>
    <t xml:space="preserve">3910257	</t>
  </si>
  <si>
    <t xml:space="preserve">501532	</t>
  </si>
  <si>
    <t xml:space="preserve">999226748419216	</t>
  </si>
  <si>
    <t>[曼谷]4只猴子酒店(4 Monkeys Hotel)(109175325)</t>
  </si>
  <si>
    <t>Premier Twin Room&lt;2人入住&gt;&lt;不退款&gt;&lt;早餐&gt;</t>
  </si>
  <si>
    <t>ROCHATRUJILLO/GUENA,MENDEZPADILLA/CARMEN ROXANA</t>
  </si>
  <si>
    <t xml:space="preserve">3915491	</t>
  </si>
  <si>
    <t xml:space="preserve">9138990523616	</t>
  </si>
  <si>
    <t xml:space="preserve">999226778873053	</t>
  </si>
  <si>
    <t>[普吉岛]复古度假村(La Vintage Resort)(55956346)</t>
  </si>
  <si>
    <t>GEVAERT/MATHIAS</t>
  </si>
  <si>
    <t xml:space="preserve">3930302	</t>
  </si>
  <si>
    <t xml:space="preserve">60152	</t>
  </si>
  <si>
    <t xml:space="preserve">999226783148728	</t>
  </si>
  <si>
    <t>LIU/KWUN KAU</t>
  </si>
  <si>
    <t xml:space="preserve">3932411	</t>
  </si>
  <si>
    <t xml:space="preserve">999226836146868	</t>
  </si>
  <si>
    <t>KIM/DOOKWAN</t>
  </si>
  <si>
    <t xml:space="preserve">3946449	</t>
  </si>
  <si>
    <t xml:space="preserve">999226842173069	</t>
  </si>
  <si>
    <t>ZHANG/QIANQIAN</t>
  </si>
  <si>
    <t xml:space="preserve">3949202	</t>
  </si>
  <si>
    <t xml:space="preserve">308433	</t>
  </si>
  <si>
    <t xml:space="preserve">999226842276912	</t>
  </si>
  <si>
    <t>BA/WEIGUO</t>
  </si>
  <si>
    <t xml:space="preserve">3949231	</t>
  </si>
  <si>
    <t xml:space="preserve">308430	</t>
  </si>
  <si>
    <t xml:space="preserve">999226844173860	</t>
  </si>
  <si>
    <t>[巴厘岛]库普库普巴龙洛奇塔内特里Spa别墅度假村(Kupu Kupu Barong Villas &amp; Tree Spa by l'Occitane)(56206269)</t>
  </si>
  <si>
    <t>泳池景观套房&lt;2人入住&gt;&lt;早餐&gt;</t>
  </si>
  <si>
    <t>ANOK/SONIA VERONICA</t>
  </si>
  <si>
    <t xml:space="preserve">3951008	</t>
  </si>
  <si>
    <t xml:space="preserve">999226849887121	</t>
  </si>
  <si>
    <t>[曼谷]曼谷茉莉花59号酒店(Jasmine 59 Hotel)(55799466)</t>
  </si>
  <si>
    <t>豪华房 禁烟&lt;2人入住&gt;&lt;不退款&gt;</t>
  </si>
  <si>
    <t>LAU/KAKI</t>
  </si>
  <si>
    <t xml:space="preserve">3957585	</t>
  </si>
  <si>
    <t xml:space="preserve">49209	</t>
  </si>
  <si>
    <t xml:space="preserve">999226852124395	</t>
  </si>
  <si>
    <t>[南雅加达]雅加达塞达尤达尔玛旺萨1O1酒店(THE 1O1 Jakarta Sedayu Darmawangsa)(55439270)</t>
  </si>
  <si>
    <t>豪华房&lt;1人入住&gt;&lt;不退款&gt;&lt;早餐&gt;</t>
  </si>
  <si>
    <t>CHAI/SUNGHOON</t>
  </si>
  <si>
    <t xml:space="preserve">3960188	</t>
  </si>
  <si>
    <t xml:space="preserve">137277	</t>
  </si>
  <si>
    <t xml:space="preserve">999226852576823	</t>
  </si>
  <si>
    <t>[伯明翰]旅屋酒店-伯明翰市中心牛环(Travelodge Birmingham Central Bull Ring)(89916651)</t>
  </si>
  <si>
    <t>大床房&lt;1人入住&gt;&lt;不退款&gt;&lt;早餐&gt;</t>
  </si>
  <si>
    <t>VACZ/ADAM</t>
  </si>
  <si>
    <t xml:space="preserve">3960708	</t>
  </si>
  <si>
    <t xml:space="preserve">17662586	</t>
  </si>
  <si>
    <t xml:space="preserve">999226898664246	</t>
  </si>
  <si>
    <t>[布鲁塞尔]阿德吉奥布鲁塞尔大广场公寓式酒店(Aparthotel Adagio Brussels Grand Place)(70391212)</t>
  </si>
  <si>
    <t>大床工作室&lt;2人入住&gt;</t>
  </si>
  <si>
    <t>Yip/Chi Wan</t>
  </si>
  <si>
    <t xml:space="preserve">3964870	</t>
  </si>
  <si>
    <t xml:space="preserve">999226908044803	</t>
  </si>
  <si>
    <t>[Bab Souika]外交家酒店(Hotel Diplomat)(55414200)</t>
  </si>
  <si>
    <t>Azizi Mustapha/Mohamad,Azizi Mustapha/Mohamad</t>
  </si>
  <si>
    <t xml:space="preserve">3968120	</t>
  </si>
  <si>
    <t xml:space="preserve">238233	</t>
  </si>
  <si>
    <t xml:space="preserve">999226908846420	</t>
  </si>
  <si>
    <t>[麦克尼尔港口]海港前运动员旅馆(Sportsman's Inn on The Harbour Front)(112318125)</t>
  </si>
  <si>
    <t>标准单人房, 1 张大床, 冰箱和微波炉, 海滨景观&lt;2人入住&gt;</t>
  </si>
  <si>
    <t>HANS/Lise</t>
  </si>
  <si>
    <t xml:space="preserve">3968602	</t>
  </si>
  <si>
    <t xml:space="preserve">25706432|91318841	</t>
  </si>
  <si>
    <t xml:space="preserve">999226909947767	</t>
  </si>
  <si>
    <t>[新奥尔良]新奥尔良市中心仓库区坎布里亚酒店(Cambria Hotel New Orleans Downtown Warehouse District)(55290170)</t>
  </si>
  <si>
    <t>标准房, 1 张特大床, 无烟房&lt;2人入住&gt;</t>
  </si>
  <si>
    <t>Russell/Aaleyah</t>
  </si>
  <si>
    <t xml:space="preserve">3969177	</t>
  </si>
  <si>
    <t xml:space="preserve">HUS-76XFWWWM+P8-E00	</t>
  </si>
  <si>
    <t xml:space="preserve">999226925612943	</t>
  </si>
  <si>
    <t>KUO/LINO,XIE/YILING</t>
  </si>
  <si>
    <t xml:space="preserve">3974282	</t>
  </si>
  <si>
    <t xml:space="preserve">2309231363211775	</t>
  </si>
  <si>
    <t xml:space="preserve">999226930327965	</t>
  </si>
  <si>
    <t>[阿姆斯特丹]纳迪亚酒店(Nadia Hotel)(55680625)</t>
  </si>
  <si>
    <t>标准双人床房&lt;2人入住&gt;&lt;早餐&gt;</t>
  </si>
  <si>
    <t>Nielsen/Emma Krogh</t>
  </si>
  <si>
    <t xml:space="preserve">3977154	</t>
  </si>
  <si>
    <t xml:space="preserve">C8N3WHNLN6	</t>
  </si>
  <si>
    <t xml:space="preserve">999226930337626	</t>
  </si>
  <si>
    <t>[普吉岛]甜蜜马丽娜酒店 - 时尚 - 卡塔海滩(Sugar Marina Hotel - Fashion - Kata Beach)(55932616)</t>
  </si>
  <si>
    <t>别致豪华房&lt;2人入住&gt;&lt;不退款&gt;&lt;早餐&gt;</t>
  </si>
  <si>
    <t>XIA/YAN</t>
  </si>
  <si>
    <t xml:space="preserve">3977157	</t>
  </si>
  <si>
    <t xml:space="preserve">2304998	</t>
  </si>
  <si>
    <t xml:space="preserve">999227002868407	</t>
  </si>
  <si>
    <t>JUNG/GEUMHO</t>
  </si>
  <si>
    <t xml:space="preserve">3980763	</t>
  </si>
  <si>
    <t xml:space="preserve">2309242263390118	</t>
  </si>
  <si>
    <t xml:space="preserve">999227004903302	</t>
  </si>
  <si>
    <t>无障碍特大床房&lt;2人入住&gt;</t>
  </si>
  <si>
    <t>Early/John Thomas</t>
  </si>
  <si>
    <t xml:space="preserve">3981296	</t>
  </si>
  <si>
    <t xml:space="preserve">999227006206658	</t>
  </si>
  <si>
    <t>[曼谷]彩虹精品酒店(Baiyoke Boutique Hotel)(56116953)</t>
  </si>
  <si>
    <t>豪华双人床房&lt;2人入住&gt;&lt;早餐&gt;</t>
  </si>
  <si>
    <t>ERVIAN/JOY PUTRA,SANTOSO/ELSHA HOSANA</t>
  </si>
  <si>
    <t xml:space="preserve">3981658	</t>
  </si>
  <si>
    <t xml:space="preserve">148185	</t>
  </si>
  <si>
    <t xml:space="preserve">999227038782236	</t>
  </si>
  <si>
    <t>[芝加哥]科泽酒店(Kinzie Hotel)(70391836)</t>
  </si>
  <si>
    <t>城景豪华特大床房&lt;2人入住&gt;&lt;早餐&gt;</t>
  </si>
  <si>
    <t>Wynkoop/Lynnette</t>
  </si>
  <si>
    <t xml:space="preserve">3986852	</t>
  </si>
  <si>
    <t xml:space="preserve">9139473550574	</t>
  </si>
  <si>
    <t xml:space="preserve">999227053569065	</t>
  </si>
  <si>
    <t>[岘港]岘港富丽华大酒店(Furama Resort Danang)(70391699)</t>
  </si>
  <si>
    <t>海洋一室套房&lt;2人入住&gt;&lt;早餐&gt;</t>
  </si>
  <si>
    <t>DMello/Rosette,DMello/Rosette</t>
  </si>
  <si>
    <t xml:space="preserve">3990778	</t>
  </si>
  <si>
    <t xml:space="preserve">999227054260915	</t>
  </si>
  <si>
    <t>高级三人间&lt;1人入住&gt;</t>
  </si>
  <si>
    <t>MIZUKAWA/SAORI</t>
  </si>
  <si>
    <t xml:space="preserve">3991178	</t>
  </si>
  <si>
    <t xml:space="preserve">2309271063610209	</t>
  </si>
  <si>
    <t xml:space="preserve">999227054262989	</t>
  </si>
  <si>
    <t>TAGA/HIROMI</t>
  </si>
  <si>
    <t xml:space="preserve">3991179	</t>
  </si>
  <si>
    <t xml:space="preserve">999227059130761	</t>
  </si>
  <si>
    <t>[吉隆坡]吉隆坡武吉免登瑞士花园 酒店(Swiss-Garden Hotel Bukit Bintang Kuala Lumpur)(94360879)</t>
  </si>
  <si>
    <t>豪华好莱坞双床房&lt;2人入住&gt;&lt;不退款&gt;&lt;早餐&gt;</t>
  </si>
  <si>
    <t>Akupatri/Karthik,Akupatri/Karthik,Akupatri/Karthik,Akupatri/Karthik</t>
  </si>
  <si>
    <t xml:space="preserve">3993508	</t>
  </si>
  <si>
    <t xml:space="preserve">164241	</t>
  </si>
  <si>
    <t xml:space="preserve">999227062800386	</t>
  </si>
  <si>
    <t>[的里雅斯特]的里亚斯特酒店(B&amp;B Hotel Trieste)(55337477)</t>
  </si>
  <si>
    <t>Asaro/Claudio</t>
  </si>
  <si>
    <t xml:space="preserve">3995449	</t>
  </si>
  <si>
    <t xml:space="preserve">999227064703241	</t>
  </si>
  <si>
    <t>Deluxe Bunk Bed with Semi-Private Bath&lt;2人入住&gt;&lt;不退款&gt;</t>
  </si>
  <si>
    <t>COOK/BRIGHAM THOMAS</t>
  </si>
  <si>
    <t xml:space="preserve">3996318	</t>
  </si>
  <si>
    <t xml:space="preserve">999227096941904	</t>
  </si>
  <si>
    <t>[格拉纳达]格拉纳达参议员水疗酒店(Senator Granada Spa Hotel)(97635690)</t>
  </si>
  <si>
    <t>经济型双人房&lt;2人入住&gt;</t>
  </si>
  <si>
    <t>GARCIA CUENCA CAMPILLO/PEDRO</t>
  </si>
  <si>
    <t xml:space="preserve">3999613	</t>
  </si>
  <si>
    <t xml:space="preserve">999227105459164	</t>
  </si>
  <si>
    <t>豪华两张双人床房&lt;2人入住&gt;&lt;不退款&gt;&lt;早餐&gt;</t>
  </si>
  <si>
    <t>HUANG/SHIHPO</t>
  </si>
  <si>
    <t xml:space="preserve">4005374	</t>
  </si>
  <si>
    <t xml:space="preserve">16020411	</t>
  </si>
  <si>
    <t xml:space="preserve">999227105585100	</t>
  </si>
  <si>
    <t>HUANG/WENCHUAN</t>
  </si>
  <si>
    <t xml:space="preserve">4005582	</t>
  </si>
  <si>
    <t xml:space="preserve">16020915	</t>
  </si>
  <si>
    <t xml:space="preserve">999227180675236	</t>
  </si>
  <si>
    <t>[Batu Buruk]苏麦酒店式公寓(Sumai Hotel Apartment)(77371566)</t>
  </si>
  <si>
    <t>标准间&lt;2人入住&gt;</t>
  </si>
  <si>
    <t>ZALEHA/ZALEHA YUSOF</t>
  </si>
  <si>
    <t xml:space="preserve">4014712	</t>
  </si>
  <si>
    <t xml:space="preserve">1080778003	</t>
  </si>
  <si>
    <t xml:space="preserve">999227185806466	</t>
  </si>
  <si>
    <t>[莎阿南]莎阿南马尔地亚套房酒店(Mardhiyyah Hotel and Suites)(55329332)</t>
  </si>
  <si>
    <t>EZLEEN/NUR AMALIA</t>
  </si>
  <si>
    <t xml:space="preserve">4017694	</t>
  </si>
  <si>
    <t xml:space="preserve">1092067	</t>
  </si>
  <si>
    <t xml:space="preserve">999227187182168	</t>
  </si>
  <si>
    <t>[威尼斯]梅斯特广场酒店(Hotel Plaza Mestre)(55439727)</t>
  </si>
  <si>
    <t>经典双人房/双床房&lt;2人入住&gt;&lt;早餐&gt;</t>
  </si>
  <si>
    <t>LIN/FANG</t>
  </si>
  <si>
    <t xml:space="preserve">4018902	</t>
  </si>
  <si>
    <t xml:space="preserve">999227187667416	</t>
  </si>
  <si>
    <t>[普吉岛]普吉阿卡迪亚奈松海滩铂尔曼度假酒店(Pullman Phuket Arcadia Naithon Beach)(55414088)</t>
  </si>
  <si>
    <t>ZHANG/LIN,ZHANG/HUI,XU/TONG</t>
  </si>
  <si>
    <t xml:space="preserve">4019431	</t>
  </si>
  <si>
    <t xml:space="preserve">999227187842481	</t>
  </si>
  <si>
    <t>Oszerowicz/Rafael</t>
  </si>
  <si>
    <t xml:space="preserve">4019559	</t>
  </si>
  <si>
    <t xml:space="preserve">999227188337037	</t>
  </si>
  <si>
    <t>[曼谷]盛泰澜拉普崂中央广场酒店(Centara Grand at Central Plaza Ladprao Bangkok)(55299786)</t>
  </si>
  <si>
    <t>豪华特大床房&lt;1人入住&gt;</t>
  </si>
  <si>
    <t>CHIEW/CHAN FEI</t>
  </si>
  <si>
    <t xml:space="preserve">4020113	</t>
  </si>
  <si>
    <t xml:space="preserve">9139734267550	</t>
  </si>
  <si>
    <t xml:space="preserve">999227188499089	</t>
  </si>
  <si>
    <t>[拉斯维加斯]拉斯维加斯金砖酒店(Golden Nugget Las Vegas)(55666051)</t>
  </si>
  <si>
    <t>入住时指定房型&lt;2人入住&gt;&lt;不退款&gt;</t>
  </si>
  <si>
    <t>NAM/TAEGYU</t>
  </si>
  <si>
    <t xml:space="preserve">4020271	</t>
  </si>
  <si>
    <t xml:space="preserve">98478492	</t>
  </si>
  <si>
    <t xml:space="preserve">999227192736140	</t>
  </si>
  <si>
    <t>ZHAO/FENGMING</t>
  </si>
  <si>
    <t xml:space="preserve">4024406	</t>
  </si>
  <si>
    <t xml:space="preserve">999227193087607	</t>
  </si>
  <si>
    <t>[曼谷]安尼克斯曼谷隆比尼经济酒店(Annex Lumpini Bangkok)(55281114)</t>
  </si>
  <si>
    <t>工作室房&lt;2人入住&gt;&lt;不退款&gt;</t>
  </si>
  <si>
    <t>ZHANG/KEHANG,Zhang/KEHANG</t>
  </si>
  <si>
    <t xml:space="preserve">4024826	</t>
  </si>
  <si>
    <t xml:space="preserve">999227193613692	</t>
  </si>
  <si>
    <t>[三宝垄]潘达纳兰路易斯肯尼酒店(Louis Kienne Hotel Pandanaran)(90400620)</t>
  </si>
  <si>
    <t>豪华特大床房&lt;2人入住&gt;</t>
  </si>
  <si>
    <t>YAO/YUFENG</t>
  </si>
  <si>
    <t xml:space="preserve">4025353	</t>
  </si>
  <si>
    <t xml:space="preserve">999227194179743	</t>
  </si>
  <si>
    <t>VICENTE/GLADIS</t>
  </si>
  <si>
    <t xml:space="preserve">4025999	</t>
  </si>
  <si>
    <t xml:space="preserve">16054162	</t>
  </si>
  <si>
    <t xml:space="preserve">999227284336528	</t>
  </si>
  <si>
    <t>[瓜拉廷格塔]宜必思瓜拉廷格塔阿帕雷西达酒店(Ibis Guaratingueta Aparecida)(80332490)</t>
  </si>
  <si>
    <t>标准双床公寓&lt;2人入住&gt;</t>
  </si>
  <si>
    <t>MONTEIRO/MARCIO SOARES</t>
  </si>
  <si>
    <t xml:space="preserve">4032804	</t>
  </si>
  <si>
    <t xml:space="preserve">999227284552001	</t>
  </si>
  <si>
    <t>[曼谷]素坤逸 85 巷琥珀酒店(Hotel Amber Sukhumvit 85)(60480483)</t>
  </si>
  <si>
    <t>Grand Corner Suite&lt;2人入住&gt;&lt;不退款&gt;</t>
  </si>
  <si>
    <t>BAGALKOTE/MANJUNATH</t>
  </si>
  <si>
    <t xml:space="preserve">4032899	</t>
  </si>
  <si>
    <t xml:space="preserve">999227286104933	</t>
  </si>
  <si>
    <t>[奥苏纳]戈梅拉侯爵宫殿酒店(Palacio Marques de la Gomera)(109173341)</t>
  </si>
  <si>
    <t>高级双人或双床间&lt;2人入住&gt;&lt;早餐&gt;</t>
  </si>
  <si>
    <t>YANG/MOLI,Shi/Yun feng</t>
  </si>
  <si>
    <t xml:space="preserve">4033840	</t>
  </si>
  <si>
    <t xml:space="preserve">999227286107825	</t>
  </si>
  <si>
    <t>一卧室特大床套房&lt;2人入住&gt;&lt;早餐&gt;</t>
  </si>
  <si>
    <t>Liu/Meiting</t>
  </si>
  <si>
    <t xml:space="preserve">4033841	</t>
  </si>
  <si>
    <t xml:space="preserve">10092033	</t>
  </si>
  <si>
    <t xml:space="preserve">999227290413013	</t>
  </si>
  <si>
    <t>[普吉岛]皇家天堂酒店(The Royal Paradise Hotel &amp; Spa)(56196603)</t>
  </si>
  <si>
    <t>皇家翼高级三人房&lt;3人入住&gt;&lt;不退款&gt;&lt;早餐&gt;</t>
  </si>
  <si>
    <t>AI/GONGHUI,JI/JUN,ZHANG/JIAYUAN</t>
  </si>
  <si>
    <t xml:space="preserve">4036180	</t>
  </si>
  <si>
    <t xml:space="preserve">585889	</t>
  </si>
  <si>
    <t xml:space="preserve">999227290754853	</t>
  </si>
  <si>
    <t>KIM/YOUSIK</t>
  </si>
  <si>
    <t xml:space="preserve">4036690	</t>
  </si>
  <si>
    <t xml:space="preserve">999227292796491	</t>
  </si>
  <si>
    <t>[首尔]蒂罗尔酒店(Hotel Tirol)(55586151)</t>
  </si>
  <si>
    <t>商务双床房 禁烟&lt;2人入住&gt;</t>
  </si>
  <si>
    <t>Wu/xia</t>
  </si>
  <si>
    <t xml:space="preserve">4037833	</t>
  </si>
  <si>
    <t xml:space="preserve">999227298228311	</t>
  </si>
  <si>
    <t>CHUESUWAN/YOUNJAI</t>
  </si>
  <si>
    <t xml:space="preserve">4039288	</t>
  </si>
  <si>
    <t xml:space="preserve">148910	</t>
  </si>
  <si>
    <t xml:space="preserve">999227299094406	</t>
  </si>
  <si>
    <t>标准双床房&lt;1人入住&gt;</t>
  </si>
  <si>
    <t>LI/LIN</t>
  </si>
  <si>
    <t xml:space="preserve">4039568	</t>
  </si>
  <si>
    <t xml:space="preserve">9139875928821	</t>
  </si>
  <si>
    <t xml:space="preserve">999227303914354	</t>
  </si>
  <si>
    <t>[首尔]天空花园酒店东大门1号店(Hotel Skypark Dongdaemun I)(55337148)</t>
  </si>
  <si>
    <t>CHUNG/CHIALI</t>
  </si>
  <si>
    <t xml:space="preserve">4041803	</t>
  </si>
  <si>
    <t xml:space="preserve">R231009-020	</t>
  </si>
  <si>
    <t xml:space="preserve">999226623074355	</t>
  </si>
  <si>
    <t>[帕赛市]马尼拉纽波特市智选假日酒店(Holiday Inn Express Manila Newport City, an IHG Hotel)(55920163)</t>
  </si>
  <si>
    <t>Double Standard&lt;1人入住&gt;&lt;早餐&gt;</t>
  </si>
  <si>
    <t>LI/WENCONG,Meng/Qingfeng</t>
  </si>
  <si>
    <t xml:space="preserve">3882376	</t>
  </si>
  <si>
    <t xml:space="preserve">999227309242903	</t>
  </si>
  <si>
    <t>Grajcevci/Shqiprim</t>
  </si>
  <si>
    <t xml:space="preserve">4045947	</t>
  </si>
  <si>
    <t xml:space="preserve">999227319991840	</t>
  </si>
  <si>
    <t>[里约热内卢]温莎马拉潘迪酒店(Windsor Marapendi Hotel)(56196465)</t>
  </si>
  <si>
    <t>标准双人床房&lt;1人入住&gt;&lt;不退款&gt;&lt;早餐&gt;</t>
  </si>
  <si>
    <t>CESAR DA SILVA/ERICO</t>
  </si>
  <si>
    <t xml:space="preserve">4047070	</t>
  </si>
  <si>
    <t xml:space="preserve">999227321696736	</t>
  </si>
  <si>
    <t>JUNG/YOUNG JIN</t>
  </si>
  <si>
    <t xml:space="preserve">4047749	</t>
  </si>
  <si>
    <t xml:space="preserve">502823	</t>
  </si>
  <si>
    <t xml:space="preserve">999227327359163	</t>
  </si>
  <si>
    <t>[华盛顿]毕考酒店及公司宿舍(Beacon Hotel &amp; Corporate Quarters)(55851825)</t>
  </si>
  <si>
    <t>豪华两张双人床房带沙发床&lt;2人入住&gt;&lt;不退款&gt;</t>
  </si>
  <si>
    <t>Barrios/Fernando</t>
  </si>
  <si>
    <t xml:space="preserve">4049076	</t>
  </si>
  <si>
    <t xml:space="preserve">62386288-1	</t>
  </si>
  <si>
    <t xml:space="preserve">999227328307805	</t>
  </si>
  <si>
    <t>Jeelani/Salma</t>
  </si>
  <si>
    <t xml:space="preserve">4049324	</t>
  </si>
  <si>
    <t xml:space="preserve">742158	</t>
  </si>
  <si>
    <t xml:space="preserve">999227329914340	</t>
  </si>
  <si>
    <t>[新加坡]新加坡中国城凯贝丽酒店式服务公寓(Capri by Fraser, China Square / Singapore)(97601983)</t>
  </si>
  <si>
    <t>shi/congqiang</t>
  </si>
  <si>
    <t xml:space="preserve">4049913	</t>
  </si>
  <si>
    <t xml:space="preserve">9139939043231	</t>
  </si>
  <si>
    <t xml:space="preserve">999227333707295	</t>
  </si>
  <si>
    <t>行政高级天空房（禁烟）&lt;2人入住&gt;&lt;不退款&gt;&lt;早餐&gt;</t>
  </si>
  <si>
    <t>Ghazali/Kamil</t>
  </si>
  <si>
    <t xml:space="preserve">4051729	</t>
  </si>
  <si>
    <t xml:space="preserve">487348	</t>
  </si>
  <si>
    <t xml:space="preserve">999227335042724	</t>
  </si>
  <si>
    <t>[胡志明市]胡志明市自由绿野仙踪酒店, 原自由酒店3号(Liberty Saigon Greenview Hotel Ho Chi Minh City)(90357823)</t>
  </si>
  <si>
    <t>尊贵公园景房&lt;2人入住&gt;&lt;早餐&gt;</t>
  </si>
  <si>
    <t>NANDWANI/DEEPAK HASHUMAL,NANDWANI/UMESH KUMAR HASHUMAL</t>
  </si>
  <si>
    <t xml:space="preserve">4052743	</t>
  </si>
  <si>
    <t xml:space="preserve">1610231	</t>
  </si>
  <si>
    <t xml:space="preserve">999227335317391	</t>
  </si>
  <si>
    <t>[首尔]首尔海滨酒店(Seoul Riviera Hotel)(55439168)</t>
  </si>
  <si>
    <t>高级双床房&lt;1人入住&gt;&lt;不退款&gt;</t>
  </si>
  <si>
    <t>KIM/SARAH</t>
  </si>
  <si>
    <t xml:space="preserve">4052945	</t>
  </si>
  <si>
    <t xml:space="preserve">999227335930967	</t>
  </si>
  <si>
    <t>园景尊贵房&lt;2人入住&gt;&lt;早餐&gt;</t>
  </si>
  <si>
    <t>NANDWANI/DEEPAK HASHUMAL</t>
  </si>
  <si>
    <t xml:space="preserve">4053438	</t>
  </si>
  <si>
    <t xml:space="preserve">999227022910788	</t>
  </si>
  <si>
    <t>商务双床房 禁烟&lt;1人入住&gt;</t>
  </si>
  <si>
    <t>PAN/LIHUA</t>
  </si>
  <si>
    <t xml:space="preserve">3982477	</t>
  </si>
  <si>
    <t xml:space="preserve">2309251263426129	</t>
  </si>
  <si>
    <t xml:space="preserve">999227337292099	</t>
  </si>
  <si>
    <t>[曼谷]曼谷班达拉西隆套房酒店(Bandara Suites Silom, Bangkok)(55320752)</t>
  </si>
  <si>
    <t>一卧室套房&lt;2人入住&gt;&lt;不退款&gt;</t>
  </si>
  <si>
    <t>KAWAN/ATTHAPHONG</t>
  </si>
  <si>
    <t xml:space="preserve">4054429	</t>
  </si>
  <si>
    <t xml:space="preserve">999227337679264	</t>
  </si>
  <si>
    <t>[米里]佰黎酒店(Pari Inn)(110132867)</t>
  </si>
  <si>
    <t>行政房&lt;2人入住&gt;</t>
  </si>
  <si>
    <t>NG/XIN YUAN</t>
  </si>
  <si>
    <t xml:space="preserve">4055021	</t>
  </si>
  <si>
    <t xml:space="preserve">1081118375	</t>
  </si>
  <si>
    <t xml:space="preserve">999227337832544	</t>
  </si>
  <si>
    <t>豪华大床/双床&lt;2人入住&gt;</t>
  </si>
  <si>
    <t>GO/ARITO</t>
  </si>
  <si>
    <t xml:space="preserve">4055130	</t>
  </si>
  <si>
    <t xml:space="preserve">1081119917	</t>
  </si>
  <si>
    <t xml:space="preserve">999226568889537	</t>
  </si>
  <si>
    <t>[马德里]马德里艺术旅馆(Hostal Art Madrid)(109174961)</t>
  </si>
  <si>
    <t>Doble una cama&lt;2人入住&gt;</t>
  </si>
  <si>
    <t>LIN/BUSHENG,SAMANI/KIAN</t>
  </si>
  <si>
    <t xml:space="preserve">3870311	</t>
  </si>
  <si>
    <t xml:space="preserve">5315	</t>
  </si>
  <si>
    <t xml:space="preserve">999227343653578	</t>
  </si>
  <si>
    <t>[普吉岛]现代生活酒店(Modern Living Hotel)(55299766)</t>
  </si>
  <si>
    <t>海景高级房带阳台&lt;2人入住&gt;&lt;不退款&gt;</t>
  </si>
  <si>
    <t>LOO/KHAYTHYE,TEH/SOOFONG</t>
  </si>
  <si>
    <t xml:space="preserve">4057194	</t>
  </si>
  <si>
    <t xml:space="preserve">9139982540543	</t>
  </si>
  <si>
    <t xml:space="preserve">999227343961980	</t>
  </si>
  <si>
    <t>DOUBLE KING GUEST&lt;2人入住&gt;</t>
  </si>
  <si>
    <t>LIU/YUFENG</t>
  </si>
  <si>
    <t xml:space="preserve">4057267	</t>
  </si>
  <si>
    <t xml:space="preserve">999227344030399	</t>
  </si>
  <si>
    <t>两张特大床两卧房（复式）&lt;2人入住&gt;</t>
  </si>
  <si>
    <t>WUTTHIDET/BANK</t>
  </si>
  <si>
    <t xml:space="preserve">4057282	</t>
  </si>
  <si>
    <t xml:space="preserve">999227344804768	</t>
  </si>
  <si>
    <t>[曼谷]曼谷京华大酒店(Hotel Royal Bangkok@Chinatown)(55932568)</t>
  </si>
  <si>
    <t>高级房(无窗)&lt;2人入住&gt;&lt;不退款&gt;</t>
  </si>
  <si>
    <t>WU/HONGMEI</t>
  </si>
  <si>
    <t xml:space="preserve">4057481	</t>
  </si>
  <si>
    <t xml:space="preserve">382641	</t>
  </si>
  <si>
    <t xml:space="preserve">999227346748902	</t>
  </si>
  <si>
    <t>MENG/LI,ZHANG/RUIXING</t>
  </si>
  <si>
    <t xml:space="preserve">4058251	</t>
  </si>
  <si>
    <t xml:space="preserve">16115661	</t>
  </si>
  <si>
    <t xml:space="preserve">999227346746254	</t>
  </si>
  <si>
    <t>[南雅加达]古德里奇套房酒店-阿特黛尔旗下酒店(Goodrich Suites, Jakarta)(55560300)</t>
  </si>
  <si>
    <t>套房&lt;2人入住&gt;&lt;早餐&gt;</t>
  </si>
  <si>
    <t>HU/JINGRU</t>
  </si>
  <si>
    <t xml:space="preserve">4058463	</t>
  </si>
  <si>
    <t xml:space="preserve">999227351934147	</t>
  </si>
  <si>
    <t>[迪拜]迪拜购物中心街达玛克酒店(Damac Maison Dubai Mall Street)(68545433)</t>
  </si>
  <si>
    <t>一卧室套房&lt;2人入住&gt;&lt;不退款&gt;&lt;早餐&gt;</t>
  </si>
  <si>
    <t>MENG/XING</t>
  </si>
  <si>
    <t xml:space="preserve">735979	</t>
  </si>
  <si>
    <t xml:space="preserve">999227353731015	</t>
  </si>
  <si>
    <t>QIN/YI</t>
  </si>
  <si>
    <t xml:space="preserve">4060910	</t>
  </si>
  <si>
    <t xml:space="preserve">999227353741134	</t>
  </si>
  <si>
    <t>JIANG/JIAOJIAO,WEI/ZIWEI</t>
  </si>
  <si>
    <t xml:space="preserve">4060912	</t>
  </si>
  <si>
    <t xml:space="preserve">999227354168549	</t>
  </si>
  <si>
    <t>[南雅加达]大阿斯顿格罗夫套房酒店(The Grove Suites by GRAND ASTON)(56140426)</t>
  </si>
  <si>
    <t>套房(一卧)&lt;2人入住&gt;&lt;不退款&gt;</t>
  </si>
  <si>
    <t>SOPITTANON/APINYA</t>
  </si>
  <si>
    <t xml:space="preserve">4061018	</t>
  </si>
  <si>
    <t xml:space="preserve">30732017	</t>
  </si>
  <si>
    <t xml:space="preserve">999227376541034	</t>
  </si>
  <si>
    <t>[新加坡]新加坡港湾彩鸿酒店(Travelodge Harbourfront Singapore)(55451623)</t>
  </si>
  <si>
    <t>奢华客房, 1 张大床&lt;2人入住&gt;&lt;不退款&gt;</t>
  </si>
  <si>
    <t>CHEN/YE</t>
  </si>
  <si>
    <t xml:space="preserve">4063599	</t>
  </si>
  <si>
    <t xml:space="preserve">134664	</t>
  </si>
  <si>
    <t xml:space="preserve">999227377349270	</t>
  </si>
  <si>
    <t>SHEN/ZHENLIN</t>
  </si>
  <si>
    <t xml:space="preserve">4063970	</t>
  </si>
  <si>
    <t xml:space="preserve">999227377539437	</t>
  </si>
  <si>
    <t>[普吉岛]海顿里拉瓦迪酒店(Leelavadee HuaTing Holiday Inn)(55831883)</t>
  </si>
  <si>
    <t>园景高级房&lt;2人入住&gt;&lt;不退款&gt;</t>
  </si>
  <si>
    <t>LAM/MING KONG</t>
  </si>
  <si>
    <t xml:space="preserve">4064035	</t>
  </si>
  <si>
    <t xml:space="preserve">999227377666462	</t>
  </si>
  <si>
    <t>LIU/JIANQIAO</t>
  </si>
  <si>
    <t xml:space="preserve">4064068	</t>
  </si>
  <si>
    <t xml:space="preserve">16130662	</t>
  </si>
  <si>
    <t xml:space="preserve">999227378118353	</t>
  </si>
  <si>
    <t>[河内]河内泛太平洋酒店(Pan Pacific Hanoi)(55611843)</t>
  </si>
  <si>
    <t>YOO/YG</t>
  </si>
  <si>
    <t xml:space="preserve">4064325	</t>
  </si>
  <si>
    <t xml:space="preserve">11458505	</t>
  </si>
  <si>
    <t xml:space="preserve">999227378890402	</t>
  </si>
  <si>
    <t>[迪拜]迪拜码头皇冠假日酒店(Crowne Plaza Dubai Marina)(97965451)</t>
  </si>
  <si>
    <t>码头景甄选双床房&lt;2人入住&gt;&lt;不退款&gt;&lt;早餐&gt;</t>
  </si>
  <si>
    <t>sun/shilei</t>
  </si>
  <si>
    <t xml:space="preserve">4064694	</t>
  </si>
  <si>
    <t xml:space="preserve">999227381356064	</t>
  </si>
  <si>
    <t>[首尔]首尔江南雅乐轩酒店(Aloft Seoul Gangnam)(70787443)</t>
  </si>
  <si>
    <t>雅乐轩城市特大床房&lt;2人入住&gt;&lt;不退款&gt;</t>
  </si>
  <si>
    <t>Sun/Jianzhong</t>
  </si>
  <si>
    <t xml:space="preserve">4065619	</t>
  </si>
  <si>
    <t xml:space="preserve">999227385558791	</t>
  </si>
  <si>
    <t>LUO/SHUQUAN</t>
  </si>
  <si>
    <t xml:space="preserve">4067535	</t>
  </si>
  <si>
    <t xml:space="preserve">9035038040677	</t>
  </si>
  <si>
    <t xml:space="preserve">999227386756757	</t>
  </si>
  <si>
    <t>[巴黎]瑟拉别墅(Villathena Paris)(55665992)</t>
  </si>
  <si>
    <t>Allamele/Julien</t>
  </si>
  <si>
    <t xml:space="preserve">4067877	</t>
  </si>
  <si>
    <t xml:space="preserve">ITJCQ9	</t>
  </si>
  <si>
    <t xml:space="preserve">999227397414599	</t>
  </si>
  <si>
    <t>[纽约]纽约硬石酒店(Hard Rock Hotel New York)(103763308)</t>
  </si>
  <si>
    <t>开间套房&lt;2人入住&gt;&lt;不退款&gt;</t>
  </si>
  <si>
    <t>Ma/Qian</t>
  </si>
  <si>
    <t xml:space="preserve">4068488	</t>
  </si>
  <si>
    <t xml:space="preserve">109874	</t>
  </si>
  <si>
    <t xml:space="preserve">999227399153282	</t>
  </si>
  <si>
    <t>Suite One Bedroom&lt;2人入住&gt;&lt;不退款&gt;&lt;早餐&gt;</t>
  </si>
  <si>
    <t>KRISTIANTO/SAMUEL,TASMADI/HANA,THAN/LEE TERNG</t>
  </si>
  <si>
    <t xml:space="preserve">4068966	</t>
  </si>
  <si>
    <t xml:space="preserve">999227399365486	</t>
  </si>
  <si>
    <t>两卧室套房&lt;2人入住&gt;&lt;不退款&gt;</t>
  </si>
  <si>
    <t>FU/Guichao</t>
  </si>
  <si>
    <t xml:space="preserve">4069006	</t>
  </si>
  <si>
    <t xml:space="preserve">999227399836643	</t>
  </si>
  <si>
    <t>WANG/YUAN</t>
  </si>
  <si>
    <t xml:space="preserve">4069206	</t>
  </si>
  <si>
    <t xml:space="preserve">16144662	</t>
  </si>
  <si>
    <t xml:space="preserve">999227400018201	</t>
  </si>
  <si>
    <t>[巴黎]巴黎蒙马特圣心大教堂美居酒店(Mercure Paris Montmartre Sacré Coeur)(55452133)</t>
  </si>
  <si>
    <t>高级双人床房&lt;2人入住&gt;</t>
  </si>
  <si>
    <t>YANG/MINGMING</t>
  </si>
  <si>
    <t xml:space="preserve">4069237	</t>
  </si>
  <si>
    <t xml:space="preserve">999227400694714	</t>
  </si>
  <si>
    <t>[威中县]槟城日光酒店(The Light Hotel Penang)(55680671)</t>
  </si>
  <si>
    <t>高级房(双人床或双床)&lt;1人入住&gt;&lt;不退款&gt;&lt;早餐&gt;</t>
  </si>
  <si>
    <t>LEE/ZHAN HUI</t>
  </si>
  <si>
    <t xml:space="preserve">4069525	</t>
  </si>
  <si>
    <t xml:space="preserve">999227406278769	</t>
  </si>
  <si>
    <t>Song/Ki bong,Lee/Kyoung Hee</t>
  </si>
  <si>
    <t xml:space="preserve">4070987	</t>
  </si>
  <si>
    <t xml:space="preserve">503054	</t>
  </si>
  <si>
    <t xml:space="preserve">999227407551309	</t>
  </si>
  <si>
    <t>[胡志明市]西贡大酒店(Hotel Grand Saigon)(55599181)</t>
  </si>
  <si>
    <t>甄选豪华双床房&lt;1人入住&gt;&lt;不退款&gt;&lt;早餐&gt;</t>
  </si>
  <si>
    <t>Rana/Aman</t>
  </si>
  <si>
    <t xml:space="preserve">4071645	</t>
  </si>
  <si>
    <t xml:space="preserve">104727110	</t>
  </si>
  <si>
    <t xml:space="preserve">999227407624423	</t>
  </si>
  <si>
    <t>[密西沙加]多伦多机场贝斯特韦斯特优质酒店(Best Western Plus Toronto Airport Hotel)(55290054)</t>
  </si>
  <si>
    <t>2大床房无烟&lt;2人入住&gt;</t>
  </si>
  <si>
    <t>Nguyen / ThanhHuong</t>
  </si>
  <si>
    <t xml:space="preserve">4071659	</t>
  </si>
  <si>
    <t xml:space="preserve">999227409096398	</t>
  </si>
  <si>
    <t>[塔吉格]马尼拉1酒店（多用途）(F1 Hotel Manila)(55426580)</t>
  </si>
  <si>
    <t>豪华双床房间&lt;2人入住&gt;&lt;早餐&gt;</t>
  </si>
  <si>
    <t>NG/KENG KWEE</t>
  </si>
  <si>
    <t xml:space="preserve">4072385	</t>
  </si>
  <si>
    <t xml:space="preserve">999227409545755	</t>
  </si>
  <si>
    <t>[洛姆]里尔洛姆米斯特床酒店(Mister Bed Lomme)(80330417)</t>
  </si>
  <si>
    <t>NDONGO/KARDIATOU</t>
  </si>
  <si>
    <t xml:space="preserve">4072579	</t>
  </si>
  <si>
    <t xml:space="preserve">999227410005266	</t>
  </si>
  <si>
    <t>[首尔]东大门 k 精品酒店(Boutique Hotel k Dongdaemun)(90362988)</t>
  </si>
  <si>
    <t>标准双人床房 禁烟&lt;2人入住&gt;&lt;不退款&gt;</t>
  </si>
  <si>
    <t>JUNG/YOUNGJUN</t>
  </si>
  <si>
    <t xml:space="preserve">4072703	</t>
  </si>
  <si>
    <t xml:space="preserve">9030075316238	</t>
  </si>
  <si>
    <t xml:space="preserve">999227410244166	</t>
  </si>
  <si>
    <t>高级间 - 带2张单人床&lt;1人入住&gt;&lt;不退款&gt;</t>
  </si>
  <si>
    <t>PARK/SEUNGHOON</t>
  </si>
  <si>
    <t xml:space="preserve">4072786	</t>
  </si>
  <si>
    <t xml:space="preserve">2340691	</t>
  </si>
  <si>
    <t xml:space="preserve">999227411758047	</t>
  </si>
  <si>
    <t>[曼谷]曼谷阿玛瑞廊曼机场酒店(Amari Don Muang Airport Bangkok)(55280787)</t>
  </si>
  <si>
    <t>PHUPA/WANNAWISA</t>
  </si>
  <si>
    <t xml:space="preserve">4073333	</t>
  </si>
  <si>
    <t xml:space="preserve">7195190	</t>
  </si>
  <si>
    <t xml:space="preserve">999227412430053	</t>
  </si>
  <si>
    <t>SAETOEN/ARANYA</t>
  </si>
  <si>
    <t xml:space="preserve">4073597	</t>
  </si>
  <si>
    <t xml:space="preserve">999227432118385	</t>
  </si>
  <si>
    <t>CHEN/LEI</t>
  </si>
  <si>
    <t xml:space="preserve">4073875	</t>
  </si>
  <si>
    <t xml:space="preserve">999227434505730	</t>
  </si>
  <si>
    <t>三人房&lt;3人入住&gt;&lt;不退款&gt;&lt;早餐&gt;</t>
  </si>
  <si>
    <t>Hidayatullah /Mahdi</t>
  </si>
  <si>
    <t xml:space="preserve">4074453	</t>
  </si>
  <si>
    <t xml:space="preserve">999227435774450	</t>
  </si>
  <si>
    <t>[亚罗士打]莱维拉治商务酒店（班达尔巴鲁美贡)(The Leverage Business Hotel - Bandar Baru Mergong)(91545011)</t>
  </si>
  <si>
    <t>标准单人间－无窗&lt;1人入住&gt;&lt;不退款&gt;</t>
  </si>
  <si>
    <t>BIN ABDUL/AHMAD ZHAFRAN</t>
  </si>
  <si>
    <t xml:space="preserve">4074829	</t>
  </si>
  <si>
    <t xml:space="preserve">9030093141217	</t>
  </si>
  <si>
    <t xml:space="preserve">999227435845850	</t>
  </si>
  <si>
    <t>[曼谷]曼谷素坤逸希尔顿逸林酒店(DoubleTree by Hilton Sukhumvit Bangkok)(55439456)</t>
  </si>
  <si>
    <t>CHANG/WEIMIN</t>
  </si>
  <si>
    <t xml:space="preserve">4074966	</t>
  </si>
  <si>
    <t xml:space="preserve">999227435854687	</t>
  </si>
  <si>
    <t>DENG/LI</t>
  </si>
  <si>
    <t xml:space="preserve">4074969	</t>
  </si>
  <si>
    <t xml:space="preserve">999227435955713	</t>
  </si>
  <si>
    <t>[吉隆坡]吉隆坡圣塔格兰德签名酒店(Santa Grand Signature Kuala Lumpur)(110133692)</t>
  </si>
  <si>
    <t>Bong Soo Queen&lt;2人入住&gt;&lt;不退款&gt;&lt;早餐&gt;</t>
  </si>
  <si>
    <t>ZHANG/JIWEI,JIANG/SHU</t>
  </si>
  <si>
    <t xml:space="preserve">4074994	</t>
  </si>
  <si>
    <t xml:space="preserve">44174	</t>
  </si>
  <si>
    <t xml:space="preserve">999227436803028	</t>
  </si>
  <si>
    <t>[吉隆坡]吉隆坡希尔顿花园酒店北店(Hilton Garden Inn Kuala Lumpur - North)(55299338)</t>
  </si>
  <si>
    <t>大号床房&lt;2人入住&gt;&lt;不退款&gt;</t>
  </si>
  <si>
    <t>NORMAN/MUHAMMAD EMMIL SYAFIQ</t>
  </si>
  <si>
    <t xml:space="preserve">4075171	</t>
  </si>
  <si>
    <t xml:space="preserve">999227437170400	</t>
  </si>
  <si>
    <t>[唐格朗]当格浪菲卡房(Fika Rooms Tangerang By Skandinavia)(102880797)</t>
  </si>
  <si>
    <t>NG/CHEE HIANG JOSH</t>
  </si>
  <si>
    <t xml:space="preserve">4075258	</t>
  </si>
  <si>
    <t xml:space="preserve">1081284634	</t>
  </si>
  <si>
    <t xml:space="preserve">999227440341549	</t>
  </si>
  <si>
    <t>[新加坡]新加坡京华酒店(Hotel Royal Singapore)(55465127)</t>
  </si>
  <si>
    <t>Twin/Double room - Deluxe&lt;2人入住&gt;&lt;不退款&gt;</t>
  </si>
  <si>
    <t>XIE/HUANLING</t>
  </si>
  <si>
    <t xml:space="preserve">4076519	</t>
  </si>
  <si>
    <t xml:space="preserve">30800456	</t>
  </si>
  <si>
    <t xml:space="preserve">999227441169333	</t>
  </si>
  <si>
    <t>Estrich/Robert</t>
  </si>
  <si>
    <t xml:space="preserve">4076908	</t>
  </si>
  <si>
    <t xml:space="preserve">999227442539866	</t>
  </si>
  <si>
    <t>[蒙达里斯-瓦尔内亚里奥]孟达利兹浴场酒店(Balneario de Mondariz)(97650025)</t>
  </si>
  <si>
    <t>double standard&lt;2人入住&gt;&lt;不退款&gt;&lt;早餐&gt;</t>
  </si>
  <si>
    <t>PINTO/JOAO</t>
  </si>
  <si>
    <t xml:space="preserve">4077609	</t>
  </si>
  <si>
    <t xml:space="preserve">999227443272463	</t>
  </si>
  <si>
    <t>[班木思]考艾里克儿康赛特伊桑精品度假村(Recall Isaan Isan Concept at Khaoyai Sha Extra Plus)(68545128)</t>
  </si>
  <si>
    <t>高级大床房&lt;2人入住&gt;&lt;不退款&gt;&lt;早餐&gt;</t>
  </si>
  <si>
    <t>KIATPHOTHA/NATPISA,YOMCHINDA/RATCHAKORN</t>
  </si>
  <si>
    <t xml:space="preserve">4077943	</t>
  </si>
  <si>
    <t xml:space="preserve">35621509-1	</t>
  </si>
  <si>
    <t xml:space="preserve">999227443580318	</t>
  </si>
  <si>
    <t>TEO/CALVIN</t>
  </si>
  <si>
    <t xml:space="preserve">4078072	</t>
  </si>
  <si>
    <t xml:space="preserve">999227445944034	</t>
  </si>
  <si>
    <t>[纳柯亚]巴淡岛艺术酒店(Artotel Batam)(102881122)</t>
  </si>
  <si>
    <t>一室公寓&lt;2人入住&gt;&lt;不退款&gt;&lt;早餐&gt;</t>
  </si>
  <si>
    <t>Ooi/Yeong Lih</t>
  </si>
  <si>
    <t xml:space="preserve">4078892	</t>
  </si>
  <si>
    <t xml:space="preserve">25278	</t>
  </si>
  <si>
    <t xml:space="preserve">999227446046325	</t>
  </si>
  <si>
    <t>[Bandung Wetan]万隆简瓦拉酒店(Janevalla Bandung)(55586052)</t>
  </si>
  <si>
    <t>高级双人房/双床房&lt;1人入住&gt;&lt;不退款&gt;&lt;早餐&gt;</t>
  </si>
  <si>
    <t>RHEZA/MUHAMMAD</t>
  </si>
  <si>
    <t xml:space="preserve">4078910	</t>
  </si>
  <si>
    <t xml:space="preserve">120895	</t>
  </si>
  <si>
    <t xml:space="preserve">999227446350945	</t>
  </si>
  <si>
    <t>[首尔]首尔明洞相铁FRESA INN酒店(Sotetsu Fresa Inn Seoul Myeong-Dong)(110132689)</t>
  </si>
  <si>
    <t>HUA/LI,HUANG/WENYU</t>
  </si>
  <si>
    <t xml:space="preserve">4078977	</t>
  </si>
  <si>
    <t xml:space="preserve">2310161265860582	</t>
  </si>
  <si>
    <t xml:space="preserve">999227447084453	</t>
  </si>
  <si>
    <t>[埃里温]Sphera by Stellar Hotels, Yerevan(111612818)</t>
  </si>
  <si>
    <t>标准双人房（1 张双人床）&lt;2人入住&gt;&lt;不退款&gt;</t>
  </si>
  <si>
    <t>HE/XIAOYUN,XU/LIJUAN</t>
  </si>
  <si>
    <t xml:space="preserve">4079276	</t>
  </si>
  <si>
    <t xml:space="preserve">999227447356067	</t>
  </si>
  <si>
    <t>[日惹]盖亚科斯莫酒店(Gaia Cosmo Hotel)(91808830)</t>
  </si>
  <si>
    <t>角套房&lt;2人入住&gt;&lt;不退款&gt;&lt;早餐&gt;</t>
  </si>
  <si>
    <t>ANDARINI/WULAN</t>
  </si>
  <si>
    <t xml:space="preserve">4079322	</t>
  </si>
  <si>
    <t xml:space="preserve">999227447547497	</t>
  </si>
  <si>
    <t>豪华大床房&lt;1人入住&gt;&lt;不退款&gt;&lt;早餐&gt;</t>
  </si>
  <si>
    <t>LI/BOJIE,DONG/QINQIN</t>
  </si>
  <si>
    <t xml:space="preserve">4079361	</t>
  </si>
  <si>
    <t xml:space="preserve">11459417，11459418	</t>
  </si>
  <si>
    <t xml:space="preserve">999227944758030	</t>
  </si>
  <si>
    <t>[Polowijen]玛琅哈里斯会议酒店(Harris Hotel &amp; Conventions Malang)(91807879)</t>
  </si>
  <si>
    <t>泳池景哈里斯房&lt;2人入住&gt;&lt;不退款&gt;&lt;早餐&gt;</t>
  </si>
  <si>
    <t>ANOMI/GILANG RAGA</t>
  </si>
  <si>
    <t xml:space="preserve">4081074	</t>
  </si>
  <si>
    <t xml:space="preserve">67979/AVAIALABLE TWIN BED	</t>
  </si>
  <si>
    <t xml:space="preserve">999227945358523	</t>
  </si>
  <si>
    <t>[曼谷]曼谷华尔道夫酒店(Waldorf Astoria Bangkok)(55354835)</t>
  </si>
  <si>
    <t>King Deluxe Room&lt;1人入住&gt;&lt;不退款&gt;&lt;早餐&gt;</t>
  </si>
  <si>
    <t>REN/JIACHEN</t>
  </si>
  <si>
    <t xml:space="preserve">4081368	</t>
  </si>
  <si>
    <t xml:space="preserve">3439411773	</t>
  </si>
  <si>
    <t xml:space="preserve">999227947560798	</t>
  </si>
  <si>
    <t>[鲁汶]达雅民宿(B&amp;B Daya)(111587136)</t>
  </si>
  <si>
    <t>标准双床房, 2 张单人床, 一层&lt;2人入住&gt;&lt;不退款&gt;&lt;早餐&gt;</t>
  </si>
  <si>
    <t>LU/BIN</t>
  </si>
  <si>
    <t xml:space="preserve">4082607	</t>
  </si>
  <si>
    <t xml:space="preserve">999227947997373	</t>
  </si>
  <si>
    <t>[曼谷]曼谷安曼纳酒店(Amara Bangkok Hotel)(55852016)</t>
  </si>
  <si>
    <t>俱乐部房&lt;2人入住&gt;&lt;不退款&gt;</t>
  </si>
  <si>
    <t>TONG/KING CHUNG,WONG/CHI WAH</t>
  </si>
  <si>
    <t xml:space="preserve">4082770	</t>
  </si>
  <si>
    <t xml:space="preserve">999227948085117	</t>
  </si>
  <si>
    <t>[迪拜]TIME橡木酒店及套房(TIME Oak Hotel &amp; Suites)(60467419)</t>
  </si>
  <si>
    <t>TAN/XIAO</t>
  </si>
  <si>
    <t xml:space="preserve">4082805	</t>
  </si>
  <si>
    <t xml:space="preserve">3435208554	</t>
  </si>
  <si>
    <t xml:space="preserve">999227949539201	</t>
  </si>
  <si>
    <t>[首尔]明洞市厅彩鸿酒店(Travelodge Myeongdong City Hall)(100678486)</t>
  </si>
  <si>
    <t>Friends And Family Triple Room&lt;2人入住&gt;&lt;不退款&gt;</t>
  </si>
  <si>
    <t>LIM/LIM ZHONG RUI ABEL</t>
  </si>
  <si>
    <t xml:space="preserve">4083400	</t>
  </si>
  <si>
    <t xml:space="preserve">999227950096380	</t>
  </si>
  <si>
    <t>YU/BO</t>
  </si>
  <si>
    <t xml:space="preserve">4083724	</t>
  </si>
  <si>
    <t xml:space="preserve">999227953767831	</t>
  </si>
  <si>
    <t>[中雅加达]雅加达瓦希德哈西姆智选假日酒店(Holiday Inn Express Jakarta Wahid Hasyim, an IHG Hotel)(55639809)</t>
  </si>
  <si>
    <t>IRAWAN/HENDRA</t>
  </si>
  <si>
    <t xml:space="preserve">4085348	</t>
  </si>
  <si>
    <t xml:space="preserve">28535180	</t>
  </si>
  <si>
    <t xml:space="preserve">999227953834728	</t>
  </si>
  <si>
    <t>OEI/HENDRA</t>
  </si>
  <si>
    <t xml:space="preserve">4085523	</t>
  </si>
  <si>
    <t xml:space="preserve">82041421	</t>
  </si>
  <si>
    <t xml:space="preserve">999227954977356	</t>
  </si>
  <si>
    <t>[棉兰]棉兰爱马仕宫殿酒店(Hermes Palace Hotel Medan)(55337422)</t>
  </si>
  <si>
    <t>ANWAR/PIA</t>
  </si>
  <si>
    <t xml:space="preserve">4085898	</t>
  </si>
  <si>
    <t xml:space="preserve">Conf by Mr Rejes(FO)	</t>
  </si>
  <si>
    <t xml:space="preserve">999227955136611	</t>
  </si>
  <si>
    <t>[Pakulonan]阿拉姆苏特拉全天候酒店(All Nite &amp; Day Hotel Alam Sutera)(55800922)</t>
  </si>
  <si>
    <t>晴天双人房&lt;2人入住&gt;&lt;不退款&gt;</t>
  </si>
  <si>
    <t>ANGELA/CAROLINE RYAN</t>
  </si>
  <si>
    <t xml:space="preserve">4086083	</t>
  </si>
  <si>
    <t xml:space="preserve">999227956000971	</t>
  </si>
  <si>
    <t>高级房(双床)&lt;2人入住&gt;&lt;不退款&gt;&lt;早餐&gt;</t>
  </si>
  <si>
    <t>CHARLIE/LAN</t>
  </si>
  <si>
    <t xml:space="preserve">4086478	</t>
  </si>
  <si>
    <t xml:space="preserve">44377	</t>
  </si>
  <si>
    <t xml:space="preserve">999227956073352	</t>
  </si>
  <si>
    <t>[罗马]七山田园酒店(Seven Hills Village)(110132337)</t>
  </si>
  <si>
    <t>迷你双人木屋&lt;1人入住&gt;&lt;不退款&gt;</t>
  </si>
  <si>
    <t>PENG/JIANXIANG</t>
  </si>
  <si>
    <t xml:space="preserve">4086492	</t>
  </si>
  <si>
    <t xml:space="preserve">999227956265220	</t>
  </si>
  <si>
    <t>[北雅加达]雅加达东荟城智选假日酒店(Holiday Inn Express Jakarta Pluit Citygate, an IHG Hotel)(55426409)</t>
  </si>
  <si>
    <t>标准大床房&lt;1人入住&gt;&lt;不退款&gt;&lt;早餐&gt;</t>
  </si>
  <si>
    <t>YANG/YAN</t>
  </si>
  <si>
    <t xml:space="preserve">4086540	</t>
  </si>
  <si>
    <t xml:space="preserve">24251758	</t>
  </si>
  <si>
    <t xml:space="preserve">999227959880671	</t>
  </si>
  <si>
    <t>SAISIN/CHAIYAN</t>
  </si>
  <si>
    <t xml:space="preserve">4086907	</t>
  </si>
  <si>
    <t xml:space="preserve">999227960264401	</t>
  </si>
  <si>
    <t>Hu/Fuguo</t>
  </si>
  <si>
    <t xml:space="preserve">4086922	</t>
  </si>
  <si>
    <t xml:space="preserve">30839826	</t>
  </si>
  <si>
    <t xml:space="preserve">999227962059357	</t>
  </si>
  <si>
    <t>[Srisa Chorakhe Noi]曼谷迪瓦鲁斯度假酒店(Divalux Resort and Spa Bangkok)(102880729)</t>
  </si>
  <si>
    <t>CHUEACHATSINGKHON/THIRA,CHUNLIAN/ZENG,NENGJUN/ZHONG</t>
  </si>
  <si>
    <t xml:space="preserve">4087322	</t>
  </si>
  <si>
    <t xml:space="preserve">470644055	</t>
  </si>
  <si>
    <t xml:space="preserve">999227962866601	</t>
  </si>
  <si>
    <t>ZHUANG/HONGHONG</t>
  </si>
  <si>
    <t xml:space="preserve">4087667	</t>
  </si>
  <si>
    <t xml:space="preserve">2310172166018307	</t>
  </si>
  <si>
    <t xml:space="preserve">999227962974539	</t>
  </si>
  <si>
    <t>[普吉岛]芭东艾希莉高地酒店公寓(Ashlee Heights Patong Hotel &amp; Suites)(54503374)</t>
  </si>
  <si>
    <t>SU/HSIAO WEN</t>
  </si>
  <si>
    <t xml:space="preserve">4087689	</t>
  </si>
  <si>
    <t xml:space="preserve">999227963085350	</t>
  </si>
  <si>
    <t>[迪拜]铂尔曼迪拜河城市中心酒店(Pullman Dubai Creek City Centre)(60493919)</t>
  </si>
  <si>
    <t>lekehal/hakim</t>
  </si>
  <si>
    <t xml:space="preserve">4087716	</t>
  </si>
  <si>
    <t xml:space="preserve">160738818	</t>
  </si>
  <si>
    <t xml:space="preserve">999227963776341	</t>
  </si>
  <si>
    <t>[马斯喀特]勒瓦提欧套房公寓酒店（原盛捷全景公寓酒店）(Levatio Suites)(55920201)</t>
  </si>
  <si>
    <t>豪华一室房&lt;1人入住&gt;&lt;不退款&gt;&lt;早餐&gt;</t>
  </si>
  <si>
    <t>LIU/LU</t>
  </si>
  <si>
    <t xml:space="preserve">4088119	</t>
  </si>
  <si>
    <t xml:space="preserve">9302	</t>
  </si>
  <si>
    <t xml:space="preserve">999227963879505	</t>
  </si>
  <si>
    <t>PHOBOON/THIANERAWIT</t>
  </si>
  <si>
    <t xml:space="preserve">4088158	</t>
  </si>
  <si>
    <t xml:space="preserve">109681	</t>
  </si>
  <si>
    <t xml:space="preserve">999227964525036	</t>
  </si>
  <si>
    <t>[曼谷]B 住宿酒店(B Stay Hotel)(90402365)</t>
  </si>
  <si>
    <t>Deluxe Twin Room&lt;2人入住&gt;&lt;不退款&gt;</t>
  </si>
  <si>
    <t>CHULALAK/ANNIE</t>
  </si>
  <si>
    <t xml:space="preserve">4088393	</t>
  </si>
  <si>
    <t xml:space="preserve">1081370585	</t>
  </si>
  <si>
    <t xml:space="preserve">27965023949	</t>
  </si>
  <si>
    <t>[普吉岛]鲁纳芭东酒店(The Lunar Patong)(55599161)</t>
  </si>
  <si>
    <t>豪华客房&lt;2人入住&gt;&lt;不退款&gt;&lt;早餐&gt;</t>
  </si>
  <si>
    <t>ZHANG/QI</t>
  </si>
  <si>
    <t xml:space="preserve">4088579	</t>
  </si>
  <si>
    <t xml:space="preserve">231017233543384	</t>
  </si>
  <si>
    <t>过时取消</t>
  </si>
  <si>
    <t xml:space="preserve">999227968847003	</t>
  </si>
  <si>
    <t>[新加坡]新加坡大中酒店(Hotel Grand Central Singapore)(56196197)</t>
  </si>
  <si>
    <t>JIN/HAIXIA</t>
  </si>
  <si>
    <t xml:space="preserve">4090457	</t>
  </si>
  <si>
    <t xml:space="preserve">189262	</t>
  </si>
  <si>
    <t xml:space="preserve">999227970563215	</t>
  </si>
  <si>
    <t>高级阳台房&lt;2人入住&gt;&lt;不退款&gt;</t>
  </si>
  <si>
    <t>ZHANG/ZELIN</t>
  </si>
  <si>
    <t xml:space="preserve">4091172	</t>
  </si>
  <si>
    <t xml:space="preserve">999227970777245	</t>
  </si>
  <si>
    <t>YINGYOSRUANGRONG/PITOON</t>
  </si>
  <si>
    <t xml:space="preserve">4091270	</t>
  </si>
  <si>
    <t xml:space="preserve">999227970949983	</t>
  </si>
  <si>
    <t>[吉隆坡]菲斯时尚酒店(The Face Style)(113652498)</t>
  </si>
  <si>
    <t>高级房(大床)&lt;2人入住&gt;&lt;不退款&gt;</t>
  </si>
  <si>
    <t>REESE/LAUREN LOUISE</t>
  </si>
  <si>
    <t xml:space="preserve">4091396	</t>
  </si>
  <si>
    <t xml:space="preserve">127742	</t>
  </si>
  <si>
    <t xml:space="preserve">999227970981838	</t>
  </si>
  <si>
    <t xml:space="preserve">4091412	</t>
  </si>
  <si>
    <t xml:space="preserve">191439	</t>
  </si>
  <si>
    <t xml:space="preserve">999227971210327	</t>
  </si>
  <si>
    <t>RIZKY/NOVENIA CAESARIA</t>
  </si>
  <si>
    <t xml:space="preserve">4091471	</t>
  </si>
  <si>
    <t xml:space="preserve">191438	</t>
  </si>
  <si>
    <t xml:space="preserve">999227971724460	</t>
  </si>
  <si>
    <t>BOONMEMA/KRONKAMOL</t>
  </si>
  <si>
    <t xml:space="preserve">4091734	</t>
  </si>
  <si>
    <t xml:space="preserve">999227972463706	</t>
  </si>
  <si>
    <t>ZHIYUAN/CHEN</t>
  </si>
  <si>
    <t xml:space="preserve">4091924	</t>
  </si>
  <si>
    <t xml:space="preserve">58272	</t>
  </si>
  <si>
    <t xml:space="preserve">999227972853834	</t>
  </si>
  <si>
    <t>[曼谷]曼谷拉差达瑞士酒店(Swissotel Bangkok Ratchada)(54503361)</t>
  </si>
  <si>
    <t>瑞士豪华房&lt;2人入住&gt;&lt;不退款&gt;</t>
  </si>
  <si>
    <t>DAI/XIANXING,LI/FANGFANG</t>
  </si>
  <si>
    <t xml:space="preserve">4092000	</t>
  </si>
  <si>
    <t xml:space="preserve">999227973006929	</t>
  </si>
  <si>
    <t>[芒考]素可泰莱根达度假酒店(Legendha Sukhothai Resort)(55254458)</t>
  </si>
  <si>
    <t>NEERA/SAOWANEE</t>
  </si>
  <si>
    <t xml:space="preserve">4092031	</t>
  </si>
  <si>
    <t xml:space="preserve">4935957651842954693	</t>
  </si>
  <si>
    <t xml:space="preserve">999227973982825	</t>
  </si>
  <si>
    <t>AZLAN/SUFYAN</t>
  </si>
  <si>
    <t xml:space="preserve">4092695	</t>
  </si>
  <si>
    <t xml:space="preserve">999227974424609	</t>
  </si>
  <si>
    <t>高级间&lt;2人入住&gt;&lt;不退款&gt;&lt;早餐&gt;</t>
  </si>
  <si>
    <t>Alaai/Sarawut</t>
  </si>
  <si>
    <t xml:space="preserve">4093037	</t>
  </si>
  <si>
    <t xml:space="preserve">231018202237696	</t>
  </si>
  <si>
    <t xml:space="preserve">999227974652854	</t>
  </si>
  <si>
    <t>[曼谷]UHG The Quarter澎蓬酒店(The Quarter Phromphong by UHG)(90402420)</t>
  </si>
  <si>
    <t>LEE/DUCKJIN</t>
  </si>
  <si>
    <t xml:space="preserve">4093112	</t>
  </si>
  <si>
    <t xml:space="preserve">999227974730319	</t>
  </si>
  <si>
    <t>TAN/YOKE FOONG</t>
  </si>
  <si>
    <t xml:space="preserve">4093155	</t>
  </si>
  <si>
    <t xml:space="preserve">452322	</t>
  </si>
  <si>
    <t xml:space="preserve">999227977733816	</t>
  </si>
  <si>
    <t>[吉隆坡]富丽华国际管理大酒店(Furama Bukit Bintang, Kuala Lumpur)(55478192)</t>
  </si>
  <si>
    <t>YAHYA/AHMED HAKIMMY FUAD BIN</t>
  </si>
  <si>
    <t xml:space="preserve">4093372	</t>
  </si>
  <si>
    <t xml:space="preserve">999227978287668	</t>
  </si>
  <si>
    <t>LIAO/SIPING</t>
  </si>
  <si>
    <t xml:space="preserve">4093418	</t>
  </si>
  <si>
    <t xml:space="preserve">999227979117185	</t>
  </si>
  <si>
    <t>[曼谷]曼谷苏阁索酒店(The Sukosol Hotel)(56185664)</t>
  </si>
  <si>
    <t>MD AMINUL/ISLAM</t>
  </si>
  <si>
    <t xml:space="preserve">4093529	</t>
  </si>
  <si>
    <t xml:space="preserve">999227979868299	</t>
  </si>
  <si>
    <t>[乔治市]槟城长荣桂冠酒店(Evergreen Laurel Hotel Penang)(55451685)</t>
  </si>
  <si>
    <t>城景高级双人床房&lt;2人入住&gt;&lt;不退款&gt;</t>
  </si>
  <si>
    <t>DWICHANDRA/EVA YULIANTI</t>
  </si>
  <si>
    <t xml:space="preserve">4093676	</t>
  </si>
  <si>
    <t xml:space="preserve">999227980253864	</t>
  </si>
  <si>
    <t>海景豪华双人床房&lt;2人入住&gt;&lt;不退款&gt;&lt;早餐&gt;</t>
  </si>
  <si>
    <t>PARACHAPATTARAPOL/METHAPRON</t>
  </si>
  <si>
    <t xml:space="preserve">4093751	</t>
  </si>
  <si>
    <t xml:space="preserve">999227980863394	</t>
  </si>
  <si>
    <t>[本那瓦镇]莲花海景海滩水疗度假村(Lotus Seaview Beach Resort &amp; Spa)(92030347)</t>
  </si>
  <si>
    <t>特大床房&lt;2人入住&gt;&lt;不退款&gt;&lt;早餐&gt;</t>
  </si>
  <si>
    <t>ABDUL SATAD/MOHD FAIZ</t>
  </si>
  <si>
    <t xml:space="preserve">4093882	</t>
  </si>
  <si>
    <t xml:space="preserve">30866927	</t>
  </si>
  <si>
    <t xml:space="preserve">999227980921794	</t>
  </si>
  <si>
    <t>[乌隆他尼]盛泰乐乌隆酒店(Centara Udon)(55895762)</t>
  </si>
  <si>
    <t>ANUPAI/URAIPORN</t>
  </si>
  <si>
    <t xml:space="preserve">4093899	</t>
  </si>
  <si>
    <t>退单</t>
  </si>
  <si>
    <t>，</t>
  </si>
  <si>
    <t xml:space="preserve"> 716673.13 HKD</t>
  </si>
  <si>
    <t>A231023111957481</t>
  </si>
  <si>
    <t>A231023113533481</t>
  </si>
  <si>
    <t>总计：716673.13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</si>
  <si>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</si>
  <si>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</si>
  <si>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</si>
  <si>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</si>
  <si>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</si>
  <si>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</si>
  <si>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</si>
  <si>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</si>
  <si>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</si>
  <si>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</si>
  <si>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</si>
  <si>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</si>
  <si>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</si>
  <si>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</si>
  <si>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</si>
  <si>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</si>
  <si>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</si>
  <si>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</si>
  <si>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</si>
  <si>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2023-10-18</t>
  </si>
  <si>
    <t>4093899</t>
  </si>
  <si>
    <t>乌隆他尼盛泰乐酒店及会展中心</t>
  </si>
  <si>
    <t>ANUPAI URAIPORN</t>
  </si>
  <si>
    <t>2023-10-19</t>
  </si>
  <si>
    <t>2023-10-20</t>
  </si>
  <si>
    <t>退房日周结</t>
  </si>
  <si>
    <t>338.10</t>
  </si>
  <si>
    <t>360.79</t>
  </si>
  <si>
    <t>0</t>
  </si>
  <si>
    <t>0.00</t>
  </si>
  <si>
    <t>携程汇智国际直连</t>
  </si>
  <si>
    <t>925</t>
  </si>
  <si>
    <t>2023-10-18 23:45:18</t>
  </si>
  <si>
    <t>否</t>
  </si>
  <si>
    <t>汇智国际旅游发展有限公司</t>
  </si>
  <si>
    <t>直连</t>
  </si>
  <si>
    <t>泰国</t>
  </si>
  <si>
    <t>4093882</t>
  </si>
  <si>
    <t>莲花海景海滩度假村及水疗中心</t>
  </si>
  <si>
    <t>ABDUL SATAD MOHD FAIZ</t>
  </si>
  <si>
    <t>274.48</t>
  </si>
  <si>
    <t>292.90</t>
  </si>
  <si>
    <t>2023-10-18 23:40:16</t>
  </si>
  <si>
    <t>马来西亚</t>
  </si>
  <si>
    <t>4093751</t>
  </si>
  <si>
    <t>盛泰澜芭堤雅幻影度假村</t>
  </si>
  <si>
    <t>PARACHAPATTARAPOL METHAPRON</t>
  </si>
  <si>
    <t>1169.78</t>
  </si>
  <si>
    <t>1248.30</t>
  </si>
  <si>
    <t>2023-10-18 22:56:04</t>
  </si>
  <si>
    <t>4093676</t>
  </si>
  <si>
    <t>槟城长荣桂冠酒店</t>
  </si>
  <si>
    <t>DWICHANDRA EVA YULIANTI</t>
  </si>
  <si>
    <t>364.36</t>
  </si>
  <si>
    <t>388.82</t>
  </si>
  <si>
    <t>2023-10-18 22:35:26</t>
  </si>
  <si>
    <t>4093529</t>
  </si>
  <si>
    <t>曼谷苏阁索酒店</t>
  </si>
  <si>
    <t>MD AMINUL ISLAM</t>
  </si>
  <si>
    <t>476.23</t>
  </si>
  <si>
    <t>508.20</t>
  </si>
  <si>
    <t>2023-10-18 22:00:27</t>
  </si>
  <si>
    <t>4093418</t>
  </si>
  <si>
    <t>曼谷班达拉套房酒店</t>
  </si>
  <si>
    <t>LIAO SIPING</t>
  </si>
  <si>
    <t>353.59</t>
  </si>
  <si>
    <t>377.32</t>
  </si>
  <si>
    <t>2023-10-18 21:39:14</t>
  </si>
  <si>
    <t>4093372</t>
  </si>
  <si>
    <t>富丽华国际管理大酒店</t>
  </si>
  <si>
    <t>YAHYA AHMED HAKIMMY FUAD BIN</t>
  </si>
  <si>
    <t>223.94</t>
  </si>
  <si>
    <t>238.97</t>
  </si>
  <si>
    <t>2023-10-18 21:17:29</t>
  </si>
  <si>
    <t>4093155</t>
  </si>
  <si>
    <t>槟城标致酒店</t>
  </si>
  <si>
    <t>TAN YOKE FOONG</t>
  </si>
  <si>
    <t>512.00</t>
  </si>
  <si>
    <t>546.37</t>
  </si>
  <si>
    <t>2023-10-19 08:59:35</t>
  </si>
  <si>
    <t>直采</t>
  </si>
  <si>
    <t>4093112</t>
  </si>
  <si>
    <t>UHG四分之一普罗彭店</t>
  </si>
  <si>
    <t>LEE DUCKJIN</t>
  </si>
  <si>
    <t>289.49</t>
  </si>
  <si>
    <t>308.92</t>
  </si>
  <si>
    <t>2023-10-18 20:49:10</t>
  </si>
  <si>
    <t>4093037</t>
  </si>
  <si>
    <t>旅游山林小屋素坤逸11号酒店</t>
  </si>
  <si>
    <t>Alaai Sarawut</t>
  </si>
  <si>
    <t>320.23</t>
  </si>
  <si>
    <t>341.72</t>
  </si>
  <si>
    <t>2023-10-18 20:22:49</t>
  </si>
  <si>
    <t>4092695</t>
  </si>
  <si>
    <t>曼谷拉差达瑞士酒店 (SHA Extra Plus)</t>
  </si>
  <si>
    <t>AZLAN SUFYAN</t>
  </si>
  <si>
    <t>465.89</t>
  </si>
  <si>
    <t>497.16</t>
  </si>
  <si>
    <t>2023-10-18 19:30:01</t>
  </si>
  <si>
    <t>4092031</t>
  </si>
  <si>
    <t>素可泰莱根达度假酒店</t>
  </si>
  <si>
    <t>NEERA SAOWANEE</t>
  </si>
  <si>
    <t>299.54</t>
  </si>
  <si>
    <t>319.65</t>
  </si>
  <si>
    <t>2023-10-18 17:55:19</t>
  </si>
  <si>
    <t>4092000</t>
  </si>
  <si>
    <t>DAI XIANXING,LI FANGFANG</t>
  </si>
  <si>
    <t>2023-10-18 17:47:18</t>
  </si>
  <si>
    <t>4091924</t>
  </si>
  <si>
    <t>曼谷迪瓦鲁斯度假酒店</t>
  </si>
  <si>
    <t>ZHIYUAN CHEN</t>
  </si>
  <si>
    <t>299.84</t>
  </si>
  <si>
    <t>319.97</t>
  </si>
  <si>
    <t>2023-10-18 17:16:40</t>
  </si>
  <si>
    <t>4091734</t>
  </si>
  <si>
    <t>CMYK我的酒店@拉查达店</t>
  </si>
  <si>
    <t>BOONMEMA KRONKAMOL</t>
  </si>
  <si>
    <t>177.00</t>
  </si>
  <si>
    <t>188.88</t>
  </si>
  <si>
    <t>2023-10-18 16:25:30</t>
  </si>
  <si>
    <t>4091471</t>
  </si>
  <si>
    <t>希兰达5号公园酒店</t>
  </si>
  <si>
    <t>RIZKY NOVENIA CAESARIA</t>
  </si>
  <si>
    <t>239.53</t>
  </si>
  <si>
    <t>255.61</t>
  </si>
  <si>
    <t>2023-10-18 15:38:47</t>
  </si>
  <si>
    <t>印度尼西亚</t>
  </si>
  <si>
    <t>4091412</t>
  </si>
  <si>
    <t>YOGASARA Y</t>
  </si>
  <si>
    <t>2023-10-18 15:19:02</t>
  </si>
  <si>
    <t>4091396</t>
  </si>
  <si>
    <t>菲斯时尚酒店</t>
  </si>
  <si>
    <t>REESE LAUREN LOUISE</t>
  </si>
  <si>
    <t>388.00</t>
  </si>
  <si>
    <t>414.04</t>
  </si>
  <si>
    <t>2023-10-18 15:27:12</t>
  </si>
  <si>
    <t>4091270</t>
  </si>
  <si>
    <t>芭堤雅沙妮酒店</t>
  </si>
  <si>
    <t>YINGYOSRUANGRONG PITOON</t>
  </si>
  <si>
    <t>390.81</t>
  </si>
  <si>
    <t>417.04</t>
  </si>
  <si>
    <t>2023-10-18 15:01:01</t>
  </si>
  <si>
    <t>4090457</t>
  </si>
  <si>
    <t>新加坡大中酒店</t>
  </si>
  <si>
    <t>JIN HAIXIA</t>
  </si>
  <si>
    <t>896.47</t>
  </si>
  <si>
    <t>956.64</t>
  </si>
  <si>
    <t>2023-10-18 12:21:18</t>
  </si>
  <si>
    <t>新加坡</t>
  </si>
  <si>
    <t>999227445944484,,</t>
  </si>
  <si>
    <t>4090442</t>
  </si>
  <si>
    <t>UHG 隆路区酒店</t>
  </si>
  <si>
    <t>HU QIN,ZHANG YAN</t>
  </si>
  <si>
    <t>2023-10-17</t>
  </si>
  <si>
    <t>2.00</t>
  </si>
  <si>
    <t>RMB</t>
  </si>
  <si>
    <t>-2</t>
  </si>
  <si>
    <t>2023-10-18 12:20:19</t>
  </si>
  <si>
    <t>4088611</t>
  </si>
  <si>
    <t>泗水大蒂博尼哥罗酒店</t>
  </si>
  <si>
    <t>TRISNA HARRY</t>
  </si>
  <si>
    <t>145.11</t>
  </si>
  <si>
    <t>154.83</t>
  </si>
  <si>
    <t>2023-10-17 23:44:56</t>
  </si>
  <si>
    <t>4088579</t>
  </si>
  <si>
    <t>鲁纳芭东酒店</t>
  </si>
  <si>
    <t>ZHANG QI</t>
  </si>
  <si>
    <t>185.43</t>
  </si>
  <si>
    <t>197.85</t>
  </si>
  <si>
    <t>2023-10-17 23:35:53</t>
  </si>
  <si>
    <t>4088393</t>
  </si>
  <si>
    <t>B住酒店</t>
  </si>
  <si>
    <t>CHULALAK ANNIE</t>
  </si>
  <si>
    <t>174.01</t>
  </si>
  <si>
    <t>185.67</t>
  </si>
  <si>
    <t>2023-10-17 22:42:19</t>
  </si>
  <si>
    <t>4088328</t>
  </si>
  <si>
    <t>UHG四分之一华蓝逢</t>
  </si>
  <si>
    <t>KWAN HO HEIBENNY</t>
  </si>
  <si>
    <t>165.67</t>
  </si>
  <si>
    <t>176.77</t>
  </si>
  <si>
    <t>2023-10-17 22:24:11</t>
  </si>
  <si>
    <t>4088194</t>
  </si>
  <si>
    <t>希思尔新山酒店</t>
  </si>
  <si>
    <t>YUSSOFF YUSRI AMRI</t>
  </si>
  <si>
    <t>333.24</t>
  </si>
  <si>
    <t>355.57</t>
  </si>
  <si>
    <t>2023-10-17 21:54:00</t>
  </si>
  <si>
    <t>4088158</t>
  </si>
  <si>
    <t>合艾红星球</t>
  </si>
  <si>
    <t>PHOBOON THIANERAWIT</t>
  </si>
  <si>
    <t>204.03</t>
  </si>
  <si>
    <t>217.70</t>
  </si>
  <si>
    <t>2023-10-17 21:44:22</t>
  </si>
  <si>
    <t>4088119</t>
  </si>
  <si>
    <t>勒瓦提欧套房公寓酒店</t>
  </si>
  <si>
    <t>LIU LU</t>
  </si>
  <si>
    <t>570.73</t>
  </si>
  <si>
    <t>608.97</t>
  </si>
  <si>
    <t>2023-10-17 21:35:10</t>
  </si>
  <si>
    <t>阿曼</t>
  </si>
  <si>
    <t>4087716</t>
  </si>
  <si>
    <t>迪拜河市中心铂尔曼酒店</t>
  </si>
  <si>
    <t>lekehal hakim</t>
  </si>
  <si>
    <t>1047.16</t>
  </si>
  <si>
    <t>1117.33</t>
  </si>
  <si>
    <t>2023-10-17 20:36:33</t>
  </si>
  <si>
    <t>阿拉伯联合酋长国</t>
  </si>
  <si>
    <t>4087689</t>
  </si>
  <si>
    <t>芭东艾希莉高地酒店公寓 (SHA Extra Plus)</t>
  </si>
  <si>
    <t>SU HSIAO WEN</t>
  </si>
  <si>
    <t>331.35</t>
  </si>
  <si>
    <t>353.55</t>
  </si>
  <si>
    <t>2023-10-17 20:27:24</t>
  </si>
  <si>
    <t>4087667</t>
  </si>
  <si>
    <t>首尔明洞相铁FRESA INN酒店</t>
  </si>
  <si>
    <t>ZHUANG HONGHONG</t>
  </si>
  <si>
    <t>1267.14</t>
  </si>
  <si>
    <t>1352.05</t>
  </si>
  <si>
    <t>2023-10-17 20:18:14</t>
  </si>
  <si>
    <t>韩国</t>
  </si>
  <si>
    <t>4087322</t>
  </si>
  <si>
    <t>CHUEACHATSINGKHON THIRA,CHUNLIAN ZENG,NENGJUN ZHONG</t>
  </si>
  <si>
    <t>902.27</t>
  </si>
  <si>
    <t>962.73</t>
  </si>
  <si>
    <t>2023-10-17 19:29:06</t>
  </si>
  <si>
    <t>4086922</t>
  </si>
  <si>
    <t>潘达纳兰路易斯肯尼酒店</t>
  </si>
  <si>
    <t>Hu Fuguo</t>
  </si>
  <si>
    <t>762.27</t>
  </si>
  <si>
    <t>813.35</t>
  </si>
  <si>
    <t>2023-10-17 18:28:02</t>
  </si>
  <si>
    <t>4086907</t>
  </si>
  <si>
    <t>安尼克斯曼谷隆比尼经济酒店</t>
  </si>
  <si>
    <t>SAISIN CHAIYAN</t>
  </si>
  <si>
    <t>133.94</t>
  </si>
  <si>
    <t>142.91</t>
  </si>
  <si>
    <t>2023-10-17 18:21:48</t>
  </si>
  <si>
    <t>4086540</t>
  </si>
  <si>
    <t>雅加达东荟城智选假日酒店</t>
  </si>
  <si>
    <t>YANG YAN</t>
  </si>
  <si>
    <t>306.79</t>
  </si>
  <si>
    <t>327.35</t>
  </si>
  <si>
    <t>2023-10-17 17:34:25</t>
  </si>
  <si>
    <t>4086492</t>
  </si>
  <si>
    <t>七山田园酒店</t>
  </si>
  <si>
    <t>PENG JIANXIANG</t>
  </si>
  <si>
    <t>167.67</t>
  </si>
  <si>
    <t>178.91</t>
  </si>
  <si>
    <t>2023-10-17 17:20:01</t>
  </si>
  <si>
    <t>意大利</t>
  </si>
  <si>
    <t>4086478</t>
  </si>
  <si>
    <t>Santa Grand Signature Kuala Lumpur</t>
  </si>
  <si>
    <t>CHARLIE LAN</t>
  </si>
  <si>
    <t>285.00</t>
  </si>
  <si>
    <t>304.10</t>
  </si>
  <si>
    <t>2023-10-17 18:12:41</t>
  </si>
  <si>
    <t>4086137</t>
  </si>
  <si>
    <t>野生动物园酒店</t>
  </si>
  <si>
    <t>ABDULLATIFF ZULKIFLEE</t>
  </si>
  <si>
    <t>119.85</t>
  </si>
  <si>
    <t>127.88</t>
  </si>
  <si>
    <t>2023-10-17 16:18:17</t>
  </si>
  <si>
    <t>4086112</t>
  </si>
  <si>
    <t>曼谷常青坊酒店</t>
  </si>
  <si>
    <t>LANGYANAI NITINAI</t>
  </si>
  <si>
    <t>341.65</t>
  </si>
  <si>
    <t>364.54</t>
  </si>
  <si>
    <t>2023-10-17 16:12:33</t>
  </si>
  <si>
    <t>4086083</t>
  </si>
  <si>
    <t>阿拉姆苏特哈日夜法义公寓式酒店 - CHSE 认证</t>
  </si>
  <si>
    <t>ANGELA CAROLINE RYAN</t>
  </si>
  <si>
    <t>198.39</t>
  </si>
  <si>
    <t>211.68</t>
  </si>
  <si>
    <t>2023-10-17 16:05:16</t>
  </si>
  <si>
    <t>4085898</t>
  </si>
  <si>
    <t>棉兰爱马仕宫殿酒店</t>
  </si>
  <si>
    <t>ANWAR PIA</t>
  </si>
  <si>
    <t>213.26</t>
  </si>
  <si>
    <t>227.55</t>
  </si>
  <si>
    <t>2023-10-17 15:51:31</t>
  </si>
  <si>
    <t>4085523</t>
  </si>
  <si>
    <t>雅加达瓦希德哈西姆智选假日酒店</t>
  </si>
  <si>
    <t>OEI HENDRA</t>
  </si>
  <si>
    <t>311.60</t>
  </si>
  <si>
    <t>332.48</t>
  </si>
  <si>
    <t>2023-10-17 14:06:30</t>
  </si>
  <si>
    <t>4085348</t>
  </si>
  <si>
    <t>IRAWAN HENDRA</t>
  </si>
  <si>
    <t>2023-10-17 14:00:29</t>
  </si>
  <si>
    <t>4085300</t>
  </si>
  <si>
    <t>怡保麗閣酒店</t>
  </si>
  <si>
    <t>AHMAD ZUBIR SYAZA SYAHIRAH</t>
  </si>
  <si>
    <t>196.62</t>
  </si>
  <si>
    <t>209.80</t>
  </si>
  <si>
    <t>2023-10-17 13:45:11</t>
  </si>
  <si>
    <t>4084034</t>
  </si>
  <si>
    <t>清迈安达库拉科莫酒店</t>
  </si>
  <si>
    <t>SUWATTANAVINIT THANUT</t>
  </si>
  <si>
    <t>249.00</t>
  </si>
  <si>
    <t>265.69</t>
  </si>
  <si>
    <t>2023-10-17 09:57:41</t>
  </si>
  <si>
    <t>4083724</t>
  </si>
  <si>
    <t>东大门酒店</t>
  </si>
  <si>
    <t>YU BO</t>
  </si>
  <si>
    <t>305.95</t>
  </si>
  <si>
    <t>326.45</t>
  </si>
  <si>
    <t>2023-10-17 07:09:39</t>
  </si>
  <si>
    <t>4083400</t>
  </si>
  <si>
    <t>明洞市厅彩鸿酒店</t>
  </si>
  <si>
    <t>LIM LIM ZHONG RUI ABEL</t>
  </si>
  <si>
    <t>3500.75</t>
  </si>
  <si>
    <t>3739.32</t>
  </si>
  <si>
    <t>2023-10-17 01:03:48</t>
  </si>
  <si>
    <t>2023-10-16</t>
  </si>
  <si>
    <t>4083160</t>
  </si>
  <si>
    <t>塞尔彭明星酒店</t>
  </si>
  <si>
    <t>Setiawan Ilot David Chrisnaldi</t>
  </si>
  <si>
    <t>111.70</t>
  </si>
  <si>
    <t>119.31</t>
  </si>
  <si>
    <t>2023-10-16 23:38:26</t>
  </si>
  <si>
    <t>4083029</t>
  </si>
  <si>
    <t>SAWANGSIRIWONG SRIPORNCHAN</t>
  </si>
  <si>
    <t>202.78</t>
  </si>
  <si>
    <t>216.60</t>
  </si>
  <si>
    <t>2023-10-16 22:57:22</t>
  </si>
  <si>
    <t>4083019</t>
  </si>
  <si>
    <t>165.83</t>
  </si>
  <si>
    <t>177.13</t>
  </si>
  <si>
    <t>2023-10-16 22:54:18</t>
  </si>
  <si>
    <t>4083016</t>
  </si>
  <si>
    <t>第比利斯瑞迪尔斯酒店</t>
  </si>
  <si>
    <t>XIANG MING</t>
  </si>
  <si>
    <t>486.51</t>
  </si>
  <si>
    <t>519.66</t>
  </si>
  <si>
    <t>2023-10-16 22:53:07</t>
  </si>
  <si>
    <t>格鲁吉亚</t>
  </si>
  <si>
    <t>4082926</t>
  </si>
  <si>
    <t>皇家普吉城市酒店(SHA Plus+)</t>
  </si>
  <si>
    <t>LIU XIAOYU,YUAN DEXUAN</t>
  </si>
  <si>
    <t>497.50</t>
  </si>
  <si>
    <t>531.40</t>
  </si>
  <si>
    <t>2023-10-16 22:27:11</t>
  </si>
  <si>
    <t>4082805</t>
  </si>
  <si>
    <t>迪拜TIME橡木酒店及套房</t>
  </si>
  <si>
    <t>TAN XIAO</t>
  </si>
  <si>
    <t>3436.29</t>
  </si>
  <si>
    <t>3670.47</t>
  </si>
  <si>
    <t>2023-10-16 22:01:26</t>
  </si>
  <si>
    <t>4082778</t>
  </si>
  <si>
    <t>曼谷千禧希尔顿酒店</t>
  </si>
  <si>
    <t>ZHENG LIJUN,JING SHISHUAI</t>
  </si>
  <si>
    <t>977.19</t>
  </si>
  <si>
    <t>1043.78</t>
  </si>
  <si>
    <t>2023-10-16 21:55:16</t>
  </si>
  <si>
    <t>4082770</t>
  </si>
  <si>
    <t>曼谷安曼纳酒店</t>
  </si>
  <si>
    <t>TONG KING CHUNG,WONG CHI WAH</t>
  </si>
  <si>
    <t>1837.83</t>
  </si>
  <si>
    <t>1963.07</t>
  </si>
  <si>
    <t>2023-10-16 21:55:06</t>
  </si>
  <si>
    <t>4082606</t>
  </si>
  <si>
    <t>暹罗曼达利纳酒店 - SHA Extra Plus 认证</t>
  </si>
  <si>
    <t>Amangeldiyeva Bahar</t>
  </si>
  <si>
    <t>333.31</t>
  </si>
  <si>
    <t>356.02</t>
  </si>
  <si>
    <t>2023-10-16 21:15:08</t>
  </si>
  <si>
    <t>4082332</t>
  </si>
  <si>
    <t>特罗皮卡纳酒店</t>
  </si>
  <si>
    <t>XU HAOHUI,LIANG ZHIZHEN</t>
  </si>
  <si>
    <t>171.52</t>
  </si>
  <si>
    <t>183.21</t>
  </si>
  <si>
    <t>2023-10-16 20:49:32</t>
  </si>
  <si>
    <t>4081868</t>
  </si>
  <si>
    <t>Zhuang Yan</t>
  </si>
  <si>
    <t>2577.06</t>
  </si>
  <si>
    <t>2752.68</t>
  </si>
  <si>
    <t>2023-10-16 19:41:30</t>
  </si>
  <si>
    <t>4081834</t>
  </si>
  <si>
    <t>CHADKHUNTHOD CHETNIPHAT</t>
  </si>
  <si>
    <t>208.32</t>
  </si>
  <si>
    <t>222.52</t>
  </si>
  <si>
    <t>2023-10-16 19:30:09</t>
  </si>
  <si>
    <t>4081795</t>
  </si>
  <si>
    <t>86号酒店</t>
  </si>
  <si>
    <t>SHEA FO SIONG</t>
  </si>
  <si>
    <t>289.57</t>
  </si>
  <si>
    <t>309.30</t>
  </si>
  <si>
    <t>2023-10-16 19:18:02</t>
  </si>
  <si>
    <t>4081446</t>
  </si>
  <si>
    <t>马哈娜精品公寓酒店</t>
  </si>
  <si>
    <t>WU XIA</t>
  </si>
  <si>
    <t>298.59</t>
  </si>
  <si>
    <t>318.94</t>
  </si>
  <si>
    <t>2023-10-16 18:46:28</t>
  </si>
  <si>
    <t>4081434</t>
  </si>
  <si>
    <t>阿加迪尔欧米茄酒店</t>
  </si>
  <si>
    <t>BOUFFARDROUPE LAURE</t>
  </si>
  <si>
    <t>145.87</t>
  </si>
  <si>
    <t>155.81</t>
  </si>
  <si>
    <t>2023-10-16 18:43:18</t>
  </si>
  <si>
    <t>摩洛哥</t>
  </si>
  <si>
    <t>4081423</t>
  </si>
  <si>
    <t>新加坡富丽华城市中心酒店</t>
  </si>
  <si>
    <t>LU WEI MING</t>
  </si>
  <si>
    <t>3401.28</t>
  </si>
  <si>
    <t>3633.07</t>
  </si>
  <si>
    <t>2023-10-16 18:37:41</t>
  </si>
  <si>
    <t>4081368</t>
  </si>
  <si>
    <t>曼谷华尔道夫酒店</t>
  </si>
  <si>
    <t>REN JIACHEN</t>
  </si>
  <si>
    <t>6225.43</t>
  </si>
  <si>
    <t>6649.68</t>
  </si>
  <si>
    <t>2023-10-16 18:14:28</t>
  </si>
  <si>
    <t>4081087</t>
  </si>
  <si>
    <t>亿倍利大酒店</t>
  </si>
  <si>
    <t>BAYUONG MS LOUISA EMILY</t>
  </si>
  <si>
    <t>236.00</t>
  </si>
  <si>
    <t>252.08</t>
  </si>
  <si>
    <t>2023-10-16 17:59:08</t>
  </si>
  <si>
    <t>4081082</t>
  </si>
  <si>
    <t>KONGSAWAT PILAILAK</t>
  </si>
  <si>
    <t>447.71</t>
  </si>
  <si>
    <t>478.22</t>
  </si>
  <si>
    <t>2023-10-16 17:49:12</t>
  </si>
  <si>
    <t>4081074</t>
  </si>
  <si>
    <t>玛琅哈里斯会议酒店</t>
  </si>
  <si>
    <t>ANOMI GILANG RAGA</t>
  </si>
  <si>
    <t>1342.82</t>
  </si>
  <si>
    <t>1434.33</t>
  </si>
  <si>
    <t>2023-10-16 17:45:08</t>
  </si>
  <si>
    <t>4081042</t>
  </si>
  <si>
    <t>槟城彩虹天堂海滩度假村酒店</t>
  </si>
  <si>
    <t>HENG CHEY JUAN</t>
  </si>
  <si>
    <t>181.32</t>
  </si>
  <si>
    <t>193.68</t>
  </si>
  <si>
    <t>2023-10-16 17:43:07</t>
  </si>
  <si>
    <t>4079927</t>
  </si>
  <si>
    <t>KUSRAMADHANI KARTIKA</t>
  </si>
  <si>
    <t>239.30</t>
  </si>
  <si>
    <t>2023-10-16 14:07:20</t>
  </si>
  <si>
    <t>4079699</t>
  </si>
  <si>
    <t>曼谷沙吞娜拉提瓦酒店</t>
  </si>
  <si>
    <t>LIU XIMO</t>
  </si>
  <si>
    <t>458.30</t>
  </si>
  <si>
    <t>489.53</t>
  </si>
  <si>
    <t>2023-10-16 13:40:02</t>
  </si>
  <si>
    <t>4079361</t>
  </si>
  <si>
    <t>河内泛太平洋酒店</t>
  </si>
  <si>
    <t>LI BOJIE,DONG QINQIN</t>
  </si>
  <si>
    <t>3998.06</t>
  </si>
  <si>
    <t>4270.52</t>
  </si>
  <si>
    <t>2023-10-16 13:02:41</t>
  </si>
  <si>
    <t>越南</t>
  </si>
  <si>
    <t>4079338</t>
  </si>
  <si>
    <t>纳拉酒店</t>
  </si>
  <si>
    <t>SRICHAMRAT SRISAK</t>
  </si>
  <si>
    <t>207.27</t>
  </si>
  <si>
    <t>221.40</t>
  </si>
  <si>
    <t>2023-10-16 12:48:53</t>
  </si>
  <si>
    <t>4079322</t>
  </si>
  <si>
    <t>盖亚科兹摩酒店</t>
  </si>
  <si>
    <t>ANDARINI WULAN</t>
  </si>
  <si>
    <t>1363.83</t>
  </si>
  <si>
    <t>1456.77</t>
  </si>
  <si>
    <t>2023-10-16 12:44:55</t>
  </si>
  <si>
    <t>4079276</t>
  </si>
  <si>
    <t>Sphera by Stellar Hotels, Yerevan</t>
  </si>
  <si>
    <t>HE XIAOYUN,XU LIJUAN</t>
  </si>
  <si>
    <t>598.63</t>
  </si>
  <si>
    <t>639.42</t>
  </si>
  <si>
    <t>2023-10-16 12:27:35</t>
  </si>
  <si>
    <t>亚美尼亚</t>
  </si>
  <si>
    <t>4078985</t>
  </si>
  <si>
    <t>雅加达生命之火花酒店, 阿托特尔策划</t>
  </si>
  <si>
    <t>IRAWAN ANDRY</t>
  </si>
  <si>
    <t>242.19</t>
  </si>
  <si>
    <t>258.69</t>
  </si>
  <si>
    <t>2023-10-16 11:44:04</t>
  </si>
  <si>
    <t>4078977</t>
  </si>
  <si>
    <t>HUA LI,HUANG WENYU</t>
  </si>
  <si>
    <t>1260.84</t>
  </si>
  <si>
    <t>1346.76</t>
  </si>
  <si>
    <t>2023-10-16 11:41:49</t>
  </si>
  <si>
    <t>4078910</t>
  </si>
  <si>
    <t>珍瓦拉万隆酒店</t>
  </si>
  <si>
    <t>RHEZA MUHAMMAD</t>
  </si>
  <si>
    <t>349.07</t>
  </si>
  <si>
    <t>372.86</t>
  </si>
  <si>
    <t>2023-10-16 11:22:32</t>
  </si>
  <si>
    <t>4078893</t>
  </si>
  <si>
    <t>657.99</t>
  </si>
  <si>
    <t>702.83</t>
  </si>
  <si>
    <t>2023-10-16 11:15:46</t>
  </si>
  <si>
    <t>4078892</t>
  </si>
  <si>
    <t>巴淡岛艺术酒店</t>
  </si>
  <si>
    <t>Ooi Yeong Lih</t>
  </si>
  <si>
    <t>256.98</t>
  </si>
  <si>
    <t>274.49</t>
  </si>
  <si>
    <t>2023-10-16 11:15:35</t>
  </si>
  <si>
    <t>4078865</t>
  </si>
  <si>
    <t>碧瑶广场小屋</t>
  </si>
  <si>
    <t>Caro Jonathan</t>
  </si>
  <si>
    <t>2160.00</t>
  </si>
  <si>
    <t>2307.20</t>
  </si>
  <si>
    <t>2023-10-16 11:08:10</t>
  </si>
  <si>
    <t>菲律宾</t>
  </si>
  <si>
    <t>4078600</t>
  </si>
  <si>
    <t>JOSEPHINE CHOO KAH YAN</t>
  </si>
  <si>
    <t>204.91</t>
  </si>
  <si>
    <t>218.87</t>
  </si>
  <si>
    <t>2023-10-16 10:18:57</t>
  </si>
  <si>
    <t>4078557</t>
  </si>
  <si>
    <t xml:space="preserve">基韦斯特盖茨酒店 </t>
  </si>
  <si>
    <t>CHEN MINGYOU</t>
  </si>
  <si>
    <t>835.00</t>
  </si>
  <si>
    <t>891.90</t>
  </si>
  <si>
    <t>2023-10-16 10:16:05</t>
  </si>
  <si>
    <t>美国</t>
  </si>
  <si>
    <t>4078165</t>
  </si>
  <si>
    <t>图朱WK之家回教酒店</t>
  </si>
  <si>
    <t>KRISTOPO JUSUP</t>
  </si>
  <si>
    <t>90.91</t>
  </si>
  <si>
    <t>97.10</t>
  </si>
  <si>
    <t>2023-10-16 07:35:42</t>
  </si>
  <si>
    <t>4078090</t>
  </si>
  <si>
    <t>2023-10-16 06:25:10</t>
  </si>
  <si>
    <t>4078072</t>
  </si>
  <si>
    <t>曼谷铂派酒店</t>
  </si>
  <si>
    <t>TEO CALVIN</t>
  </si>
  <si>
    <t>334.31</t>
  </si>
  <si>
    <t>357.09</t>
  </si>
  <si>
    <t>2023-10-16 05:47:04</t>
  </si>
  <si>
    <t>4078002</t>
  </si>
  <si>
    <t>十方广场酒店</t>
  </si>
  <si>
    <t>Pu Ruijin</t>
  </si>
  <si>
    <t>1064.53</t>
  </si>
  <si>
    <t>1137.08</t>
  </si>
  <si>
    <t>2023-10-16 03:37:51</t>
  </si>
  <si>
    <t>英国</t>
  </si>
  <si>
    <t>4077943</t>
  </si>
  <si>
    <t>考艾里克儿康赛特伊桑精品度假村</t>
  </si>
  <si>
    <t>KIATPHOTHA NATPISA,YOMCHINDA RATCHAKORN</t>
  </si>
  <si>
    <t>734.58</t>
  </si>
  <si>
    <t>784.64</t>
  </si>
  <si>
    <t>2023-10-16 02:11:55</t>
  </si>
  <si>
    <t>2023-10-15</t>
  </si>
  <si>
    <t>4077609</t>
  </si>
  <si>
    <t>孟达利兹浴场酒店</t>
  </si>
  <si>
    <t>PINTO JOAO</t>
  </si>
  <si>
    <t>900.62</t>
  </si>
  <si>
    <t>962.00</t>
  </si>
  <si>
    <t>2023-10-15 23:53:21</t>
  </si>
  <si>
    <t>西班牙</t>
  </si>
  <si>
    <t>4076908</t>
  </si>
  <si>
    <t>Estrich Robert</t>
  </si>
  <si>
    <t>362.83</t>
  </si>
  <si>
    <t>387.56</t>
  </si>
  <si>
    <t>2023-10-15 21:51:24</t>
  </si>
  <si>
    <t>4076745</t>
  </si>
  <si>
    <t>南茶素坤逸39号酒店</t>
  </si>
  <si>
    <t>KHAMTREE PATTRAWAN</t>
  </si>
  <si>
    <t>105.41</t>
  </si>
  <si>
    <t>112.59</t>
  </si>
  <si>
    <t>2023-10-15 21:07:41</t>
  </si>
  <si>
    <t>4076519</t>
  </si>
  <si>
    <t>新加坡京华酒店</t>
  </si>
  <si>
    <t>XIE HUANLING</t>
  </si>
  <si>
    <t>3174.52</t>
  </si>
  <si>
    <t>3390.86</t>
  </si>
  <si>
    <t>2023-10-15 20:49:36</t>
  </si>
  <si>
    <t>4076187</t>
  </si>
  <si>
    <t>TAN CHAI TUAN</t>
  </si>
  <si>
    <t>432.00</t>
  </si>
  <si>
    <t>461.44</t>
  </si>
  <si>
    <t>2023-10-15 21:44:44</t>
  </si>
  <si>
    <t>4076109</t>
  </si>
  <si>
    <t>东大门旅游旅馆酒店</t>
  </si>
  <si>
    <t>GAO ZHENJIE</t>
  </si>
  <si>
    <t>3043.46</t>
  </si>
  <si>
    <t>3250.87</t>
  </si>
  <si>
    <t>2023-10-15 19:34:50</t>
  </si>
  <si>
    <t>4076019</t>
  </si>
  <si>
    <t>清莱遗产酒店及会议中心</t>
  </si>
  <si>
    <t>RODKONG WACHARA,SUKBAMRUNG WACHARA,KAEWKULARBTHIP SAKDA</t>
  </si>
  <si>
    <t>2024.27</t>
  </si>
  <si>
    <t>2162.22</t>
  </si>
  <si>
    <t>2023-10-15 19:04:19</t>
  </si>
  <si>
    <t>4075968</t>
  </si>
  <si>
    <t>KASEMSUK ANGSANA,PROMBUAKU RATTANA,RUPPORN ORASA</t>
  </si>
  <si>
    <t>2023-10-15 19:01:17</t>
  </si>
  <si>
    <t>4075711</t>
  </si>
  <si>
    <t>巴厘岛水明漾安可温德姆华美达酒店 - CHSE 认证</t>
  </si>
  <si>
    <t>FOLEY TIM</t>
  </si>
  <si>
    <t>452.41</t>
  </si>
  <si>
    <t>483.24</t>
  </si>
  <si>
    <t>2023-10-15 18:11:36</t>
  </si>
  <si>
    <t>4075377</t>
  </si>
  <si>
    <t>埃斯皮纳斯国际酒店</t>
  </si>
  <si>
    <t>SHAIKH IMRAN</t>
  </si>
  <si>
    <t>1999.80</t>
  </si>
  <si>
    <t>2136.08</t>
  </si>
  <si>
    <t>2023-10-15 17:03:04</t>
  </si>
  <si>
    <t>伊朗</t>
  </si>
  <si>
    <t>4075258</t>
  </si>
  <si>
    <t>当格浪菲卡房</t>
  </si>
  <si>
    <t>NG CHEE HIANG JOSH</t>
  </si>
  <si>
    <t>832.54</t>
  </si>
  <si>
    <t>889.28</t>
  </si>
  <si>
    <t>2023-10-15 16:51:14</t>
  </si>
  <si>
    <t>4075171</t>
  </si>
  <si>
    <t>吉隆坡希尔顿花园酒店北店</t>
  </si>
  <si>
    <t>NORMAN MUHAMMAD EMMIL SYAFIQ</t>
  </si>
  <si>
    <t>886.08</t>
  </si>
  <si>
    <t>946.46</t>
  </si>
  <si>
    <t>2023-10-15 16:21:57</t>
  </si>
  <si>
    <t>4075145</t>
  </si>
  <si>
    <t>Sud Bahia Agadir "Bahia City Hotel"</t>
  </si>
  <si>
    <t>MORGAN MICHAEL</t>
  </si>
  <si>
    <t>151.86</t>
  </si>
  <si>
    <t>162.21</t>
  </si>
  <si>
    <t>2023-10-15 16:09:47</t>
  </si>
  <si>
    <t>4075122</t>
  </si>
  <si>
    <t>XIE XIANGYANG</t>
  </si>
  <si>
    <t>3830.61</t>
  </si>
  <si>
    <t>4091.66</t>
  </si>
  <si>
    <t>2023-10-15 16:00:11</t>
  </si>
  <si>
    <t>4075081</t>
  </si>
  <si>
    <t>曼谷财富美爵酒店</t>
  </si>
  <si>
    <t>LI PO</t>
  </si>
  <si>
    <t>1522.60</t>
  </si>
  <si>
    <t>1626.36</t>
  </si>
  <si>
    <t>2023-10-15 15:42:20</t>
  </si>
  <si>
    <t>4074994</t>
  </si>
  <si>
    <t>ZHANG JIWEI,JIANG SHU</t>
  </si>
  <si>
    <t>583.00</t>
  </si>
  <si>
    <t>622.73</t>
  </si>
  <si>
    <t>2023-10-15 15:39:52</t>
  </si>
  <si>
    <t>4074993</t>
  </si>
  <si>
    <t>迪拜巴尼亚斯地标广场酒店</t>
  </si>
  <si>
    <t>WANG ZHAOHUI</t>
  </si>
  <si>
    <t>1020.81</t>
  </si>
  <si>
    <t>1090.38</t>
  </si>
  <si>
    <t>2023-10-15 15:10:09</t>
  </si>
  <si>
    <t>4074991</t>
  </si>
  <si>
    <t>XIA DONGJIN</t>
  </si>
  <si>
    <t>2023-10-15 15:09:47</t>
  </si>
  <si>
    <t>4074966</t>
  </si>
  <si>
    <t>曼谷素坤逸希尔顿逸林酒店及度假村</t>
  </si>
  <si>
    <t>CHANG WEIMIN</t>
  </si>
  <si>
    <t>823.26</t>
  </si>
  <si>
    <t>879.36</t>
  </si>
  <si>
    <t>213.63</t>
  </si>
  <si>
    <t>-665</t>
  </si>
  <si>
    <t>-623</t>
  </si>
  <si>
    <t>2023-10-17 21:36:18</t>
  </si>
  <si>
    <t>4074829</t>
  </si>
  <si>
    <t>莱维拉治商务酒店（班达尔巴鲁美贡）</t>
  </si>
  <si>
    <t>BIN ABDUL AHMAD ZHAFRAN</t>
  </si>
  <si>
    <t>470.01</t>
  </si>
  <si>
    <t>502.04</t>
  </si>
  <si>
    <t>2023-10-15 14:55:58</t>
  </si>
  <si>
    <t>4074528</t>
  </si>
  <si>
    <t>素坤逸艾斯鲍克斯酒店</t>
  </si>
  <si>
    <t>DAI ZONGSHANG</t>
  </si>
  <si>
    <t>472.27</t>
  </si>
  <si>
    <t>504.45</t>
  </si>
  <si>
    <t>2023-10-15 13:50:08</t>
  </si>
  <si>
    <t>4074453</t>
  </si>
  <si>
    <t>Hidayatullah Mahdi</t>
  </si>
  <si>
    <t>1941.83</t>
  </si>
  <si>
    <t>2074.16</t>
  </si>
  <si>
    <t>2023-10-15 13:16:33</t>
  </si>
  <si>
    <t>4074422</t>
  </si>
  <si>
    <t>超级蜡烛酒店</t>
  </si>
  <si>
    <t>ZUO ZHOU</t>
  </si>
  <si>
    <t>1523.78</t>
  </si>
  <si>
    <t>1627.62</t>
  </si>
  <si>
    <t>2023-10-15 13:04:30</t>
  </si>
  <si>
    <t>4074179</t>
  </si>
  <si>
    <t>Wongsa Jumrus</t>
  </si>
  <si>
    <t>2023-10-15 12:18:33</t>
  </si>
  <si>
    <t>4074150</t>
  </si>
  <si>
    <t>艾里四分之一UHG酒店</t>
  </si>
  <si>
    <t>Yang Run,Bai Xue,Yang JunHang,Bian LaiYing</t>
  </si>
  <si>
    <t>704.23</t>
  </si>
  <si>
    <t>752.22</t>
  </si>
  <si>
    <t>2023-10-15 12:08:28</t>
  </si>
  <si>
    <t>4074002</t>
  </si>
  <si>
    <t>YANG MINGRUI,Zhang Di</t>
  </si>
  <si>
    <t>352.11</t>
  </si>
  <si>
    <t>376.11</t>
  </si>
  <si>
    <t>2023-10-15 12:00:09</t>
  </si>
  <si>
    <t>4073875</t>
  </si>
  <si>
    <t>CHEN LEI</t>
  </si>
  <si>
    <t>917.98</t>
  </si>
  <si>
    <t>980.54</t>
  </si>
  <si>
    <t>2023-10-15 11:08:40</t>
  </si>
  <si>
    <t>4073730</t>
  </si>
  <si>
    <t>CHAIYO WIPARAT</t>
  </si>
  <si>
    <t>1092.82</t>
  </si>
  <si>
    <t>1167.29</t>
  </si>
  <si>
    <t>2023-10-15 10:33:29</t>
  </si>
  <si>
    <t>4073708</t>
  </si>
  <si>
    <t>华欣瓦纳纳瓦假日度假酒店</t>
  </si>
  <si>
    <t>WANG XIA</t>
  </si>
  <si>
    <t>771.02</t>
  </si>
  <si>
    <t>823.56</t>
  </si>
  <si>
    <t>2023-10-15 10:25:22</t>
  </si>
  <si>
    <t>4073597</t>
  </si>
  <si>
    <t>SAETOEN ARANYA</t>
  </si>
  <si>
    <t>498.20</t>
  </si>
  <si>
    <t>532.15</t>
  </si>
  <si>
    <t>2023-10-15 09:58:47</t>
  </si>
  <si>
    <t>4073333</t>
  </si>
  <si>
    <t>曼谷廊曼机场阿玛瑞酒店</t>
  </si>
  <si>
    <t>PHUPA WANNAWISA</t>
  </si>
  <si>
    <t>504.00</t>
  </si>
  <si>
    <t>538.35</t>
  </si>
  <si>
    <t>2023-10-15 09:32:53</t>
  </si>
  <si>
    <t>4073271</t>
  </si>
  <si>
    <t>XU YANBIN</t>
  </si>
  <si>
    <t>705.79</t>
  </si>
  <si>
    <t>753.89</t>
  </si>
  <si>
    <t>2023-10-15 06:40:32</t>
  </si>
  <si>
    <t>2023-10-14</t>
  </si>
  <si>
    <t>4072786</t>
  </si>
  <si>
    <t>济州神话世界度假酒店 – 蓝鼎</t>
  </si>
  <si>
    <t>PARK SEUNGHOON</t>
  </si>
  <si>
    <t>579.09</t>
  </si>
  <si>
    <t>618.49</t>
  </si>
  <si>
    <t>2023-10-14 23:18:03</t>
  </si>
  <si>
    <t>4072764</t>
  </si>
  <si>
    <t>曼谷主套房旅馆</t>
  </si>
  <si>
    <t>SUKHAKHOEN SARAN</t>
  </si>
  <si>
    <t>284.25</t>
  </si>
  <si>
    <t>303.59</t>
  </si>
  <si>
    <t>2023-10-14 23:12:11</t>
  </si>
  <si>
    <t>4072703</t>
  </si>
  <si>
    <t>东大门 k 精品酒店</t>
  </si>
  <si>
    <t>JUNG YOUNGJUN</t>
  </si>
  <si>
    <t>544.74</t>
  </si>
  <si>
    <t>581.80</t>
  </si>
  <si>
    <t>2023-10-14 22:54:02</t>
  </si>
  <si>
    <t>4072663</t>
  </si>
  <si>
    <t>迪拜棕榈岛瑞吉酒店</t>
  </si>
  <si>
    <t>ZHANG BICHEN</t>
  </si>
  <si>
    <t>2984.38</t>
  </si>
  <si>
    <t>3187.42</t>
  </si>
  <si>
    <t>2023-10-14 22:41:53</t>
  </si>
  <si>
    <t>4072385</t>
  </si>
  <si>
    <t>马尼拉1酒店（多用途）</t>
  </si>
  <si>
    <t>NG KENG KWEE</t>
  </si>
  <si>
    <t>582.35</t>
  </si>
  <si>
    <t>621.97</t>
  </si>
  <si>
    <t>2023-10-14 21:33:34</t>
  </si>
  <si>
    <t>4072074</t>
  </si>
  <si>
    <t>伦敦马林滑铁卢</t>
  </si>
  <si>
    <t>LING JIE,Li Lulu,Deng Wenjie</t>
  </si>
  <si>
    <t>15900.85</t>
  </si>
  <si>
    <t>16982.64</t>
  </si>
  <si>
    <t>2023-10-14 20:55:58</t>
  </si>
  <si>
    <t>4071953</t>
  </si>
  <si>
    <t>双棕榈蒙塔祖尔</t>
  </si>
  <si>
    <t>LI DONG</t>
  </si>
  <si>
    <t>1760.47</t>
  </si>
  <si>
    <t>1880.24</t>
  </si>
  <si>
    <t>2023-10-14 20:15:11</t>
  </si>
  <si>
    <t>4071659</t>
  </si>
  <si>
    <t>多伦多机场贝斯特韦斯特优质酒店</t>
  </si>
  <si>
    <t>Nguyen ThanhHuong</t>
  </si>
  <si>
    <t>3294.50</t>
  </si>
  <si>
    <t>3518.64</t>
  </si>
  <si>
    <t>2023-10-14 19:28:47</t>
  </si>
  <si>
    <t>加拿大</t>
  </si>
  <si>
    <t>4071645</t>
  </si>
  <si>
    <t>西贡大酒店</t>
  </si>
  <si>
    <t>Rana Aman</t>
  </si>
  <si>
    <t>2977.28</t>
  </si>
  <si>
    <t>3179.84</t>
  </si>
  <si>
    <t>2023-10-14 19:22:27</t>
  </si>
  <si>
    <t>4071605</t>
  </si>
  <si>
    <t>KINGJAK PEERACHAPORN</t>
  </si>
  <si>
    <t>344.01</t>
  </si>
  <si>
    <t>367.41</t>
  </si>
  <si>
    <t>2023-10-14 19:10:06</t>
  </si>
  <si>
    <t>4070987</t>
  </si>
  <si>
    <t>釜山站东横道1号酒店</t>
  </si>
  <si>
    <t>Song Ki bong,Lee Kyoung Hee</t>
  </si>
  <si>
    <t>760.28</t>
  </si>
  <si>
    <t>812.00</t>
  </si>
  <si>
    <t>2023-10-14 17:37:40</t>
  </si>
  <si>
    <t>4070728</t>
  </si>
  <si>
    <t>贝尔蒙特马尼拉酒店</t>
  </si>
  <si>
    <t>CHAO YING TING</t>
  </si>
  <si>
    <t>1701.52</t>
  </si>
  <si>
    <t>1817.28</t>
  </si>
  <si>
    <t>2023-10-14 16:50:36</t>
  </si>
  <si>
    <t>4070623</t>
  </si>
  <si>
    <t>汉堡体育场公园酒店</t>
  </si>
  <si>
    <t>Gentejohann Martin</t>
  </si>
  <si>
    <t>811.37</t>
  </si>
  <si>
    <t>866.57</t>
  </si>
  <si>
    <t>2023-10-14 16:09:44</t>
  </si>
  <si>
    <t>德国</t>
  </si>
  <si>
    <t>4070185</t>
  </si>
  <si>
    <t>佐斯特尔酒店</t>
  </si>
  <si>
    <t>WELFREAD WELFREAD PRESLEY</t>
  </si>
  <si>
    <t>393.61</t>
  </si>
  <si>
    <t>420.39</t>
  </si>
  <si>
    <t>2023-10-14 14:55:28</t>
  </si>
  <si>
    <t>4070143</t>
  </si>
  <si>
    <t>卡旺中心酒店</t>
  </si>
  <si>
    <t>ISMAIL ADI</t>
  </si>
  <si>
    <t>189.29</t>
  </si>
  <si>
    <t>202.17</t>
  </si>
  <si>
    <t>2023-10-14 14:39:43</t>
  </si>
  <si>
    <t>4069525</t>
  </si>
  <si>
    <t>槟城日光酒店</t>
  </si>
  <si>
    <t>LEE ZHAN HUI</t>
  </si>
  <si>
    <t>1291.51</t>
  </si>
  <si>
    <t>1379.38</t>
  </si>
  <si>
    <t>2023-10-14 12:24:54</t>
  </si>
  <si>
    <t>4069469</t>
  </si>
  <si>
    <t>莱恩酒店</t>
  </si>
  <si>
    <t>Chun Lai Ching Shoei</t>
  </si>
  <si>
    <t>380.00</t>
  </si>
  <si>
    <t>405.85</t>
  </si>
  <si>
    <t>2023-10-14 12:08:30</t>
  </si>
  <si>
    <t>4069237</t>
  </si>
  <si>
    <t>巴黎蒙马特圣心大教堂美居酒店</t>
  </si>
  <si>
    <t>YANG MINGMING</t>
  </si>
  <si>
    <t>2552.71</t>
  </si>
  <si>
    <t>2726.38</t>
  </si>
  <si>
    <t>2023-10-14 11:25:19</t>
  </si>
  <si>
    <t>法国</t>
  </si>
  <si>
    <t>4069206</t>
  </si>
  <si>
    <t>马尼拉温福德酒店及赌场</t>
  </si>
  <si>
    <t>WANG YUAN</t>
  </si>
  <si>
    <t>2464.00</t>
  </si>
  <si>
    <t>2631.64</t>
  </si>
  <si>
    <t>2023-10-14 11:12:00</t>
  </si>
  <si>
    <t>4069046</t>
  </si>
  <si>
    <t>尼德赫拉旅馆</t>
  </si>
  <si>
    <t>Innajuk Eganong</t>
  </si>
  <si>
    <t>304.38</t>
  </si>
  <si>
    <t>325.09</t>
  </si>
  <si>
    <t>2023-10-14 10:44:02</t>
  </si>
  <si>
    <t>4069010</t>
  </si>
  <si>
    <t>仁川君悦大酒店</t>
  </si>
  <si>
    <t>DING XIAOHUI</t>
  </si>
  <si>
    <t>1015.57</t>
  </si>
  <si>
    <t>1084.66</t>
  </si>
  <si>
    <t>2023-10-14 10:25:12</t>
  </si>
  <si>
    <t>4069006</t>
  </si>
  <si>
    <t>FU Guichao</t>
  </si>
  <si>
    <t>1615.26</t>
  </si>
  <si>
    <t>1725.15</t>
  </si>
  <si>
    <t>2023-10-14 10:24:14</t>
  </si>
  <si>
    <t>4068966</t>
  </si>
  <si>
    <t>曼谷萨通JC凯文酒店</t>
  </si>
  <si>
    <t>KRISTIANTO SAMUEL,TASMADI HANA,THAN LEE TERNG</t>
  </si>
  <si>
    <t>3150.99</t>
  </si>
  <si>
    <t>3365.36</t>
  </si>
  <si>
    <t>2023-10-14 12:41:01</t>
  </si>
  <si>
    <t>4068488</t>
  </si>
  <si>
    <t>纽约硬石酒店</t>
  </si>
  <si>
    <t>Ma Qian</t>
  </si>
  <si>
    <t>16710.56</t>
  </si>
  <si>
    <t>17847.44</t>
  </si>
  <si>
    <t>2023-10-14 07:16:17</t>
  </si>
  <si>
    <t>4068158</t>
  </si>
  <si>
    <t>哈尔莫尼耶鲁酒店</t>
  </si>
  <si>
    <t>KEMPERS ALEX</t>
  </si>
  <si>
    <t>684.50</t>
  </si>
  <si>
    <t>731.07</t>
  </si>
  <si>
    <t>2023-10-14 02:00:24</t>
  </si>
  <si>
    <t>4068151</t>
  </si>
  <si>
    <t>芭堤雅U中天酒店</t>
  </si>
  <si>
    <t>VITTAYAKAISIN AITTIPAT</t>
  </si>
  <si>
    <t>893.60</t>
  </si>
  <si>
    <t>954.40</t>
  </si>
  <si>
    <t>2023-10-14 01:21:30</t>
  </si>
  <si>
    <t>4068055</t>
  </si>
  <si>
    <t>迪拜市区索菲特酒店</t>
  </si>
  <si>
    <t>LAMBERT BRUNO</t>
  </si>
  <si>
    <t>2570.96</t>
  </si>
  <si>
    <t>2746.46</t>
  </si>
  <si>
    <t>2023-10-14 00:33:01</t>
  </si>
  <si>
    <t>2023-10-13</t>
  </si>
  <si>
    <t>4067907</t>
  </si>
  <si>
    <t>摩德沙吞酒店 (政府卫生认证)</t>
  </si>
  <si>
    <t>PABU KORNKANOK</t>
  </si>
  <si>
    <t>1353.92</t>
  </si>
  <si>
    <t>1446.34</t>
  </si>
  <si>
    <t>2023-10-13 23:26:39</t>
  </si>
  <si>
    <t>4067877</t>
  </si>
  <si>
    <t>巴黎维拉特纳酒店</t>
  </si>
  <si>
    <t>Allamele Julien</t>
  </si>
  <si>
    <t>787.00</t>
  </si>
  <si>
    <t>840.72</t>
  </si>
  <si>
    <t>2023-10-13 23:15:51</t>
  </si>
  <si>
    <t>4067773</t>
  </si>
  <si>
    <t>ZHANG ZONGCHENG</t>
  </si>
  <si>
    <t>453.31</t>
  </si>
  <si>
    <t>484.25</t>
  </si>
  <si>
    <t>2023-10-13 22:37:09</t>
  </si>
  <si>
    <t>4067752</t>
  </si>
  <si>
    <t>曼谷皇宫酒店</t>
  </si>
  <si>
    <t>CHAUDHARY JYOTI</t>
  </si>
  <si>
    <t>844.65</t>
  </si>
  <si>
    <t>902.31</t>
  </si>
  <si>
    <t>2023-10-13 22:31:18</t>
  </si>
  <si>
    <t>4067693</t>
  </si>
  <si>
    <t>CHOI JINA</t>
  </si>
  <si>
    <t>618.62</t>
  </si>
  <si>
    <t>2023-10-13 22:11:50</t>
  </si>
  <si>
    <t>4067608</t>
  </si>
  <si>
    <t>双子塔酒店</t>
  </si>
  <si>
    <t>SOK KIENG,SRENG SIEMMEY</t>
  </si>
  <si>
    <t>420.09</t>
  </si>
  <si>
    <t>448.77</t>
  </si>
  <si>
    <t>2023-10-13 21:57:11</t>
  </si>
  <si>
    <t>4067535</t>
  </si>
  <si>
    <t>河内易思廷公寓式酒店</t>
  </si>
  <si>
    <t>LUO SHUQUAN</t>
  </si>
  <si>
    <t>2627.62</t>
  </si>
  <si>
    <t>2806.99</t>
  </si>
  <si>
    <t>2023-10-13 21:36:20</t>
  </si>
  <si>
    <t>4067446</t>
  </si>
  <si>
    <t>OH SIYUN</t>
  </si>
  <si>
    <t>1158.19</t>
  </si>
  <si>
    <t>1237.25</t>
  </si>
  <si>
    <t>2023-10-13 21:06:39</t>
  </si>
  <si>
    <t>4066437</t>
  </si>
  <si>
    <t>LIU QIJUN</t>
  </si>
  <si>
    <t>638.74</t>
  </si>
  <si>
    <t>682.34</t>
  </si>
  <si>
    <t>2023-10-13 18:39:08</t>
  </si>
  <si>
    <t>4065736</t>
  </si>
  <si>
    <t>大不里士国际酒店</t>
  </si>
  <si>
    <t>HE XIAOMIN</t>
  </si>
  <si>
    <t>578.37</t>
  </si>
  <si>
    <t>617.85</t>
  </si>
  <si>
    <t>2023-10-13 16:45:01</t>
  </si>
  <si>
    <t>4065657</t>
  </si>
  <si>
    <t>新加坡大臣乌节酒店</t>
  </si>
  <si>
    <t>UTAMA SURYA</t>
  </si>
  <si>
    <t>1382.78</t>
  </si>
  <si>
    <t>1477.17</t>
  </si>
  <si>
    <t>2023-10-13 16:23:35</t>
  </si>
  <si>
    <t>4065619</t>
  </si>
  <si>
    <t>首尔江南雅乐轩酒店</t>
  </si>
  <si>
    <t>Sun Jianzhong</t>
  </si>
  <si>
    <t>11098.07</t>
  </si>
  <si>
    <t>11855.65</t>
  </si>
  <si>
    <t>2023-10-13 16:11:55</t>
  </si>
  <si>
    <t>4065377</t>
  </si>
  <si>
    <t>布鲁斯普林精品酒店</t>
  </si>
  <si>
    <t>PARK HYEJIN</t>
  </si>
  <si>
    <t>833.67</t>
  </si>
  <si>
    <t>890.58</t>
  </si>
  <si>
    <t>2023-10-13 15:36:17</t>
  </si>
  <si>
    <t>4064781</t>
  </si>
  <si>
    <t>皇家喀拉喀托酒店</t>
  </si>
  <si>
    <t>zhao wenyuan,zhang longlong</t>
  </si>
  <si>
    <t>1479.19</t>
  </si>
  <si>
    <t>1580.16</t>
  </si>
  <si>
    <t>2023-10-13 13:55:23</t>
  </si>
  <si>
    <t>4064694</t>
  </si>
  <si>
    <t>迪拜码头皇冠假日酒店 - IHG 酒店</t>
  </si>
  <si>
    <t>sun shilei</t>
  </si>
  <si>
    <t>7570.32</t>
  </si>
  <si>
    <t>8087.08</t>
  </si>
  <si>
    <t>2023-10-13 13:21:29</t>
  </si>
  <si>
    <t>4064325</t>
  </si>
  <si>
    <t>YOO YG</t>
  </si>
  <si>
    <t>1994.96</t>
  </si>
  <si>
    <t>2131.14</t>
  </si>
  <si>
    <t>2023-10-13 12:17:46</t>
  </si>
  <si>
    <t>4064068</t>
  </si>
  <si>
    <t>LIU JIANQIAO</t>
  </si>
  <si>
    <t>1232.00</t>
  </si>
  <si>
    <t>1316.10</t>
  </si>
  <si>
    <t>2023-10-13 11:39:55</t>
  </si>
  <si>
    <t>4064035</t>
  </si>
  <si>
    <t>普吉岛华庭假日酒店</t>
  </si>
  <si>
    <t>LAM MING KONG</t>
  </si>
  <si>
    <t>1121.30</t>
  </si>
  <si>
    <t>1197.84</t>
  </si>
  <si>
    <t>2023-10-13 11:59:47</t>
  </si>
  <si>
    <t>4063986</t>
  </si>
  <si>
    <t>斗湖凯城酒店</t>
  </si>
  <si>
    <t>WELBERT NELLY KAREN</t>
  </si>
  <si>
    <t>270.00</t>
  </si>
  <si>
    <t>288.43</t>
  </si>
  <si>
    <t>2023-10-13 13:28:20</t>
  </si>
  <si>
    <t>4063970</t>
  </si>
  <si>
    <t>SHEN ZHENLIN</t>
  </si>
  <si>
    <t>1133.28</t>
  </si>
  <si>
    <t>1210.64</t>
  </si>
  <si>
    <t>2023-10-13 11:08:59</t>
  </si>
  <si>
    <t>4063599</t>
  </si>
  <si>
    <t>新加坡港湾彩鸿酒店</t>
  </si>
  <si>
    <t>CHEN YE</t>
  </si>
  <si>
    <t>3202.55</t>
  </si>
  <si>
    <t>3421.16</t>
  </si>
  <si>
    <t>2023-10-13 09:43:47</t>
  </si>
  <si>
    <t>4062689</t>
  </si>
  <si>
    <t>Lee jun seok</t>
  </si>
  <si>
    <t>225.97</t>
  </si>
  <si>
    <t>241.47</t>
  </si>
  <si>
    <t>2023-10-13 00:08:41</t>
  </si>
  <si>
    <t>2023-10-12</t>
  </si>
  <si>
    <t>4061756</t>
  </si>
  <si>
    <t>TRUONG NGOC BOI KHUYEN</t>
  </si>
  <si>
    <t>1031.76</t>
  </si>
  <si>
    <t>1102.54</t>
  </si>
  <si>
    <t>2023-10-12 20:46:44</t>
  </si>
  <si>
    <t>4061018</t>
  </si>
  <si>
    <t>大阿斯顿格罗夫套房酒店</t>
  </si>
  <si>
    <t>SOPITTANON APINYA</t>
  </si>
  <si>
    <t>4411.21</t>
  </si>
  <si>
    <t>4713.84</t>
  </si>
  <si>
    <t>2023-10-12 18:51:44</t>
  </si>
  <si>
    <t>4060990</t>
  </si>
  <si>
    <t>匹普拉斯酒店</t>
  </si>
  <si>
    <t>KAEWSAENGTHAM AMPHA</t>
  </si>
  <si>
    <t>116.26</t>
  </si>
  <si>
    <t>124.24</t>
  </si>
  <si>
    <t>2023-10-12 18:43:12</t>
  </si>
  <si>
    <t>4060912</t>
  </si>
  <si>
    <t>巴厘岛伍拉·赖国际机场希尔顿花园酒店</t>
  </si>
  <si>
    <t>JIANG JIAOJIAO,WEI ZIWEI</t>
  </si>
  <si>
    <t>622.51</t>
  </si>
  <si>
    <t>665.22</t>
  </si>
  <si>
    <t>2023-10-12 18:17:59</t>
  </si>
  <si>
    <t>4060910</t>
  </si>
  <si>
    <t>QIN YI</t>
  </si>
  <si>
    <t>664.01</t>
  </si>
  <si>
    <t>709.56</t>
  </si>
  <si>
    <t>2023-10-12 18:17:10</t>
  </si>
  <si>
    <t>4060343</t>
  </si>
  <si>
    <t>SUN HAO,ZHENG XIORU</t>
  </si>
  <si>
    <t>351.11</t>
  </si>
  <si>
    <t>375.20</t>
  </si>
  <si>
    <t>2023-10-12 16:54:10</t>
  </si>
  <si>
    <t>4059993</t>
  </si>
  <si>
    <t>达玛克梅森购物中心街酒店</t>
  </si>
  <si>
    <t>MENG XING</t>
  </si>
  <si>
    <t>8381.29</t>
  </si>
  <si>
    <t>8956.28</t>
  </si>
  <si>
    <t>2023-10-12 15:56:43</t>
  </si>
  <si>
    <t>4059290</t>
  </si>
  <si>
    <t>盛泰乐迪拜幻影海滩度假村</t>
  </si>
  <si>
    <t>MASSARANI MUAZ,HOUICHI MARWA</t>
  </si>
  <si>
    <t>2047.80</t>
  </si>
  <si>
    <t>2188.29</t>
  </si>
  <si>
    <t>2023-10-12 13:34:54</t>
  </si>
  <si>
    <t>4058921</t>
  </si>
  <si>
    <t>吉隆坡市中心智选假日酒店</t>
  </si>
  <si>
    <t>MOH KELVIN</t>
  </si>
  <si>
    <t>345.00</t>
  </si>
  <si>
    <t>368.67</t>
  </si>
  <si>
    <t>2023-10-12 15:41:48</t>
  </si>
  <si>
    <t>4058463</t>
  </si>
  <si>
    <t>古德里奇套房酒店</t>
  </si>
  <si>
    <t>HU JINGRU</t>
  </si>
  <si>
    <t>1509.45</t>
  </si>
  <si>
    <t>1613.01</t>
  </si>
  <si>
    <t>2023-10-12 10:48:05</t>
  </si>
  <si>
    <t>4058251</t>
  </si>
  <si>
    <t>MENG LI,ZHANG RUIXING</t>
  </si>
  <si>
    <t>3111.49</t>
  </si>
  <si>
    <t>3324.95</t>
  </si>
  <si>
    <t>2023-10-12 09:54:59</t>
  </si>
  <si>
    <t>4057965</t>
  </si>
  <si>
    <t>士乃宴宾雅酒店</t>
  </si>
  <si>
    <t>FENG PENGHUI</t>
  </si>
  <si>
    <t>907.01</t>
  </si>
  <si>
    <t>969.24</t>
  </si>
  <si>
    <t>2023-10-12 08:12:55</t>
  </si>
  <si>
    <t>4057810</t>
  </si>
  <si>
    <t>岘港莱斯蒙特度假村</t>
  </si>
  <si>
    <t>PARK SUYEON,BAEK SEUNGWON</t>
  </si>
  <si>
    <t>2586.12</t>
  </si>
  <si>
    <t>2763.54</t>
  </si>
  <si>
    <t>2023-10-12 06:41:04</t>
  </si>
  <si>
    <t>4057716</t>
  </si>
  <si>
    <t>海牙斯海弗宁恩阿姆拉斯哈库尔豪斯大酒店</t>
  </si>
  <si>
    <t>Selimovic Emina</t>
  </si>
  <si>
    <t>1596.12</t>
  </si>
  <si>
    <t>1705.62</t>
  </si>
  <si>
    <t>2023-10-12 04:44:40</t>
  </si>
  <si>
    <t>荷兰</t>
  </si>
  <si>
    <t>4057481</t>
  </si>
  <si>
    <t>曼谷京华大酒店</t>
  </si>
  <si>
    <t>WU HONGMEI</t>
  </si>
  <si>
    <t>1664.05</t>
  </si>
  <si>
    <t>1779.35</t>
  </si>
  <si>
    <t>2023-10-12 00:56:51</t>
  </si>
  <si>
    <t>4057356</t>
  </si>
  <si>
    <t>巴厘岛康莱德酒店</t>
  </si>
  <si>
    <t>COTA zheng qinqi</t>
  </si>
  <si>
    <t>1335.48</t>
  </si>
  <si>
    <t>1428.02</t>
  </si>
  <si>
    <t>2023-10-12 00:06:37</t>
  </si>
  <si>
    <t>2023-10-11</t>
  </si>
  <si>
    <t>4057282</t>
  </si>
  <si>
    <t>WUTTHIDET BANK</t>
  </si>
  <si>
    <t>330.77</t>
  </si>
  <si>
    <t>353.69</t>
  </si>
  <si>
    <t>2023-10-11 23:40:46</t>
  </si>
  <si>
    <t>4057194</t>
  </si>
  <si>
    <t xml:space="preserve">现代生活酒店 </t>
  </si>
  <si>
    <t>LOO KHAYTHYE,TEH SOOFONG</t>
  </si>
  <si>
    <t>459.93</t>
  </si>
  <si>
    <t>491.80</t>
  </si>
  <si>
    <t>2023-10-11 23:14:19</t>
  </si>
  <si>
    <t>4057013</t>
  </si>
  <si>
    <t>Capital O 564 自然精品酒店</t>
  </si>
  <si>
    <t>Pengpradid Pimolkan</t>
  </si>
  <si>
    <t>89.62</t>
  </si>
  <si>
    <t>95.83</t>
  </si>
  <si>
    <t>2023-10-11 22:53:19</t>
  </si>
  <si>
    <t>4056597</t>
  </si>
  <si>
    <t>ADHITAMA MUHAMMAD GUNTUR</t>
  </si>
  <si>
    <t>204.04</t>
  </si>
  <si>
    <t>218.18</t>
  </si>
  <si>
    <t>2023-10-11 21:40:26</t>
  </si>
  <si>
    <t>4055426</t>
  </si>
  <si>
    <t>白屋酒店</t>
  </si>
  <si>
    <t>FABRICIUS GEORG</t>
  </si>
  <si>
    <t>3252.64</t>
  </si>
  <si>
    <t>3478.02</t>
  </si>
  <si>
    <t>2023-10-11 18:24:01</t>
  </si>
  <si>
    <t>土耳其</t>
  </si>
  <si>
    <t>4055130</t>
  </si>
  <si>
    <t>佰黎酒店</t>
  </si>
  <si>
    <t>GO ARITO</t>
  </si>
  <si>
    <t>151.84</t>
  </si>
  <si>
    <t>162.36</t>
  </si>
  <si>
    <t>2023-10-11 17:52:06</t>
  </si>
  <si>
    <t>4055124</t>
  </si>
  <si>
    <t>河内广场大酒店</t>
  </si>
  <si>
    <t>CHEN QINGHUANG,WANG SIAO</t>
  </si>
  <si>
    <t>1445.61</t>
  </si>
  <si>
    <t>1545.78</t>
  </si>
  <si>
    <t>2023-10-11 17:49:55</t>
  </si>
  <si>
    <t>4054429</t>
  </si>
  <si>
    <t>KAWAN ATTHAPHONG</t>
  </si>
  <si>
    <t>1280.69</t>
  </si>
  <si>
    <t>1369.43</t>
  </si>
  <si>
    <t>2023-10-11 15:37:30</t>
  </si>
  <si>
    <t>4054134</t>
  </si>
  <si>
    <t>海湾苑商务湾酒店</t>
  </si>
  <si>
    <t>CHEN FANGZHOU</t>
  </si>
  <si>
    <t>5086.76</t>
  </si>
  <si>
    <t>5439.22</t>
  </si>
  <si>
    <t>2023-10-11 14:44:59</t>
  </si>
  <si>
    <t>4054088</t>
  </si>
  <si>
    <t>甲米都喜天丽海滨度假酒店</t>
  </si>
  <si>
    <t>ZHAO DONGGUANG</t>
  </si>
  <si>
    <t>4824.00</t>
  </si>
  <si>
    <t>5158.26</t>
  </si>
  <si>
    <t>2023-10-11 15:04:34</t>
  </si>
  <si>
    <t>4053438</t>
  </si>
  <si>
    <t>胡志明市自由绿野仙踪酒店, 原自由酒店3号</t>
  </si>
  <si>
    <t>NANDWANI DEEPAK HASHUMAL</t>
  </si>
  <si>
    <t>1266.45</t>
  </si>
  <si>
    <t>1354.20</t>
  </si>
  <si>
    <t>2023-10-11 12:02:17</t>
  </si>
  <si>
    <t>4053155</t>
  </si>
  <si>
    <t>吉隆坡美利亚酒店</t>
  </si>
  <si>
    <t>RAHMAN MUHAMMAD NAJIB BIN ABDUL</t>
  </si>
  <si>
    <t>730.52</t>
  </si>
  <si>
    <t>781.14</t>
  </si>
  <si>
    <t>2023-10-11 11:19:40</t>
  </si>
  <si>
    <t>4052945</t>
  </si>
  <si>
    <t>首尔里维埃拉酒店</t>
  </si>
  <si>
    <t>KIM SARAH</t>
  </si>
  <si>
    <t>6284.90</t>
  </si>
  <si>
    <t>6720.38</t>
  </si>
  <si>
    <t>2023-10-11 10:36:13</t>
  </si>
  <si>
    <t>4052743</t>
  </si>
  <si>
    <t>NANDWANI DEEPAK HASHUMAL,NANDWANI UMESH KUMAR HASHUMAL</t>
  </si>
  <si>
    <t>1260.09</t>
  </si>
  <si>
    <t>1347.40</t>
  </si>
  <si>
    <t>2023-10-11 09:49:00</t>
  </si>
  <si>
    <t>4052508</t>
  </si>
  <si>
    <t>芭东伴我入眠设计酒店</t>
  </si>
  <si>
    <t>ZHANG XINSHENG</t>
  </si>
  <si>
    <t>893.04</t>
  </si>
  <si>
    <t>954.92</t>
  </si>
  <si>
    <t>2023-10-11 08:38:07</t>
  </si>
  <si>
    <t>2023-10-10</t>
  </si>
  <si>
    <t>4051729</t>
  </si>
  <si>
    <t>沙通易思婷大酒店</t>
  </si>
  <si>
    <t>Ghazali Kamil</t>
  </si>
  <si>
    <t>2015.99</t>
  </si>
  <si>
    <t>2159.84</t>
  </si>
  <si>
    <t>2023-10-11 13:15:07</t>
  </si>
  <si>
    <t>4051711</t>
  </si>
  <si>
    <t>卡拉布兰卡出租公寓</t>
  </si>
  <si>
    <t>MARQUEZ LEIVA ANTONIO LUIS</t>
  </si>
  <si>
    <t>1636.88</t>
  </si>
  <si>
    <t>1753.68</t>
  </si>
  <si>
    <t>2023-10-10 23:42:20</t>
  </si>
  <si>
    <t>4051634</t>
  </si>
  <si>
    <t>奥尔迪加斯锦江之星酒店</t>
  </si>
  <si>
    <t>WANG YANSHUANG</t>
  </si>
  <si>
    <t>260.39</t>
  </si>
  <si>
    <t>278.97</t>
  </si>
  <si>
    <t>2023-10-10 23:17:08</t>
  </si>
  <si>
    <t>4051393</t>
  </si>
  <si>
    <t>康科迪亚酒店</t>
  </si>
  <si>
    <t>van Ooik Marinus Cornelis</t>
  </si>
  <si>
    <t>4268.65</t>
  </si>
  <si>
    <t>4573.23</t>
  </si>
  <si>
    <t>2023-10-10 22:27:10</t>
  </si>
  <si>
    <t>4051142</t>
  </si>
  <si>
    <t>普吉岛帕拉达斯度假村(SHA Plus+)</t>
  </si>
  <si>
    <t>LI YANG</t>
  </si>
  <si>
    <t>3290.80</t>
  </si>
  <si>
    <t>3525.60</t>
  </si>
  <si>
    <t>2023-10-10 21:45:34</t>
  </si>
  <si>
    <t>4051084</t>
  </si>
  <si>
    <t>UHG四分之一隆齐酒店</t>
  </si>
  <si>
    <t>HU TAO</t>
  </si>
  <si>
    <t>1143.94</t>
  </si>
  <si>
    <t>1225.56</t>
  </si>
  <si>
    <t>2023-10-10 21:29:19</t>
  </si>
  <si>
    <t>4049913</t>
  </si>
  <si>
    <t>新加坡中国城凯贝丽酒店式服务公寓(SG Clean)</t>
  </si>
  <si>
    <t>shi congqiang</t>
  </si>
  <si>
    <t>8494.85</t>
  </si>
  <si>
    <t>9100.97</t>
  </si>
  <si>
    <t>2023-10-10 18:07:19</t>
  </si>
  <si>
    <t>4049076</t>
  </si>
  <si>
    <t>毕考酒店及公司宿舍</t>
  </si>
  <si>
    <t>Barrios Fernando</t>
  </si>
  <si>
    <t>3494.46</t>
  </si>
  <si>
    <t>3743.80</t>
  </si>
  <si>
    <t>2023-10-10 15:39:47</t>
  </si>
  <si>
    <t>4048795</t>
  </si>
  <si>
    <t>吉隆坡皇家酒店</t>
  </si>
  <si>
    <t>DEVI SARDA</t>
  </si>
  <si>
    <t>307.53</t>
  </si>
  <si>
    <t>329.47</t>
  </si>
  <si>
    <t>2023-10-10 14:31:20</t>
  </si>
  <si>
    <t>4048506</t>
  </si>
  <si>
    <t>芙蓉皇家朱兰酒店</t>
  </si>
  <si>
    <t>Chen Weiwei,Yu Guohao</t>
  </si>
  <si>
    <t>2189.98</t>
  </si>
  <si>
    <t>2346.24</t>
  </si>
  <si>
    <t>2023-10-10 13:45:55</t>
  </si>
  <si>
    <t>4047749</t>
  </si>
  <si>
    <t>JUNG YOUNG JIN</t>
  </si>
  <si>
    <t>684.32</t>
  </si>
  <si>
    <t>2023-10-10 10:29:33</t>
  </si>
  <si>
    <t>4047197</t>
  </si>
  <si>
    <t>KRISPURWANTO YUSTINUS</t>
  </si>
  <si>
    <t>995.68</t>
  </si>
  <si>
    <t>1066.72</t>
  </si>
  <si>
    <t>2023-10-10 06:55:58</t>
  </si>
  <si>
    <t>4047070</t>
  </si>
  <si>
    <t>温莎马拉潘迪酒店</t>
  </si>
  <si>
    <t>CESAR DA SILVA ERICO</t>
  </si>
  <si>
    <t>1990.02</t>
  </si>
  <si>
    <t>2132.01</t>
  </si>
  <si>
    <t>2023-10-10 03:38:14</t>
  </si>
  <si>
    <t>巴西</t>
  </si>
  <si>
    <t>2023-10-09</t>
  </si>
  <si>
    <t>4046293</t>
  </si>
  <si>
    <t>WANG JIANG</t>
  </si>
  <si>
    <t>1218.00</t>
  </si>
  <si>
    <t>1302.40</t>
  </si>
  <si>
    <t>2023-10-09 22:50:44</t>
  </si>
  <si>
    <t>4045992</t>
  </si>
  <si>
    <t>克兰利酒店</t>
  </si>
  <si>
    <t>Harte Elsa</t>
  </si>
  <si>
    <t>1317.40</t>
  </si>
  <si>
    <t>1408.68</t>
  </si>
  <si>
    <t>2023-10-09 21:45:17</t>
  </si>
  <si>
    <t>4045947</t>
  </si>
  <si>
    <t>Grajcevci Shqiprim</t>
  </si>
  <si>
    <t>2074.83</t>
  </si>
  <si>
    <t>2218.60</t>
  </si>
  <si>
    <t>2023-10-09 21:24:44</t>
  </si>
  <si>
    <t>4045661</t>
  </si>
  <si>
    <t>Hollands Stefan</t>
  </si>
  <si>
    <t>828.34</t>
  </si>
  <si>
    <t>885.74</t>
  </si>
  <si>
    <t>2023-10-09 20:38:54</t>
  </si>
  <si>
    <t>4043619</t>
  </si>
  <si>
    <t>维斯皮安斯基酒店</t>
  </si>
  <si>
    <t>Gray-Lyons Regina</t>
  </si>
  <si>
    <t>1002.29</t>
  </si>
  <si>
    <t>1071.74</t>
  </si>
  <si>
    <t>2023-10-09 16:32:52</t>
  </si>
  <si>
    <t>波兰</t>
  </si>
  <si>
    <t>4043325</t>
  </si>
  <si>
    <t>K旅游酒店</t>
  </si>
  <si>
    <t>Wu Feng,Xu Jingjing</t>
  </si>
  <si>
    <t>997.96</t>
  </si>
  <si>
    <t>1067.11</t>
  </si>
  <si>
    <t>2023-10-09 15:35:00</t>
  </si>
  <si>
    <t>4042267</t>
  </si>
  <si>
    <t>氧气考陶酒店</t>
  </si>
  <si>
    <t>QIN XINYU,Qin Xinyu</t>
  </si>
  <si>
    <t>118.17</t>
  </si>
  <si>
    <t>126.36</t>
  </si>
  <si>
    <t>2023-10-09 11:26:53</t>
  </si>
  <si>
    <t>4041803</t>
  </si>
  <si>
    <t>首尔天空花园酒店东大门1号店</t>
  </si>
  <si>
    <t>CHUNG CHIALI</t>
  </si>
  <si>
    <t>1467.73</t>
  </si>
  <si>
    <t>1569.43</t>
  </si>
  <si>
    <t>2023-10-09 09:04:36</t>
  </si>
  <si>
    <t>2023-10-08</t>
  </si>
  <si>
    <t>4040972</t>
  </si>
  <si>
    <t>芽庄米娅度假酒店</t>
  </si>
  <si>
    <t>CHO KUKHYUN</t>
  </si>
  <si>
    <t>2056.69</t>
  </si>
  <si>
    <t>2199.20</t>
  </si>
  <si>
    <t>2023-10-08 23:07:47</t>
  </si>
  <si>
    <t>4040181</t>
  </si>
  <si>
    <t>早安盖尔森基兴城市酒店</t>
  </si>
  <si>
    <t>Mazet Volker</t>
  </si>
  <si>
    <t>476.34</t>
  </si>
  <si>
    <t>509.35</t>
  </si>
  <si>
    <t>2023-10-08 20:41:04</t>
  </si>
  <si>
    <t>4039568</t>
  </si>
  <si>
    <t>LI LIN</t>
  </si>
  <si>
    <t>1332.88</t>
  </si>
  <si>
    <t>1425.24</t>
  </si>
  <si>
    <t>2023-10-08 18:25:57</t>
  </si>
  <si>
    <t>4039288</t>
  </si>
  <si>
    <t>彩虹精品酒店</t>
  </si>
  <si>
    <t>CHUESUWAN YOUNJAI</t>
  </si>
  <si>
    <t>1076.00</t>
  </si>
  <si>
    <t>1150.56</t>
  </si>
  <si>
    <t>2023-10-09 14:31:25</t>
  </si>
  <si>
    <t>4038776</t>
  </si>
  <si>
    <t>苏塔俗玛酒店</t>
  </si>
  <si>
    <t>CHEN FEI</t>
  </si>
  <si>
    <t>1877.28</t>
  </si>
  <si>
    <t>2007.36</t>
  </si>
  <si>
    <t>2023-10-08 15:27:16</t>
  </si>
  <si>
    <t>4037623</t>
  </si>
  <si>
    <t>索菲特迪拜方尖碑酒店</t>
  </si>
  <si>
    <t>hu liu</t>
  </si>
  <si>
    <t>4464.24</t>
  </si>
  <si>
    <t>4773.57</t>
  </si>
  <si>
    <t>2023-10-08 09:53:56</t>
  </si>
  <si>
    <t>4037481</t>
  </si>
  <si>
    <t>ADAMS CHRISTOPHER</t>
  </si>
  <si>
    <t>571.28</t>
  </si>
  <si>
    <t>610.86</t>
  </si>
  <si>
    <t>2023-10-08 08:49:59</t>
  </si>
  <si>
    <t>2023-10-07</t>
  </si>
  <si>
    <t>4036669</t>
  </si>
  <si>
    <t>CHEN WOON KHONG,LEE SHIEN YING</t>
  </si>
  <si>
    <t>423.74</t>
  </si>
  <si>
    <t>452.86</t>
  </si>
  <si>
    <t>2023-10-07 23:09:56</t>
  </si>
  <si>
    <t>4036442</t>
  </si>
  <si>
    <t>普里萨伦酒店 - 巴鲁纳海滩小屋</t>
  </si>
  <si>
    <t>XU JIAYI,MA ZHIJIAN,ZHOU MIAOMIAO,MA WENKANG</t>
  </si>
  <si>
    <t>499.89</t>
  </si>
  <si>
    <t>534.24</t>
  </si>
  <si>
    <t>2023-10-07 22:21:33</t>
  </si>
  <si>
    <t>4036180</t>
  </si>
  <si>
    <t>皇家天堂酒店(SHA Plus+)</t>
  </si>
  <si>
    <t>AI GONGHUI,JI JUN,ZHANG JIAYUAN</t>
  </si>
  <si>
    <t>1453.31</t>
  </si>
  <si>
    <t>1553.18</t>
  </si>
  <si>
    <t>2023-10-07 21:24:32</t>
  </si>
  <si>
    <t>4032899</t>
  </si>
  <si>
    <t>思考行政套房酒店</t>
  </si>
  <si>
    <t>BAGALKOTE MANJUNATH</t>
  </si>
  <si>
    <t>569.67</t>
  </si>
  <si>
    <t>608.82</t>
  </si>
  <si>
    <t>2023-10-07 03:45:32</t>
  </si>
  <si>
    <t>4032804</t>
  </si>
  <si>
    <t>阿帕雷希达瓜拉庭盖达宜必思酒店</t>
  </si>
  <si>
    <t>MONTEIRO MARCIO SOARES</t>
  </si>
  <si>
    <t>260.59</t>
  </si>
  <si>
    <t>278.50</t>
  </si>
  <si>
    <t>2023-10-07 01:44:24</t>
  </si>
  <si>
    <t>2023-10-06</t>
  </si>
  <si>
    <t>4031018</t>
  </si>
  <si>
    <t>吉隆坡德穆酒店</t>
  </si>
  <si>
    <t>Das Alisha</t>
  </si>
  <si>
    <t>331.59</t>
  </si>
  <si>
    <t>354.38</t>
  </si>
  <si>
    <t>2023-10-06 18:05:26</t>
  </si>
  <si>
    <t>4028950</t>
  </si>
  <si>
    <t>YOO SEUNGYEAN</t>
  </si>
  <si>
    <t>5520.67</t>
  </si>
  <si>
    <t>5900.04</t>
  </si>
  <si>
    <t>2023-10-06 07:24:13</t>
  </si>
  <si>
    <t>2023-10-05</t>
  </si>
  <si>
    <t>4027825</t>
  </si>
  <si>
    <t>曼谷瑞博朗得酒店</t>
  </si>
  <si>
    <t>CHUNG BIK YIN,CHAN WAI KEUNG STANLEY</t>
  </si>
  <si>
    <t>2090.14</t>
  </si>
  <si>
    <t>2233.29</t>
  </si>
  <si>
    <t>2023-10-05 21:45:00</t>
  </si>
  <si>
    <t>4027753</t>
  </si>
  <si>
    <t>吉隆坡希尔顿花园酒店南店</t>
  </si>
  <si>
    <t>YANG AZAIZI,WEI WEIHANG</t>
  </si>
  <si>
    <t>787.45</t>
  </si>
  <si>
    <t>841.38</t>
  </si>
  <si>
    <t>2023-10-05 21:18:27</t>
  </si>
  <si>
    <t>4026582</t>
  </si>
  <si>
    <t>哥打京那巴鲁皇宫酒店</t>
  </si>
  <si>
    <t>LI DECHENG,YU YINGLIN</t>
  </si>
  <si>
    <t>536.00</t>
  </si>
  <si>
    <t>572.71</t>
  </si>
  <si>
    <t>2023-10-07 11:07:37</t>
  </si>
  <si>
    <t>4025999</t>
  </si>
  <si>
    <t>VICENTE GLADIS</t>
  </si>
  <si>
    <t>627.72</t>
  </si>
  <si>
    <t>670.71</t>
  </si>
  <si>
    <t>2023-10-05 14:12:54</t>
  </si>
  <si>
    <t>4024826</t>
  </si>
  <si>
    <t>ZHANG KEHANG,Zhang KEHANG</t>
  </si>
  <si>
    <t>493.21</t>
  </si>
  <si>
    <t>526.99</t>
  </si>
  <si>
    <t>2023-10-05 08:32:44</t>
  </si>
  <si>
    <t>4024432</t>
  </si>
  <si>
    <t>济州海洋套房阿吉拉酒店</t>
  </si>
  <si>
    <t>TAN RAOTONG,HUANG LIKUN</t>
  </si>
  <si>
    <t>1677.15</t>
  </si>
  <si>
    <t>1792.02</t>
  </si>
  <si>
    <t>2023-10-05 01:26:08</t>
  </si>
  <si>
    <t>4024406</t>
  </si>
  <si>
    <t>ZHAO FENGMING</t>
  </si>
  <si>
    <t>7399.80</t>
  </si>
  <si>
    <t>7909.15</t>
  </si>
  <si>
    <t>2023-10-05 01:06:57</t>
  </si>
  <si>
    <t>2023-10-04</t>
  </si>
  <si>
    <t>4022746</t>
  </si>
  <si>
    <t>曼谷兰开斯特</t>
  </si>
  <si>
    <t>WANG GUANGYAO,Wang Jijing,Sun Xiaoguang</t>
  </si>
  <si>
    <t>2018.99</t>
  </si>
  <si>
    <t>2157.96</t>
  </si>
  <si>
    <t>2023-10-04 19:28:24</t>
  </si>
  <si>
    <t>4022204</t>
  </si>
  <si>
    <t>新拉昂住宿酒店</t>
  </si>
  <si>
    <t>POURE PATRICIA</t>
  </si>
  <si>
    <t>389.89</t>
  </si>
  <si>
    <t>416.73</t>
  </si>
  <si>
    <t>2023-10-04 17:14:15</t>
  </si>
  <si>
    <t>4021942</t>
  </si>
  <si>
    <t>首尔江南大使诺富特酒店</t>
  </si>
  <si>
    <t>QI XIAO</t>
  </si>
  <si>
    <t>5445.62</t>
  </si>
  <si>
    <t>5820.46</t>
  </si>
  <si>
    <t>2023-10-04 16:11:26</t>
  </si>
  <si>
    <t>4021006</t>
  </si>
  <si>
    <t xml:space="preserve">内罗毕机场福朋喜来登酒店 </t>
  </si>
  <si>
    <t>HOPKINS ZOE</t>
  </si>
  <si>
    <t>1341.15</t>
  </si>
  <si>
    <t>1433.47</t>
  </si>
  <si>
    <t>2023-10-04 12:26:40</t>
  </si>
  <si>
    <t>肯尼亚</t>
  </si>
  <si>
    <t>4020727</t>
  </si>
  <si>
    <t>劳伦西亚酒店</t>
  </si>
  <si>
    <t>JIA WEIHANG</t>
  </si>
  <si>
    <t>5389.21</t>
  </si>
  <si>
    <t>5760.16</t>
  </si>
  <si>
    <t>2023-10-04 11:08:24</t>
  </si>
  <si>
    <t>4020565</t>
  </si>
  <si>
    <t>达累斯萨拉姆金郁金香市中心酒店</t>
  </si>
  <si>
    <t>PAK JINSUK,KWON MINJAE</t>
  </si>
  <si>
    <t>3675.34</t>
  </si>
  <si>
    <t>3928.32</t>
  </si>
  <si>
    <t>2023-10-04 10:16:03</t>
  </si>
  <si>
    <t>坦桑尼亚</t>
  </si>
  <si>
    <t>4020559</t>
  </si>
  <si>
    <t>纳逊奈尔喜来登酒店</t>
  </si>
  <si>
    <t>WU JIANHUI</t>
  </si>
  <si>
    <t>1020.30</t>
  </si>
  <si>
    <t>1090.53</t>
  </si>
  <si>
    <t>2023-10-04 10:12:42</t>
  </si>
  <si>
    <t>4020274</t>
  </si>
  <si>
    <t>费利西蒂岛酒店</t>
  </si>
  <si>
    <t>JAGUNAP JCYNTH GARCIA,TATOY RONNIE DOFILES</t>
  </si>
  <si>
    <t>460.69</t>
  </si>
  <si>
    <t>492.40</t>
  </si>
  <si>
    <t>2023-10-04 08:41:20</t>
  </si>
  <si>
    <t>4020271</t>
  </si>
  <si>
    <t>拉斯维加斯金砖酒店</t>
  </si>
  <si>
    <t>NAM TAEGYU</t>
  </si>
  <si>
    <t>1812.34</t>
  </si>
  <si>
    <t>1937.09</t>
  </si>
  <si>
    <t>2023-10-04 08:39:55</t>
  </si>
  <si>
    <t>4020113</t>
  </si>
  <si>
    <t>盛泰澜拉普崂中央广场酒店</t>
  </si>
  <si>
    <t>CHIEW CHAN FEI</t>
  </si>
  <si>
    <t>1264.38</t>
  </si>
  <si>
    <t>1351.41</t>
  </si>
  <si>
    <t>2023-10-04 08:09:41</t>
  </si>
  <si>
    <t>4019918</t>
  </si>
  <si>
    <t>阿伯酒店及公寓</t>
  </si>
  <si>
    <t>HO KAYAN</t>
  </si>
  <si>
    <t>3677.44</t>
  </si>
  <si>
    <t>3930.57</t>
  </si>
  <si>
    <t>2023-10-04 02:12:35</t>
  </si>
  <si>
    <t>2023-10-03</t>
  </si>
  <si>
    <t>4019589</t>
  </si>
  <si>
    <t>河滨区途恩酒店</t>
  </si>
  <si>
    <t>BINABDRAHMAN MOHD RIZAL</t>
  </si>
  <si>
    <t>104.90</t>
  </si>
  <si>
    <t>112.17</t>
  </si>
  <si>
    <t>2023-10-03 23:57:04</t>
  </si>
  <si>
    <t>4019559</t>
  </si>
  <si>
    <t>巴拿马城瑞广场酒店</t>
  </si>
  <si>
    <t>Oszerowicz Rafael</t>
  </si>
  <si>
    <t>3671.88</t>
  </si>
  <si>
    <t>3926.30</t>
  </si>
  <si>
    <t>2023-10-03 23:46:16</t>
  </si>
  <si>
    <t>巴拿马</t>
  </si>
  <si>
    <t>4019483</t>
  </si>
  <si>
    <t>素坤逸路小猪旅舍</t>
  </si>
  <si>
    <t>Shiva kumar Arani,Shiva kumar Arani,Shiva kumar Arani,Shiva kumar Arani,Shiva kumar Arani,Shiva kumar Arani,Shiva kumar Arani,Shiva kumar Arani</t>
  </si>
  <si>
    <t>698.44</t>
  </si>
  <si>
    <t>746.84</t>
  </si>
  <si>
    <t>2023-10-03 23:22:57</t>
  </si>
  <si>
    <t>4019431</t>
  </si>
  <si>
    <t>普吉阿卡迪亚奈松海滩铂尔曼度假酒店 (SHA Extra Plus)</t>
  </si>
  <si>
    <t>ZHANG LIN,ZHANG HUI,XU TONG</t>
  </si>
  <si>
    <t>5896.08</t>
  </si>
  <si>
    <t>6304.62</t>
  </si>
  <si>
    <t>2023-10-03 23:05:51</t>
  </si>
  <si>
    <t>4017694</t>
  </si>
  <si>
    <t>莎阿南马尔地亚套房酒店</t>
  </si>
  <si>
    <t>EZLEEN NUR AMALIA</t>
  </si>
  <si>
    <t>1240.00</t>
  </si>
  <si>
    <t>1325.92</t>
  </si>
  <si>
    <t>2023-10-04 09:23:58</t>
  </si>
  <si>
    <t>4017592</t>
  </si>
  <si>
    <t>梅森酒店 (SHA Plus+)</t>
  </si>
  <si>
    <t>Lee Yeong Geun</t>
  </si>
  <si>
    <t>2055.89</t>
  </si>
  <si>
    <t>2198.34</t>
  </si>
  <si>
    <t>2023-10-03 17:03:14</t>
  </si>
  <si>
    <t>4016810</t>
  </si>
  <si>
    <t>巴黎舒舒酒店</t>
  </si>
  <si>
    <t>Wang Zhaoyang</t>
  </si>
  <si>
    <t>8589.91</t>
  </si>
  <si>
    <t>9185.10</t>
  </si>
  <si>
    <t>2023-10-03 13:55:58</t>
  </si>
  <si>
    <t>4015398</t>
  </si>
  <si>
    <t>芭东帕拉贡温泉度假酒店 (SHA Extra Plus)</t>
  </si>
  <si>
    <t>PALMA MICHELE</t>
  </si>
  <si>
    <t>1988.01</t>
  </si>
  <si>
    <t>2126.44</t>
  </si>
  <si>
    <t>2023-10-03 14:39:29</t>
  </si>
  <si>
    <t>2023-10-02</t>
  </si>
  <si>
    <t>4014765</t>
  </si>
  <si>
    <t>STX 度假村</t>
  </si>
  <si>
    <t>HEO KWON</t>
  </si>
  <si>
    <t>911.25</t>
  </si>
  <si>
    <t>974.70</t>
  </si>
  <si>
    <t>2023-10-02 22:19:51</t>
  </si>
  <si>
    <t>4013837</t>
  </si>
  <si>
    <t>SHENG JING,FAN LILI</t>
  </si>
  <si>
    <t>1241.83</t>
  </si>
  <si>
    <t>1328.30</t>
  </si>
  <si>
    <t>2023-10-02 19:45:39</t>
  </si>
  <si>
    <t>4012971</t>
  </si>
  <si>
    <t>LIU XIAOTONG</t>
  </si>
  <si>
    <t>695.24</t>
  </si>
  <si>
    <t>743.65</t>
  </si>
  <si>
    <t>2023-10-02 16:32:15</t>
  </si>
  <si>
    <t>2023-10-01</t>
  </si>
  <si>
    <t>4009781</t>
  </si>
  <si>
    <t>巴厘岛艾吉酒店</t>
  </si>
  <si>
    <t>KRATKY MARTIN</t>
  </si>
  <si>
    <t>5574.58</t>
  </si>
  <si>
    <t>5962.76</t>
  </si>
  <si>
    <t>2023-10-01 19:56:29</t>
  </si>
  <si>
    <t>4009668</t>
  </si>
  <si>
    <t>马尼拉新世界酒店</t>
  </si>
  <si>
    <t>Shawn yu,Guanhua Yu</t>
  </si>
  <si>
    <t>2567.45</t>
  </si>
  <si>
    <t>2746.23</t>
  </si>
  <si>
    <t>2023-10-01 19:12:46</t>
  </si>
  <si>
    <t>4008736</t>
  </si>
  <si>
    <t>曼谷素旺那普机场诺富特酒店</t>
  </si>
  <si>
    <t>SANGUANNGERN KAZUKO,JIRATITIWONG DANAI</t>
  </si>
  <si>
    <t>1213.00</t>
  </si>
  <si>
    <t>1297.46</t>
  </si>
  <si>
    <t>2023-10-01 15:47:32</t>
  </si>
  <si>
    <t>4008697</t>
  </si>
  <si>
    <t>BAN YEJIN</t>
  </si>
  <si>
    <t>288.71</t>
  </si>
  <si>
    <t>308.81</t>
  </si>
  <si>
    <t>2023-10-01 15:03:26</t>
  </si>
  <si>
    <t>4007721</t>
  </si>
  <si>
    <t>考拉伊甸海滩度假村-洛佩桑精选酒店</t>
  </si>
  <si>
    <t>LAI XUAN,XIN LIXIA</t>
  </si>
  <si>
    <t>428.56</t>
  </si>
  <si>
    <t>458.40</t>
  </si>
  <si>
    <t>2023-10-01 09:06:56</t>
  </si>
  <si>
    <t>4007489</t>
  </si>
  <si>
    <t>都柏林葛雷斯罕里乌广场酒店</t>
  </si>
  <si>
    <t>Okeefe Lisa</t>
  </si>
  <si>
    <t>4939.10</t>
  </si>
  <si>
    <t>5283.03</t>
  </si>
  <si>
    <t>2023-10-19 13:32:44</t>
  </si>
  <si>
    <t>爱尔兰</t>
  </si>
  <si>
    <t>2023-09-30</t>
  </si>
  <si>
    <t>4005592</t>
  </si>
  <si>
    <t>设拉子Arg酒店</t>
  </si>
  <si>
    <t>Ho Kai Tat</t>
  </si>
  <si>
    <t>582.70</t>
  </si>
  <si>
    <t>623.34</t>
  </si>
  <si>
    <t>2023-09-30 18:23:48</t>
  </si>
  <si>
    <t>4005582</t>
  </si>
  <si>
    <t>HUANG WENCHUAN</t>
  </si>
  <si>
    <t>2498.87</t>
  </si>
  <si>
    <t>2673.16</t>
  </si>
  <si>
    <t>2023-09-30 18:17:09</t>
  </si>
  <si>
    <t>4005374</t>
  </si>
  <si>
    <t>HUANG SHIHPO</t>
  </si>
  <si>
    <t>2023-09-30 17:57:30</t>
  </si>
  <si>
    <t>4002994</t>
  </si>
  <si>
    <t>达瓜巴站酒店</t>
  </si>
  <si>
    <t>LOYLIB YARNIN</t>
  </si>
  <si>
    <t>204.87</t>
  </si>
  <si>
    <t>219.16</t>
  </si>
  <si>
    <t>2023-09-30 00:16:07</t>
  </si>
  <si>
    <t>2023-09-29</t>
  </si>
  <si>
    <t>4001702</t>
  </si>
  <si>
    <t>素坤逸3号酒店</t>
  </si>
  <si>
    <t>CHAIYA NONTHACHA,CHANSANGPHIAN PHIRANANT</t>
  </si>
  <si>
    <t>376.61</t>
  </si>
  <si>
    <t>402.88</t>
  </si>
  <si>
    <t>2023-09-29 17:16:38</t>
  </si>
  <si>
    <t>4000710</t>
  </si>
  <si>
    <t>拉瑞亚及戴尔阿尔巴酒店</t>
  </si>
  <si>
    <t>Rozentsvayg Maria</t>
  </si>
  <si>
    <t>1642.65</t>
  </si>
  <si>
    <t>1757.22</t>
  </si>
  <si>
    <t>2023-09-29 12:57:57</t>
  </si>
  <si>
    <t>4000114</t>
  </si>
  <si>
    <t>湖畔旅游酒店</t>
  </si>
  <si>
    <t>LEE BRIAN ZI HUA</t>
  </si>
  <si>
    <t>1613.71</t>
  </si>
  <si>
    <t>1726.26</t>
  </si>
  <si>
    <t>2023-09-29 09:19:43</t>
  </si>
  <si>
    <t>2023-09-28</t>
  </si>
  <si>
    <t>3998282</t>
  </si>
  <si>
    <t>安娜度假酒店及水疗中心</t>
  </si>
  <si>
    <t>VAN REGTEREN ALTENA FELICIA HELENA JULIA</t>
  </si>
  <si>
    <t>1097.59</t>
  </si>
  <si>
    <t>1170.26</t>
  </si>
  <si>
    <t>2023-09-28 20:59:46</t>
  </si>
  <si>
    <t>3996968</t>
  </si>
  <si>
    <t>甜蜜滨海度假酒店 - 艺术 - 卡伦海滩</t>
  </si>
  <si>
    <t>KHUMYAI SUCHADA,AUMPORN WATNAPORN,SATTAYAKUN KULISALA</t>
  </si>
  <si>
    <t>1206.01</t>
  </si>
  <si>
    <t>1285.86</t>
  </si>
  <si>
    <t>2023-09-28 15:05:14</t>
  </si>
  <si>
    <t>3996318</t>
  </si>
  <si>
    <t>纽约西区青年国际旅馆</t>
  </si>
  <si>
    <t>COOK BRIGHAM THOMAS</t>
  </si>
  <si>
    <t>1031.90</t>
  </si>
  <si>
    <t>1100.22</t>
  </si>
  <si>
    <t>2023-09-28 12:02:06</t>
  </si>
  <si>
    <t>3995449</t>
  </si>
  <si>
    <t>特里斯特家庭旅馆酒店</t>
  </si>
  <si>
    <t>Asaro Claudio</t>
  </si>
  <si>
    <t>2464.54</t>
  </si>
  <si>
    <t>2627.72</t>
  </si>
  <si>
    <t>2023-09-28 03:14:50</t>
  </si>
  <si>
    <t>2023-09-27</t>
  </si>
  <si>
    <t>3994228</t>
  </si>
  <si>
    <t>温德姆花园唐人街酒店</t>
  </si>
  <si>
    <t>TRIEU BUU TANG</t>
  </si>
  <si>
    <t>5903.45</t>
  </si>
  <si>
    <t>6299.70</t>
  </si>
  <si>
    <t>2023-09-27 21:51:31</t>
  </si>
  <si>
    <t>3993508</t>
  </si>
  <si>
    <t>吉隆坡武吉免登瑞士花园 酒店</t>
  </si>
  <si>
    <t>Akupatri Karthik,Akupatri Karthik,Akupatri Karthik,Akupatri Karthik</t>
  </si>
  <si>
    <t>1476.01</t>
  </si>
  <si>
    <t>1575.08</t>
  </si>
  <si>
    <t>2023-09-27 19:37:48</t>
  </si>
  <si>
    <t>3992282</t>
  </si>
  <si>
    <t>LIU TIANYING,GONG SHIQUAN</t>
  </si>
  <si>
    <t>1037.50</t>
  </si>
  <si>
    <t>1107.14</t>
  </si>
  <si>
    <t>2023-09-27 14:31:09</t>
  </si>
  <si>
    <t>3992028</t>
  </si>
  <si>
    <t>JOO MINCHEUL</t>
  </si>
  <si>
    <t>683.63</t>
  </si>
  <si>
    <t>729.52</t>
  </si>
  <si>
    <t>2023-09-27 13:19:56</t>
  </si>
  <si>
    <t>3991534</t>
  </si>
  <si>
    <t>新加坡滨海湾金沙酒店</t>
  </si>
  <si>
    <t>LIU TONG,ZHANG YUHONG</t>
  </si>
  <si>
    <t>10280.08</t>
  </si>
  <si>
    <t>10970.10</t>
  </si>
  <si>
    <t>2023-09-27 11:15:19</t>
  </si>
  <si>
    <t>3991356</t>
  </si>
  <si>
    <t>HUO YANG</t>
  </si>
  <si>
    <t>1580.48</t>
  </si>
  <si>
    <t>1686.57</t>
  </si>
  <si>
    <t>2023-09-27 12:37:04</t>
  </si>
  <si>
    <t>3990778</t>
  </si>
  <si>
    <t>岘港富丽华大酒店</t>
  </si>
  <si>
    <t>DMello Rosette,DMello Rosette</t>
  </si>
  <si>
    <t>4833.89</t>
  </si>
  <si>
    <t>5158.35</t>
  </si>
  <si>
    <t>2023-09-27 08:00:52</t>
  </si>
  <si>
    <t>3990602</t>
  </si>
  <si>
    <t>Lynch Adrian</t>
  </si>
  <si>
    <t>2858.94</t>
  </si>
  <si>
    <t>3048.56</t>
  </si>
  <si>
    <t>2023-09-27 00:12:12</t>
  </si>
  <si>
    <t>2023-09-26</t>
  </si>
  <si>
    <t>3990116</t>
  </si>
  <si>
    <t>LIN JIAYI,SUN YU,CHEN LIJUAN,LIN WENLONG</t>
  </si>
  <si>
    <t>650.01</t>
  </si>
  <si>
    <t>693.12</t>
  </si>
  <si>
    <t>2023-09-27 09:09:35</t>
  </si>
  <si>
    <t>3986852</t>
  </si>
  <si>
    <t>科泽酒店</t>
  </si>
  <si>
    <t>Wynkoop Lynnette</t>
  </si>
  <si>
    <t>5275.57</t>
  </si>
  <si>
    <t>5625.47</t>
  </si>
  <si>
    <t>2023-09-26 10:21:56</t>
  </si>
  <si>
    <t>2023-09-25</t>
  </si>
  <si>
    <t>3982477</t>
  </si>
  <si>
    <t>蒂罗尔酒店</t>
  </si>
  <si>
    <t>PAN LIHUA</t>
  </si>
  <si>
    <t>1906.44</t>
  </si>
  <si>
    <t>2037.45</t>
  </si>
  <si>
    <t>2023-09-25 11:55:50</t>
  </si>
  <si>
    <t>3982396</t>
  </si>
  <si>
    <t>CUI SHUANGBO</t>
  </si>
  <si>
    <t>998.72</t>
  </si>
  <si>
    <t>1067.35</t>
  </si>
  <si>
    <t>2023-09-25 11:25:42</t>
  </si>
  <si>
    <t>3981891</t>
  </si>
  <si>
    <t>班夫阿斯彭旅馆</t>
  </si>
  <si>
    <t>Anderson Kari</t>
  </si>
  <si>
    <t>4248.71</t>
  </si>
  <si>
    <t>4540.68</t>
  </si>
  <si>
    <t>2023-09-25 08:34:29</t>
  </si>
  <si>
    <t>3981658</t>
  </si>
  <si>
    <t>ERVIAN JOY PUTRA,SANTOSO ELSHA HOSANA</t>
  </si>
  <si>
    <t>1124.00</t>
  </si>
  <si>
    <t>1201.24</t>
  </si>
  <si>
    <t>2023-09-25 11:22:51</t>
  </si>
  <si>
    <t>3981542</t>
  </si>
  <si>
    <t>SARAN JOH</t>
  </si>
  <si>
    <t>456.58</t>
  </si>
  <si>
    <t>487.96</t>
  </si>
  <si>
    <t>2023-09-25 01:19:48</t>
  </si>
  <si>
    <t>2023-09-24</t>
  </si>
  <si>
    <t>3981296</t>
  </si>
  <si>
    <t>新奥尔良市中心仓库区坎布里亚套房酒店</t>
  </si>
  <si>
    <t>Early John Thomas</t>
  </si>
  <si>
    <t>1255.35</t>
  </si>
  <si>
    <t>1341.62</t>
  </si>
  <si>
    <t>2023-09-24 23:43:35</t>
  </si>
  <si>
    <t>3980763</t>
  </si>
  <si>
    <t>首尔车站德塞纳尔斯酒店</t>
  </si>
  <si>
    <t>JUNG GEUMHO</t>
  </si>
  <si>
    <t>1376.92</t>
  </si>
  <si>
    <t>1471.54</t>
  </si>
  <si>
    <t>2023-09-24 21:58:48</t>
  </si>
  <si>
    <t>3978364</t>
  </si>
  <si>
    <t>NEDOPEKINA ANZHELA</t>
  </si>
  <si>
    <t>547.84</t>
  </si>
  <si>
    <t>585.49</t>
  </si>
  <si>
    <t>2023-09-24 12:16:43</t>
  </si>
  <si>
    <t>3977940</t>
  </si>
  <si>
    <t>普吉岛丽笙度假套房酒店</t>
  </si>
  <si>
    <t>JAMMOR NOPPADOL</t>
  </si>
  <si>
    <t>754.01</t>
  </si>
  <si>
    <t>805.82</t>
  </si>
  <si>
    <t>2023-09-24 10:34:03</t>
  </si>
  <si>
    <t>3977244</t>
  </si>
  <si>
    <t>普吉阿瑞纳海滩度假酒店</t>
  </si>
  <si>
    <t>WANG YU,Wu Zhilin</t>
  </si>
  <si>
    <t>1642.06</t>
  </si>
  <si>
    <t>1755.09</t>
  </si>
  <si>
    <t>2023-09-24 00:25:52</t>
  </si>
  <si>
    <t>2023-09-23</t>
  </si>
  <si>
    <t>3977157</t>
  </si>
  <si>
    <t>甜蜜滨海度假酒店 - 时尚 - 卡塔海滩</t>
  </si>
  <si>
    <t>XIA YAN</t>
  </si>
  <si>
    <t>897.00</t>
  </si>
  <si>
    <t>958.74</t>
  </si>
  <si>
    <t>2023-09-24 08:35:51</t>
  </si>
  <si>
    <t>3977154</t>
  </si>
  <si>
    <t>纳迪亚酒店</t>
  </si>
  <si>
    <t>Nielsen Emma Krogh</t>
  </si>
  <si>
    <t>1066.98</t>
  </si>
  <si>
    <t>1140.42</t>
  </si>
  <si>
    <t>2023-09-23 23:39:32</t>
  </si>
  <si>
    <t>3976623</t>
  </si>
  <si>
    <t>利兹便捷酒店</t>
  </si>
  <si>
    <t>JONES Debbie</t>
  </si>
  <si>
    <t>527.61</t>
  </si>
  <si>
    <t>563.93</t>
  </si>
  <si>
    <t>2023-09-23 21:28:18</t>
  </si>
  <si>
    <t>3974282</t>
  </si>
  <si>
    <t>KUO LINO,XIE YILING</t>
  </si>
  <si>
    <t>2986.85</t>
  </si>
  <si>
    <t>3192.44</t>
  </si>
  <si>
    <t>2023-09-23 12:50:56</t>
  </si>
  <si>
    <t>3973246</t>
  </si>
  <si>
    <t>安克尔酒店</t>
  </si>
  <si>
    <t>SAHA RAJIB,SAHA RAJIB</t>
  </si>
  <si>
    <t>1243.66</t>
  </si>
  <si>
    <t>1329.26</t>
  </si>
  <si>
    <t>2023-09-23 03:31:07</t>
  </si>
  <si>
    <t>挪威</t>
  </si>
  <si>
    <t>3972995</t>
  </si>
  <si>
    <t>普吉岛格雷斯兰度假村</t>
  </si>
  <si>
    <t>LUO JIAQIN,WU TONG</t>
  </si>
  <si>
    <t>1087.53</t>
  </si>
  <si>
    <t>1161.02</t>
  </si>
  <si>
    <t>2023-09-23 08:15:08</t>
  </si>
  <si>
    <t>2023-09-22</t>
  </si>
  <si>
    <t>3972626</t>
  </si>
  <si>
    <t>拉维德阿特兰酒店Ⅱ</t>
  </si>
  <si>
    <t>Bumagin Valerii</t>
  </si>
  <si>
    <t>966.47</t>
  </si>
  <si>
    <t>1031.78</t>
  </si>
  <si>
    <t>2023-09-22 23:00:23</t>
  </si>
  <si>
    <t>3969177</t>
  </si>
  <si>
    <t>Russell Aaleyah</t>
  </si>
  <si>
    <t>3324.18</t>
  </si>
  <si>
    <t>3548.82</t>
  </si>
  <si>
    <t>2023-09-22 10:37:10</t>
  </si>
  <si>
    <t>3968912</t>
  </si>
  <si>
    <t>波士顿-剑桥希尔顿逸林酒店</t>
  </si>
  <si>
    <t>ZHOU YITONG,CHEN ZIHAN</t>
  </si>
  <si>
    <t>9316.52</t>
  </si>
  <si>
    <t>9946.11</t>
  </si>
  <si>
    <t>2023-09-22 09:22:06</t>
  </si>
  <si>
    <t>3968646</t>
  </si>
  <si>
    <t>XIAO MINLI,CHEN SHAOWEI</t>
  </si>
  <si>
    <t>4358.42</t>
  </si>
  <si>
    <t>4652.95</t>
  </si>
  <si>
    <t>2023-09-22 06:56:12</t>
  </si>
  <si>
    <t>3968602</t>
  </si>
  <si>
    <t>海港前运动员旅馆</t>
  </si>
  <si>
    <t>HANS Lise</t>
  </si>
  <si>
    <t>541.97</t>
  </si>
  <si>
    <t>578.59</t>
  </si>
  <si>
    <t>2023-09-22 05:57:42</t>
  </si>
  <si>
    <t>2023-09-21</t>
  </si>
  <si>
    <t>3968120</t>
  </si>
  <si>
    <t>外交家酒店</t>
  </si>
  <si>
    <t>Azizi Mustapha Mohamad,Azizi Mustapha Mohamad</t>
  </si>
  <si>
    <t>622.16</t>
  </si>
  <si>
    <t>666.34</t>
  </si>
  <si>
    <t>2023-09-21 23:48:49</t>
  </si>
  <si>
    <t>突尼斯</t>
  </si>
  <si>
    <t>3967470</t>
  </si>
  <si>
    <t>象岛格兰德温泉度假酒店 (SHA Extra Plus)</t>
  </si>
  <si>
    <t>SONG FEI</t>
  </si>
  <si>
    <t>445.88</t>
  </si>
  <si>
    <t>477.54</t>
  </si>
  <si>
    <t>2023-09-21 21:58:53</t>
  </si>
  <si>
    <t>3964870</t>
  </si>
  <si>
    <t>阿迪雅阁布鲁塞尔大广场公寓酒店</t>
  </si>
  <si>
    <t>Yip Chi Wan</t>
  </si>
  <si>
    <t>1030.20</t>
  </si>
  <si>
    <t>1103.35</t>
  </si>
  <si>
    <t>2023-09-21 12:58:35</t>
  </si>
  <si>
    <t>比利时</t>
  </si>
  <si>
    <t>3963423</t>
  </si>
  <si>
    <t>AMAL MOHAMMED AMINE,STIT HAJAR</t>
  </si>
  <si>
    <t>2485.00</t>
  </si>
  <si>
    <t>2656.90</t>
  </si>
  <si>
    <t>2023-09-21 13:39:44</t>
  </si>
  <si>
    <t>2023-09-20</t>
  </si>
  <si>
    <t>3960708</t>
  </si>
  <si>
    <t>Travelodge Birmingham Central Bull Ring</t>
  </si>
  <si>
    <t>VACZ ADAM</t>
  </si>
  <si>
    <t>2451.46</t>
  </si>
  <si>
    <t>2621.04</t>
  </si>
  <si>
    <t>2023-09-20 15:09:24</t>
  </si>
  <si>
    <t>3960188</t>
  </si>
  <si>
    <t>雅加达塞达尤达尔玛旺萨101酒店</t>
  </si>
  <si>
    <t>CHAI SUNGHOON</t>
  </si>
  <si>
    <t>1170.00</t>
  </si>
  <si>
    <t>1250.94</t>
  </si>
  <si>
    <t>2023-09-20 13:36:48</t>
  </si>
  <si>
    <t>3959909</t>
  </si>
  <si>
    <t>美利通套房酒店-马斯科特中心</t>
  </si>
  <si>
    <t>CHEN YING,LIU JIANI</t>
  </si>
  <si>
    <t>6429.06</t>
  </si>
  <si>
    <t>6873.79</t>
  </si>
  <si>
    <t>2023-09-20 12:37:39</t>
  </si>
  <si>
    <t>澳大利亚</t>
  </si>
  <si>
    <t>3959384</t>
  </si>
  <si>
    <t>YANG YUYING,HU YANLING,JIANG CHUNTING</t>
  </si>
  <si>
    <t>1329.58</t>
  </si>
  <si>
    <t>1421.55</t>
  </si>
  <si>
    <t>2023-09-20 10:45:05</t>
  </si>
  <si>
    <t>3958778</t>
  </si>
  <si>
    <t>皇家国家酒店</t>
  </si>
  <si>
    <t>SERANTES PUENTE ANDREA,RICO SERANTES NOA</t>
  </si>
  <si>
    <t>1932.85</t>
  </si>
  <si>
    <t>2066.56</t>
  </si>
  <si>
    <t>2023-09-20 06:41:26</t>
  </si>
  <si>
    <t>3958432</t>
  </si>
  <si>
    <t>斯里普印酒店</t>
  </si>
  <si>
    <t>de Andrade Fialek Soraya</t>
  </si>
  <si>
    <t>286.56</t>
  </si>
  <si>
    <t>306.58</t>
  </si>
  <si>
    <t>2023-09-20 00:33:26</t>
  </si>
  <si>
    <t>2023-09-19</t>
  </si>
  <si>
    <t>3957585</t>
  </si>
  <si>
    <t>茉莉花尊爵 59 号酒店</t>
  </si>
  <si>
    <t>LAU KAKI</t>
  </si>
  <si>
    <t>1332.00</t>
  </si>
  <si>
    <t>1425.06</t>
  </si>
  <si>
    <t>2023-09-20 09:49:00</t>
  </si>
  <si>
    <t>3956782</t>
  </si>
  <si>
    <t>Xing Kaiyuan</t>
  </si>
  <si>
    <t>2004.43</t>
  </si>
  <si>
    <t>2144.46</t>
  </si>
  <si>
    <t>2023-09-19 19:27:58</t>
  </si>
  <si>
    <t>3956293</t>
  </si>
  <si>
    <t>土龙木新城贝卡梅克斯酒店</t>
  </si>
  <si>
    <t>YANG YANG</t>
  </si>
  <si>
    <t>1834.44</t>
  </si>
  <si>
    <t>1962.60</t>
  </si>
  <si>
    <t>2023-09-19 17:42:32</t>
  </si>
  <si>
    <t>3954868</t>
  </si>
  <si>
    <t>天堂广场酒店</t>
  </si>
  <si>
    <t>WEI JIYUE,LEI AIJUN</t>
  </si>
  <si>
    <t>2370.07</t>
  </si>
  <si>
    <t>2535.65</t>
  </si>
  <si>
    <t>2023-09-19 14:50:48</t>
  </si>
  <si>
    <t>沙特阿拉伯</t>
  </si>
  <si>
    <t>2023-09-18</t>
  </si>
  <si>
    <t>3952427</t>
  </si>
  <si>
    <t>巴黎伊甸园酒店</t>
  </si>
  <si>
    <t>Sladoje Duska,Bodijn PG</t>
  </si>
  <si>
    <t>5410.47</t>
  </si>
  <si>
    <t>5803.36</t>
  </si>
  <si>
    <t>2023-09-18 22:33:56</t>
  </si>
  <si>
    <t>3951008</t>
  </si>
  <si>
    <t>库普库普巴龙洛奇塔内特里Spa别墅度假村</t>
  </si>
  <si>
    <t>ANOK SONIA VERONICA</t>
  </si>
  <si>
    <t>2684.72</t>
  </si>
  <si>
    <t>2879.67</t>
  </si>
  <si>
    <t>2023-09-18 18:47:57</t>
  </si>
  <si>
    <t>3950410</t>
  </si>
  <si>
    <t>雷克雅未克中心酒店</t>
  </si>
  <si>
    <t>Puig Maya Daniel</t>
  </si>
  <si>
    <t>3034.40</t>
  </si>
  <si>
    <t>3254.75</t>
  </si>
  <si>
    <t>2023-09-18 16:39:41</t>
  </si>
  <si>
    <t>冰岛</t>
  </si>
  <si>
    <t>3949231</t>
  </si>
  <si>
    <t>BA WEIGUO</t>
  </si>
  <si>
    <t>3788.87</t>
  </si>
  <si>
    <t>4064.00</t>
  </si>
  <si>
    <t>2023-09-18 14:35:00</t>
  </si>
  <si>
    <t>3949202</t>
  </si>
  <si>
    <t>ZHANG QIANQIAN</t>
  </si>
  <si>
    <t>2023-09-18 14:22:58</t>
  </si>
  <si>
    <t>2023-09-08</t>
  </si>
  <si>
    <t>3899926</t>
  </si>
  <si>
    <t>HA KWOK CHUNG</t>
  </si>
  <si>
    <t>1450.00</t>
  </si>
  <si>
    <t>1547.00</t>
  </si>
  <si>
    <t>2023-09-09 09:28:51</t>
  </si>
  <si>
    <t>2023-06-07</t>
  </si>
  <si>
    <t>3474097</t>
  </si>
  <si>
    <t>WONG TAK KEE</t>
  </si>
  <si>
    <t>750.75</t>
  </si>
  <si>
    <t>825.00</t>
  </si>
  <si>
    <t>2023-06-08 13:40:46</t>
  </si>
  <si>
    <t>2023-07-18</t>
  </si>
  <si>
    <t>3654297</t>
  </si>
  <si>
    <t>普吉岛苏林酒店</t>
  </si>
  <si>
    <t>ZHANG JIN</t>
  </si>
  <si>
    <t>3872.99</t>
  </si>
  <si>
    <t>4210.23</t>
  </si>
  <si>
    <t>2023-07-19 11:35:29</t>
  </si>
  <si>
    <t>2023-08-08</t>
  </si>
  <si>
    <t>3748520</t>
  </si>
  <si>
    <t>LIU LIPING,XUE WEIZHE,XUE MINXING</t>
  </si>
  <si>
    <t>4555.99</t>
  </si>
  <si>
    <t>4948.94</t>
  </si>
  <si>
    <t>2023-08-08 10:00:05</t>
  </si>
  <si>
    <t>2023-06-15</t>
  </si>
  <si>
    <t>3507652</t>
  </si>
  <si>
    <t>赫尔辛基欧洲旅馆</t>
  </si>
  <si>
    <t>JIN YIDE,ZHOU MI</t>
  </si>
  <si>
    <t>547.27</t>
  </si>
  <si>
    <t>598.31</t>
  </si>
  <si>
    <t>2023-06-15 15:51:28</t>
  </si>
  <si>
    <t>芬兰</t>
  </si>
  <si>
    <t>2023-09-09</t>
  </si>
  <si>
    <t>3905610</t>
  </si>
  <si>
    <t>斯堪迪克斯蒙肯塔酒店</t>
  </si>
  <si>
    <t>SAITO NAMI,SAITO RYUICHI</t>
  </si>
  <si>
    <t>2233.54</t>
  </si>
  <si>
    <t>2378.64</t>
  </si>
  <si>
    <t>2023-09-09 16:31:38</t>
  </si>
  <si>
    <t>2023-07-29</t>
  </si>
  <si>
    <t>3701869</t>
  </si>
  <si>
    <t>巴拉哈斯参议员酒店</t>
  </si>
  <si>
    <t>Jung Yeji,Jung Yeji</t>
  </si>
  <si>
    <t>1767.13</t>
  </si>
  <si>
    <t>1923.72</t>
  </si>
  <si>
    <t>2023-07-29 13:01:55</t>
  </si>
  <si>
    <t>3704667</t>
  </si>
  <si>
    <t>巴黎戴高乐机场宜必思尚品酒店</t>
  </si>
  <si>
    <t>PIQUEMAL ANDRE</t>
  </si>
  <si>
    <t>863.01</t>
  </si>
  <si>
    <t>939.48</t>
  </si>
  <si>
    <t>2023-07-29 21:57:55</t>
  </si>
  <si>
    <t>2023-07-30</t>
  </si>
  <si>
    <t>3707352</t>
  </si>
  <si>
    <t>雷克雅未克格兰酒店</t>
  </si>
  <si>
    <t>Lim Irene,Lim Irene</t>
  </si>
  <si>
    <t>1168.48</t>
  </si>
  <si>
    <t>1271.61</t>
  </si>
  <si>
    <t>-1271</t>
  </si>
  <si>
    <t>-1168</t>
  </si>
  <si>
    <t>2023-07-30 15:39:16</t>
  </si>
  <si>
    <t>2023-08-27</t>
  </si>
  <si>
    <t>3846277</t>
  </si>
  <si>
    <t>GAO HAINING</t>
  </si>
  <si>
    <t>1044.85</t>
  </si>
  <si>
    <t>1122.17</t>
  </si>
  <si>
    <t>2023-08-27 23:22:10</t>
  </si>
  <si>
    <t>2023-09-01</t>
  </si>
  <si>
    <t>3870360</t>
  </si>
  <si>
    <t>HE YANRAN,XIANG YI,ZHANG LIPING,HAN FANG</t>
  </si>
  <si>
    <t>2033.99</t>
  </si>
  <si>
    <t>2192.04</t>
  </si>
  <si>
    <t>2023-09-02 10:32:20</t>
  </si>
  <si>
    <t>2023-08-30</t>
  </si>
  <si>
    <t>3860648</t>
  </si>
  <si>
    <t>zou ying,liu guirong</t>
  </si>
  <si>
    <t>1695.02</t>
  </si>
  <si>
    <t>1822.60</t>
  </si>
  <si>
    <t>2023-08-31 10:48:55</t>
  </si>
  <si>
    <t>2023-08-11</t>
  </si>
  <si>
    <t>3767817</t>
  </si>
  <si>
    <t>普吉岛巴东心爱度假酒店</t>
  </si>
  <si>
    <t>ZHANG CHENCHEN,XU YIXIN</t>
  </si>
  <si>
    <t>5388.17</t>
  </si>
  <si>
    <t>5821.90</t>
  </si>
  <si>
    <t>2023-08-11 21:35:09</t>
  </si>
  <si>
    <t>2023-07-25</t>
  </si>
  <si>
    <t>3681819</t>
  </si>
  <si>
    <t>希尔顿伯明翰大街欢朋酒店</t>
  </si>
  <si>
    <t>Zhao Yu,Mu Yan</t>
  </si>
  <si>
    <t>2538.91</t>
  </si>
  <si>
    <t>2754.30</t>
  </si>
  <si>
    <t>2023-07-25 11:13:14</t>
  </si>
  <si>
    <t>2023-09-05</t>
  </si>
  <si>
    <t>3884104</t>
  </si>
  <si>
    <t>grigorascu andra ioana</t>
  </si>
  <si>
    <t>2995.89</t>
  </si>
  <si>
    <t>3219.66</t>
  </si>
  <si>
    <t>2023-09-05 01:58:07</t>
  </si>
  <si>
    <t>3947403</t>
  </si>
  <si>
    <t>伦敦圣吉尔斯酒店</t>
  </si>
  <si>
    <t>Campbell Heather</t>
  </si>
  <si>
    <t>3302.55</t>
  </si>
  <si>
    <t>3542.37</t>
  </si>
  <si>
    <t>2023-09-18 03:34:10</t>
  </si>
  <si>
    <t>2023-09-15</t>
  </si>
  <si>
    <t>3936278</t>
  </si>
  <si>
    <t>Mortimer Kerry</t>
  </si>
  <si>
    <t>1170.55</t>
  </si>
  <si>
    <t>1255.42</t>
  </si>
  <si>
    <t>2023-09-15 19:41:13</t>
  </si>
  <si>
    <t>2023-08-03</t>
  </si>
  <si>
    <t>3727952</t>
  </si>
  <si>
    <t>巴蒂纽勒17住宿加早餐酒店</t>
  </si>
  <si>
    <t>WU HAO</t>
  </si>
  <si>
    <t>3836.69</t>
  </si>
  <si>
    <t>4153.16</t>
  </si>
  <si>
    <t>2023-08-03 16:41:55</t>
  </si>
  <si>
    <t>2023-07-27</t>
  </si>
  <si>
    <t>3694111</t>
  </si>
  <si>
    <t>雷斯迪家巴黎剧院</t>
  </si>
  <si>
    <t>hiraiwa YOSHIE</t>
  </si>
  <si>
    <t>3320.10</t>
  </si>
  <si>
    <t>3613.52</t>
  </si>
  <si>
    <t>2023-07-27 21:04:27</t>
  </si>
  <si>
    <t>3693872</t>
  </si>
  <si>
    <t>费泰尔之星酒店</t>
  </si>
  <si>
    <t>Adar Kovie</t>
  </si>
  <si>
    <t>1634.40</t>
  </si>
  <si>
    <t>1778.84</t>
  </si>
  <si>
    <t>2023-07-27 20:19:41</t>
  </si>
  <si>
    <t>2023-08-06</t>
  </si>
  <si>
    <t>3740599</t>
  </si>
  <si>
    <t>库塔卡纳酒店</t>
  </si>
  <si>
    <t>He Linli</t>
  </si>
  <si>
    <t>262.21</t>
  </si>
  <si>
    <t>284.83</t>
  </si>
  <si>
    <t>2023-08-06 12:03:06</t>
  </si>
  <si>
    <t>2023-01-07</t>
  </si>
  <si>
    <t>2928539</t>
  </si>
  <si>
    <t>萨马亚巴厘岛塞米亚克别墅</t>
  </si>
  <si>
    <t>LEE NAKYUNG,LEE NAKYUNG</t>
  </si>
  <si>
    <t>8237.28</t>
  </si>
  <si>
    <t>9384.00</t>
  </si>
  <si>
    <t>2023-01-07 15:55:13</t>
  </si>
  <si>
    <t>2023-09-10</t>
  </si>
  <si>
    <t>3910257</t>
  </si>
  <si>
    <t>KANOU KEI</t>
  </si>
  <si>
    <t>657.06</t>
  </si>
  <si>
    <t>699.74</t>
  </si>
  <si>
    <t>2023-09-10 17:25:53</t>
  </si>
  <si>
    <t>2023-09-07</t>
  </si>
  <si>
    <t>3895449</t>
  </si>
  <si>
    <t>迪拜费尔蒙特酒店</t>
  </si>
  <si>
    <t>EL SAYED SAMER</t>
  </si>
  <si>
    <t>9397.02</t>
  </si>
  <si>
    <t>10051.36</t>
  </si>
  <si>
    <t>2023-09-07 14:34:40</t>
  </si>
  <si>
    <t>2023-08-13</t>
  </si>
  <si>
    <t>3776583</t>
  </si>
  <si>
    <t>CHAN TSO HANG</t>
  </si>
  <si>
    <t>1306.55</t>
  </si>
  <si>
    <t>2023-08-14 10:31:39</t>
  </si>
  <si>
    <t>2023-08-23</t>
  </si>
  <si>
    <t>3822576</t>
  </si>
  <si>
    <t>太古广场服务公寓</t>
  </si>
  <si>
    <t>YU JAMES CARPO,JUBAC JULIANNE TRIZ</t>
  </si>
  <si>
    <t>685.63</t>
  </si>
  <si>
    <t>735.02</t>
  </si>
  <si>
    <t>2023-08-23 08:53:02</t>
  </si>
  <si>
    <t>2023-08-19</t>
  </si>
  <si>
    <t>3806037</t>
  </si>
  <si>
    <t>Maglaque Nympha,Maglaque Nympha</t>
  </si>
  <si>
    <t>343.54</t>
  </si>
  <si>
    <t>368.60</t>
  </si>
  <si>
    <t>2023-08-19 18:40:18</t>
  </si>
  <si>
    <t>2023-08-15</t>
  </si>
  <si>
    <t>3787799</t>
  </si>
  <si>
    <t>7斯普林斯旅馆&amp;套房酒店</t>
  </si>
  <si>
    <t>Massari Michael</t>
  </si>
  <si>
    <t>686.97</t>
  </si>
  <si>
    <t>738.68</t>
  </si>
  <si>
    <t>2023-08-15 23:12:11</t>
  </si>
  <si>
    <t>2023-07-22</t>
  </si>
  <si>
    <t>3669789</t>
  </si>
  <si>
    <t>JAIN RAKHEE,JAIN RAKHEE</t>
  </si>
  <si>
    <t>993.01</t>
  </si>
  <si>
    <t>1077.60</t>
  </si>
  <si>
    <t>2023-07-22 15:47:38</t>
  </si>
  <si>
    <t>2023-09-06</t>
  </si>
  <si>
    <t>3889463</t>
  </si>
  <si>
    <t>Mona Ayushi</t>
  </si>
  <si>
    <t>1403.99</t>
  </si>
  <si>
    <t>1503.68</t>
  </si>
  <si>
    <t>2023-09-06 12:01:17</t>
  </si>
  <si>
    <t>3895417</t>
  </si>
  <si>
    <t>SAWANO SAORI,KOBAYASHI NOBUKO</t>
  </si>
  <si>
    <t>1375.99</t>
  </si>
  <si>
    <t>1471.80</t>
  </si>
  <si>
    <t>2023-09-07 14:16:18</t>
  </si>
  <si>
    <t>3947712</t>
  </si>
  <si>
    <t>REN MINGXIA,CHEN BOQIANG</t>
  </si>
  <si>
    <t>4358.41</t>
  </si>
  <si>
    <t>4674.90</t>
  </si>
  <si>
    <t>2023-09-18 08:40:17</t>
  </si>
  <si>
    <t>2023-09-02</t>
  </si>
  <si>
    <t>3874330</t>
  </si>
  <si>
    <t>济州贝斯特韦斯特酒店</t>
  </si>
  <si>
    <t>Hong Yejin</t>
  </si>
  <si>
    <t>409.82</t>
  </si>
  <si>
    <t>441.33</t>
  </si>
  <si>
    <t>2023-09-02 21:50:19</t>
  </si>
  <si>
    <t>3748684</t>
  </si>
  <si>
    <t>白兔子酒店</t>
  </si>
  <si>
    <t>Hales Aine</t>
  </si>
  <si>
    <t>5372.45</t>
  </si>
  <si>
    <t>5818.75</t>
  </si>
  <si>
    <t>2023-08-08 02:23:05</t>
  </si>
  <si>
    <t>3872202</t>
  </si>
  <si>
    <t>莱昂纳多达芬奇酒店</t>
  </si>
  <si>
    <t>LU YU,CHEN YUHUA</t>
  </si>
  <si>
    <t>1080.77</t>
  </si>
  <si>
    <t>1163.87</t>
  </si>
  <si>
    <t>2023-09-02 13:22:49</t>
  </si>
  <si>
    <t>2023-05-03</t>
  </si>
  <si>
    <t>3321307</t>
  </si>
  <si>
    <t>哥本哈根埃德莫瑞酒店</t>
  </si>
  <si>
    <t>Pokorny Michael</t>
  </si>
  <si>
    <t>6917.16</t>
  </si>
  <si>
    <t>7816.00</t>
  </si>
  <si>
    <t>2023-05-03 18:32:57</t>
  </si>
  <si>
    <t>丹麦</t>
  </si>
  <si>
    <t>3901637</t>
  </si>
  <si>
    <t>撒哈拉娱乐场酒店</t>
  </si>
  <si>
    <t>ZHU JIARUI,PAN ZIJIAN</t>
  </si>
  <si>
    <t>438.93</t>
  </si>
  <si>
    <t>468.29</t>
  </si>
  <si>
    <t>2023-09-08 19:05:58</t>
  </si>
  <si>
    <t>3888947</t>
  </si>
  <si>
    <t>Muszynski Krzysztof</t>
  </si>
  <si>
    <t>3318.21</t>
  </si>
  <si>
    <t>3566.05</t>
  </si>
  <si>
    <t>2023-09-06 00:45:49</t>
  </si>
  <si>
    <t>2023-08-29</t>
  </si>
  <si>
    <t>3853209</t>
  </si>
  <si>
    <t>客莱福巴东普吉岛酒店 (SHA Plus+)</t>
  </si>
  <si>
    <t>SEOW JIN KHENG,NGUYENTHIBAONGUYEN BAO NGUYEN</t>
  </si>
  <si>
    <t>1713.01</t>
  </si>
  <si>
    <t>1839.57</t>
  </si>
  <si>
    <t>2023-08-29 21:18:57</t>
  </si>
  <si>
    <t>3776634</t>
  </si>
  <si>
    <t>CPH一室公寓酒店</t>
  </si>
  <si>
    <t>CHIA GEOK EE EVELYN,WONG WAI HOONG</t>
  </si>
  <si>
    <t>4476.39</t>
  </si>
  <si>
    <t>4821.62</t>
  </si>
  <si>
    <t>2023-08-13 19:40:36</t>
  </si>
  <si>
    <t>2023-09-13</t>
  </si>
  <si>
    <t>3927294</t>
  </si>
  <si>
    <t>卡斯平酒店</t>
  </si>
  <si>
    <t>CHEBLI Yashmin</t>
  </si>
  <si>
    <t>2689.53</t>
  </si>
  <si>
    <t>2878.35</t>
  </si>
  <si>
    <t>-2878</t>
  </si>
  <si>
    <t>-2689</t>
  </si>
  <si>
    <t>2023-09-13 22:36:46</t>
  </si>
  <si>
    <t>3694504</t>
  </si>
  <si>
    <t>阿波罗精品酒店</t>
  </si>
  <si>
    <t>Stalker Margaret</t>
  </si>
  <si>
    <t>1052.19</t>
  </si>
  <si>
    <t>1145.18</t>
  </si>
  <si>
    <t>2023-07-27 22:21:16</t>
  </si>
  <si>
    <t>希腊</t>
  </si>
  <si>
    <t>2023-09-14</t>
  </si>
  <si>
    <t>3930302</t>
  </si>
  <si>
    <t>复古度假酒店</t>
  </si>
  <si>
    <t>GEVAERT MATHIAS</t>
  </si>
  <si>
    <t>771.99</t>
  </si>
  <si>
    <t>828.76</t>
  </si>
  <si>
    <t>2023-09-14 17:26:17</t>
  </si>
  <si>
    <t>2023-09-04</t>
  </si>
  <si>
    <t>3882376</t>
  </si>
  <si>
    <t>马尼拉纽波特市智选假日酒店</t>
  </si>
  <si>
    <t>LI WENCONG,Meng Qingfeng</t>
  </si>
  <si>
    <t>3173.52</t>
  </si>
  <si>
    <t>3417.90</t>
  </si>
  <si>
    <t>2023-09-04 19:49:00</t>
  </si>
  <si>
    <t>2023-08-04</t>
  </si>
  <si>
    <t>3730606</t>
  </si>
  <si>
    <t>斯考特尔马德里机场酒店</t>
  </si>
  <si>
    <t>perez rienda hoel</t>
  </si>
  <si>
    <t>943.71</t>
  </si>
  <si>
    <t>1025.55</t>
  </si>
  <si>
    <t>2023-08-04 02:13:03</t>
  </si>
  <si>
    <t>3685211</t>
  </si>
  <si>
    <t xml:space="preserve">内尔哈旅馆 </t>
  </si>
  <si>
    <t>PARK JI YUN,KIM JEONGEUN</t>
  </si>
  <si>
    <t>1278.96</t>
  </si>
  <si>
    <t>1387.46</t>
  </si>
  <si>
    <t>2023-07-25 23:52:17</t>
  </si>
  <si>
    <t>3730710</t>
  </si>
  <si>
    <t>老港口酒店</t>
  </si>
  <si>
    <t>YANG GUIXIANG</t>
  </si>
  <si>
    <t>1299.23</t>
  </si>
  <si>
    <t>1411.90</t>
  </si>
  <si>
    <t>2023-08-04 04:26:10</t>
  </si>
  <si>
    <t>2023-07-14</t>
  </si>
  <si>
    <t>3635530</t>
  </si>
  <si>
    <t>阿万多酒店</t>
  </si>
  <si>
    <t>GONZALEZGARCIA MARIA NIEVES</t>
  </si>
  <si>
    <t>2032.11</t>
  </si>
  <si>
    <t>2218.46</t>
  </si>
  <si>
    <t>2023-07-14 19:38:02</t>
  </si>
  <si>
    <t>3889241</t>
  </si>
  <si>
    <t>宫廷酒店</t>
  </si>
  <si>
    <t>LEE HWAJU</t>
  </si>
  <si>
    <t>4587.42</t>
  </si>
  <si>
    <t>4913.16</t>
  </si>
  <si>
    <t>2023-09-06 06:05:55</t>
  </si>
  <si>
    <t>2023-07-03</t>
  </si>
  <si>
    <t>3588320</t>
  </si>
  <si>
    <t>海安水疗海滩酒店</t>
  </si>
  <si>
    <t>LEE JUNWOO</t>
  </si>
  <si>
    <t>852.00</t>
  </si>
  <si>
    <t>918.40</t>
  </si>
  <si>
    <t>2023-07-03 22:07:45</t>
  </si>
  <si>
    <t>2023-07-24</t>
  </si>
  <si>
    <t>3677965</t>
  </si>
  <si>
    <t>拉雅古迹酒店 (SHA Extra Plus)</t>
  </si>
  <si>
    <t>FANG YUAN</t>
  </si>
  <si>
    <t>1641.00</t>
  </si>
  <si>
    <t>1780.60</t>
  </si>
  <si>
    <t>2023-07-24 14:34:49</t>
  </si>
  <si>
    <t>2023-08-18</t>
  </si>
  <si>
    <t>3800694</t>
  </si>
  <si>
    <t>克利夫兰机场索尼斯塔ES套房酒店</t>
  </si>
  <si>
    <t>Zhang Guohang,Zhang Anthony</t>
  </si>
  <si>
    <t>311.34</t>
  </si>
  <si>
    <t>333.88</t>
  </si>
  <si>
    <t>2023-08-18 17:59:13</t>
  </si>
  <si>
    <t>3902699</t>
  </si>
  <si>
    <t>艺术街酒店</t>
  </si>
  <si>
    <t>Pinto Patricia</t>
  </si>
  <si>
    <t>1550.43</t>
  </si>
  <si>
    <t>1654.14</t>
  </si>
  <si>
    <t>2023-09-08 22:36:48</t>
  </si>
  <si>
    <t>3885202</t>
  </si>
  <si>
    <t>BHR 特拉维索酒店</t>
  </si>
  <si>
    <t>MAO DEZHI,LU JIAYI</t>
  </si>
  <si>
    <t>3322.97</t>
  </si>
  <si>
    <t>3571.17</t>
  </si>
  <si>
    <t>2023-09-05 11:04:07</t>
  </si>
  <si>
    <t>2023-06-05</t>
  </si>
  <si>
    <t>3463448</t>
  </si>
  <si>
    <t>仓古伊斯汀阿斯塔度假村</t>
  </si>
  <si>
    <t>KIM JINHA,CHOI JAEWON</t>
  </si>
  <si>
    <t>933.22</t>
  </si>
  <si>
    <t>1028.00</t>
  </si>
  <si>
    <t>2023-06-05 03:57:18</t>
  </si>
  <si>
    <t>2023-08-17</t>
  </si>
  <si>
    <t>3796917</t>
  </si>
  <si>
    <t>加泰罗尼亚广场艾瑟酒店</t>
  </si>
  <si>
    <t>park garam,park garam</t>
  </si>
  <si>
    <t>1314.91</t>
  </si>
  <si>
    <t>1407.53</t>
  </si>
  <si>
    <t>2023-08-17 21:18:29</t>
  </si>
  <si>
    <t>3900650</t>
  </si>
  <si>
    <t>拉帕斯瑟琳娜酒店</t>
  </si>
  <si>
    <t>LAI HOI YIN,WONG LEONARDO</t>
  </si>
  <si>
    <t>173.94</t>
  </si>
  <si>
    <t>185.58</t>
  </si>
  <si>
    <t>2023-09-08 15:23:23</t>
  </si>
  <si>
    <t>玻利维亚</t>
  </si>
  <si>
    <t>3899660</t>
  </si>
  <si>
    <t>B&amp;B罗马菲乌米奇诺机场博览会酒店1</t>
  </si>
  <si>
    <t>CHO SUYEON</t>
  </si>
  <si>
    <t>647.96</t>
  </si>
  <si>
    <t>691.30</t>
  </si>
  <si>
    <t>2023-09-08 11:31:03</t>
  </si>
  <si>
    <t>3898801</t>
  </si>
  <si>
    <t>珊瑚广场公寓酒店</t>
  </si>
  <si>
    <t>Schlosser Dall agnol Andressa</t>
  </si>
  <si>
    <t>492.27</t>
  </si>
  <si>
    <t>525.20</t>
  </si>
  <si>
    <t>2023-09-08 03:58:48</t>
  </si>
  <si>
    <t>3906916</t>
  </si>
  <si>
    <t>米兰中央车站民宿酒店</t>
  </si>
  <si>
    <t>Lucken Frederick</t>
  </si>
  <si>
    <t>1968.46</t>
  </si>
  <si>
    <t>2096.34</t>
  </si>
  <si>
    <t>2023-09-09 21:15:22</t>
  </si>
  <si>
    <t>3750863</t>
  </si>
  <si>
    <t>慕尼黑柯雷思公寓式酒店</t>
  </si>
  <si>
    <t>gao juan</t>
  </si>
  <si>
    <t>4615.60</t>
  </si>
  <si>
    <t>4999.03</t>
  </si>
  <si>
    <t>2023-08-08 15:53:28</t>
  </si>
  <si>
    <t>3785796</t>
  </si>
  <si>
    <t>大洋酒店</t>
  </si>
  <si>
    <t>KOSTANYAN MARINA</t>
  </si>
  <si>
    <t>358.94</t>
  </si>
  <si>
    <t>385.96</t>
  </si>
  <si>
    <t>2023-08-15 16:48:11</t>
  </si>
  <si>
    <t>3870311</t>
  </si>
  <si>
    <t>马德里艺术旅馆</t>
  </si>
  <si>
    <t>LIN BUSHENG,SAMANI KIAN</t>
  </si>
  <si>
    <t>2595.02</t>
  </si>
  <si>
    <t>2796.66</t>
  </si>
  <si>
    <t>2023-09-01 22:49:51</t>
  </si>
  <si>
    <t>2023-08-14</t>
  </si>
  <si>
    <t>3782334</t>
  </si>
  <si>
    <t>阿迪瓦纳瓦尔那卡里度假村</t>
  </si>
  <si>
    <t>YAN ZHAO,YANG YI</t>
  </si>
  <si>
    <t>862.80</t>
  </si>
  <si>
    <t>929.34</t>
  </si>
  <si>
    <t>2023-08-14 21:20:06</t>
  </si>
  <si>
    <t>3896579</t>
  </si>
  <si>
    <t>欧罗巴宫殿大酒店</t>
  </si>
  <si>
    <t>Zvirbule Vita</t>
  </si>
  <si>
    <t>2668.75</t>
  </si>
  <si>
    <t>2854.58</t>
  </si>
  <si>
    <t>2023-09-07 18:22:48</t>
  </si>
  <si>
    <t>2023-07-31</t>
  </si>
  <si>
    <t>3710659</t>
  </si>
  <si>
    <t>挪利其温泉酒店</t>
  </si>
  <si>
    <t>Reed Robert Erwin</t>
  </si>
  <si>
    <t>1337.60</t>
  </si>
  <si>
    <t>1455.49</t>
  </si>
  <si>
    <t>2023-07-31 09:57:54</t>
  </si>
  <si>
    <t>3842197</t>
  </si>
  <si>
    <t>优选一晚酒店 2</t>
  </si>
  <si>
    <t>MARTIN JASON,BECHAA MYRIAM</t>
  </si>
  <si>
    <t>526.37</t>
  </si>
  <si>
    <t>565.32</t>
  </si>
  <si>
    <t>2023-08-27 08:58:26</t>
  </si>
  <si>
    <t>阿尔及利亚</t>
  </si>
  <si>
    <t>3845571</t>
  </si>
  <si>
    <t>标准酒店 - 曼谷大都会大厦</t>
  </si>
  <si>
    <t>LIN CHIHCHAO</t>
  </si>
  <si>
    <t>1366.66</t>
  </si>
  <si>
    <t>1467.79</t>
  </si>
  <si>
    <t>2023-08-27 21:13:43</t>
  </si>
  <si>
    <t>3734299</t>
  </si>
  <si>
    <t/>
  </si>
  <si>
    <t>Shum Heung Ning</t>
  </si>
  <si>
    <t>2514.06</t>
  </si>
  <si>
    <t>2732.08</t>
  </si>
  <si>
    <t>2023-08-04 22:12:56</t>
  </si>
  <si>
    <t>3907941</t>
  </si>
  <si>
    <t>B&amp;B罗马菲乌米奇诺机场博览会酒店2</t>
  </si>
  <si>
    <t>HU SHIMAN,QIN TIANTIAN</t>
  </si>
  <si>
    <t>783.21</t>
  </si>
  <si>
    <t>834.09</t>
  </si>
  <si>
    <t>2023-09-10 02:26:11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</si>
</sst>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3"/>
  <sheetViews>
    <sheetView topLeftCell="A274" workbookViewId="0">
      <selection activeCell="A27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45214</v>
      </c>
      <c r="G2" s="6">
        <v>45217</v>
      </c>
      <c r="H2" s="4">
        <v>1</v>
      </c>
      <c r="I2" s="4">
        <v>3</v>
      </c>
      <c r="J2" s="4">
        <v>3</v>
      </c>
      <c r="K2" s="4" t="s">
        <v>30</v>
      </c>
      <c r="L2" s="4">
        <v>9384</v>
      </c>
      <c r="M2" s="4">
        <v>9384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45220</v>
      </c>
      <c r="T2" s="4" t="s">
        <v>34</v>
      </c>
      <c r="U2" s="4">
        <v>9384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45213</v>
      </c>
      <c r="G3" s="6">
        <v>45217</v>
      </c>
      <c r="H3" s="4">
        <v>1</v>
      </c>
      <c r="I3" s="4">
        <v>4</v>
      </c>
      <c r="J3" s="4">
        <v>4</v>
      </c>
      <c r="K3" s="4" t="s">
        <v>30</v>
      </c>
      <c r="L3" s="4">
        <v>7816</v>
      </c>
      <c r="M3" s="4">
        <v>7816</v>
      </c>
      <c r="N3" s="4" t="s">
        <v>40</v>
      </c>
      <c r="O3" s="4" t="s">
        <v>32</v>
      </c>
      <c r="P3" s="4" t="s">
        <v>33</v>
      </c>
      <c r="Q3" s="4">
        <v>0</v>
      </c>
      <c r="R3" s="7">
        <v>45049</v>
      </c>
      <c r="S3" s="6">
        <v>45220</v>
      </c>
      <c r="T3" s="4" t="s">
        <v>34</v>
      </c>
      <c r="U3" s="4">
        <v>7816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45216</v>
      </c>
      <c r="G4" s="6">
        <v>45217</v>
      </c>
      <c r="H4" s="4">
        <v>1</v>
      </c>
      <c r="I4" s="4">
        <v>1</v>
      </c>
      <c r="J4" s="4">
        <v>1</v>
      </c>
      <c r="K4" s="4" t="s">
        <v>30</v>
      </c>
      <c r="L4" s="4">
        <v>2121</v>
      </c>
      <c r="M4" s="4">
        <v>2121</v>
      </c>
      <c r="N4" s="4" t="s">
        <v>46</v>
      </c>
      <c r="O4" s="4" t="s">
        <v>32</v>
      </c>
      <c r="P4" s="4" t="s">
        <v>33</v>
      </c>
      <c r="Q4" s="4">
        <v>0</v>
      </c>
      <c r="R4" s="7">
        <v>45074</v>
      </c>
      <c r="S4" s="6">
        <v>45220</v>
      </c>
      <c r="T4" s="4" t="s">
        <v>34</v>
      </c>
      <c r="U4" s="4">
        <v>2121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45216</v>
      </c>
      <c r="G5" s="6">
        <v>45217</v>
      </c>
      <c r="H5" s="4">
        <v>1</v>
      </c>
      <c r="I5" s="4">
        <v>1</v>
      </c>
      <c r="J5" s="4">
        <v>1</v>
      </c>
      <c r="K5" s="4" t="s">
        <v>30</v>
      </c>
      <c r="L5" s="4">
        <v>-2121</v>
      </c>
      <c r="M5" s="4">
        <v>-2121</v>
      </c>
      <c r="N5" s="4" t="s">
        <v>46</v>
      </c>
      <c r="O5" s="4" t="s">
        <v>32</v>
      </c>
      <c r="P5" s="4" t="s">
        <v>33</v>
      </c>
      <c r="Q5" s="4">
        <v>0</v>
      </c>
      <c r="R5" s="7">
        <v>45074</v>
      </c>
      <c r="S5" s="6">
        <v>45220</v>
      </c>
      <c r="T5" s="4" t="s">
        <v>34</v>
      </c>
      <c r="U5" s="4">
        <v>-2121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45216</v>
      </c>
      <c r="G6" s="6">
        <v>45217</v>
      </c>
      <c r="H6" s="4">
        <v>1</v>
      </c>
      <c r="I6" s="4">
        <v>1</v>
      </c>
      <c r="J6" s="4">
        <v>1</v>
      </c>
      <c r="K6" s="4" t="s">
        <v>30</v>
      </c>
      <c r="L6" s="4">
        <v>825</v>
      </c>
      <c r="M6" s="4">
        <v>825</v>
      </c>
      <c r="N6" s="4" t="s">
        <v>53</v>
      </c>
      <c r="O6" s="4" t="s">
        <v>32</v>
      </c>
      <c r="P6" s="4" t="s">
        <v>33</v>
      </c>
      <c r="Q6" s="4">
        <v>0</v>
      </c>
      <c r="R6" s="7">
        <v>45084.0000115741</v>
      </c>
      <c r="S6" s="6">
        <v>45220</v>
      </c>
      <c r="T6" s="4" t="s">
        <v>34</v>
      </c>
      <c r="U6" s="4">
        <v>825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45215</v>
      </c>
      <c r="G7" s="6">
        <v>45217</v>
      </c>
      <c r="H7" s="4">
        <v>1</v>
      </c>
      <c r="I7" s="4">
        <v>2</v>
      </c>
      <c r="J7" s="4">
        <v>2</v>
      </c>
      <c r="K7" s="4" t="s">
        <v>30</v>
      </c>
      <c r="L7" s="4">
        <v>918.4</v>
      </c>
      <c r="M7" s="4">
        <v>918.4</v>
      </c>
      <c r="N7" s="4" t="s">
        <v>59</v>
      </c>
      <c r="O7" s="4" t="s">
        <v>32</v>
      </c>
      <c r="P7" s="4" t="s">
        <v>33</v>
      </c>
      <c r="Q7" s="4">
        <v>0</v>
      </c>
      <c r="R7" s="7">
        <v>45110</v>
      </c>
      <c r="S7" s="6">
        <v>45220</v>
      </c>
      <c r="T7" s="4" t="s">
        <v>34</v>
      </c>
      <c r="U7" s="4">
        <v>918.4</v>
      </c>
      <c r="V7" s="4">
        <v>0</v>
      </c>
      <c r="W7" s="4">
        <v>0</v>
      </c>
      <c r="X7" s="4" t="s">
        <v>60</v>
      </c>
      <c r="Y7" s="4" t="s">
        <v>48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45216</v>
      </c>
      <c r="G8" s="6">
        <v>45217</v>
      </c>
      <c r="H8" s="4">
        <v>1</v>
      </c>
      <c r="I8" s="4">
        <v>1</v>
      </c>
      <c r="J8" s="4">
        <v>1</v>
      </c>
      <c r="K8" s="4" t="s">
        <v>30</v>
      </c>
      <c r="L8" s="4">
        <v>1387.46</v>
      </c>
      <c r="M8" s="4">
        <v>1387.46</v>
      </c>
      <c r="N8" s="4" t="s">
        <v>64</v>
      </c>
      <c r="O8" s="4" t="s">
        <v>32</v>
      </c>
      <c r="P8" s="4" t="s">
        <v>33</v>
      </c>
      <c r="Q8" s="4">
        <v>0</v>
      </c>
      <c r="R8" s="7">
        <v>45132.0000115741</v>
      </c>
      <c r="S8" s="6">
        <v>45220</v>
      </c>
      <c r="T8" s="4" t="s">
        <v>34</v>
      </c>
      <c r="U8" s="4">
        <v>1387.46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45216</v>
      </c>
      <c r="G9" s="6">
        <v>45217</v>
      </c>
      <c r="H9" s="4">
        <v>1</v>
      </c>
      <c r="I9" s="4">
        <v>1</v>
      </c>
      <c r="J9" s="4">
        <v>1</v>
      </c>
      <c r="K9" s="4" t="s">
        <v>30</v>
      </c>
      <c r="L9" s="4">
        <v>1025.55</v>
      </c>
      <c r="M9" s="4">
        <v>1025.55</v>
      </c>
      <c r="N9" s="4" t="s">
        <v>70</v>
      </c>
      <c r="O9" s="4" t="s">
        <v>32</v>
      </c>
      <c r="P9" s="4" t="s">
        <v>33</v>
      </c>
      <c r="Q9" s="4">
        <v>0</v>
      </c>
      <c r="R9" s="7">
        <v>45142</v>
      </c>
      <c r="S9" s="6">
        <v>45220</v>
      </c>
      <c r="T9" s="4" t="s">
        <v>34</v>
      </c>
      <c r="U9" s="4">
        <v>1025.55</v>
      </c>
      <c r="V9" s="4">
        <v>0</v>
      </c>
      <c r="W9" s="4">
        <v>0</v>
      </c>
      <c r="X9" s="4" t="s">
        <v>71</v>
      </c>
      <c r="Y9" s="4" t="s">
        <v>48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45214</v>
      </c>
      <c r="G10" s="6">
        <v>45217</v>
      </c>
      <c r="H10" s="4">
        <v>1</v>
      </c>
      <c r="I10" s="4">
        <v>3</v>
      </c>
      <c r="J10" s="4">
        <v>3</v>
      </c>
      <c r="K10" s="4" t="s">
        <v>30</v>
      </c>
      <c r="L10" s="4">
        <v>3268.26</v>
      </c>
      <c r="M10" s="4">
        <v>3268.26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45147</v>
      </c>
      <c r="S10" s="6">
        <v>45220</v>
      </c>
      <c r="T10" s="4" t="s">
        <v>34</v>
      </c>
      <c r="U10" s="4">
        <v>3268.26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45212</v>
      </c>
      <c r="G11" s="6">
        <v>45217</v>
      </c>
      <c r="H11" s="4">
        <v>1</v>
      </c>
      <c r="I11" s="4">
        <v>5</v>
      </c>
      <c r="J11" s="4">
        <v>5</v>
      </c>
      <c r="K11" s="4" t="s">
        <v>30</v>
      </c>
      <c r="L11" s="4">
        <v>4821.62</v>
      </c>
      <c r="M11" s="4">
        <v>4821.62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45151.0000115741</v>
      </c>
      <c r="S11" s="6">
        <v>45220</v>
      </c>
      <c r="T11" s="4" t="s">
        <v>34</v>
      </c>
      <c r="U11" s="4">
        <v>4821.62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45216</v>
      </c>
      <c r="G12" s="6">
        <v>45217</v>
      </c>
      <c r="H12" s="4">
        <v>1</v>
      </c>
      <c r="I12" s="4">
        <v>1</v>
      </c>
      <c r="J12" s="4">
        <v>1</v>
      </c>
      <c r="K12" s="4" t="s">
        <v>30</v>
      </c>
      <c r="L12" s="4">
        <v>738.68</v>
      </c>
      <c r="M12" s="4">
        <v>738.68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45153.0000115741</v>
      </c>
      <c r="S12" s="6">
        <v>45220</v>
      </c>
      <c r="T12" s="4" t="s">
        <v>34</v>
      </c>
      <c r="U12" s="4">
        <v>738.68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45216</v>
      </c>
      <c r="G13" s="6">
        <v>45217</v>
      </c>
      <c r="H13" s="4">
        <v>1</v>
      </c>
      <c r="I13" s="4">
        <v>1</v>
      </c>
      <c r="J13" s="4">
        <v>1</v>
      </c>
      <c r="K13" s="4" t="s">
        <v>30</v>
      </c>
      <c r="L13" s="4">
        <v>2075.09</v>
      </c>
      <c r="M13" s="4">
        <v>2075.09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45154</v>
      </c>
      <c r="S13" s="6">
        <v>45220</v>
      </c>
      <c r="T13" s="4" t="s">
        <v>34</v>
      </c>
      <c r="U13" s="4">
        <v>2075.09</v>
      </c>
      <c r="V13" s="4">
        <v>0</v>
      </c>
      <c r="W13" s="4">
        <v>0</v>
      </c>
      <c r="X13" s="4" t="s">
        <v>94</v>
      </c>
      <c r="Y13" s="4" t="s">
        <v>48</v>
      </c>
    </row>
    <row r="14" s="4" customFormat="1" spans="1:25">
      <c r="A14" s="4" t="s">
        <v>90</v>
      </c>
      <c r="B14" s="4" t="s">
        <v>26</v>
      </c>
      <c r="C14" s="4" t="s">
        <v>49</v>
      </c>
      <c r="D14" s="4" t="s">
        <v>91</v>
      </c>
      <c r="E14" s="4" t="s">
        <v>92</v>
      </c>
      <c r="F14" s="6">
        <v>45216</v>
      </c>
      <c r="G14" s="6">
        <v>45217</v>
      </c>
      <c r="H14" s="4">
        <v>1</v>
      </c>
      <c r="I14" s="4">
        <v>1</v>
      </c>
      <c r="J14" s="4">
        <v>1</v>
      </c>
      <c r="K14" s="4" t="s">
        <v>30</v>
      </c>
      <c r="L14" s="4">
        <v>-2075.09</v>
      </c>
      <c r="M14" s="4">
        <v>-2075.09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45154</v>
      </c>
      <c r="S14" s="6">
        <v>45220</v>
      </c>
      <c r="T14" s="4" t="s">
        <v>34</v>
      </c>
      <c r="U14" s="4">
        <v>-2075.09</v>
      </c>
      <c r="V14" s="4">
        <v>0</v>
      </c>
      <c r="W14" s="4">
        <v>0</v>
      </c>
      <c r="X14" s="4" t="s">
        <v>94</v>
      </c>
      <c r="Y14" s="4" t="s">
        <v>48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45214</v>
      </c>
      <c r="G15" s="6">
        <v>45217</v>
      </c>
      <c r="H15" s="4">
        <v>1</v>
      </c>
      <c r="I15" s="4">
        <v>3</v>
      </c>
      <c r="J15" s="4">
        <v>3</v>
      </c>
      <c r="K15" s="4" t="s">
        <v>30</v>
      </c>
      <c r="L15" s="4">
        <v>1906.14</v>
      </c>
      <c r="M15" s="4">
        <v>1906.14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45164.0000115741</v>
      </c>
      <c r="S15" s="6">
        <v>45220</v>
      </c>
      <c r="T15" s="4" t="s">
        <v>34</v>
      </c>
      <c r="U15" s="4">
        <v>1906.14</v>
      </c>
      <c r="V15" s="4">
        <v>0</v>
      </c>
      <c r="W15" s="4">
        <v>0</v>
      </c>
      <c r="X15" s="4" t="s">
        <v>99</v>
      </c>
      <c r="Y15" s="4" t="s">
        <v>48</v>
      </c>
    </row>
    <row r="16" s="4" customFormat="1" spans="1:25">
      <c r="A16" s="4" t="s">
        <v>95</v>
      </c>
      <c r="B16" s="4" t="s">
        <v>26</v>
      </c>
      <c r="C16" s="4" t="s">
        <v>49</v>
      </c>
      <c r="D16" s="4" t="s">
        <v>96</v>
      </c>
      <c r="E16" s="4" t="s">
        <v>97</v>
      </c>
      <c r="F16" s="6">
        <v>45214</v>
      </c>
      <c r="G16" s="6">
        <v>45217</v>
      </c>
      <c r="H16" s="4">
        <v>1</v>
      </c>
      <c r="I16" s="4">
        <v>3</v>
      </c>
      <c r="J16" s="4">
        <v>3</v>
      </c>
      <c r="K16" s="4" t="s">
        <v>30</v>
      </c>
      <c r="L16" s="4">
        <v>-1906.14</v>
      </c>
      <c r="M16" s="4">
        <v>-1906.14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45164.0000115741</v>
      </c>
      <c r="S16" s="6">
        <v>45220</v>
      </c>
      <c r="T16" s="4" t="s">
        <v>34</v>
      </c>
      <c r="U16" s="4">
        <v>-1906.14</v>
      </c>
      <c r="V16" s="4">
        <v>0</v>
      </c>
      <c r="W16" s="4">
        <v>0</v>
      </c>
      <c r="X16" s="4" t="s">
        <v>99</v>
      </c>
      <c r="Y16" s="4" t="s">
        <v>48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45216</v>
      </c>
      <c r="G17" s="6">
        <v>45217</v>
      </c>
      <c r="H17" s="4">
        <v>1</v>
      </c>
      <c r="I17" s="4">
        <v>1</v>
      </c>
      <c r="J17" s="4">
        <v>1</v>
      </c>
      <c r="K17" s="4" t="s">
        <v>30</v>
      </c>
      <c r="L17" s="4">
        <v>1467.79</v>
      </c>
      <c r="M17" s="4">
        <v>1467.79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45165</v>
      </c>
      <c r="S17" s="6">
        <v>45220</v>
      </c>
      <c r="T17" s="4" t="s">
        <v>34</v>
      </c>
      <c r="U17" s="4">
        <v>1467.79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6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45216</v>
      </c>
      <c r="G18" s="6">
        <v>45217</v>
      </c>
      <c r="H18" s="4">
        <v>2</v>
      </c>
      <c r="I18" s="4">
        <v>1</v>
      </c>
      <c r="J18" s="4">
        <v>2</v>
      </c>
      <c r="K18" s="4" t="s">
        <v>30</v>
      </c>
      <c r="L18" s="4">
        <v>3064.96</v>
      </c>
      <c r="M18" s="4">
        <v>3064.96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45166.0000115741</v>
      </c>
      <c r="S18" s="6">
        <v>45220</v>
      </c>
      <c r="T18" s="4" t="s">
        <v>34</v>
      </c>
      <c r="U18" s="4">
        <v>3064.96</v>
      </c>
      <c r="V18" s="4">
        <v>0</v>
      </c>
      <c r="W18" s="4">
        <v>0</v>
      </c>
      <c r="X18" s="4" t="s">
        <v>110</v>
      </c>
      <c r="Y18" s="4">
        <v>45775923</v>
      </c>
      <c r="Z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45214</v>
      </c>
      <c r="G19" s="6">
        <v>45217</v>
      </c>
      <c r="H19" s="4">
        <v>1</v>
      </c>
      <c r="I19" s="4">
        <v>3</v>
      </c>
      <c r="J19" s="4">
        <v>3</v>
      </c>
      <c r="K19" s="4" t="s">
        <v>30</v>
      </c>
      <c r="L19" s="4">
        <v>1839.57</v>
      </c>
      <c r="M19" s="4">
        <v>1839.57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45167</v>
      </c>
      <c r="S19" s="6">
        <v>45220</v>
      </c>
      <c r="T19" s="4" t="s">
        <v>34</v>
      </c>
      <c r="U19" s="4">
        <v>1839.57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45216</v>
      </c>
      <c r="G20" s="6">
        <v>45217</v>
      </c>
      <c r="H20" s="4">
        <v>1</v>
      </c>
      <c r="I20" s="4">
        <v>1</v>
      </c>
      <c r="J20" s="4">
        <v>1</v>
      </c>
      <c r="K20" s="4" t="s">
        <v>30</v>
      </c>
      <c r="L20" s="4">
        <v>1163.87</v>
      </c>
      <c r="M20" s="4">
        <v>1163.87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45171</v>
      </c>
      <c r="S20" s="6">
        <v>45220</v>
      </c>
      <c r="T20" s="4" t="s">
        <v>34</v>
      </c>
      <c r="U20" s="4">
        <v>1163.87</v>
      </c>
      <c r="V20" s="4">
        <v>0</v>
      </c>
      <c r="W20" s="4">
        <v>0</v>
      </c>
      <c r="X20" s="4" t="s">
        <v>122</v>
      </c>
      <c r="Y20" s="4" t="s">
        <v>48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45214</v>
      </c>
      <c r="G21" s="6">
        <v>45217</v>
      </c>
      <c r="H21" s="4">
        <v>1</v>
      </c>
      <c r="I21" s="4">
        <v>3</v>
      </c>
      <c r="J21" s="4">
        <v>3</v>
      </c>
      <c r="K21" s="4" t="s">
        <v>30</v>
      </c>
      <c r="L21" s="4">
        <v>1734.54</v>
      </c>
      <c r="M21" s="4">
        <v>1734.54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45173.0000115741</v>
      </c>
      <c r="S21" s="6">
        <v>45220</v>
      </c>
      <c r="T21" s="4" t="s">
        <v>34</v>
      </c>
      <c r="U21" s="4">
        <v>1734.54</v>
      </c>
      <c r="V21" s="4">
        <v>0</v>
      </c>
      <c r="W21" s="4">
        <v>0</v>
      </c>
      <c r="X21" s="4" t="s">
        <v>127</v>
      </c>
      <c r="Y21" s="4" t="s">
        <v>48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45214</v>
      </c>
      <c r="G22" s="6">
        <v>45217</v>
      </c>
      <c r="H22" s="4">
        <v>1</v>
      </c>
      <c r="I22" s="4">
        <v>3</v>
      </c>
      <c r="J22" s="4">
        <v>3</v>
      </c>
      <c r="K22" s="4" t="s">
        <v>30</v>
      </c>
      <c r="L22" s="4">
        <v>4913.16</v>
      </c>
      <c r="M22" s="4">
        <v>4913.16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45175</v>
      </c>
      <c r="S22" s="6">
        <v>45220</v>
      </c>
      <c r="T22" s="4" t="s">
        <v>34</v>
      </c>
      <c r="U22" s="4">
        <v>4913.16</v>
      </c>
      <c r="V22" s="4">
        <v>0</v>
      </c>
      <c r="W22" s="4">
        <v>0</v>
      </c>
      <c r="X22" s="4" t="s">
        <v>132</v>
      </c>
      <c r="Y22" s="4" t="s">
        <v>48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45215</v>
      </c>
      <c r="G23" s="6">
        <v>45217</v>
      </c>
      <c r="H23" s="4">
        <v>1</v>
      </c>
      <c r="I23" s="4">
        <v>2</v>
      </c>
      <c r="J23" s="4">
        <v>2</v>
      </c>
      <c r="K23" s="4" t="s">
        <v>30</v>
      </c>
      <c r="L23" s="4">
        <v>1869.38</v>
      </c>
      <c r="M23" s="4">
        <v>1869.38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45175.0000115741</v>
      </c>
      <c r="S23" s="6">
        <v>45220</v>
      </c>
      <c r="T23" s="4" t="s">
        <v>34</v>
      </c>
      <c r="U23" s="4">
        <v>1869.38</v>
      </c>
      <c r="V23" s="4">
        <v>0</v>
      </c>
      <c r="W23" s="4">
        <v>0</v>
      </c>
      <c r="X23" s="4" t="s">
        <v>137</v>
      </c>
      <c r="Y23" s="4" t="s">
        <v>48</v>
      </c>
    </row>
    <row r="24" s="4" customFormat="1" spans="1:25">
      <c r="A24" s="4" t="s">
        <v>133</v>
      </c>
      <c r="B24" s="4" t="s">
        <v>26</v>
      </c>
      <c r="C24" s="4" t="s">
        <v>49</v>
      </c>
      <c r="D24" s="4" t="s">
        <v>134</v>
      </c>
      <c r="E24" s="4" t="s">
        <v>135</v>
      </c>
      <c r="F24" s="6">
        <v>45215</v>
      </c>
      <c r="G24" s="6">
        <v>45217</v>
      </c>
      <c r="H24" s="4">
        <v>1</v>
      </c>
      <c r="I24" s="4">
        <v>2</v>
      </c>
      <c r="J24" s="4">
        <v>2</v>
      </c>
      <c r="K24" s="4" t="s">
        <v>30</v>
      </c>
      <c r="L24" s="4">
        <v>-1869.38</v>
      </c>
      <c r="M24" s="4">
        <v>-1869.38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45175.0000115741</v>
      </c>
      <c r="S24" s="6">
        <v>45220</v>
      </c>
      <c r="T24" s="4" t="s">
        <v>34</v>
      </c>
      <c r="U24" s="4">
        <v>-1869.38</v>
      </c>
      <c r="V24" s="4">
        <v>0</v>
      </c>
      <c r="W24" s="4">
        <v>0</v>
      </c>
      <c r="X24" s="4" t="s">
        <v>137</v>
      </c>
      <c r="Y24" s="4" t="s">
        <v>48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52</v>
      </c>
      <c r="F25" s="6">
        <v>45215</v>
      </c>
      <c r="G25" s="6">
        <v>45217</v>
      </c>
      <c r="H25" s="4">
        <v>1</v>
      </c>
      <c r="I25" s="4">
        <v>2</v>
      </c>
      <c r="J25" s="4">
        <v>2</v>
      </c>
      <c r="K25" s="4" t="s">
        <v>30</v>
      </c>
      <c r="L25" s="4">
        <v>1547</v>
      </c>
      <c r="M25" s="4">
        <v>1547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45177</v>
      </c>
      <c r="S25" s="6">
        <v>45220</v>
      </c>
      <c r="T25" s="4" t="s">
        <v>34</v>
      </c>
      <c r="U25" s="4">
        <v>1547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45216</v>
      </c>
      <c r="G26" s="6">
        <v>45217</v>
      </c>
      <c r="H26" s="4">
        <v>1</v>
      </c>
      <c r="I26" s="4">
        <v>1</v>
      </c>
      <c r="J26" s="4">
        <v>1</v>
      </c>
      <c r="K26" s="4" t="s">
        <v>30</v>
      </c>
      <c r="L26" s="4">
        <v>1252.09</v>
      </c>
      <c r="M26" s="4">
        <v>1252.09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45177</v>
      </c>
      <c r="S26" s="6">
        <v>45220</v>
      </c>
      <c r="T26" s="4" t="s">
        <v>34</v>
      </c>
      <c r="U26" s="4">
        <v>1252.09</v>
      </c>
      <c r="V26" s="4">
        <v>0</v>
      </c>
      <c r="W26" s="4">
        <v>0</v>
      </c>
      <c r="X26" s="4" t="s">
        <v>147</v>
      </c>
      <c r="Y26" s="4" t="s">
        <v>48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45216</v>
      </c>
      <c r="G27" s="6">
        <v>45217</v>
      </c>
      <c r="H27" s="4">
        <v>1</v>
      </c>
      <c r="I27" s="4">
        <v>1</v>
      </c>
      <c r="J27" s="4">
        <v>1</v>
      </c>
      <c r="K27" s="4" t="s">
        <v>30</v>
      </c>
      <c r="L27" s="4">
        <v>468.29</v>
      </c>
      <c r="M27" s="4">
        <v>468.29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45177.0000115741</v>
      </c>
      <c r="S27" s="6">
        <v>45220</v>
      </c>
      <c r="T27" s="4" t="s">
        <v>34</v>
      </c>
      <c r="U27" s="4">
        <v>468.29</v>
      </c>
      <c r="V27" s="4">
        <v>0</v>
      </c>
      <c r="W27" s="4">
        <v>0</v>
      </c>
      <c r="X27" s="4" t="s">
        <v>152</v>
      </c>
      <c r="Y27" s="4" t="s">
        <v>48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45215</v>
      </c>
      <c r="G28" s="6">
        <v>45217</v>
      </c>
      <c r="H28" s="4">
        <v>1</v>
      </c>
      <c r="I28" s="4">
        <v>2</v>
      </c>
      <c r="J28" s="4">
        <v>2</v>
      </c>
      <c r="K28" s="4" t="s">
        <v>30</v>
      </c>
      <c r="L28" s="4">
        <v>823.8</v>
      </c>
      <c r="M28" s="4">
        <v>823.8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45179.0000115741</v>
      </c>
      <c r="S28" s="6">
        <v>45220</v>
      </c>
      <c r="T28" s="4" t="s">
        <v>34</v>
      </c>
      <c r="U28" s="4">
        <v>823.8</v>
      </c>
      <c r="V28" s="4">
        <v>0</v>
      </c>
      <c r="W28" s="4">
        <v>0</v>
      </c>
      <c r="X28" s="4" t="s">
        <v>157</v>
      </c>
      <c r="Y28" s="4" t="s">
        <v>48</v>
      </c>
    </row>
    <row r="29" s="4" customFormat="1" spans="1:25">
      <c r="A29" s="4" t="s">
        <v>123</v>
      </c>
      <c r="B29" s="4" t="s">
        <v>26</v>
      </c>
      <c r="C29" s="4" t="s">
        <v>49</v>
      </c>
      <c r="D29" s="4" t="s">
        <v>124</v>
      </c>
      <c r="E29" s="4" t="s">
        <v>125</v>
      </c>
      <c r="F29" s="6">
        <v>45214</v>
      </c>
      <c r="G29" s="6">
        <v>45217</v>
      </c>
      <c r="H29" s="4">
        <v>1</v>
      </c>
      <c r="I29" s="4">
        <v>3</v>
      </c>
      <c r="J29" s="4">
        <v>3</v>
      </c>
      <c r="K29" s="4" t="s">
        <v>30</v>
      </c>
      <c r="L29" s="4">
        <v>-1734.54</v>
      </c>
      <c r="M29" s="4">
        <v>-1734.54</v>
      </c>
      <c r="N29" s="4" t="s">
        <v>126</v>
      </c>
      <c r="O29" s="4" t="s">
        <v>32</v>
      </c>
      <c r="P29" s="4" t="s">
        <v>33</v>
      </c>
      <c r="Q29" s="4">
        <v>0</v>
      </c>
      <c r="R29" s="7">
        <v>45173.0000115741</v>
      </c>
      <c r="S29" s="6">
        <v>45220</v>
      </c>
      <c r="T29" s="4" t="s">
        <v>34</v>
      </c>
      <c r="U29" s="4">
        <v>-1734.54</v>
      </c>
      <c r="V29" s="4">
        <v>0</v>
      </c>
      <c r="W29" s="4">
        <v>0</v>
      </c>
      <c r="X29" s="4" t="s">
        <v>127</v>
      </c>
      <c r="Y29" s="4" t="s">
        <v>48</v>
      </c>
    </row>
    <row r="30" s="4" customFormat="1" spans="1:25">
      <c r="A30" s="4" t="s">
        <v>72</v>
      </c>
      <c r="B30" s="4" t="s">
        <v>26</v>
      </c>
      <c r="C30" s="4" t="s">
        <v>49</v>
      </c>
      <c r="D30" s="4" t="s">
        <v>73</v>
      </c>
      <c r="E30" s="4" t="s">
        <v>74</v>
      </c>
      <c r="F30" s="6">
        <v>45214</v>
      </c>
      <c r="G30" s="6">
        <v>45217</v>
      </c>
      <c r="H30" s="4">
        <v>1</v>
      </c>
      <c r="I30" s="4">
        <v>3</v>
      </c>
      <c r="J30" s="4">
        <v>3</v>
      </c>
      <c r="K30" s="4" t="s">
        <v>30</v>
      </c>
      <c r="L30" s="4">
        <v>-3268.26</v>
      </c>
      <c r="M30" s="4">
        <v>-3268.26</v>
      </c>
      <c r="N30" s="4" t="s">
        <v>75</v>
      </c>
      <c r="O30" s="4" t="s">
        <v>32</v>
      </c>
      <c r="P30" s="4" t="s">
        <v>33</v>
      </c>
      <c r="Q30" s="4">
        <v>0</v>
      </c>
      <c r="R30" s="7">
        <v>45147</v>
      </c>
      <c r="S30" s="6">
        <v>45220</v>
      </c>
      <c r="T30" s="4" t="s">
        <v>34</v>
      </c>
      <c r="U30" s="4">
        <v>-3268.26</v>
      </c>
      <c r="V30" s="4">
        <v>0</v>
      </c>
      <c r="W30" s="4">
        <v>0</v>
      </c>
      <c r="X30" s="4" t="s">
        <v>76</v>
      </c>
      <c r="Y30" s="4" t="s">
        <v>77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45214</v>
      </c>
      <c r="G31" s="6">
        <v>45217</v>
      </c>
      <c r="H31" s="4">
        <v>1</v>
      </c>
      <c r="I31" s="4">
        <v>3</v>
      </c>
      <c r="J31" s="4">
        <v>3</v>
      </c>
      <c r="K31" s="4" t="s">
        <v>30</v>
      </c>
      <c r="L31" s="4">
        <v>4948.94</v>
      </c>
      <c r="M31" s="4">
        <v>4948.94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45146.0000115741</v>
      </c>
      <c r="S31" s="6">
        <v>45220</v>
      </c>
      <c r="T31" s="4" t="s">
        <v>34</v>
      </c>
      <c r="U31" s="4">
        <v>4948.94</v>
      </c>
      <c r="V31" s="4">
        <v>0</v>
      </c>
      <c r="W31" s="4">
        <v>0</v>
      </c>
      <c r="X31" s="4" t="s">
        <v>162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45216</v>
      </c>
      <c r="G32" s="6">
        <v>45217</v>
      </c>
      <c r="H32" s="4">
        <v>1</v>
      </c>
      <c r="I32" s="4">
        <v>1</v>
      </c>
      <c r="J32" s="4">
        <v>1</v>
      </c>
      <c r="K32" s="4" t="s">
        <v>30</v>
      </c>
      <c r="L32" s="4">
        <v>929.34</v>
      </c>
      <c r="M32" s="4">
        <v>929.34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45152</v>
      </c>
      <c r="S32" s="6">
        <v>45220</v>
      </c>
      <c r="T32" s="4" t="s">
        <v>34</v>
      </c>
      <c r="U32" s="4">
        <v>929.34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45216</v>
      </c>
      <c r="G33" s="6">
        <v>45217</v>
      </c>
      <c r="H33" s="4">
        <v>1</v>
      </c>
      <c r="I33" s="4">
        <v>1</v>
      </c>
      <c r="J33" s="4">
        <v>1</v>
      </c>
      <c r="K33" s="4" t="s">
        <v>30</v>
      </c>
      <c r="L33" s="4">
        <v>153.2</v>
      </c>
      <c r="M33" s="4">
        <v>153.2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45186</v>
      </c>
      <c r="S33" s="6">
        <v>45220</v>
      </c>
      <c r="T33" s="4" t="s">
        <v>34</v>
      </c>
      <c r="U33" s="4">
        <v>153.2</v>
      </c>
      <c r="V33" s="4">
        <v>0</v>
      </c>
      <c r="W33" s="4">
        <v>0</v>
      </c>
      <c r="X33" s="4" t="s">
        <v>174</v>
      </c>
      <c r="Y33" s="4" t="s">
        <v>48</v>
      </c>
    </row>
    <row r="34" s="4" customFormat="1" spans="1:25">
      <c r="A34" s="4" t="s">
        <v>170</v>
      </c>
      <c r="B34" s="4" t="s">
        <v>26</v>
      </c>
      <c r="C34" s="4" t="s">
        <v>49</v>
      </c>
      <c r="D34" s="4" t="s">
        <v>171</v>
      </c>
      <c r="E34" s="4" t="s">
        <v>172</v>
      </c>
      <c r="F34" s="6">
        <v>45216</v>
      </c>
      <c r="G34" s="6">
        <v>45217</v>
      </c>
      <c r="H34" s="4">
        <v>1</v>
      </c>
      <c r="I34" s="4">
        <v>1</v>
      </c>
      <c r="J34" s="4">
        <v>1</v>
      </c>
      <c r="K34" s="4" t="s">
        <v>30</v>
      </c>
      <c r="L34" s="4">
        <v>-153.2</v>
      </c>
      <c r="M34" s="4">
        <v>-153.2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45186</v>
      </c>
      <c r="S34" s="6">
        <v>45220</v>
      </c>
      <c r="T34" s="4" t="s">
        <v>34</v>
      </c>
      <c r="U34" s="4">
        <v>-153.2</v>
      </c>
      <c r="V34" s="4">
        <v>0</v>
      </c>
      <c r="W34" s="4">
        <v>0</v>
      </c>
      <c r="X34" s="4" t="s">
        <v>174</v>
      </c>
      <c r="Y34" s="4" t="s">
        <v>48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45212</v>
      </c>
      <c r="G35" s="6">
        <v>45217</v>
      </c>
      <c r="H35" s="4">
        <v>1</v>
      </c>
      <c r="I35" s="4">
        <v>5</v>
      </c>
      <c r="J35" s="4">
        <v>5</v>
      </c>
      <c r="K35" s="4" t="s">
        <v>30</v>
      </c>
      <c r="L35" s="4">
        <v>4674.9</v>
      </c>
      <c r="M35" s="4">
        <v>4674.9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45187</v>
      </c>
      <c r="S35" s="6">
        <v>45220</v>
      </c>
      <c r="T35" s="4" t="s">
        <v>34</v>
      </c>
      <c r="U35" s="4">
        <v>4674.9</v>
      </c>
      <c r="V35" s="4">
        <v>0</v>
      </c>
      <c r="W35" s="4">
        <v>0</v>
      </c>
      <c r="X35" s="4" t="s">
        <v>179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176</v>
      </c>
      <c r="E36" s="4" t="s">
        <v>182</v>
      </c>
      <c r="F36" s="6">
        <v>45212</v>
      </c>
      <c r="G36" s="6">
        <v>45217</v>
      </c>
      <c r="H36" s="4">
        <v>1</v>
      </c>
      <c r="I36" s="4">
        <v>5</v>
      </c>
      <c r="J36" s="4">
        <v>5</v>
      </c>
      <c r="K36" s="4" t="s">
        <v>30</v>
      </c>
      <c r="L36" s="4">
        <v>4674.9</v>
      </c>
      <c r="M36" s="4">
        <v>4674.9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45187.0000115741</v>
      </c>
      <c r="S36" s="6">
        <v>45220</v>
      </c>
      <c r="T36" s="4" t="s">
        <v>34</v>
      </c>
      <c r="U36" s="4">
        <v>4674.9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45215</v>
      </c>
      <c r="G37" s="6">
        <v>45217</v>
      </c>
      <c r="H37" s="4">
        <v>1</v>
      </c>
      <c r="I37" s="4">
        <v>2</v>
      </c>
      <c r="J37" s="4">
        <v>2</v>
      </c>
      <c r="K37" s="4" t="s">
        <v>30</v>
      </c>
      <c r="L37" s="4">
        <v>3254.75</v>
      </c>
      <c r="M37" s="4">
        <v>3254.75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45187.0000115741</v>
      </c>
      <c r="S37" s="6">
        <v>45220</v>
      </c>
      <c r="T37" s="4" t="s">
        <v>34</v>
      </c>
      <c r="U37" s="4">
        <v>3254.75</v>
      </c>
      <c r="V37" s="4">
        <v>0</v>
      </c>
      <c r="W37" s="4">
        <v>0</v>
      </c>
      <c r="X37" s="4" t="s">
        <v>190</v>
      </c>
      <c r="Y37" s="4" t="s">
        <v>48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63</v>
      </c>
      <c r="F38" s="6">
        <v>45215</v>
      </c>
      <c r="G38" s="6">
        <v>45217</v>
      </c>
      <c r="H38" s="4">
        <v>2</v>
      </c>
      <c r="I38" s="4">
        <v>2</v>
      </c>
      <c r="J38" s="4">
        <v>4</v>
      </c>
      <c r="K38" s="4" t="s">
        <v>30</v>
      </c>
      <c r="L38" s="4">
        <v>5803.36</v>
      </c>
      <c r="M38" s="4">
        <v>5803.36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45187</v>
      </c>
      <c r="S38" s="6">
        <v>45220</v>
      </c>
      <c r="T38" s="4" t="s">
        <v>34</v>
      </c>
      <c r="U38" s="4">
        <v>5803.36</v>
      </c>
      <c r="V38" s="4">
        <v>0</v>
      </c>
      <c r="W38" s="4">
        <v>0</v>
      </c>
      <c r="X38" s="4" t="s">
        <v>194</v>
      </c>
      <c r="Y38" s="4" t="s">
        <v>48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45216</v>
      </c>
      <c r="G39" s="6">
        <v>45217</v>
      </c>
      <c r="H39" s="4">
        <v>1</v>
      </c>
      <c r="I39" s="4">
        <v>1</v>
      </c>
      <c r="J39" s="4">
        <v>1</v>
      </c>
      <c r="K39" s="4" t="s">
        <v>30</v>
      </c>
      <c r="L39" s="4">
        <v>306.58</v>
      </c>
      <c r="M39" s="4">
        <v>306.58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45189.0000115741</v>
      </c>
      <c r="S39" s="6">
        <v>45220</v>
      </c>
      <c r="T39" s="4" t="s">
        <v>34</v>
      </c>
      <c r="U39" s="4">
        <v>306.58</v>
      </c>
      <c r="V39" s="4">
        <v>0</v>
      </c>
      <c r="W39" s="4">
        <v>0</v>
      </c>
      <c r="X39" s="4" t="s">
        <v>199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45215</v>
      </c>
      <c r="G40" s="6">
        <v>45217</v>
      </c>
      <c r="H40" s="4">
        <v>1</v>
      </c>
      <c r="I40" s="4">
        <v>2</v>
      </c>
      <c r="J40" s="4">
        <v>2</v>
      </c>
      <c r="K40" s="4" t="s">
        <v>30</v>
      </c>
      <c r="L40" s="4">
        <v>2066.56</v>
      </c>
      <c r="M40" s="4">
        <v>2066.56</v>
      </c>
      <c r="N40" s="4" t="s">
        <v>204</v>
      </c>
      <c r="O40" s="4" t="s">
        <v>32</v>
      </c>
      <c r="P40" s="4" t="s">
        <v>33</v>
      </c>
      <c r="Q40" s="4">
        <v>0</v>
      </c>
      <c r="R40" s="7">
        <v>45189.0000115741</v>
      </c>
      <c r="S40" s="6">
        <v>45220</v>
      </c>
      <c r="T40" s="4" t="s">
        <v>34</v>
      </c>
      <c r="U40" s="4">
        <v>2066.56</v>
      </c>
      <c r="V40" s="4">
        <v>0</v>
      </c>
      <c r="W40" s="4">
        <v>0</v>
      </c>
      <c r="X40" s="4" t="s">
        <v>205</v>
      </c>
      <c r="Y40" s="4" t="s">
        <v>48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45210</v>
      </c>
      <c r="G41" s="6">
        <v>45217</v>
      </c>
      <c r="H41" s="4">
        <v>1</v>
      </c>
      <c r="I41" s="4">
        <v>7</v>
      </c>
      <c r="J41" s="4">
        <v>7</v>
      </c>
      <c r="K41" s="4" t="s">
        <v>30</v>
      </c>
      <c r="L41" s="4">
        <v>6873.79</v>
      </c>
      <c r="M41" s="4">
        <v>6873.79</v>
      </c>
      <c r="N41" s="4" t="s">
        <v>209</v>
      </c>
      <c r="O41" s="4" t="s">
        <v>32</v>
      </c>
      <c r="P41" s="4" t="s">
        <v>33</v>
      </c>
      <c r="Q41" s="4">
        <v>0</v>
      </c>
      <c r="R41" s="7">
        <v>45189.0000115741</v>
      </c>
      <c r="S41" s="6">
        <v>45220</v>
      </c>
      <c r="T41" s="4" t="s">
        <v>34</v>
      </c>
      <c r="U41" s="4">
        <v>6873.79</v>
      </c>
      <c r="V41" s="4">
        <v>0</v>
      </c>
      <c r="W41" s="4">
        <v>0</v>
      </c>
      <c r="X41" s="4" t="s">
        <v>210</v>
      </c>
      <c r="Y41" s="4" t="s">
        <v>211</v>
      </c>
    </row>
    <row r="42" s="4" customFormat="1" spans="1:25">
      <c r="A42" s="4" t="s">
        <v>143</v>
      </c>
      <c r="B42" s="4" t="s">
        <v>26</v>
      </c>
      <c r="C42" s="4" t="s">
        <v>49</v>
      </c>
      <c r="D42" s="4" t="s">
        <v>144</v>
      </c>
      <c r="E42" s="4" t="s">
        <v>145</v>
      </c>
      <c r="F42" s="6">
        <v>45216</v>
      </c>
      <c r="G42" s="6">
        <v>45217</v>
      </c>
      <c r="H42" s="4">
        <v>1</v>
      </c>
      <c r="I42" s="4">
        <v>1</v>
      </c>
      <c r="J42" s="4">
        <v>1</v>
      </c>
      <c r="K42" s="4" t="s">
        <v>30</v>
      </c>
      <c r="L42" s="4">
        <v>-1252.09</v>
      </c>
      <c r="M42" s="4">
        <v>-1252.09</v>
      </c>
      <c r="N42" s="4" t="s">
        <v>146</v>
      </c>
      <c r="O42" s="4" t="s">
        <v>32</v>
      </c>
      <c r="P42" s="4" t="s">
        <v>33</v>
      </c>
      <c r="Q42" s="4">
        <v>0</v>
      </c>
      <c r="R42" s="7">
        <v>45177</v>
      </c>
      <c r="S42" s="6">
        <v>45220</v>
      </c>
      <c r="T42" s="4" t="s">
        <v>34</v>
      </c>
      <c r="U42" s="4">
        <v>-1252.09</v>
      </c>
      <c r="V42" s="4">
        <v>0</v>
      </c>
      <c r="W42" s="4">
        <v>0</v>
      </c>
      <c r="X42" s="4" t="s">
        <v>147</v>
      </c>
      <c r="Y42" s="4" t="s">
        <v>48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176</v>
      </c>
      <c r="E43" s="4" t="s">
        <v>213</v>
      </c>
      <c r="F43" s="6">
        <v>45212</v>
      </c>
      <c r="G43" s="6">
        <v>45217</v>
      </c>
      <c r="H43" s="4">
        <v>1</v>
      </c>
      <c r="I43" s="4">
        <v>5</v>
      </c>
      <c r="J43" s="4">
        <v>5</v>
      </c>
      <c r="K43" s="4" t="s">
        <v>30</v>
      </c>
      <c r="L43" s="4">
        <v>4652.95</v>
      </c>
      <c r="M43" s="4">
        <v>4652.95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45191</v>
      </c>
      <c r="S43" s="6">
        <v>45220</v>
      </c>
      <c r="T43" s="4" t="s">
        <v>34</v>
      </c>
      <c r="U43" s="4">
        <v>4652.95</v>
      </c>
      <c r="V43" s="4">
        <v>0</v>
      </c>
      <c r="W43" s="4">
        <v>0</v>
      </c>
      <c r="X43" s="4" t="s">
        <v>215</v>
      </c>
      <c r="Y43" s="4" t="s">
        <v>216</v>
      </c>
    </row>
    <row r="44" s="4" customFormat="1" spans="1:25">
      <c r="A44" s="4" t="s">
        <v>181</v>
      </c>
      <c r="B44" s="4" t="s">
        <v>26</v>
      </c>
      <c r="C44" s="4" t="s">
        <v>49</v>
      </c>
      <c r="D44" s="4" t="s">
        <v>176</v>
      </c>
      <c r="E44" s="4" t="s">
        <v>182</v>
      </c>
      <c r="F44" s="6">
        <v>45212</v>
      </c>
      <c r="G44" s="6">
        <v>45217</v>
      </c>
      <c r="H44" s="4">
        <v>1</v>
      </c>
      <c r="I44" s="4">
        <v>5</v>
      </c>
      <c r="J44" s="4">
        <v>5</v>
      </c>
      <c r="K44" s="4" t="s">
        <v>30</v>
      </c>
      <c r="L44" s="4">
        <v>-4674.9</v>
      </c>
      <c r="M44" s="4">
        <v>-4674.9</v>
      </c>
      <c r="N44" s="4" t="s">
        <v>183</v>
      </c>
      <c r="O44" s="4" t="s">
        <v>32</v>
      </c>
      <c r="P44" s="4" t="s">
        <v>33</v>
      </c>
      <c r="Q44" s="4">
        <v>0</v>
      </c>
      <c r="R44" s="7">
        <v>45187.0000115741</v>
      </c>
      <c r="S44" s="6">
        <v>45220</v>
      </c>
      <c r="T44" s="4" t="s">
        <v>34</v>
      </c>
      <c r="U44" s="4">
        <v>-4674.9</v>
      </c>
      <c r="V44" s="4">
        <v>0</v>
      </c>
      <c r="W44" s="4">
        <v>0</v>
      </c>
      <c r="X44" s="4" t="s">
        <v>184</v>
      </c>
      <c r="Y44" s="4" t="s">
        <v>185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45214</v>
      </c>
      <c r="G45" s="6">
        <v>45217</v>
      </c>
      <c r="H45" s="4">
        <v>1</v>
      </c>
      <c r="I45" s="4">
        <v>3</v>
      </c>
      <c r="J45" s="4">
        <v>3</v>
      </c>
      <c r="K45" s="4" t="s">
        <v>30</v>
      </c>
      <c r="L45" s="4">
        <v>1031.78</v>
      </c>
      <c r="M45" s="4">
        <v>1031.78</v>
      </c>
      <c r="N45" s="4" t="s">
        <v>220</v>
      </c>
      <c r="O45" s="4" t="s">
        <v>32</v>
      </c>
      <c r="P45" s="4" t="s">
        <v>33</v>
      </c>
      <c r="Q45" s="4">
        <v>0</v>
      </c>
      <c r="R45" s="7">
        <v>45191.0000115741</v>
      </c>
      <c r="S45" s="6">
        <v>45220</v>
      </c>
      <c r="T45" s="4" t="s">
        <v>34</v>
      </c>
      <c r="U45" s="4">
        <v>1031.78</v>
      </c>
      <c r="V45" s="4">
        <v>0</v>
      </c>
      <c r="W45" s="4">
        <v>0</v>
      </c>
      <c r="X45" s="4" t="s">
        <v>221</v>
      </c>
      <c r="Y45" s="4" t="s">
        <v>222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225</v>
      </c>
      <c r="F46" s="6">
        <v>45215</v>
      </c>
      <c r="G46" s="6">
        <v>45217</v>
      </c>
      <c r="H46" s="4">
        <v>1</v>
      </c>
      <c r="I46" s="4">
        <v>2</v>
      </c>
      <c r="J46" s="4">
        <v>2</v>
      </c>
      <c r="K46" s="4" t="s">
        <v>30</v>
      </c>
      <c r="L46" s="4">
        <v>1161.02</v>
      </c>
      <c r="M46" s="4">
        <v>1161.02</v>
      </c>
      <c r="N46" s="4" t="s">
        <v>226</v>
      </c>
      <c r="O46" s="4" t="s">
        <v>32</v>
      </c>
      <c r="P46" s="4" t="s">
        <v>33</v>
      </c>
      <c r="Q46" s="4">
        <v>0</v>
      </c>
      <c r="R46" s="7">
        <v>45192.0000115741</v>
      </c>
      <c r="S46" s="6">
        <v>45220</v>
      </c>
      <c r="T46" s="4" t="s">
        <v>34</v>
      </c>
      <c r="U46" s="4">
        <v>1161.02</v>
      </c>
      <c r="V46" s="4">
        <v>0</v>
      </c>
      <c r="W46" s="4">
        <v>0</v>
      </c>
      <c r="X46" s="4" t="s">
        <v>227</v>
      </c>
      <c r="Y46" s="4" t="s">
        <v>48</v>
      </c>
    </row>
    <row r="47" s="4" customFormat="1" spans="1:25">
      <c r="A47" s="4" t="s">
        <v>228</v>
      </c>
      <c r="B47" s="4" t="s">
        <v>26</v>
      </c>
      <c r="C47" s="4" t="s">
        <v>27</v>
      </c>
      <c r="D47" s="4" t="s">
        <v>229</v>
      </c>
      <c r="E47" s="4" t="s">
        <v>230</v>
      </c>
      <c r="F47" s="6">
        <v>45216</v>
      </c>
      <c r="G47" s="6">
        <v>45217</v>
      </c>
      <c r="H47" s="4">
        <v>1</v>
      </c>
      <c r="I47" s="4">
        <v>1</v>
      </c>
      <c r="J47" s="4">
        <v>1</v>
      </c>
      <c r="K47" s="4" t="s">
        <v>30</v>
      </c>
      <c r="L47" s="4">
        <v>563.93</v>
      </c>
      <c r="M47" s="4">
        <v>563.93</v>
      </c>
      <c r="N47" s="4" t="s">
        <v>231</v>
      </c>
      <c r="O47" s="4" t="s">
        <v>32</v>
      </c>
      <c r="P47" s="4" t="s">
        <v>33</v>
      </c>
      <c r="Q47" s="4">
        <v>0</v>
      </c>
      <c r="R47" s="7">
        <v>45192</v>
      </c>
      <c r="S47" s="6">
        <v>45220</v>
      </c>
      <c r="T47" s="4" t="s">
        <v>34</v>
      </c>
      <c r="U47" s="4">
        <v>563.93</v>
      </c>
      <c r="V47" s="4">
        <v>0</v>
      </c>
      <c r="W47" s="4">
        <v>0</v>
      </c>
      <c r="X47" s="4" t="s">
        <v>232</v>
      </c>
      <c r="Y47" s="4" t="s">
        <v>48</v>
      </c>
    </row>
    <row r="48" s="4" customFormat="1" spans="1:25">
      <c r="A48" s="4" t="s">
        <v>233</v>
      </c>
      <c r="B48" s="4" t="s">
        <v>26</v>
      </c>
      <c r="C48" s="4" t="s">
        <v>27</v>
      </c>
      <c r="D48" s="4" t="s">
        <v>234</v>
      </c>
      <c r="E48" s="4" t="s">
        <v>235</v>
      </c>
      <c r="F48" s="6">
        <v>45213</v>
      </c>
      <c r="G48" s="6">
        <v>45217</v>
      </c>
      <c r="H48" s="4">
        <v>1</v>
      </c>
      <c r="I48" s="4">
        <v>4</v>
      </c>
      <c r="J48" s="4">
        <v>4</v>
      </c>
      <c r="K48" s="4" t="s">
        <v>30</v>
      </c>
      <c r="L48" s="4">
        <v>4540.68</v>
      </c>
      <c r="M48" s="4">
        <v>4540.68</v>
      </c>
      <c r="N48" s="4" t="s">
        <v>236</v>
      </c>
      <c r="O48" s="4" t="s">
        <v>32</v>
      </c>
      <c r="P48" s="4" t="s">
        <v>33</v>
      </c>
      <c r="Q48" s="4">
        <v>0</v>
      </c>
      <c r="R48" s="7">
        <v>45194</v>
      </c>
      <c r="S48" s="6">
        <v>45220</v>
      </c>
      <c r="T48" s="4" t="s">
        <v>34</v>
      </c>
      <c r="U48" s="4">
        <v>4540.68</v>
      </c>
      <c r="V48" s="4">
        <v>0</v>
      </c>
      <c r="W48" s="4">
        <v>0</v>
      </c>
      <c r="X48" s="4" t="s">
        <v>237</v>
      </c>
      <c r="Y48" s="4" t="s">
        <v>238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45211</v>
      </c>
      <c r="G49" s="6">
        <v>45217</v>
      </c>
      <c r="H49" s="4">
        <v>2</v>
      </c>
      <c r="I49" s="4">
        <v>6</v>
      </c>
      <c r="J49" s="4">
        <v>12</v>
      </c>
      <c r="K49" s="4" t="s">
        <v>30</v>
      </c>
      <c r="L49" s="4">
        <v>6837.48</v>
      </c>
      <c r="M49" s="4">
        <v>6837.48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45194</v>
      </c>
      <c r="S49" s="6">
        <v>45220</v>
      </c>
      <c r="T49" s="4" t="s">
        <v>34</v>
      </c>
      <c r="U49" s="4">
        <v>6837.48</v>
      </c>
      <c r="V49" s="4">
        <v>0</v>
      </c>
      <c r="W49" s="4">
        <v>0</v>
      </c>
      <c r="X49" s="4" t="s">
        <v>243</v>
      </c>
      <c r="Y49" s="4" t="s">
        <v>48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45216</v>
      </c>
      <c r="G50" s="6">
        <v>45217</v>
      </c>
      <c r="H50" s="4">
        <v>2</v>
      </c>
      <c r="I50" s="4">
        <v>1</v>
      </c>
      <c r="J50" s="4">
        <v>2</v>
      </c>
      <c r="K50" s="4" t="s">
        <v>30</v>
      </c>
      <c r="L50" s="4">
        <v>693.12</v>
      </c>
      <c r="M50" s="4">
        <v>693.12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45195</v>
      </c>
      <c r="S50" s="6">
        <v>45220</v>
      </c>
      <c r="T50" s="4" t="s">
        <v>34</v>
      </c>
      <c r="U50" s="4">
        <v>693.12</v>
      </c>
      <c r="V50" s="4">
        <v>0</v>
      </c>
      <c r="W50" s="4">
        <v>0</v>
      </c>
      <c r="X50" s="4" t="s">
        <v>248</v>
      </c>
      <c r="Y50" s="4" t="s">
        <v>249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251</v>
      </c>
      <c r="E51" s="4" t="s">
        <v>203</v>
      </c>
      <c r="F51" s="6">
        <v>45213</v>
      </c>
      <c r="G51" s="6">
        <v>45217</v>
      </c>
      <c r="H51" s="4">
        <v>1</v>
      </c>
      <c r="I51" s="4">
        <v>4</v>
      </c>
      <c r="J51" s="4">
        <v>4</v>
      </c>
      <c r="K51" s="4" t="s">
        <v>30</v>
      </c>
      <c r="L51" s="4">
        <v>1686.57</v>
      </c>
      <c r="M51" s="4">
        <v>1686.57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45196</v>
      </c>
      <c r="S51" s="6">
        <v>45220</v>
      </c>
      <c r="T51" s="4" t="s">
        <v>34</v>
      </c>
      <c r="U51" s="4">
        <v>1686.57</v>
      </c>
      <c r="V51" s="4">
        <v>0</v>
      </c>
      <c r="W51" s="4">
        <v>0</v>
      </c>
      <c r="X51" s="4" t="s">
        <v>253</v>
      </c>
      <c r="Y51" s="4" t="s">
        <v>48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45215</v>
      </c>
      <c r="G52" s="6">
        <v>45217</v>
      </c>
      <c r="H52" s="4">
        <v>1</v>
      </c>
      <c r="I52" s="4">
        <v>2</v>
      </c>
      <c r="J52" s="4">
        <v>2</v>
      </c>
      <c r="K52" s="4" t="s">
        <v>30</v>
      </c>
      <c r="L52" s="4">
        <v>729.52</v>
      </c>
      <c r="M52" s="4">
        <v>729.52</v>
      </c>
      <c r="N52" s="4" t="s">
        <v>257</v>
      </c>
      <c r="O52" s="4" t="s">
        <v>32</v>
      </c>
      <c r="P52" s="4" t="s">
        <v>33</v>
      </c>
      <c r="Q52" s="4">
        <v>0</v>
      </c>
      <c r="R52" s="7">
        <v>45196.0000115741</v>
      </c>
      <c r="S52" s="6">
        <v>45220</v>
      </c>
      <c r="T52" s="4" t="s">
        <v>34</v>
      </c>
      <c r="U52" s="4">
        <v>729.52</v>
      </c>
      <c r="V52" s="4">
        <v>0</v>
      </c>
      <c r="W52" s="4">
        <v>0</v>
      </c>
      <c r="X52" s="4" t="s">
        <v>258</v>
      </c>
      <c r="Y52" s="4" t="s">
        <v>259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45214</v>
      </c>
      <c r="G53" s="6">
        <v>45217</v>
      </c>
      <c r="H53" s="4">
        <v>1</v>
      </c>
      <c r="I53" s="4">
        <v>3</v>
      </c>
      <c r="J53" s="4">
        <v>3</v>
      </c>
      <c r="K53" s="4" t="s">
        <v>30</v>
      </c>
      <c r="L53" s="4">
        <v>6299.7</v>
      </c>
      <c r="M53" s="4">
        <v>6299.7</v>
      </c>
      <c r="N53" s="4" t="s">
        <v>263</v>
      </c>
      <c r="O53" s="4" t="s">
        <v>32</v>
      </c>
      <c r="P53" s="4" t="s">
        <v>33</v>
      </c>
      <c r="Q53" s="4">
        <v>0</v>
      </c>
      <c r="R53" s="7">
        <v>45196</v>
      </c>
      <c r="S53" s="6">
        <v>45220</v>
      </c>
      <c r="T53" s="4" t="s">
        <v>34</v>
      </c>
      <c r="U53" s="4">
        <v>6299.7</v>
      </c>
      <c r="V53" s="4">
        <v>0</v>
      </c>
      <c r="W53" s="4">
        <v>0</v>
      </c>
      <c r="X53" s="4" t="s">
        <v>264</v>
      </c>
      <c r="Y53" s="4" t="s">
        <v>48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45216</v>
      </c>
      <c r="G54" s="6">
        <v>45217</v>
      </c>
      <c r="H54" s="4">
        <v>1</v>
      </c>
      <c r="I54" s="4">
        <v>1</v>
      </c>
      <c r="J54" s="4">
        <v>1</v>
      </c>
      <c r="K54" s="4" t="s">
        <v>30</v>
      </c>
      <c r="L54" s="4">
        <v>1617.52</v>
      </c>
      <c r="M54" s="4">
        <v>1617.52</v>
      </c>
      <c r="N54" s="4" t="s">
        <v>268</v>
      </c>
      <c r="O54" s="4" t="s">
        <v>32</v>
      </c>
      <c r="P54" s="4" t="s">
        <v>33</v>
      </c>
      <c r="Q54" s="4">
        <v>0</v>
      </c>
      <c r="R54" s="7">
        <v>45197.0000115741</v>
      </c>
      <c r="S54" s="6">
        <v>45220</v>
      </c>
      <c r="T54" s="4" t="s">
        <v>34</v>
      </c>
      <c r="U54" s="4">
        <v>1617.52</v>
      </c>
      <c r="V54" s="4">
        <v>0</v>
      </c>
      <c r="W54" s="4">
        <v>0</v>
      </c>
      <c r="X54" s="4" t="s">
        <v>269</v>
      </c>
      <c r="Y54" s="4" t="s">
        <v>48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45214</v>
      </c>
      <c r="G55" s="6">
        <v>45217</v>
      </c>
      <c r="H55" s="4">
        <v>1</v>
      </c>
      <c r="I55" s="4">
        <v>3</v>
      </c>
      <c r="J55" s="4">
        <v>3</v>
      </c>
      <c r="K55" s="4" t="s">
        <v>30</v>
      </c>
      <c r="L55" s="4">
        <v>1285.86</v>
      </c>
      <c r="M55" s="4">
        <v>1285.86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45197</v>
      </c>
      <c r="S55" s="6">
        <v>45220</v>
      </c>
      <c r="T55" s="4" t="s">
        <v>34</v>
      </c>
      <c r="U55" s="4">
        <v>1285.86</v>
      </c>
      <c r="V55" s="4">
        <v>0</v>
      </c>
      <c r="W55" s="4">
        <v>0</v>
      </c>
      <c r="X55" s="4" t="s">
        <v>274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45213</v>
      </c>
      <c r="G56" s="6">
        <v>45217</v>
      </c>
      <c r="H56" s="4">
        <v>1</v>
      </c>
      <c r="I56" s="4">
        <v>4</v>
      </c>
      <c r="J56" s="4">
        <v>4</v>
      </c>
      <c r="K56" s="4" t="s">
        <v>30</v>
      </c>
      <c r="L56" s="4">
        <v>1170.26</v>
      </c>
      <c r="M56" s="4">
        <v>1170.26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45197.0000115741</v>
      </c>
      <c r="S56" s="6">
        <v>45220</v>
      </c>
      <c r="T56" s="4" t="s">
        <v>34</v>
      </c>
      <c r="U56" s="4">
        <v>1170.26</v>
      </c>
      <c r="V56" s="4">
        <v>0</v>
      </c>
      <c r="W56" s="4">
        <v>0</v>
      </c>
      <c r="X56" s="4" t="s">
        <v>280</v>
      </c>
      <c r="Y56" s="4" t="s">
        <v>48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283</v>
      </c>
      <c r="F57" s="6">
        <v>45216</v>
      </c>
      <c r="G57" s="6">
        <v>45217</v>
      </c>
      <c r="H57" s="4">
        <v>1</v>
      </c>
      <c r="I57" s="4">
        <v>1</v>
      </c>
      <c r="J57" s="4">
        <v>1</v>
      </c>
      <c r="K57" s="4" t="s">
        <v>30</v>
      </c>
      <c r="L57" s="4">
        <v>402.88</v>
      </c>
      <c r="M57" s="4">
        <v>402.88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45198.0000115741</v>
      </c>
      <c r="S57" s="6">
        <v>45220</v>
      </c>
      <c r="T57" s="4" t="s">
        <v>34</v>
      </c>
      <c r="U57" s="4">
        <v>402.88</v>
      </c>
      <c r="V57" s="4">
        <v>0</v>
      </c>
      <c r="W57" s="4">
        <v>0</v>
      </c>
      <c r="X57" s="4" t="s">
        <v>285</v>
      </c>
      <c r="Y57" s="4" t="s">
        <v>286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45216</v>
      </c>
      <c r="G58" s="6">
        <v>45217</v>
      </c>
      <c r="H58" s="4">
        <v>1</v>
      </c>
      <c r="I58" s="4">
        <v>1</v>
      </c>
      <c r="J58" s="4">
        <v>1</v>
      </c>
      <c r="K58" s="4" t="s">
        <v>30</v>
      </c>
      <c r="L58" s="4">
        <v>917.28</v>
      </c>
      <c r="M58" s="4">
        <v>917.28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45199.0000115741</v>
      </c>
      <c r="S58" s="6">
        <v>45220</v>
      </c>
      <c r="T58" s="4" t="s">
        <v>34</v>
      </c>
      <c r="U58" s="4">
        <v>917.28</v>
      </c>
      <c r="V58" s="4">
        <v>0</v>
      </c>
      <c r="W58" s="4">
        <v>0</v>
      </c>
      <c r="X58" s="4" t="s">
        <v>291</v>
      </c>
      <c r="Y58" s="4" t="s">
        <v>48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45216</v>
      </c>
      <c r="G59" s="6">
        <v>45217</v>
      </c>
      <c r="H59" s="4">
        <v>1</v>
      </c>
      <c r="I59" s="4">
        <v>1</v>
      </c>
      <c r="J59" s="4">
        <v>1</v>
      </c>
      <c r="K59" s="4" t="s">
        <v>30</v>
      </c>
      <c r="L59" s="4">
        <v>1297.46</v>
      </c>
      <c r="M59" s="4">
        <v>1297.46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45200</v>
      </c>
      <c r="S59" s="6">
        <v>45220</v>
      </c>
      <c r="T59" s="4" t="s">
        <v>34</v>
      </c>
      <c r="U59" s="4">
        <v>1297.46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45216</v>
      </c>
      <c r="G60" s="6">
        <v>45217</v>
      </c>
      <c r="H60" s="4">
        <v>1</v>
      </c>
      <c r="I60" s="4">
        <v>1</v>
      </c>
      <c r="J60" s="4">
        <v>1</v>
      </c>
      <c r="K60" s="4" t="s">
        <v>30</v>
      </c>
      <c r="L60" s="4">
        <v>5962.76</v>
      </c>
      <c r="M60" s="4">
        <v>5962.76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45200.0000115741</v>
      </c>
      <c r="S60" s="6">
        <v>45220</v>
      </c>
      <c r="T60" s="4" t="s">
        <v>34</v>
      </c>
      <c r="U60" s="4">
        <v>5962.76</v>
      </c>
      <c r="V60" s="4">
        <v>0</v>
      </c>
      <c r="W60" s="4">
        <v>0</v>
      </c>
      <c r="X60" s="4" t="s">
        <v>302</v>
      </c>
      <c r="Y60" s="4" t="s">
        <v>303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45216</v>
      </c>
      <c r="G61" s="6">
        <v>45217</v>
      </c>
      <c r="H61" s="4">
        <v>1</v>
      </c>
      <c r="I61" s="4">
        <v>1</v>
      </c>
      <c r="J61" s="4">
        <v>1</v>
      </c>
      <c r="K61" s="4" t="s">
        <v>30</v>
      </c>
      <c r="L61" s="4">
        <v>743.65</v>
      </c>
      <c r="M61" s="4">
        <v>743.65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45201</v>
      </c>
      <c r="S61" s="6">
        <v>45220</v>
      </c>
      <c r="T61" s="4" t="s">
        <v>34</v>
      </c>
      <c r="U61" s="4">
        <v>743.65</v>
      </c>
      <c r="V61" s="4">
        <v>0</v>
      </c>
      <c r="W61" s="4">
        <v>0</v>
      </c>
      <c r="X61" s="4" t="s">
        <v>308</v>
      </c>
      <c r="Y61" s="4" t="s">
        <v>48</v>
      </c>
    </row>
    <row r="62" s="4" customFormat="1" spans="1:26">
      <c r="A62" s="4" t="s">
        <v>106</v>
      </c>
      <c r="B62" s="4" t="s">
        <v>26</v>
      </c>
      <c r="C62" s="4" t="s">
        <v>49</v>
      </c>
      <c r="D62" s="4" t="s">
        <v>107</v>
      </c>
      <c r="E62" s="4" t="s">
        <v>108</v>
      </c>
      <c r="F62" s="6">
        <v>45216</v>
      </c>
      <c r="G62" s="6">
        <v>45217</v>
      </c>
      <c r="H62" s="4">
        <v>2</v>
      </c>
      <c r="I62" s="4">
        <v>1</v>
      </c>
      <c r="J62" s="4">
        <v>2</v>
      </c>
      <c r="K62" s="4" t="s">
        <v>30</v>
      </c>
      <c r="L62" s="4">
        <v>-3064.96</v>
      </c>
      <c r="M62" s="4">
        <v>-3064.96</v>
      </c>
      <c r="N62" s="4" t="s">
        <v>109</v>
      </c>
      <c r="O62" s="4" t="s">
        <v>32</v>
      </c>
      <c r="P62" s="4" t="s">
        <v>33</v>
      </c>
      <c r="Q62" s="4">
        <v>0</v>
      </c>
      <c r="R62" s="7">
        <v>45166.0000115741</v>
      </c>
      <c r="S62" s="6">
        <v>45220</v>
      </c>
      <c r="T62" s="4" t="s">
        <v>34</v>
      </c>
      <c r="U62" s="4">
        <v>-3064.96</v>
      </c>
      <c r="V62" s="4">
        <v>0</v>
      </c>
      <c r="W62" s="4">
        <v>0</v>
      </c>
      <c r="X62" s="4" t="s">
        <v>110</v>
      </c>
      <c r="Y62" s="4">
        <v>45775923</v>
      </c>
      <c r="Z62" s="4" t="s">
        <v>111</v>
      </c>
    </row>
    <row r="63" s="4" customFormat="1" spans="1:25">
      <c r="A63" s="4" t="s">
        <v>265</v>
      </c>
      <c r="B63" s="4" t="s">
        <v>26</v>
      </c>
      <c r="C63" s="4" t="s">
        <v>49</v>
      </c>
      <c r="D63" s="4" t="s">
        <v>266</v>
      </c>
      <c r="E63" s="4" t="s">
        <v>267</v>
      </c>
      <c r="F63" s="6">
        <v>45216</v>
      </c>
      <c r="G63" s="6">
        <v>45217</v>
      </c>
      <c r="H63" s="4">
        <v>1</v>
      </c>
      <c r="I63" s="4">
        <v>1</v>
      </c>
      <c r="J63" s="4">
        <v>1</v>
      </c>
      <c r="K63" s="4" t="s">
        <v>30</v>
      </c>
      <c r="L63" s="4">
        <v>-1617.52</v>
      </c>
      <c r="M63" s="4">
        <v>-1617.52</v>
      </c>
      <c r="N63" s="4" t="s">
        <v>268</v>
      </c>
      <c r="O63" s="4" t="s">
        <v>32</v>
      </c>
      <c r="P63" s="4" t="s">
        <v>33</v>
      </c>
      <c r="Q63" s="4">
        <v>0</v>
      </c>
      <c r="R63" s="7">
        <v>45197.0000115741</v>
      </c>
      <c r="S63" s="6">
        <v>45220</v>
      </c>
      <c r="T63" s="4" t="s">
        <v>34</v>
      </c>
      <c r="U63" s="4">
        <v>-1617.52</v>
      </c>
      <c r="V63" s="4">
        <v>0</v>
      </c>
      <c r="W63" s="4">
        <v>0</v>
      </c>
      <c r="X63" s="4" t="s">
        <v>269</v>
      </c>
      <c r="Y63" s="4" t="s">
        <v>48</v>
      </c>
    </row>
    <row r="64" s="4" customFormat="1" spans="1:25">
      <c r="A64" s="4" t="s">
        <v>309</v>
      </c>
      <c r="B64" s="4" t="s">
        <v>26</v>
      </c>
      <c r="C64" s="4" t="s">
        <v>27</v>
      </c>
      <c r="D64" s="4" t="s">
        <v>310</v>
      </c>
      <c r="E64" s="4" t="s">
        <v>311</v>
      </c>
      <c r="F64" s="6">
        <v>45214</v>
      </c>
      <c r="G64" s="6">
        <v>45217</v>
      </c>
      <c r="H64" s="4">
        <v>1</v>
      </c>
      <c r="I64" s="4">
        <v>3</v>
      </c>
      <c r="J64" s="4">
        <v>3</v>
      </c>
      <c r="K64" s="4" t="s">
        <v>30</v>
      </c>
      <c r="L64" s="4">
        <v>9185.1</v>
      </c>
      <c r="M64" s="4">
        <v>9185.1</v>
      </c>
      <c r="N64" s="4" t="s">
        <v>312</v>
      </c>
      <c r="O64" s="4" t="s">
        <v>32</v>
      </c>
      <c r="P64" s="4" t="s">
        <v>33</v>
      </c>
      <c r="Q64" s="4">
        <v>0</v>
      </c>
      <c r="R64" s="7">
        <v>45202</v>
      </c>
      <c r="S64" s="6">
        <v>45220</v>
      </c>
      <c r="T64" s="4" t="s">
        <v>34</v>
      </c>
      <c r="U64" s="4">
        <v>9185.1</v>
      </c>
      <c r="V64" s="4">
        <v>0</v>
      </c>
      <c r="W64" s="4">
        <v>0</v>
      </c>
      <c r="X64" s="4" t="s">
        <v>313</v>
      </c>
      <c r="Y64" s="4" t="s">
        <v>314</v>
      </c>
    </row>
    <row r="65" s="4" customFormat="1" spans="1:25">
      <c r="A65" s="4" t="s">
        <v>315</v>
      </c>
      <c r="B65" s="4" t="s">
        <v>26</v>
      </c>
      <c r="C65" s="4" t="s">
        <v>27</v>
      </c>
      <c r="D65" s="4" t="s">
        <v>316</v>
      </c>
      <c r="E65" s="4" t="s">
        <v>317</v>
      </c>
      <c r="F65" s="6">
        <v>45216</v>
      </c>
      <c r="G65" s="6">
        <v>45217</v>
      </c>
      <c r="H65" s="4">
        <v>1</v>
      </c>
      <c r="I65" s="4">
        <v>1</v>
      </c>
      <c r="J65" s="4">
        <v>1</v>
      </c>
      <c r="K65" s="4" t="s">
        <v>30</v>
      </c>
      <c r="L65" s="4">
        <v>2198.34</v>
      </c>
      <c r="M65" s="4">
        <v>2198.34</v>
      </c>
      <c r="N65" s="4" t="s">
        <v>318</v>
      </c>
      <c r="O65" s="4" t="s">
        <v>32</v>
      </c>
      <c r="P65" s="4" t="s">
        <v>33</v>
      </c>
      <c r="Q65" s="4">
        <v>0</v>
      </c>
      <c r="R65" s="7">
        <v>45202.0000115741</v>
      </c>
      <c r="S65" s="6">
        <v>45220</v>
      </c>
      <c r="T65" s="4" t="s">
        <v>34</v>
      </c>
      <c r="U65" s="4">
        <v>2198.34</v>
      </c>
      <c r="V65" s="4">
        <v>0</v>
      </c>
      <c r="W65" s="4">
        <v>0</v>
      </c>
      <c r="X65" s="4" t="s">
        <v>319</v>
      </c>
      <c r="Y65" s="4" t="s">
        <v>320</v>
      </c>
    </row>
    <row r="66" s="4" customFormat="1" spans="1:25">
      <c r="A66" s="4" t="s">
        <v>321</v>
      </c>
      <c r="B66" s="4" t="s">
        <v>26</v>
      </c>
      <c r="C66" s="4" t="s">
        <v>27</v>
      </c>
      <c r="D66" s="4" t="s">
        <v>322</v>
      </c>
      <c r="E66" s="4" t="s">
        <v>323</v>
      </c>
      <c r="F66" s="6">
        <v>45216</v>
      </c>
      <c r="G66" s="6">
        <v>45217</v>
      </c>
      <c r="H66" s="4">
        <v>1</v>
      </c>
      <c r="I66" s="4">
        <v>1</v>
      </c>
      <c r="J66" s="4">
        <v>1</v>
      </c>
      <c r="K66" s="4" t="s">
        <v>30</v>
      </c>
      <c r="L66" s="4">
        <v>477.54</v>
      </c>
      <c r="M66" s="4">
        <v>477.54</v>
      </c>
      <c r="N66" s="4" t="s">
        <v>324</v>
      </c>
      <c r="O66" s="4" t="s">
        <v>32</v>
      </c>
      <c r="P66" s="4" t="s">
        <v>33</v>
      </c>
      <c r="Q66" s="4">
        <v>0</v>
      </c>
      <c r="R66" s="7">
        <v>45190</v>
      </c>
      <c r="S66" s="6">
        <v>45220</v>
      </c>
      <c r="T66" s="4" t="s">
        <v>34</v>
      </c>
      <c r="U66" s="4">
        <v>477.54</v>
      </c>
      <c r="V66" s="4">
        <v>0</v>
      </c>
      <c r="W66" s="4">
        <v>0</v>
      </c>
      <c r="X66" s="4" t="s">
        <v>325</v>
      </c>
      <c r="Y66" s="4" t="s">
        <v>326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328</v>
      </c>
      <c r="E67" s="4" t="s">
        <v>329</v>
      </c>
      <c r="F67" s="6">
        <v>45216</v>
      </c>
      <c r="G67" s="6">
        <v>45217</v>
      </c>
      <c r="H67" s="4">
        <v>4</v>
      </c>
      <c r="I67" s="4">
        <v>1</v>
      </c>
      <c r="J67" s="4">
        <v>4</v>
      </c>
      <c r="K67" s="4" t="s">
        <v>30</v>
      </c>
      <c r="L67" s="4">
        <v>746.84</v>
      </c>
      <c r="M67" s="4">
        <v>746.84</v>
      </c>
      <c r="N67" s="4" t="s">
        <v>330</v>
      </c>
      <c r="O67" s="4" t="s">
        <v>32</v>
      </c>
      <c r="P67" s="4" t="s">
        <v>33</v>
      </c>
      <c r="Q67" s="4">
        <v>0</v>
      </c>
      <c r="R67" s="7">
        <v>45202</v>
      </c>
      <c r="S67" s="6">
        <v>45220</v>
      </c>
      <c r="T67" s="4" t="s">
        <v>34</v>
      </c>
      <c r="U67" s="4">
        <v>746.84</v>
      </c>
      <c r="V67" s="4">
        <v>0</v>
      </c>
      <c r="W67" s="4">
        <v>0</v>
      </c>
      <c r="X67" s="4" t="s">
        <v>331</v>
      </c>
      <c r="Y67" s="4" t="s">
        <v>332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335</v>
      </c>
      <c r="F68" s="6">
        <v>45216</v>
      </c>
      <c r="G68" s="6">
        <v>45217</v>
      </c>
      <c r="H68" s="4">
        <v>1</v>
      </c>
      <c r="I68" s="4">
        <v>1</v>
      </c>
      <c r="J68" s="4">
        <v>1</v>
      </c>
      <c r="K68" s="4" t="s">
        <v>30</v>
      </c>
      <c r="L68" s="4">
        <v>112.17</v>
      </c>
      <c r="M68" s="4">
        <v>112.17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45202</v>
      </c>
      <c r="S68" s="6">
        <v>45220</v>
      </c>
      <c r="T68" s="4" t="s">
        <v>34</v>
      </c>
      <c r="U68" s="4">
        <v>112.17</v>
      </c>
      <c r="V68" s="4">
        <v>0</v>
      </c>
      <c r="W68" s="4">
        <v>0</v>
      </c>
      <c r="X68" s="4" t="s">
        <v>337</v>
      </c>
      <c r="Y68" s="4" t="s">
        <v>338</v>
      </c>
    </row>
    <row r="69" s="4" customFormat="1" spans="1:25">
      <c r="A69" s="4" t="s">
        <v>339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45214</v>
      </c>
      <c r="G69" s="6">
        <v>45217</v>
      </c>
      <c r="H69" s="4">
        <v>3</v>
      </c>
      <c r="I69" s="4">
        <v>3</v>
      </c>
      <c r="J69" s="4">
        <v>9</v>
      </c>
      <c r="K69" s="4" t="s">
        <v>30</v>
      </c>
      <c r="L69" s="4">
        <v>3930.57</v>
      </c>
      <c r="M69" s="4">
        <v>3930.57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45203</v>
      </c>
      <c r="S69" s="6">
        <v>45220</v>
      </c>
      <c r="T69" s="4" t="s">
        <v>34</v>
      </c>
      <c r="U69" s="4">
        <v>3930.57</v>
      </c>
      <c r="V69" s="4">
        <v>0</v>
      </c>
      <c r="W69" s="4">
        <v>0</v>
      </c>
      <c r="X69" s="4" t="s">
        <v>343</v>
      </c>
      <c r="Y69" s="4" t="s">
        <v>344</v>
      </c>
    </row>
    <row r="70" s="4" customFormat="1" spans="1:25">
      <c r="A70" s="4" t="s">
        <v>345</v>
      </c>
      <c r="B70" s="4" t="s">
        <v>26</v>
      </c>
      <c r="C70" s="4" t="s">
        <v>27</v>
      </c>
      <c r="D70" s="4" t="s">
        <v>346</v>
      </c>
      <c r="E70" s="4" t="s">
        <v>347</v>
      </c>
      <c r="F70" s="6">
        <v>45216</v>
      </c>
      <c r="G70" s="6">
        <v>45217</v>
      </c>
      <c r="H70" s="4">
        <v>1</v>
      </c>
      <c r="I70" s="4">
        <v>1</v>
      </c>
      <c r="J70" s="4">
        <v>1</v>
      </c>
      <c r="K70" s="4" t="s">
        <v>30</v>
      </c>
      <c r="L70" s="4">
        <v>1090.53</v>
      </c>
      <c r="M70" s="4">
        <v>1090.53</v>
      </c>
      <c r="N70" s="4" t="s">
        <v>348</v>
      </c>
      <c r="O70" s="4" t="s">
        <v>32</v>
      </c>
      <c r="P70" s="4" t="s">
        <v>33</v>
      </c>
      <c r="Q70" s="4">
        <v>0</v>
      </c>
      <c r="R70" s="7">
        <v>45203</v>
      </c>
      <c r="S70" s="6">
        <v>45220</v>
      </c>
      <c r="T70" s="4" t="s">
        <v>34</v>
      </c>
      <c r="U70" s="4">
        <v>1090.53</v>
      </c>
      <c r="V70" s="4">
        <v>0</v>
      </c>
      <c r="W70" s="4">
        <v>0</v>
      </c>
      <c r="X70" s="4" t="s">
        <v>349</v>
      </c>
      <c r="Y70" s="4" t="s">
        <v>350</v>
      </c>
    </row>
    <row r="71" s="4" customFormat="1" spans="1:25">
      <c r="A71" s="4" t="s">
        <v>351</v>
      </c>
      <c r="B71" s="4" t="s">
        <v>26</v>
      </c>
      <c r="C71" s="4" t="s">
        <v>27</v>
      </c>
      <c r="D71" s="4" t="s">
        <v>352</v>
      </c>
      <c r="E71" s="4" t="s">
        <v>108</v>
      </c>
      <c r="F71" s="6">
        <v>45213</v>
      </c>
      <c r="G71" s="6">
        <v>45217</v>
      </c>
      <c r="H71" s="4">
        <v>1</v>
      </c>
      <c r="I71" s="4">
        <v>4</v>
      </c>
      <c r="J71" s="4">
        <v>4</v>
      </c>
      <c r="K71" s="4" t="s">
        <v>30</v>
      </c>
      <c r="L71" s="4">
        <v>5760.16</v>
      </c>
      <c r="M71" s="4">
        <v>5760.16</v>
      </c>
      <c r="N71" s="4" t="s">
        <v>353</v>
      </c>
      <c r="O71" s="4" t="s">
        <v>32</v>
      </c>
      <c r="P71" s="4" t="s">
        <v>33</v>
      </c>
      <c r="Q71" s="4">
        <v>0</v>
      </c>
      <c r="R71" s="7">
        <v>45203</v>
      </c>
      <c r="S71" s="6">
        <v>45220</v>
      </c>
      <c r="T71" s="4" t="s">
        <v>34</v>
      </c>
      <c r="U71" s="4">
        <v>5760.16</v>
      </c>
      <c r="V71" s="4">
        <v>0</v>
      </c>
      <c r="W71" s="4">
        <v>0</v>
      </c>
      <c r="X71" s="4" t="s">
        <v>354</v>
      </c>
      <c r="Y71" s="4" t="s">
        <v>48</v>
      </c>
    </row>
    <row r="72" s="4" customFormat="1" spans="1:25">
      <c r="A72" s="4" t="s">
        <v>355</v>
      </c>
      <c r="B72" s="4" t="s">
        <v>26</v>
      </c>
      <c r="C72" s="4" t="s">
        <v>27</v>
      </c>
      <c r="D72" s="4" t="s">
        <v>356</v>
      </c>
      <c r="E72" s="4" t="s">
        <v>357</v>
      </c>
      <c r="F72" s="6">
        <v>45216</v>
      </c>
      <c r="G72" s="6">
        <v>45217</v>
      </c>
      <c r="H72" s="4">
        <v>1</v>
      </c>
      <c r="I72" s="4">
        <v>1</v>
      </c>
      <c r="J72" s="4">
        <v>1</v>
      </c>
      <c r="K72" s="4" t="s">
        <v>30</v>
      </c>
      <c r="L72" s="4">
        <v>400.22</v>
      </c>
      <c r="M72" s="4">
        <v>400.22</v>
      </c>
      <c r="N72" s="4" t="s">
        <v>358</v>
      </c>
      <c r="O72" s="4" t="s">
        <v>32</v>
      </c>
      <c r="P72" s="4" t="s">
        <v>33</v>
      </c>
      <c r="Q72" s="4">
        <v>0</v>
      </c>
      <c r="R72" s="7">
        <v>45203.0000115741</v>
      </c>
      <c r="S72" s="6">
        <v>45220</v>
      </c>
      <c r="T72" s="4" t="s">
        <v>34</v>
      </c>
      <c r="U72" s="4">
        <v>400.22</v>
      </c>
      <c r="V72" s="4">
        <v>0</v>
      </c>
      <c r="W72" s="4">
        <v>0</v>
      </c>
      <c r="X72" s="4" t="s">
        <v>359</v>
      </c>
      <c r="Y72" s="4" t="s">
        <v>360</v>
      </c>
    </row>
    <row r="73" s="4" customFormat="1" spans="1:25">
      <c r="A73" s="4" t="s">
        <v>361</v>
      </c>
      <c r="B73" s="4" t="s">
        <v>26</v>
      </c>
      <c r="C73" s="4" t="s">
        <v>27</v>
      </c>
      <c r="D73" s="4" t="s">
        <v>362</v>
      </c>
      <c r="E73" s="4" t="s">
        <v>363</v>
      </c>
      <c r="F73" s="6">
        <v>45216</v>
      </c>
      <c r="G73" s="6">
        <v>45217</v>
      </c>
      <c r="H73" s="4">
        <v>1</v>
      </c>
      <c r="I73" s="4">
        <v>1</v>
      </c>
      <c r="J73" s="4">
        <v>1</v>
      </c>
      <c r="K73" s="4" t="s">
        <v>30</v>
      </c>
      <c r="L73" s="4">
        <v>1433.47</v>
      </c>
      <c r="M73" s="4">
        <v>1433.47</v>
      </c>
      <c r="N73" s="4" t="s">
        <v>364</v>
      </c>
      <c r="O73" s="4" t="s">
        <v>32</v>
      </c>
      <c r="P73" s="4" t="s">
        <v>33</v>
      </c>
      <c r="Q73" s="4">
        <v>0</v>
      </c>
      <c r="R73" s="7">
        <v>45203</v>
      </c>
      <c r="S73" s="6">
        <v>45220</v>
      </c>
      <c r="T73" s="4" t="s">
        <v>34</v>
      </c>
      <c r="U73" s="4">
        <v>1433.47</v>
      </c>
      <c r="V73" s="4">
        <v>0</v>
      </c>
      <c r="W73" s="4">
        <v>0</v>
      </c>
      <c r="X73" s="4" t="s">
        <v>365</v>
      </c>
      <c r="Y73" s="4" t="s">
        <v>366</v>
      </c>
    </row>
    <row r="74" s="4" customFormat="1" spans="1:25">
      <c r="A74" s="4" t="s">
        <v>367</v>
      </c>
      <c r="B74" s="4" t="s">
        <v>26</v>
      </c>
      <c r="C74" s="4" t="s">
        <v>27</v>
      </c>
      <c r="D74" s="4" t="s">
        <v>368</v>
      </c>
      <c r="E74" s="4" t="s">
        <v>369</v>
      </c>
      <c r="F74" s="6">
        <v>45215</v>
      </c>
      <c r="G74" s="6">
        <v>45217</v>
      </c>
      <c r="H74" s="4">
        <v>1</v>
      </c>
      <c r="I74" s="4">
        <v>2</v>
      </c>
      <c r="J74" s="4">
        <v>2</v>
      </c>
      <c r="K74" s="4" t="s">
        <v>30</v>
      </c>
      <c r="L74" s="4">
        <v>5820.46</v>
      </c>
      <c r="M74" s="4">
        <v>5820.46</v>
      </c>
      <c r="N74" s="4" t="s">
        <v>370</v>
      </c>
      <c r="O74" s="4" t="s">
        <v>32</v>
      </c>
      <c r="P74" s="4" t="s">
        <v>33</v>
      </c>
      <c r="Q74" s="4">
        <v>0</v>
      </c>
      <c r="R74" s="7">
        <v>45203.0000115741</v>
      </c>
      <c r="S74" s="6">
        <v>45220</v>
      </c>
      <c r="T74" s="4" t="s">
        <v>34</v>
      </c>
      <c r="U74" s="4">
        <v>5820.46</v>
      </c>
      <c r="V74" s="4">
        <v>0</v>
      </c>
      <c r="W74" s="4">
        <v>0</v>
      </c>
      <c r="X74" s="4" t="s">
        <v>371</v>
      </c>
      <c r="Y74" s="4" t="s">
        <v>372</v>
      </c>
    </row>
    <row r="75" s="4" customFormat="1" spans="1:25">
      <c r="A75" s="4" t="s">
        <v>373</v>
      </c>
      <c r="B75" s="4" t="s">
        <v>26</v>
      </c>
      <c r="C75" s="4" t="s">
        <v>27</v>
      </c>
      <c r="D75" s="4" t="s">
        <v>374</v>
      </c>
      <c r="E75" s="4" t="s">
        <v>188</v>
      </c>
      <c r="F75" s="6">
        <v>45216</v>
      </c>
      <c r="G75" s="6">
        <v>45217</v>
      </c>
      <c r="H75" s="4">
        <v>1</v>
      </c>
      <c r="I75" s="4">
        <v>1</v>
      </c>
      <c r="J75" s="4">
        <v>1</v>
      </c>
      <c r="K75" s="4" t="s">
        <v>30</v>
      </c>
      <c r="L75" s="4">
        <v>416.73</v>
      </c>
      <c r="M75" s="4">
        <v>416.73</v>
      </c>
      <c r="N75" s="4" t="s">
        <v>375</v>
      </c>
      <c r="O75" s="4" t="s">
        <v>32</v>
      </c>
      <c r="P75" s="4" t="s">
        <v>33</v>
      </c>
      <c r="Q75" s="4">
        <v>0</v>
      </c>
      <c r="R75" s="7">
        <v>45203.0000115741</v>
      </c>
      <c r="S75" s="6">
        <v>45220</v>
      </c>
      <c r="T75" s="4" t="s">
        <v>34</v>
      </c>
      <c r="U75" s="4">
        <v>416.73</v>
      </c>
      <c r="V75" s="4">
        <v>0</v>
      </c>
      <c r="W75" s="4">
        <v>0</v>
      </c>
      <c r="X75" s="4" t="s">
        <v>376</v>
      </c>
      <c r="Y75" s="4" t="s">
        <v>377</v>
      </c>
    </row>
    <row r="76" s="4" customFormat="1" spans="1:25">
      <c r="A76" s="4" t="s">
        <v>378</v>
      </c>
      <c r="B76" s="4" t="s">
        <v>26</v>
      </c>
      <c r="C76" s="4" t="s">
        <v>27</v>
      </c>
      <c r="D76" s="4" t="s">
        <v>379</v>
      </c>
      <c r="E76" s="4" t="s">
        <v>380</v>
      </c>
      <c r="F76" s="6">
        <v>45216</v>
      </c>
      <c r="G76" s="6">
        <v>45217</v>
      </c>
      <c r="H76" s="4">
        <v>3</v>
      </c>
      <c r="I76" s="4">
        <v>1</v>
      </c>
      <c r="J76" s="4">
        <v>3</v>
      </c>
      <c r="K76" s="4" t="s">
        <v>30</v>
      </c>
      <c r="L76" s="4">
        <v>2157.96</v>
      </c>
      <c r="M76" s="4">
        <v>2157.96</v>
      </c>
      <c r="N76" s="4" t="s">
        <v>381</v>
      </c>
      <c r="O76" s="4" t="s">
        <v>32</v>
      </c>
      <c r="P76" s="4" t="s">
        <v>33</v>
      </c>
      <c r="Q76" s="4">
        <v>0</v>
      </c>
      <c r="R76" s="7">
        <v>45203</v>
      </c>
      <c r="S76" s="6">
        <v>45220</v>
      </c>
      <c r="T76" s="4" t="s">
        <v>34</v>
      </c>
      <c r="U76" s="4">
        <v>2157.96</v>
      </c>
      <c r="V76" s="4">
        <v>0</v>
      </c>
      <c r="W76" s="4">
        <v>0</v>
      </c>
      <c r="X76" s="4" t="s">
        <v>382</v>
      </c>
      <c r="Y76" s="4" t="s">
        <v>383</v>
      </c>
    </row>
    <row r="77" s="4" customFormat="1" spans="1:25">
      <c r="A77" s="4" t="s">
        <v>384</v>
      </c>
      <c r="B77" s="4" t="s">
        <v>26</v>
      </c>
      <c r="C77" s="4" t="s">
        <v>27</v>
      </c>
      <c r="D77" s="4" t="s">
        <v>385</v>
      </c>
      <c r="E77" s="4" t="s">
        <v>172</v>
      </c>
      <c r="F77" s="6">
        <v>45214</v>
      </c>
      <c r="G77" s="6">
        <v>45217</v>
      </c>
      <c r="H77" s="4">
        <v>1</v>
      </c>
      <c r="I77" s="4">
        <v>3</v>
      </c>
      <c r="J77" s="4">
        <v>3</v>
      </c>
      <c r="K77" s="4" t="s">
        <v>30</v>
      </c>
      <c r="L77" s="4">
        <v>1792.02</v>
      </c>
      <c r="M77" s="4">
        <v>1792.02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45204.0000115741</v>
      </c>
      <c r="S77" s="6">
        <v>45220</v>
      </c>
      <c r="T77" s="4" t="s">
        <v>34</v>
      </c>
      <c r="U77" s="4">
        <v>1792.02</v>
      </c>
      <c r="V77" s="4">
        <v>0</v>
      </c>
      <c r="W77" s="4">
        <v>0</v>
      </c>
      <c r="X77" s="4" t="s">
        <v>387</v>
      </c>
      <c r="Y77" s="4" t="s">
        <v>388</v>
      </c>
    </row>
    <row r="78" s="4" customFormat="1" spans="1:25">
      <c r="A78" s="4" t="s">
        <v>389</v>
      </c>
      <c r="B78" s="4" t="s">
        <v>26</v>
      </c>
      <c r="C78" s="4" t="s">
        <v>27</v>
      </c>
      <c r="D78" s="4" t="s">
        <v>390</v>
      </c>
      <c r="E78" s="4" t="s">
        <v>391</v>
      </c>
      <c r="F78" s="6">
        <v>45213</v>
      </c>
      <c r="G78" s="6">
        <v>45217</v>
      </c>
      <c r="H78" s="4">
        <v>1</v>
      </c>
      <c r="I78" s="4">
        <v>4</v>
      </c>
      <c r="J78" s="4">
        <v>4</v>
      </c>
      <c r="K78" s="4" t="s">
        <v>30</v>
      </c>
      <c r="L78" s="4">
        <v>3387.48</v>
      </c>
      <c r="M78" s="4">
        <v>3387.48</v>
      </c>
      <c r="N78" s="4" t="s">
        <v>392</v>
      </c>
      <c r="O78" s="4" t="s">
        <v>32</v>
      </c>
      <c r="P78" s="4" t="s">
        <v>33</v>
      </c>
      <c r="Q78" s="4">
        <v>0</v>
      </c>
      <c r="R78" s="7">
        <v>45204</v>
      </c>
      <c r="S78" s="6">
        <v>45220</v>
      </c>
      <c r="T78" s="4" t="s">
        <v>34</v>
      </c>
      <c r="U78" s="4">
        <v>3387.48</v>
      </c>
      <c r="V78" s="4">
        <v>0</v>
      </c>
      <c r="W78" s="4">
        <v>0</v>
      </c>
      <c r="X78" s="4" t="s">
        <v>393</v>
      </c>
      <c r="Y78" s="4" t="s">
        <v>48</v>
      </c>
    </row>
    <row r="79" s="4" customFormat="1" spans="1:25">
      <c r="A79" s="4" t="s">
        <v>389</v>
      </c>
      <c r="B79" s="4" t="s">
        <v>26</v>
      </c>
      <c r="C79" s="4" t="s">
        <v>49</v>
      </c>
      <c r="D79" s="4" t="s">
        <v>390</v>
      </c>
      <c r="E79" s="4" t="s">
        <v>391</v>
      </c>
      <c r="F79" s="6">
        <v>45213</v>
      </c>
      <c r="G79" s="6">
        <v>45217</v>
      </c>
      <c r="H79" s="4">
        <v>1</v>
      </c>
      <c r="I79" s="4">
        <v>4</v>
      </c>
      <c r="J79" s="4">
        <v>4</v>
      </c>
      <c r="K79" s="4" t="s">
        <v>30</v>
      </c>
      <c r="L79" s="4">
        <v>-3387.48</v>
      </c>
      <c r="M79" s="4">
        <v>-3387.48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45204</v>
      </c>
      <c r="S79" s="6">
        <v>45220</v>
      </c>
      <c r="T79" s="4" t="s">
        <v>34</v>
      </c>
      <c r="U79" s="4">
        <v>-3387.48</v>
      </c>
      <c r="V79" s="4">
        <v>0</v>
      </c>
      <c r="W79" s="4">
        <v>0</v>
      </c>
      <c r="X79" s="4" t="s">
        <v>393</v>
      </c>
      <c r="Y79" s="4" t="s">
        <v>48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380</v>
      </c>
      <c r="F80" s="6">
        <v>45215</v>
      </c>
      <c r="G80" s="6">
        <v>45217</v>
      </c>
      <c r="H80" s="4">
        <v>1</v>
      </c>
      <c r="I80" s="4">
        <v>2</v>
      </c>
      <c r="J80" s="4">
        <v>2</v>
      </c>
      <c r="K80" s="4" t="s">
        <v>30</v>
      </c>
      <c r="L80" s="4">
        <v>572.71</v>
      </c>
      <c r="M80" s="4">
        <v>572.71</v>
      </c>
      <c r="N80" s="4" t="s">
        <v>396</v>
      </c>
      <c r="O80" s="4" t="s">
        <v>32</v>
      </c>
      <c r="P80" s="4" t="s">
        <v>33</v>
      </c>
      <c r="Q80" s="4">
        <v>0</v>
      </c>
      <c r="R80" s="7">
        <v>45204</v>
      </c>
      <c r="S80" s="6">
        <v>45220</v>
      </c>
      <c r="T80" s="4" t="s">
        <v>34</v>
      </c>
      <c r="U80" s="4">
        <v>572.71</v>
      </c>
      <c r="V80" s="4">
        <v>0</v>
      </c>
      <c r="W80" s="4">
        <v>0</v>
      </c>
      <c r="X80" s="4" t="s">
        <v>397</v>
      </c>
      <c r="Y80" s="4" t="s">
        <v>398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45214</v>
      </c>
      <c r="G81" s="6">
        <v>45217</v>
      </c>
      <c r="H81" s="4">
        <v>1</v>
      </c>
      <c r="I81" s="4">
        <v>3</v>
      </c>
      <c r="J81" s="4">
        <v>3</v>
      </c>
      <c r="K81" s="4" t="s">
        <v>30</v>
      </c>
      <c r="L81" s="4">
        <v>841.38</v>
      </c>
      <c r="M81" s="4">
        <v>841.38</v>
      </c>
      <c r="N81" s="4" t="s">
        <v>402</v>
      </c>
      <c r="O81" s="4" t="s">
        <v>32</v>
      </c>
      <c r="P81" s="4" t="s">
        <v>33</v>
      </c>
      <c r="Q81" s="4">
        <v>0</v>
      </c>
      <c r="R81" s="7">
        <v>45204</v>
      </c>
      <c r="S81" s="6">
        <v>45220</v>
      </c>
      <c r="T81" s="4" t="s">
        <v>34</v>
      </c>
      <c r="U81" s="4">
        <v>841.38</v>
      </c>
      <c r="V81" s="4">
        <v>0</v>
      </c>
      <c r="W81" s="4">
        <v>0</v>
      </c>
      <c r="X81" s="4" t="s">
        <v>403</v>
      </c>
      <c r="Y81" s="4" t="s">
        <v>48</v>
      </c>
    </row>
    <row r="82" s="4" customFormat="1" spans="1:25">
      <c r="A82" s="4" t="s">
        <v>404</v>
      </c>
      <c r="B82" s="4" t="s">
        <v>26</v>
      </c>
      <c r="C82" s="4" t="s">
        <v>27</v>
      </c>
      <c r="D82" s="4" t="s">
        <v>405</v>
      </c>
      <c r="E82" s="4" t="s">
        <v>380</v>
      </c>
      <c r="F82" s="6">
        <v>45212</v>
      </c>
      <c r="G82" s="6">
        <v>45217</v>
      </c>
      <c r="H82" s="4">
        <v>1</v>
      </c>
      <c r="I82" s="4">
        <v>5</v>
      </c>
      <c r="J82" s="4">
        <v>5</v>
      </c>
      <c r="K82" s="4" t="s">
        <v>30</v>
      </c>
      <c r="L82" s="4">
        <v>2233.29</v>
      </c>
      <c r="M82" s="4">
        <v>2233.29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45204.0000115741</v>
      </c>
      <c r="S82" s="6">
        <v>45220</v>
      </c>
      <c r="T82" s="4" t="s">
        <v>34</v>
      </c>
      <c r="U82" s="4">
        <v>2233.29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287</v>
      </c>
      <c r="B83" s="4" t="s">
        <v>26</v>
      </c>
      <c r="C83" s="4" t="s">
        <v>49</v>
      </c>
      <c r="D83" s="4" t="s">
        <v>288</v>
      </c>
      <c r="E83" s="4" t="s">
        <v>289</v>
      </c>
      <c r="F83" s="6">
        <v>45216</v>
      </c>
      <c r="G83" s="6">
        <v>45217</v>
      </c>
      <c r="H83" s="4">
        <v>1</v>
      </c>
      <c r="I83" s="4">
        <v>1</v>
      </c>
      <c r="J83" s="4">
        <v>1</v>
      </c>
      <c r="K83" s="4" t="s">
        <v>30</v>
      </c>
      <c r="L83" s="4">
        <v>-917.28</v>
      </c>
      <c r="M83" s="4">
        <v>-917.28</v>
      </c>
      <c r="N83" s="4" t="s">
        <v>290</v>
      </c>
      <c r="O83" s="4" t="s">
        <v>32</v>
      </c>
      <c r="P83" s="4" t="s">
        <v>33</v>
      </c>
      <c r="Q83" s="4">
        <v>0</v>
      </c>
      <c r="R83" s="7">
        <v>45199.0000115741</v>
      </c>
      <c r="S83" s="6">
        <v>45220</v>
      </c>
      <c r="T83" s="4" t="s">
        <v>34</v>
      </c>
      <c r="U83" s="4">
        <v>-917.28</v>
      </c>
      <c r="V83" s="4">
        <v>0</v>
      </c>
      <c r="W83" s="4">
        <v>0</v>
      </c>
      <c r="X83" s="4" t="s">
        <v>291</v>
      </c>
      <c r="Y83" s="4" t="s">
        <v>48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411</v>
      </c>
      <c r="F84" s="6">
        <v>45216</v>
      </c>
      <c r="G84" s="6">
        <v>45217</v>
      </c>
      <c r="H84" s="4">
        <v>1</v>
      </c>
      <c r="I84" s="4">
        <v>1</v>
      </c>
      <c r="J84" s="4">
        <v>1</v>
      </c>
      <c r="K84" s="4" t="s">
        <v>30</v>
      </c>
      <c r="L84" s="4">
        <v>354.38</v>
      </c>
      <c r="M84" s="4">
        <v>354.38</v>
      </c>
      <c r="N84" s="4" t="s">
        <v>412</v>
      </c>
      <c r="O84" s="4" t="s">
        <v>32</v>
      </c>
      <c r="P84" s="4" t="s">
        <v>33</v>
      </c>
      <c r="Q84" s="4">
        <v>0</v>
      </c>
      <c r="R84" s="7">
        <v>45205</v>
      </c>
      <c r="S84" s="6">
        <v>45220</v>
      </c>
      <c r="T84" s="4" t="s">
        <v>34</v>
      </c>
      <c r="U84" s="4">
        <v>354.38</v>
      </c>
      <c r="V84" s="4">
        <v>0</v>
      </c>
      <c r="W84" s="4">
        <v>0</v>
      </c>
      <c r="X84" s="4" t="s">
        <v>413</v>
      </c>
      <c r="Y84" s="4" t="s">
        <v>414</v>
      </c>
    </row>
    <row r="85" s="4" customFormat="1" spans="1:25">
      <c r="A85" s="4" t="s">
        <v>355</v>
      </c>
      <c r="B85" s="4" t="s">
        <v>26</v>
      </c>
      <c r="C85" s="4" t="s">
        <v>49</v>
      </c>
      <c r="D85" s="4" t="s">
        <v>356</v>
      </c>
      <c r="E85" s="4" t="s">
        <v>357</v>
      </c>
      <c r="F85" s="6">
        <v>45216</v>
      </c>
      <c r="G85" s="6">
        <v>45217</v>
      </c>
      <c r="H85" s="4">
        <v>1</v>
      </c>
      <c r="I85" s="4">
        <v>1</v>
      </c>
      <c r="J85" s="4">
        <v>1</v>
      </c>
      <c r="K85" s="4" t="s">
        <v>30</v>
      </c>
      <c r="L85" s="4">
        <v>-400.22</v>
      </c>
      <c r="M85" s="4">
        <v>-400.22</v>
      </c>
      <c r="N85" s="4" t="s">
        <v>358</v>
      </c>
      <c r="O85" s="4" t="s">
        <v>32</v>
      </c>
      <c r="P85" s="4" t="s">
        <v>33</v>
      </c>
      <c r="Q85" s="4">
        <v>0</v>
      </c>
      <c r="R85" s="7">
        <v>45203.0000115741</v>
      </c>
      <c r="S85" s="6">
        <v>45220</v>
      </c>
      <c r="T85" s="4" t="s">
        <v>34</v>
      </c>
      <c r="U85" s="4">
        <v>-400.22</v>
      </c>
      <c r="V85" s="4">
        <v>0</v>
      </c>
      <c r="W85" s="4">
        <v>0</v>
      </c>
      <c r="X85" s="4" t="s">
        <v>359</v>
      </c>
      <c r="Y85" s="4" t="s">
        <v>360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45216</v>
      </c>
      <c r="G86" s="6">
        <v>45217</v>
      </c>
      <c r="H86" s="4">
        <v>2</v>
      </c>
      <c r="I86" s="4">
        <v>1</v>
      </c>
      <c r="J86" s="4">
        <v>2</v>
      </c>
      <c r="K86" s="4" t="s">
        <v>30</v>
      </c>
      <c r="L86" s="4">
        <v>534.24</v>
      </c>
      <c r="M86" s="4">
        <v>534.24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45206.0000115741</v>
      </c>
      <c r="S86" s="6">
        <v>45220</v>
      </c>
      <c r="T86" s="4" t="s">
        <v>34</v>
      </c>
      <c r="U86" s="4">
        <v>534.24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6">
        <v>45215</v>
      </c>
      <c r="G87" s="6">
        <v>45217</v>
      </c>
      <c r="H87" s="4">
        <v>1</v>
      </c>
      <c r="I87" s="4">
        <v>2</v>
      </c>
      <c r="J87" s="4">
        <v>2</v>
      </c>
      <c r="K87" s="4" t="s">
        <v>30</v>
      </c>
      <c r="L87" s="4">
        <v>452.86</v>
      </c>
      <c r="M87" s="4">
        <v>452.86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45206.0000115741</v>
      </c>
      <c r="S87" s="6">
        <v>45220</v>
      </c>
      <c r="T87" s="4" t="s">
        <v>34</v>
      </c>
      <c r="U87" s="4">
        <v>452.86</v>
      </c>
      <c r="V87" s="4">
        <v>0</v>
      </c>
      <c r="W87" s="4">
        <v>0</v>
      </c>
      <c r="X87" s="4" t="s">
        <v>425</v>
      </c>
      <c r="Y87" s="4" t="s">
        <v>426</v>
      </c>
    </row>
    <row r="88" s="4" customFormat="1" spans="1:25">
      <c r="A88" s="4" t="s">
        <v>427</v>
      </c>
      <c r="B88" s="4" t="s">
        <v>26</v>
      </c>
      <c r="C88" s="4" t="s">
        <v>27</v>
      </c>
      <c r="D88" s="4" t="s">
        <v>428</v>
      </c>
      <c r="E88" s="4" t="s">
        <v>429</v>
      </c>
      <c r="F88" s="6">
        <v>45215</v>
      </c>
      <c r="G88" s="6">
        <v>45217</v>
      </c>
      <c r="H88" s="4">
        <v>1</v>
      </c>
      <c r="I88" s="4">
        <v>2</v>
      </c>
      <c r="J88" s="4">
        <v>2</v>
      </c>
      <c r="K88" s="4" t="s">
        <v>30</v>
      </c>
      <c r="L88" s="4">
        <v>610.86</v>
      </c>
      <c r="M88" s="4">
        <v>610.86</v>
      </c>
      <c r="N88" s="4" t="s">
        <v>430</v>
      </c>
      <c r="O88" s="4" t="s">
        <v>32</v>
      </c>
      <c r="P88" s="4" t="s">
        <v>33</v>
      </c>
      <c r="Q88" s="4">
        <v>0</v>
      </c>
      <c r="R88" s="7">
        <v>45207.0000115741</v>
      </c>
      <c r="S88" s="6">
        <v>45220</v>
      </c>
      <c r="T88" s="4" t="s">
        <v>34</v>
      </c>
      <c r="U88" s="4">
        <v>610.86</v>
      </c>
      <c r="V88" s="4">
        <v>0</v>
      </c>
      <c r="W88" s="4">
        <v>0</v>
      </c>
      <c r="X88" s="4" t="s">
        <v>431</v>
      </c>
      <c r="Y88" s="4" t="s">
        <v>432</v>
      </c>
    </row>
    <row r="89" s="4" customFormat="1" spans="1:25">
      <c r="A89" s="4" t="s">
        <v>153</v>
      </c>
      <c r="B89" s="4" t="s">
        <v>26</v>
      </c>
      <c r="C89" s="4" t="s">
        <v>49</v>
      </c>
      <c r="D89" s="4" t="s">
        <v>154</v>
      </c>
      <c r="E89" s="4" t="s">
        <v>155</v>
      </c>
      <c r="F89" s="6">
        <v>45215</v>
      </c>
      <c r="G89" s="6">
        <v>45217</v>
      </c>
      <c r="H89" s="4">
        <v>1</v>
      </c>
      <c r="I89" s="4">
        <v>2</v>
      </c>
      <c r="J89" s="4">
        <v>2</v>
      </c>
      <c r="K89" s="4" t="s">
        <v>30</v>
      </c>
      <c r="L89" s="4">
        <v>-823.8</v>
      </c>
      <c r="M89" s="4">
        <v>-823.8</v>
      </c>
      <c r="N89" s="4" t="s">
        <v>156</v>
      </c>
      <c r="O89" s="4" t="s">
        <v>32</v>
      </c>
      <c r="P89" s="4" t="s">
        <v>33</v>
      </c>
      <c r="Q89" s="4">
        <v>0</v>
      </c>
      <c r="R89" s="7">
        <v>45179.0000115741</v>
      </c>
      <c r="S89" s="6">
        <v>45220</v>
      </c>
      <c r="T89" s="4" t="s">
        <v>34</v>
      </c>
      <c r="U89" s="4">
        <v>-823.8</v>
      </c>
      <c r="V89" s="4">
        <v>0</v>
      </c>
      <c r="W89" s="4">
        <v>0</v>
      </c>
      <c r="X89" s="4" t="s">
        <v>157</v>
      </c>
      <c r="Y89" s="4" t="s">
        <v>48</v>
      </c>
    </row>
    <row r="90" s="4" customFormat="1" spans="1:25">
      <c r="A90" s="4" t="s">
        <v>433</v>
      </c>
      <c r="B90" s="4" t="s">
        <v>26</v>
      </c>
      <c r="C90" s="4" t="s">
        <v>27</v>
      </c>
      <c r="D90" s="4" t="s">
        <v>434</v>
      </c>
      <c r="E90" s="4" t="s">
        <v>435</v>
      </c>
      <c r="F90" s="6">
        <v>45216</v>
      </c>
      <c r="G90" s="6">
        <v>45217</v>
      </c>
      <c r="H90" s="4">
        <v>1</v>
      </c>
      <c r="I90" s="4">
        <v>1</v>
      </c>
      <c r="J90" s="4">
        <v>1</v>
      </c>
      <c r="K90" s="4" t="s">
        <v>30</v>
      </c>
      <c r="L90" s="4">
        <v>509.35</v>
      </c>
      <c r="M90" s="4">
        <v>509.35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45207.0000115741</v>
      </c>
      <c r="S90" s="6">
        <v>45220</v>
      </c>
      <c r="T90" s="4" t="s">
        <v>34</v>
      </c>
      <c r="U90" s="4">
        <v>509.35</v>
      </c>
      <c r="V90" s="4">
        <v>0</v>
      </c>
      <c r="W90" s="4">
        <v>0</v>
      </c>
      <c r="X90" s="4" t="s">
        <v>437</v>
      </c>
      <c r="Y90" s="4" t="s">
        <v>438</v>
      </c>
    </row>
    <row r="91" s="4" customFormat="1" spans="1:25">
      <c r="A91" s="4" t="s">
        <v>439</v>
      </c>
      <c r="B91" s="4" t="s">
        <v>26</v>
      </c>
      <c r="C91" s="4" t="s">
        <v>27</v>
      </c>
      <c r="D91" s="4" t="s">
        <v>440</v>
      </c>
      <c r="E91" s="4" t="s">
        <v>441</v>
      </c>
      <c r="F91" s="6">
        <v>45215</v>
      </c>
      <c r="G91" s="6">
        <v>45217</v>
      </c>
      <c r="H91" s="4">
        <v>1</v>
      </c>
      <c r="I91" s="4">
        <v>2</v>
      </c>
      <c r="J91" s="4">
        <v>2</v>
      </c>
      <c r="K91" s="4" t="s">
        <v>30</v>
      </c>
      <c r="L91" s="4">
        <v>2199.2</v>
      </c>
      <c r="M91" s="4">
        <v>2199.2</v>
      </c>
      <c r="N91" s="4" t="s">
        <v>442</v>
      </c>
      <c r="O91" s="4" t="s">
        <v>32</v>
      </c>
      <c r="P91" s="4" t="s">
        <v>33</v>
      </c>
      <c r="Q91" s="4">
        <v>0</v>
      </c>
      <c r="R91" s="7">
        <v>45207</v>
      </c>
      <c r="S91" s="6">
        <v>45220</v>
      </c>
      <c r="T91" s="4" t="s">
        <v>34</v>
      </c>
      <c r="U91" s="4">
        <v>2199.2</v>
      </c>
      <c r="V91" s="4">
        <v>0</v>
      </c>
      <c r="W91" s="4">
        <v>0</v>
      </c>
      <c r="X91" s="4" t="s">
        <v>443</v>
      </c>
      <c r="Y91" s="4" t="s">
        <v>48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246</v>
      </c>
      <c r="F92" s="6">
        <v>45216</v>
      </c>
      <c r="G92" s="6">
        <v>45217</v>
      </c>
      <c r="H92" s="4">
        <v>1</v>
      </c>
      <c r="I92" s="4">
        <v>1</v>
      </c>
      <c r="J92" s="4">
        <v>1</v>
      </c>
      <c r="K92" s="4" t="s">
        <v>30</v>
      </c>
      <c r="L92" s="4">
        <v>885.74</v>
      </c>
      <c r="M92" s="4">
        <v>885.74</v>
      </c>
      <c r="N92" s="4" t="s">
        <v>446</v>
      </c>
      <c r="O92" s="4" t="s">
        <v>32</v>
      </c>
      <c r="P92" s="4" t="s">
        <v>33</v>
      </c>
      <c r="Q92" s="4">
        <v>0</v>
      </c>
      <c r="R92" s="7">
        <v>45208.0000115741</v>
      </c>
      <c r="S92" s="6">
        <v>45220</v>
      </c>
      <c r="T92" s="4" t="s">
        <v>34</v>
      </c>
      <c r="U92" s="4">
        <v>885.74</v>
      </c>
      <c r="V92" s="4">
        <v>0</v>
      </c>
      <c r="W92" s="4">
        <v>0</v>
      </c>
      <c r="X92" s="4" t="s">
        <v>447</v>
      </c>
      <c r="Y92" s="4" t="s">
        <v>448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450</v>
      </c>
      <c r="E93" s="4" t="s">
        <v>451</v>
      </c>
      <c r="F93" s="6">
        <v>45215</v>
      </c>
      <c r="G93" s="6">
        <v>45217</v>
      </c>
      <c r="H93" s="4">
        <v>1</v>
      </c>
      <c r="I93" s="4">
        <v>2</v>
      </c>
      <c r="J93" s="4">
        <v>2</v>
      </c>
      <c r="K93" s="4" t="s">
        <v>30</v>
      </c>
      <c r="L93" s="4">
        <v>1302.4</v>
      </c>
      <c r="M93" s="4">
        <v>1302.4</v>
      </c>
      <c r="N93" s="4" t="s">
        <v>452</v>
      </c>
      <c r="O93" s="4" t="s">
        <v>32</v>
      </c>
      <c r="P93" s="4" t="s">
        <v>33</v>
      </c>
      <c r="Q93" s="4">
        <v>0</v>
      </c>
      <c r="R93" s="7">
        <v>45208.0000115741</v>
      </c>
      <c r="S93" s="6">
        <v>45220</v>
      </c>
      <c r="T93" s="4" t="s">
        <v>34</v>
      </c>
      <c r="U93" s="4">
        <v>1302.4</v>
      </c>
      <c r="V93" s="4">
        <v>0</v>
      </c>
      <c r="W93" s="4">
        <v>0</v>
      </c>
      <c r="X93" s="4" t="s">
        <v>453</v>
      </c>
      <c r="Y93" s="4" t="s">
        <v>454</v>
      </c>
    </row>
    <row r="94" s="4" customFormat="1" spans="1:25">
      <c r="A94" s="4" t="s">
        <v>455</v>
      </c>
      <c r="B94" s="4" t="s">
        <v>26</v>
      </c>
      <c r="C94" s="4" t="s">
        <v>27</v>
      </c>
      <c r="D94" s="4" t="s">
        <v>456</v>
      </c>
      <c r="E94" s="4" t="s">
        <v>457</v>
      </c>
      <c r="F94" s="6">
        <v>45214</v>
      </c>
      <c r="G94" s="6">
        <v>45217</v>
      </c>
      <c r="H94" s="4">
        <v>1</v>
      </c>
      <c r="I94" s="4">
        <v>3</v>
      </c>
      <c r="J94" s="4">
        <v>3</v>
      </c>
      <c r="K94" s="4" t="s">
        <v>30</v>
      </c>
      <c r="L94" s="4">
        <v>1066.72</v>
      </c>
      <c r="M94" s="4">
        <v>1066.72</v>
      </c>
      <c r="N94" s="4" t="s">
        <v>458</v>
      </c>
      <c r="O94" s="4" t="s">
        <v>32</v>
      </c>
      <c r="P94" s="4" t="s">
        <v>33</v>
      </c>
      <c r="Q94" s="4">
        <v>0</v>
      </c>
      <c r="R94" s="7">
        <v>45209.0000115741</v>
      </c>
      <c r="S94" s="6">
        <v>45220</v>
      </c>
      <c r="T94" s="4" t="s">
        <v>34</v>
      </c>
      <c r="U94" s="4">
        <v>1066.72</v>
      </c>
      <c r="V94" s="4">
        <v>0</v>
      </c>
      <c r="W94" s="4">
        <v>0</v>
      </c>
      <c r="X94" s="4" t="s">
        <v>459</v>
      </c>
      <c r="Y94" s="4" t="s">
        <v>460</v>
      </c>
    </row>
    <row r="95" s="4" customFormat="1" spans="1:26">
      <c r="A95" s="4" t="s">
        <v>461</v>
      </c>
      <c r="B95" s="4" t="s">
        <v>26</v>
      </c>
      <c r="C95" s="4" t="s">
        <v>27</v>
      </c>
      <c r="D95" s="4" t="s">
        <v>462</v>
      </c>
      <c r="E95" s="4" t="s">
        <v>246</v>
      </c>
      <c r="F95" s="6">
        <v>45214</v>
      </c>
      <c r="G95" s="6">
        <v>45217</v>
      </c>
      <c r="H95" s="4">
        <v>2</v>
      </c>
      <c r="I95" s="4">
        <v>3</v>
      </c>
      <c r="J95" s="4">
        <v>6</v>
      </c>
      <c r="K95" s="4" t="s">
        <v>30</v>
      </c>
      <c r="L95" s="4">
        <v>2346.24</v>
      </c>
      <c r="M95" s="4">
        <v>2346.24</v>
      </c>
      <c r="N95" s="4" t="s">
        <v>463</v>
      </c>
      <c r="O95" s="4" t="s">
        <v>32</v>
      </c>
      <c r="P95" s="4" t="s">
        <v>33</v>
      </c>
      <c r="Q95" s="4">
        <v>0</v>
      </c>
      <c r="R95" s="7">
        <v>45209.0000115741</v>
      </c>
      <c r="S95" s="6">
        <v>45220</v>
      </c>
      <c r="T95" s="4" t="s">
        <v>34</v>
      </c>
      <c r="U95" s="4">
        <v>2346.24</v>
      </c>
      <c r="V95" s="4">
        <v>0</v>
      </c>
      <c r="W95" s="4">
        <v>0</v>
      </c>
      <c r="X95" s="4" t="s">
        <v>464</v>
      </c>
      <c r="Y95" s="4">
        <v>1352498</v>
      </c>
      <c r="Z95" s="4" t="s">
        <v>465</v>
      </c>
    </row>
    <row r="96" s="4" customFormat="1" spans="1:25">
      <c r="A96" s="4" t="s">
        <v>239</v>
      </c>
      <c r="B96" s="4" t="s">
        <v>26</v>
      </c>
      <c r="C96" s="4" t="s">
        <v>49</v>
      </c>
      <c r="D96" s="4" t="s">
        <v>240</v>
      </c>
      <c r="E96" s="4" t="s">
        <v>241</v>
      </c>
      <c r="F96" s="6">
        <v>45211</v>
      </c>
      <c r="G96" s="6">
        <v>45217</v>
      </c>
      <c r="H96" s="4">
        <v>2</v>
      </c>
      <c r="I96" s="4">
        <v>6</v>
      </c>
      <c r="J96" s="4">
        <v>12</v>
      </c>
      <c r="K96" s="4" t="s">
        <v>30</v>
      </c>
      <c r="L96" s="4">
        <v>-6837.48</v>
      </c>
      <c r="M96" s="4">
        <v>-6837.48</v>
      </c>
      <c r="N96" s="4" t="s">
        <v>242</v>
      </c>
      <c r="O96" s="4" t="s">
        <v>32</v>
      </c>
      <c r="P96" s="4" t="s">
        <v>33</v>
      </c>
      <c r="Q96" s="4">
        <v>0</v>
      </c>
      <c r="R96" s="7">
        <v>45194</v>
      </c>
      <c r="S96" s="6">
        <v>45220</v>
      </c>
      <c r="T96" s="4" t="s">
        <v>34</v>
      </c>
      <c r="U96" s="4">
        <v>-6837.48</v>
      </c>
      <c r="V96" s="4">
        <v>0</v>
      </c>
      <c r="W96" s="4">
        <v>0</v>
      </c>
      <c r="X96" s="4" t="s">
        <v>243</v>
      </c>
      <c r="Y96" s="4" t="s">
        <v>48</v>
      </c>
    </row>
    <row r="97" s="4" customFormat="1" spans="1:25">
      <c r="A97" s="4" t="s">
        <v>466</v>
      </c>
      <c r="B97" s="4" t="s">
        <v>26</v>
      </c>
      <c r="C97" s="4" t="s">
        <v>27</v>
      </c>
      <c r="D97" s="4" t="s">
        <v>467</v>
      </c>
      <c r="E97" s="4" t="s">
        <v>468</v>
      </c>
      <c r="F97" s="6">
        <v>45216</v>
      </c>
      <c r="G97" s="6">
        <v>45217</v>
      </c>
      <c r="H97" s="4">
        <v>1</v>
      </c>
      <c r="I97" s="4">
        <v>1</v>
      </c>
      <c r="J97" s="4">
        <v>1</v>
      </c>
      <c r="K97" s="4" t="s">
        <v>30</v>
      </c>
      <c r="L97" s="4">
        <v>1122.17</v>
      </c>
      <c r="M97" s="4">
        <v>1122.17</v>
      </c>
      <c r="N97" s="4" t="s">
        <v>469</v>
      </c>
      <c r="O97" s="4" t="s">
        <v>32</v>
      </c>
      <c r="P97" s="4" t="s">
        <v>33</v>
      </c>
      <c r="Q97" s="4">
        <v>0</v>
      </c>
      <c r="R97" s="7">
        <v>45165.0000115741</v>
      </c>
      <c r="S97" s="6">
        <v>45220</v>
      </c>
      <c r="T97" s="4" t="s">
        <v>34</v>
      </c>
      <c r="U97" s="4">
        <v>1122.17</v>
      </c>
      <c r="V97" s="4">
        <v>0</v>
      </c>
      <c r="W97" s="4">
        <v>0</v>
      </c>
      <c r="X97" s="4" t="s">
        <v>470</v>
      </c>
      <c r="Y97" s="4" t="s">
        <v>471</v>
      </c>
    </row>
    <row r="98" s="4" customFormat="1" spans="1:25">
      <c r="A98" s="4" t="s">
        <v>472</v>
      </c>
      <c r="B98" s="4" t="s">
        <v>26</v>
      </c>
      <c r="C98" s="4" t="s">
        <v>27</v>
      </c>
      <c r="D98" s="4" t="s">
        <v>473</v>
      </c>
      <c r="E98" s="4" t="s">
        <v>474</v>
      </c>
      <c r="F98" s="6">
        <v>45214</v>
      </c>
      <c r="G98" s="6">
        <v>45217</v>
      </c>
      <c r="H98" s="4">
        <v>1</v>
      </c>
      <c r="I98" s="4">
        <v>3</v>
      </c>
      <c r="J98" s="4">
        <v>3</v>
      </c>
      <c r="K98" s="4" t="s">
        <v>30</v>
      </c>
      <c r="L98" s="4">
        <v>1225.56</v>
      </c>
      <c r="M98" s="4">
        <v>1225.56</v>
      </c>
      <c r="N98" s="4" t="s">
        <v>475</v>
      </c>
      <c r="O98" s="4" t="s">
        <v>32</v>
      </c>
      <c r="P98" s="4" t="s">
        <v>33</v>
      </c>
      <c r="Q98" s="4">
        <v>0</v>
      </c>
      <c r="R98" s="7">
        <v>45209</v>
      </c>
      <c r="S98" s="6">
        <v>45220</v>
      </c>
      <c r="T98" s="4" t="s">
        <v>34</v>
      </c>
      <c r="U98" s="4">
        <v>1225.56</v>
      </c>
      <c r="V98" s="4">
        <v>0</v>
      </c>
      <c r="W98" s="4">
        <v>0</v>
      </c>
      <c r="X98" s="4" t="s">
        <v>476</v>
      </c>
      <c r="Y98" s="4" t="s">
        <v>477</v>
      </c>
    </row>
    <row r="99" s="4" customFormat="1" spans="1:25">
      <c r="A99" s="4" t="s">
        <v>478</v>
      </c>
      <c r="B99" s="4" t="s">
        <v>26</v>
      </c>
      <c r="C99" s="4" t="s">
        <v>27</v>
      </c>
      <c r="D99" s="4" t="s">
        <v>479</v>
      </c>
      <c r="E99" s="4" t="s">
        <v>480</v>
      </c>
      <c r="F99" s="6">
        <v>45214</v>
      </c>
      <c r="G99" s="6">
        <v>45217</v>
      </c>
      <c r="H99" s="4">
        <v>1</v>
      </c>
      <c r="I99" s="4">
        <v>3</v>
      </c>
      <c r="J99" s="4">
        <v>3</v>
      </c>
      <c r="K99" s="4" t="s">
        <v>30</v>
      </c>
      <c r="L99" s="4">
        <v>3525.6</v>
      </c>
      <c r="M99" s="4">
        <v>3525.6</v>
      </c>
      <c r="N99" s="4" t="s">
        <v>481</v>
      </c>
      <c r="O99" s="4" t="s">
        <v>32</v>
      </c>
      <c r="P99" s="4" t="s">
        <v>33</v>
      </c>
      <c r="Q99" s="4">
        <v>0</v>
      </c>
      <c r="R99" s="7">
        <v>45209</v>
      </c>
      <c r="S99" s="6">
        <v>45220</v>
      </c>
      <c r="T99" s="4" t="s">
        <v>34</v>
      </c>
      <c r="U99" s="4">
        <v>3525.6</v>
      </c>
      <c r="V99" s="4">
        <v>0</v>
      </c>
      <c r="W99" s="4">
        <v>0</v>
      </c>
      <c r="X99" s="4" t="s">
        <v>482</v>
      </c>
      <c r="Y99" s="4" t="s">
        <v>48</v>
      </c>
    </row>
    <row r="100" s="4" customFormat="1" spans="1:25">
      <c r="A100" s="4" t="s">
        <v>483</v>
      </c>
      <c r="B100" s="4" t="s">
        <v>26</v>
      </c>
      <c r="C100" s="4" t="s">
        <v>27</v>
      </c>
      <c r="D100" s="4" t="s">
        <v>484</v>
      </c>
      <c r="E100" s="4" t="s">
        <v>485</v>
      </c>
      <c r="F100" s="6">
        <v>45216</v>
      </c>
      <c r="G100" s="6">
        <v>45217</v>
      </c>
      <c r="H100" s="4">
        <v>1</v>
      </c>
      <c r="I100" s="4">
        <v>1</v>
      </c>
      <c r="J100" s="4">
        <v>1</v>
      </c>
      <c r="K100" s="4" t="s">
        <v>30</v>
      </c>
      <c r="L100" s="4">
        <v>278.97</v>
      </c>
      <c r="M100" s="4">
        <v>278.97</v>
      </c>
      <c r="N100" s="4" t="s">
        <v>486</v>
      </c>
      <c r="O100" s="4" t="s">
        <v>32</v>
      </c>
      <c r="P100" s="4" t="s">
        <v>33</v>
      </c>
      <c r="Q100" s="4">
        <v>0</v>
      </c>
      <c r="R100" s="7">
        <v>45209</v>
      </c>
      <c r="S100" s="6">
        <v>45220</v>
      </c>
      <c r="T100" s="4" t="s">
        <v>34</v>
      </c>
      <c r="U100" s="4">
        <v>278.97</v>
      </c>
      <c r="V100" s="4">
        <v>0</v>
      </c>
      <c r="W100" s="4">
        <v>0</v>
      </c>
      <c r="X100" s="4" t="s">
        <v>487</v>
      </c>
      <c r="Y100" s="4" t="s">
        <v>488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490</v>
      </c>
      <c r="E101" s="4" t="s">
        <v>491</v>
      </c>
      <c r="F101" s="6">
        <v>45213</v>
      </c>
      <c r="G101" s="6">
        <v>45217</v>
      </c>
      <c r="H101" s="4">
        <v>1</v>
      </c>
      <c r="I101" s="4">
        <v>4</v>
      </c>
      <c r="J101" s="4">
        <v>4</v>
      </c>
      <c r="K101" s="4" t="s">
        <v>30</v>
      </c>
      <c r="L101" s="4">
        <v>1753.68</v>
      </c>
      <c r="M101" s="4">
        <v>1753.68</v>
      </c>
      <c r="N101" s="4" t="s">
        <v>492</v>
      </c>
      <c r="O101" s="4" t="s">
        <v>32</v>
      </c>
      <c r="P101" s="4" t="s">
        <v>33</v>
      </c>
      <c r="Q101" s="4">
        <v>0</v>
      </c>
      <c r="R101" s="7">
        <v>45209</v>
      </c>
      <c r="S101" s="6">
        <v>45220</v>
      </c>
      <c r="T101" s="4" t="s">
        <v>34</v>
      </c>
      <c r="U101" s="4">
        <v>1753.68</v>
      </c>
      <c r="V101" s="4">
        <v>0</v>
      </c>
      <c r="W101" s="4">
        <v>0</v>
      </c>
      <c r="X101" s="4" t="s">
        <v>493</v>
      </c>
      <c r="Y101" s="4" t="s">
        <v>48</v>
      </c>
    </row>
    <row r="102" s="4" customFormat="1" spans="1:25">
      <c r="A102" s="4" t="s">
        <v>494</v>
      </c>
      <c r="B102" s="4" t="s">
        <v>26</v>
      </c>
      <c r="C102" s="4" t="s">
        <v>27</v>
      </c>
      <c r="D102" s="4" t="s">
        <v>495</v>
      </c>
      <c r="E102" s="4" t="s">
        <v>496</v>
      </c>
      <c r="F102" s="6">
        <v>45213</v>
      </c>
      <c r="G102" s="6">
        <v>45217</v>
      </c>
      <c r="H102" s="4">
        <v>1</v>
      </c>
      <c r="I102" s="4">
        <v>4</v>
      </c>
      <c r="J102" s="4">
        <v>4</v>
      </c>
      <c r="K102" s="4" t="s">
        <v>30</v>
      </c>
      <c r="L102" s="4">
        <v>954.92</v>
      </c>
      <c r="M102" s="4">
        <v>954.92</v>
      </c>
      <c r="N102" s="4" t="s">
        <v>497</v>
      </c>
      <c r="O102" s="4" t="s">
        <v>32</v>
      </c>
      <c r="P102" s="4" t="s">
        <v>33</v>
      </c>
      <c r="Q102" s="4">
        <v>0</v>
      </c>
      <c r="R102" s="7">
        <v>45210.0000115741</v>
      </c>
      <c r="S102" s="6">
        <v>45220</v>
      </c>
      <c r="T102" s="4" t="s">
        <v>34</v>
      </c>
      <c r="U102" s="4">
        <v>954.92</v>
      </c>
      <c r="V102" s="4">
        <v>0</v>
      </c>
      <c r="W102" s="4">
        <v>0</v>
      </c>
      <c r="X102" s="4" t="s">
        <v>498</v>
      </c>
      <c r="Y102" s="4" t="s">
        <v>48</v>
      </c>
    </row>
    <row r="103" s="4" customFormat="1" spans="1:25">
      <c r="A103" s="4" t="s">
        <v>499</v>
      </c>
      <c r="B103" s="4" t="s">
        <v>26</v>
      </c>
      <c r="C103" s="4" t="s">
        <v>27</v>
      </c>
      <c r="D103" s="4" t="s">
        <v>500</v>
      </c>
      <c r="E103" s="4" t="s">
        <v>501</v>
      </c>
      <c r="F103" s="6">
        <v>45215</v>
      </c>
      <c r="G103" s="6">
        <v>45217</v>
      </c>
      <c r="H103" s="4">
        <v>1</v>
      </c>
      <c r="I103" s="4">
        <v>2</v>
      </c>
      <c r="J103" s="4">
        <v>2</v>
      </c>
      <c r="K103" s="4" t="s">
        <v>30</v>
      </c>
      <c r="L103" s="4">
        <v>781.14</v>
      </c>
      <c r="M103" s="4">
        <v>781.14</v>
      </c>
      <c r="N103" s="4" t="s">
        <v>502</v>
      </c>
      <c r="O103" s="4" t="s">
        <v>32</v>
      </c>
      <c r="P103" s="4" t="s">
        <v>33</v>
      </c>
      <c r="Q103" s="4">
        <v>0</v>
      </c>
      <c r="R103" s="7">
        <v>45210</v>
      </c>
      <c r="S103" s="6">
        <v>45220</v>
      </c>
      <c r="T103" s="4" t="s">
        <v>34</v>
      </c>
      <c r="U103" s="4">
        <v>781.14</v>
      </c>
      <c r="V103" s="4">
        <v>0</v>
      </c>
      <c r="W103" s="4">
        <v>0</v>
      </c>
      <c r="X103" s="4" t="s">
        <v>503</v>
      </c>
      <c r="Y103" s="4" t="s">
        <v>504</v>
      </c>
    </row>
    <row r="104" s="4" customFormat="1" spans="1:25">
      <c r="A104" s="4" t="s">
        <v>505</v>
      </c>
      <c r="B104" s="4" t="s">
        <v>26</v>
      </c>
      <c r="C104" s="4" t="s">
        <v>27</v>
      </c>
      <c r="D104" s="4" t="s">
        <v>506</v>
      </c>
      <c r="E104" s="4" t="s">
        <v>39</v>
      </c>
      <c r="F104" s="6">
        <v>45212</v>
      </c>
      <c r="G104" s="6">
        <v>45217</v>
      </c>
      <c r="H104" s="4">
        <v>1</v>
      </c>
      <c r="I104" s="4">
        <v>5</v>
      </c>
      <c r="J104" s="4">
        <v>5</v>
      </c>
      <c r="K104" s="4" t="s">
        <v>30</v>
      </c>
      <c r="L104" s="4">
        <v>5439.22</v>
      </c>
      <c r="M104" s="4">
        <v>5439.22</v>
      </c>
      <c r="N104" s="4" t="s">
        <v>507</v>
      </c>
      <c r="O104" s="4" t="s">
        <v>32</v>
      </c>
      <c r="P104" s="4" t="s">
        <v>33</v>
      </c>
      <c r="Q104" s="4">
        <v>0</v>
      </c>
      <c r="R104" s="7">
        <v>45210</v>
      </c>
      <c r="S104" s="6">
        <v>45220</v>
      </c>
      <c r="T104" s="4" t="s">
        <v>34</v>
      </c>
      <c r="U104" s="4">
        <v>5439.22</v>
      </c>
      <c r="V104" s="4">
        <v>0</v>
      </c>
      <c r="W104" s="4">
        <v>0</v>
      </c>
      <c r="X104" s="4" t="s">
        <v>508</v>
      </c>
      <c r="Y104" s="4" t="s">
        <v>509</v>
      </c>
    </row>
    <row r="105" s="4" customFormat="1" spans="1:25">
      <c r="A105" s="4" t="s">
        <v>510</v>
      </c>
      <c r="B105" s="4" t="s">
        <v>26</v>
      </c>
      <c r="C105" s="4" t="s">
        <v>27</v>
      </c>
      <c r="D105" s="4" t="s">
        <v>511</v>
      </c>
      <c r="E105" s="4" t="s">
        <v>512</v>
      </c>
      <c r="F105" s="6">
        <v>45211</v>
      </c>
      <c r="G105" s="6">
        <v>45217</v>
      </c>
      <c r="H105" s="4">
        <v>1</v>
      </c>
      <c r="I105" s="4">
        <v>6</v>
      </c>
      <c r="J105" s="4">
        <v>6</v>
      </c>
      <c r="K105" s="4" t="s">
        <v>30</v>
      </c>
      <c r="L105" s="4">
        <v>3478.02</v>
      </c>
      <c r="M105" s="4">
        <v>3478.02</v>
      </c>
      <c r="N105" s="4" t="s">
        <v>513</v>
      </c>
      <c r="O105" s="4" t="s">
        <v>32</v>
      </c>
      <c r="P105" s="4" t="s">
        <v>33</v>
      </c>
      <c r="Q105" s="4">
        <v>0</v>
      </c>
      <c r="R105" s="7">
        <v>45210</v>
      </c>
      <c r="S105" s="6">
        <v>45220</v>
      </c>
      <c r="T105" s="4" t="s">
        <v>34</v>
      </c>
      <c r="U105" s="4">
        <v>3478.02</v>
      </c>
      <c r="V105" s="4">
        <v>0</v>
      </c>
      <c r="W105" s="4">
        <v>0</v>
      </c>
      <c r="X105" s="4" t="s">
        <v>514</v>
      </c>
      <c r="Y105" s="4" t="s">
        <v>48</v>
      </c>
    </row>
    <row r="106" s="4" customFormat="1" spans="1:25">
      <c r="A106" s="4" t="s">
        <v>515</v>
      </c>
      <c r="B106" s="4" t="s">
        <v>26</v>
      </c>
      <c r="C106" s="4" t="s">
        <v>27</v>
      </c>
      <c r="D106" s="4" t="s">
        <v>516</v>
      </c>
      <c r="E106" s="4" t="s">
        <v>517</v>
      </c>
      <c r="F106" s="6">
        <v>45216</v>
      </c>
      <c r="G106" s="6">
        <v>45217</v>
      </c>
      <c r="H106" s="4">
        <v>1</v>
      </c>
      <c r="I106" s="4">
        <v>1</v>
      </c>
      <c r="J106" s="4">
        <v>1</v>
      </c>
      <c r="K106" s="4" t="s">
        <v>30</v>
      </c>
      <c r="L106" s="4">
        <v>95.83</v>
      </c>
      <c r="M106" s="4">
        <v>95.83</v>
      </c>
      <c r="N106" s="4" t="s">
        <v>518</v>
      </c>
      <c r="O106" s="4" t="s">
        <v>32</v>
      </c>
      <c r="P106" s="4" t="s">
        <v>33</v>
      </c>
      <c r="Q106" s="4">
        <v>0</v>
      </c>
      <c r="R106" s="7">
        <v>45210</v>
      </c>
      <c r="S106" s="6">
        <v>45220</v>
      </c>
      <c r="T106" s="4" t="s">
        <v>34</v>
      </c>
      <c r="U106" s="4">
        <v>95.83</v>
      </c>
      <c r="V106" s="4">
        <v>0</v>
      </c>
      <c r="W106" s="4">
        <v>0</v>
      </c>
      <c r="X106" s="4" t="s">
        <v>519</v>
      </c>
      <c r="Y106" s="4" t="s">
        <v>520</v>
      </c>
    </row>
    <row r="107" s="4" customFormat="1" spans="1:25">
      <c r="A107" s="4" t="s">
        <v>521</v>
      </c>
      <c r="B107" s="4" t="s">
        <v>26</v>
      </c>
      <c r="C107" s="4" t="s">
        <v>27</v>
      </c>
      <c r="D107" s="4" t="s">
        <v>522</v>
      </c>
      <c r="E107" s="4" t="s">
        <v>523</v>
      </c>
      <c r="F107" s="6">
        <v>45216</v>
      </c>
      <c r="G107" s="6">
        <v>45217</v>
      </c>
      <c r="H107" s="4">
        <v>1</v>
      </c>
      <c r="I107" s="4">
        <v>1</v>
      </c>
      <c r="J107" s="4">
        <v>1</v>
      </c>
      <c r="K107" s="4" t="s">
        <v>30</v>
      </c>
      <c r="L107" s="4">
        <v>1428.02</v>
      </c>
      <c r="M107" s="4">
        <v>1428.02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45211.0000115741</v>
      </c>
      <c r="S107" s="6">
        <v>45220</v>
      </c>
      <c r="T107" s="4" t="s">
        <v>34</v>
      </c>
      <c r="U107" s="4">
        <v>1428.02</v>
      </c>
      <c r="V107" s="4">
        <v>0</v>
      </c>
      <c r="W107" s="4">
        <v>0</v>
      </c>
      <c r="X107" s="4" t="s">
        <v>525</v>
      </c>
      <c r="Y107" s="4" t="s">
        <v>48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445</v>
      </c>
      <c r="E108" s="4" t="s">
        <v>246</v>
      </c>
      <c r="F108" s="6">
        <v>45215</v>
      </c>
      <c r="G108" s="6">
        <v>45217</v>
      </c>
      <c r="H108" s="4">
        <v>1</v>
      </c>
      <c r="I108" s="4">
        <v>2</v>
      </c>
      <c r="J108" s="4">
        <v>2</v>
      </c>
      <c r="K108" s="4" t="s">
        <v>30</v>
      </c>
      <c r="L108" s="4">
        <v>1705.62</v>
      </c>
      <c r="M108" s="4">
        <v>1705.62</v>
      </c>
      <c r="N108" s="4" t="s">
        <v>527</v>
      </c>
      <c r="O108" s="4" t="s">
        <v>32</v>
      </c>
      <c r="P108" s="4" t="s">
        <v>33</v>
      </c>
      <c r="Q108" s="4">
        <v>0</v>
      </c>
      <c r="R108" s="7">
        <v>45211</v>
      </c>
      <c r="S108" s="6">
        <v>45220</v>
      </c>
      <c r="T108" s="4" t="s">
        <v>34</v>
      </c>
      <c r="U108" s="4">
        <v>1705.62</v>
      </c>
      <c r="V108" s="4">
        <v>0</v>
      </c>
      <c r="W108" s="4">
        <v>0</v>
      </c>
      <c r="X108" s="4" t="s">
        <v>528</v>
      </c>
      <c r="Y108" s="4" t="s">
        <v>529</v>
      </c>
    </row>
    <row r="109" s="4" customFormat="1" spans="1:25">
      <c r="A109" s="4" t="s">
        <v>530</v>
      </c>
      <c r="B109" s="4" t="s">
        <v>26</v>
      </c>
      <c r="C109" s="4" t="s">
        <v>27</v>
      </c>
      <c r="D109" s="4" t="s">
        <v>531</v>
      </c>
      <c r="E109" s="4" t="s">
        <v>532</v>
      </c>
      <c r="F109" s="6">
        <v>45216</v>
      </c>
      <c r="G109" s="6">
        <v>45217</v>
      </c>
      <c r="H109" s="4">
        <v>1</v>
      </c>
      <c r="I109" s="4">
        <v>1</v>
      </c>
      <c r="J109" s="4">
        <v>1</v>
      </c>
      <c r="K109" s="4" t="s">
        <v>30</v>
      </c>
      <c r="L109" s="4">
        <v>375.2</v>
      </c>
      <c r="M109" s="4">
        <v>375.2</v>
      </c>
      <c r="N109" s="4" t="s">
        <v>533</v>
      </c>
      <c r="O109" s="4" t="s">
        <v>32</v>
      </c>
      <c r="P109" s="4" t="s">
        <v>33</v>
      </c>
      <c r="Q109" s="4">
        <v>0</v>
      </c>
      <c r="R109" s="7">
        <v>45211</v>
      </c>
      <c r="S109" s="6">
        <v>45220</v>
      </c>
      <c r="T109" s="4" t="s">
        <v>34</v>
      </c>
      <c r="U109" s="4">
        <v>375.2</v>
      </c>
      <c r="V109" s="4">
        <v>0</v>
      </c>
      <c r="W109" s="4">
        <v>0</v>
      </c>
      <c r="X109" s="4" t="s">
        <v>534</v>
      </c>
      <c r="Y109" s="4" t="s">
        <v>48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428</v>
      </c>
      <c r="E110" s="4" t="s">
        <v>246</v>
      </c>
      <c r="F110" s="6">
        <v>45216</v>
      </c>
      <c r="G110" s="6">
        <v>45217</v>
      </c>
      <c r="H110" s="4">
        <v>1</v>
      </c>
      <c r="I110" s="4">
        <v>1</v>
      </c>
      <c r="J110" s="4">
        <v>1</v>
      </c>
      <c r="K110" s="4" t="s">
        <v>30</v>
      </c>
      <c r="L110" s="4">
        <v>241.47</v>
      </c>
      <c r="M110" s="4">
        <v>241.47</v>
      </c>
      <c r="N110" s="4" t="s">
        <v>536</v>
      </c>
      <c r="O110" s="4" t="s">
        <v>32</v>
      </c>
      <c r="P110" s="4" t="s">
        <v>33</v>
      </c>
      <c r="Q110" s="4">
        <v>0</v>
      </c>
      <c r="R110" s="7">
        <v>45212.0000115741</v>
      </c>
      <c r="S110" s="6">
        <v>45220</v>
      </c>
      <c r="T110" s="4" t="s">
        <v>34</v>
      </c>
      <c r="U110" s="4">
        <v>241.47</v>
      </c>
      <c r="V110" s="4">
        <v>0</v>
      </c>
      <c r="W110" s="4">
        <v>0</v>
      </c>
      <c r="X110" s="4" t="s">
        <v>537</v>
      </c>
      <c r="Y110" s="4" t="s">
        <v>538</v>
      </c>
    </row>
    <row r="111" s="4" customFormat="1" spans="1:25">
      <c r="A111" s="4" t="s">
        <v>539</v>
      </c>
      <c r="B111" s="4" t="s">
        <v>26</v>
      </c>
      <c r="C111" s="4" t="s">
        <v>27</v>
      </c>
      <c r="D111" s="4" t="s">
        <v>540</v>
      </c>
      <c r="E111" s="4" t="s">
        <v>429</v>
      </c>
      <c r="F111" s="6">
        <v>45216</v>
      </c>
      <c r="G111" s="6">
        <v>45217</v>
      </c>
      <c r="H111" s="4">
        <v>1</v>
      </c>
      <c r="I111" s="4">
        <v>1</v>
      </c>
      <c r="J111" s="4">
        <v>1</v>
      </c>
      <c r="K111" s="4" t="s">
        <v>30</v>
      </c>
      <c r="L111" s="4">
        <v>288.43</v>
      </c>
      <c r="M111" s="4">
        <v>288.43</v>
      </c>
      <c r="N111" s="4" t="s">
        <v>541</v>
      </c>
      <c r="O111" s="4" t="s">
        <v>32</v>
      </c>
      <c r="P111" s="4" t="s">
        <v>33</v>
      </c>
      <c r="Q111" s="4">
        <v>0</v>
      </c>
      <c r="R111" s="7">
        <v>45212</v>
      </c>
      <c r="S111" s="6">
        <v>45220</v>
      </c>
      <c r="T111" s="4" t="s">
        <v>34</v>
      </c>
      <c r="U111" s="4">
        <v>288.43</v>
      </c>
      <c r="V111" s="4">
        <v>0</v>
      </c>
      <c r="W111" s="4">
        <v>0</v>
      </c>
      <c r="X111" s="4" t="s">
        <v>542</v>
      </c>
      <c r="Y111" s="4" t="s">
        <v>543</v>
      </c>
    </row>
    <row r="112" s="4" customFormat="1" spans="1:25">
      <c r="A112" s="4" t="s">
        <v>544</v>
      </c>
      <c r="B112" s="4" t="s">
        <v>26</v>
      </c>
      <c r="C112" s="4" t="s">
        <v>27</v>
      </c>
      <c r="D112" s="4" t="s">
        <v>545</v>
      </c>
      <c r="E112" s="4" t="s">
        <v>546</v>
      </c>
      <c r="F112" s="6">
        <v>45216</v>
      </c>
      <c r="G112" s="6">
        <v>45217</v>
      </c>
      <c r="H112" s="4">
        <v>1</v>
      </c>
      <c r="I112" s="4">
        <v>1</v>
      </c>
      <c r="J112" s="4">
        <v>1</v>
      </c>
      <c r="K112" s="4" t="s">
        <v>30</v>
      </c>
      <c r="L112" s="4">
        <v>617.85</v>
      </c>
      <c r="M112" s="4">
        <v>617.85</v>
      </c>
      <c r="N112" s="4" t="s">
        <v>547</v>
      </c>
      <c r="O112" s="4" t="s">
        <v>32</v>
      </c>
      <c r="P112" s="4" t="s">
        <v>33</v>
      </c>
      <c r="Q112" s="4">
        <v>0</v>
      </c>
      <c r="R112" s="7">
        <v>45212.0000115741</v>
      </c>
      <c r="S112" s="6">
        <v>45220</v>
      </c>
      <c r="T112" s="4" t="s">
        <v>34</v>
      </c>
      <c r="U112" s="4">
        <v>617.85</v>
      </c>
      <c r="V112" s="4">
        <v>0</v>
      </c>
      <c r="W112" s="4">
        <v>0</v>
      </c>
      <c r="X112" s="4" t="s">
        <v>548</v>
      </c>
      <c r="Y112" s="4" t="s">
        <v>549</v>
      </c>
    </row>
    <row r="113" s="4" customFormat="1" spans="1:25">
      <c r="A113" s="4" t="s">
        <v>550</v>
      </c>
      <c r="B113" s="4" t="s">
        <v>26</v>
      </c>
      <c r="C113" s="4" t="s">
        <v>27</v>
      </c>
      <c r="D113" s="4" t="s">
        <v>551</v>
      </c>
      <c r="E113" s="4" t="s">
        <v>552</v>
      </c>
      <c r="F113" s="6">
        <v>45215</v>
      </c>
      <c r="G113" s="6">
        <v>45217</v>
      </c>
      <c r="H113" s="4">
        <v>1</v>
      </c>
      <c r="I113" s="4">
        <v>2</v>
      </c>
      <c r="J113" s="4">
        <v>2</v>
      </c>
      <c r="K113" s="4" t="s">
        <v>30</v>
      </c>
      <c r="L113" s="4">
        <v>682.34</v>
      </c>
      <c r="M113" s="4">
        <v>682.34</v>
      </c>
      <c r="N113" s="4" t="s">
        <v>553</v>
      </c>
      <c r="O113" s="4" t="s">
        <v>32</v>
      </c>
      <c r="P113" s="4" t="s">
        <v>33</v>
      </c>
      <c r="Q113" s="4">
        <v>0</v>
      </c>
      <c r="R113" s="7">
        <v>45212</v>
      </c>
      <c r="S113" s="6">
        <v>45220</v>
      </c>
      <c r="T113" s="4" t="s">
        <v>34</v>
      </c>
      <c r="U113" s="4">
        <v>682.34</v>
      </c>
      <c r="V113" s="4">
        <v>0</v>
      </c>
      <c r="W113" s="4">
        <v>0</v>
      </c>
      <c r="X113" s="4" t="s">
        <v>554</v>
      </c>
      <c r="Y113" s="4" t="s">
        <v>48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556</v>
      </c>
      <c r="E114" s="4" t="s">
        <v>557</v>
      </c>
      <c r="F114" s="6">
        <v>45216</v>
      </c>
      <c r="G114" s="6">
        <v>45217</v>
      </c>
      <c r="H114" s="4">
        <v>1</v>
      </c>
      <c r="I114" s="4">
        <v>1</v>
      </c>
      <c r="J114" s="4">
        <v>1</v>
      </c>
      <c r="K114" s="4" t="s">
        <v>30</v>
      </c>
      <c r="L114" s="4">
        <v>618.62</v>
      </c>
      <c r="M114" s="4">
        <v>618.62</v>
      </c>
      <c r="N114" s="4" t="s">
        <v>558</v>
      </c>
      <c r="O114" s="4" t="s">
        <v>32</v>
      </c>
      <c r="P114" s="4" t="s">
        <v>33</v>
      </c>
      <c r="Q114" s="4">
        <v>0</v>
      </c>
      <c r="R114" s="7">
        <v>45212</v>
      </c>
      <c r="S114" s="6">
        <v>45220</v>
      </c>
      <c r="T114" s="4" t="s">
        <v>34</v>
      </c>
      <c r="U114" s="4">
        <v>618.62</v>
      </c>
      <c r="V114" s="4">
        <v>0</v>
      </c>
      <c r="W114" s="4">
        <v>0</v>
      </c>
      <c r="X114" s="4" t="s">
        <v>559</v>
      </c>
      <c r="Y114" s="4" t="s">
        <v>560</v>
      </c>
    </row>
    <row r="115" s="4" customFormat="1" spans="1:25">
      <c r="A115" s="4" t="s">
        <v>561</v>
      </c>
      <c r="B115" s="4" t="s">
        <v>26</v>
      </c>
      <c r="C115" s="4" t="s">
        <v>27</v>
      </c>
      <c r="D115" s="4" t="s">
        <v>551</v>
      </c>
      <c r="E115" s="4" t="s">
        <v>552</v>
      </c>
      <c r="F115" s="6">
        <v>45215</v>
      </c>
      <c r="G115" s="6">
        <v>45217</v>
      </c>
      <c r="H115" s="4">
        <v>1</v>
      </c>
      <c r="I115" s="4">
        <v>2</v>
      </c>
      <c r="J115" s="4">
        <v>2</v>
      </c>
      <c r="K115" s="4" t="s">
        <v>30</v>
      </c>
      <c r="L115" s="4">
        <v>484.25</v>
      </c>
      <c r="M115" s="4">
        <v>484.25</v>
      </c>
      <c r="N115" s="4" t="s">
        <v>562</v>
      </c>
      <c r="O115" s="4" t="s">
        <v>32</v>
      </c>
      <c r="P115" s="4" t="s">
        <v>33</v>
      </c>
      <c r="Q115" s="4">
        <v>0</v>
      </c>
      <c r="R115" s="7">
        <v>45212</v>
      </c>
      <c r="S115" s="6">
        <v>45220</v>
      </c>
      <c r="T115" s="4" t="s">
        <v>34</v>
      </c>
      <c r="U115" s="4">
        <v>484.25</v>
      </c>
      <c r="V115" s="4">
        <v>0</v>
      </c>
      <c r="W115" s="4">
        <v>0</v>
      </c>
      <c r="X115" s="4" t="s">
        <v>563</v>
      </c>
      <c r="Y115" s="4" t="s">
        <v>48</v>
      </c>
    </row>
    <row r="116" s="4" customFormat="1" spans="1:25">
      <c r="A116" s="4" t="s">
        <v>564</v>
      </c>
      <c r="B116" s="4" t="s">
        <v>26</v>
      </c>
      <c r="C116" s="4" t="s">
        <v>27</v>
      </c>
      <c r="D116" s="4" t="s">
        <v>565</v>
      </c>
      <c r="E116" s="4" t="s">
        <v>566</v>
      </c>
      <c r="F116" s="6">
        <v>45216</v>
      </c>
      <c r="G116" s="6">
        <v>45217</v>
      </c>
      <c r="H116" s="4">
        <v>1</v>
      </c>
      <c r="I116" s="4">
        <v>1</v>
      </c>
      <c r="J116" s="4">
        <v>1</v>
      </c>
      <c r="K116" s="4" t="s">
        <v>30</v>
      </c>
      <c r="L116" s="4">
        <v>405.85</v>
      </c>
      <c r="M116" s="4">
        <v>405.85</v>
      </c>
      <c r="N116" s="4" t="s">
        <v>567</v>
      </c>
      <c r="O116" s="4" t="s">
        <v>32</v>
      </c>
      <c r="P116" s="4" t="s">
        <v>33</v>
      </c>
      <c r="Q116" s="4">
        <v>0</v>
      </c>
      <c r="R116" s="7">
        <v>45213.0000115741</v>
      </c>
      <c r="S116" s="6">
        <v>45220</v>
      </c>
      <c r="T116" s="4" t="s">
        <v>34</v>
      </c>
      <c r="U116" s="4">
        <v>405.85</v>
      </c>
      <c r="V116" s="4">
        <v>0</v>
      </c>
      <c r="W116" s="4">
        <v>0</v>
      </c>
      <c r="X116" s="4" t="s">
        <v>568</v>
      </c>
      <c r="Y116" s="4" t="s">
        <v>569</v>
      </c>
    </row>
    <row r="117" s="4" customFormat="1" spans="1:25">
      <c r="A117" s="4" t="s">
        <v>570</v>
      </c>
      <c r="B117" s="4" t="s">
        <v>26</v>
      </c>
      <c r="C117" s="4" t="s">
        <v>27</v>
      </c>
      <c r="D117" s="4" t="s">
        <v>571</v>
      </c>
      <c r="E117" s="4" t="s">
        <v>572</v>
      </c>
      <c r="F117" s="6">
        <v>45216</v>
      </c>
      <c r="G117" s="6">
        <v>45217</v>
      </c>
      <c r="H117" s="4">
        <v>1</v>
      </c>
      <c r="I117" s="4">
        <v>1</v>
      </c>
      <c r="J117" s="4">
        <v>1</v>
      </c>
      <c r="K117" s="4" t="s">
        <v>30</v>
      </c>
      <c r="L117" s="4">
        <v>202.17</v>
      </c>
      <c r="M117" s="4">
        <v>202.17</v>
      </c>
      <c r="N117" s="4" t="s">
        <v>573</v>
      </c>
      <c r="O117" s="4" t="s">
        <v>32</v>
      </c>
      <c r="P117" s="4" t="s">
        <v>33</v>
      </c>
      <c r="Q117" s="4">
        <v>0</v>
      </c>
      <c r="R117" s="7">
        <v>45213</v>
      </c>
      <c r="S117" s="6">
        <v>45220</v>
      </c>
      <c r="T117" s="4" t="s">
        <v>34</v>
      </c>
      <c r="U117" s="4">
        <v>202.17</v>
      </c>
      <c r="V117" s="4">
        <v>0</v>
      </c>
      <c r="W117" s="4">
        <v>0</v>
      </c>
      <c r="X117" s="4" t="s">
        <v>574</v>
      </c>
      <c r="Y117" s="4" t="s">
        <v>575</v>
      </c>
    </row>
    <row r="118" s="4" customFormat="1" spans="1:25">
      <c r="A118" s="4" t="s">
        <v>576</v>
      </c>
      <c r="B118" s="4" t="s">
        <v>26</v>
      </c>
      <c r="C118" s="4" t="s">
        <v>27</v>
      </c>
      <c r="D118" s="4" t="s">
        <v>577</v>
      </c>
      <c r="E118" s="4" t="s">
        <v>39</v>
      </c>
      <c r="F118" s="6">
        <v>45215</v>
      </c>
      <c r="G118" s="6">
        <v>45217</v>
      </c>
      <c r="H118" s="4">
        <v>1</v>
      </c>
      <c r="I118" s="4">
        <v>2</v>
      </c>
      <c r="J118" s="4">
        <v>2</v>
      </c>
      <c r="K118" s="4" t="s">
        <v>30</v>
      </c>
      <c r="L118" s="4">
        <v>367.41</v>
      </c>
      <c r="M118" s="4">
        <v>367.41</v>
      </c>
      <c r="N118" s="4" t="s">
        <v>578</v>
      </c>
      <c r="O118" s="4" t="s">
        <v>32</v>
      </c>
      <c r="P118" s="4" t="s">
        <v>33</v>
      </c>
      <c r="Q118" s="4">
        <v>0</v>
      </c>
      <c r="R118" s="7">
        <v>45213.0000115741</v>
      </c>
      <c r="S118" s="6">
        <v>45220</v>
      </c>
      <c r="T118" s="4" t="s">
        <v>34</v>
      </c>
      <c r="U118" s="4">
        <v>367.41</v>
      </c>
      <c r="V118" s="4">
        <v>0</v>
      </c>
      <c r="W118" s="4">
        <v>0</v>
      </c>
      <c r="X118" s="4" t="s">
        <v>579</v>
      </c>
      <c r="Y118" s="4" t="s">
        <v>579</v>
      </c>
    </row>
    <row r="119" s="4" customFormat="1" spans="1:25">
      <c r="A119" s="4" t="s">
        <v>580</v>
      </c>
      <c r="B119" s="4" t="s">
        <v>26</v>
      </c>
      <c r="C119" s="4" t="s">
        <v>27</v>
      </c>
      <c r="D119" s="4" t="s">
        <v>581</v>
      </c>
      <c r="E119" s="4" t="s">
        <v>582</v>
      </c>
      <c r="F119" s="6">
        <v>45216</v>
      </c>
      <c r="G119" s="6">
        <v>45217</v>
      </c>
      <c r="H119" s="4">
        <v>1</v>
      </c>
      <c r="I119" s="4">
        <v>1</v>
      </c>
      <c r="J119" s="4">
        <v>1</v>
      </c>
      <c r="K119" s="4" t="s">
        <v>30</v>
      </c>
      <c r="L119" s="4">
        <v>1880.24</v>
      </c>
      <c r="M119" s="4">
        <v>1880.24</v>
      </c>
      <c r="N119" s="4" t="s">
        <v>583</v>
      </c>
      <c r="O119" s="4" t="s">
        <v>32</v>
      </c>
      <c r="P119" s="4" t="s">
        <v>33</v>
      </c>
      <c r="Q119" s="4">
        <v>0</v>
      </c>
      <c r="R119" s="7">
        <v>45213</v>
      </c>
      <c r="S119" s="6">
        <v>45220</v>
      </c>
      <c r="T119" s="4" t="s">
        <v>34</v>
      </c>
      <c r="U119" s="4">
        <v>1880.24</v>
      </c>
      <c r="V119" s="4">
        <v>0</v>
      </c>
      <c r="W119" s="4">
        <v>0</v>
      </c>
      <c r="X119" s="4" t="s">
        <v>584</v>
      </c>
      <c r="Y119" s="4" t="s">
        <v>48</v>
      </c>
    </row>
    <row r="120" s="4" customFormat="1" spans="1:27">
      <c r="A120" s="4" t="s">
        <v>585</v>
      </c>
      <c r="B120" s="4" t="s">
        <v>26</v>
      </c>
      <c r="C120" s="4" t="s">
        <v>27</v>
      </c>
      <c r="D120" s="4" t="s">
        <v>586</v>
      </c>
      <c r="E120" s="4" t="s">
        <v>587</v>
      </c>
      <c r="F120" s="6">
        <v>45214</v>
      </c>
      <c r="G120" s="6">
        <v>45217</v>
      </c>
      <c r="H120" s="4">
        <v>3</v>
      </c>
      <c r="I120" s="4">
        <v>3</v>
      </c>
      <c r="J120" s="4">
        <v>9</v>
      </c>
      <c r="K120" s="4" t="s">
        <v>30</v>
      </c>
      <c r="L120" s="4">
        <v>16982.64</v>
      </c>
      <c r="M120" s="4">
        <v>16982.64</v>
      </c>
      <c r="N120" s="4" t="s">
        <v>588</v>
      </c>
      <c r="O120" s="4" t="s">
        <v>32</v>
      </c>
      <c r="P120" s="4" t="s">
        <v>33</v>
      </c>
      <c r="Q120" s="4">
        <v>0</v>
      </c>
      <c r="R120" s="7">
        <v>45213</v>
      </c>
      <c r="S120" s="6">
        <v>45220</v>
      </c>
      <c r="T120" s="4" t="s">
        <v>34</v>
      </c>
      <c r="U120" s="4">
        <v>16982.64</v>
      </c>
      <c r="V120" s="4">
        <v>0</v>
      </c>
      <c r="W120" s="4">
        <v>0</v>
      </c>
      <c r="X120" s="4" t="s">
        <v>589</v>
      </c>
      <c r="Y120" s="4">
        <v>245702511</v>
      </c>
      <c r="Z120" s="4">
        <v>245702513</v>
      </c>
      <c r="AA120" s="4" t="s">
        <v>590</v>
      </c>
    </row>
    <row r="121" s="4" customFormat="1" spans="1:25">
      <c r="A121" s="4" t="s">
        <v>591</v>
      </c>
      <c r="B121" s="4" t="s">
        <v>26</v>
      </c>
      <c r="C121" s="4" t="s">
        <v>27</v>
      </c>
      <c r="D121" s="4" t="s">
        <v>592</v>
      </c>
      <c r="E121" s="4" t="s">
        <v>593</v>
      </c>
      <c r="F121" s="6">
        <v>45216</v>
      </c>
      <c r="G121" s="6">
        <v>45217</v>
      </c>
      <c r="H121" s="4">
        <v>1</v>
      </c>
      <c r="I121" s="4">
        <v>1</v>
      </c>
      <c r="J121" s="4">
        <v>1</v>
      </c>
      <c r="K121" s="4" t="s">
        <v>30</v>
      </c>
      <c r="L121" s="4">
        <v>3187.42</v>
      </c>
      <c r="M121" s="4">
        <v>3187.42</v>
      </c>
      <c r="N121" s="4" t="s">
        <v>594</v>
      </c>
      <c r="O121" s="4" t="s">
        <v>32</v>
      </c>
      <c r="P121" s="4" t="s">
        <v>33</v>
      </c>
      <c r="Q121" s="4">
        <v>0</v>
      </c>
      <c r="R121" s="7">
        <v>45213</v>
      </c>
      <c r="S121" s="6">
        <v>45220</v>
      </c>
      <c r="T121" s="4" t="s">
        <v>34</v>
      </c>
      <c r="U121" s="4">
        <v>3187.42</v>
      </c>
      <c r="V121" s="4">
        <v>0</v>
      </c>
      <c r="W121" s="4">
        <v>0</v>
      </c>
      <c r="X121" s="4" t="s">
        <v>595</v>
      </c>
      <c r="Y121" s="4" t="s">
        <v>596</v>
      </c>
    </row>
    <row r="122" s="4" customFormat="1" spans="1:25">
      <c r="A122" s="4" t="s">
        <v>597</v>
      </c>
      <c r="B122" s="4" t="s">
        <v>26</v>
      </c>
      <c r="C122" s="4" t="s">
        <v>27</v>
      </c>
      <c r="D122" s="4" t="s">
        <v>598</v>
      </c>
      <c r="E122" s="4" t="s">
        <v>599</v>
      </c>
      <c r="F122" s="6">
        <v>45216</v>
      </c>
      <c r="G122" s="6">
        <v>45217</v>
      </c>
      <c r="H122" s="4">
        <v>1</v>
      </c>
      <c r="I122" s="4">
        <v>1</v>
      </c>
      <c r="J122" s="4">
        <v>1</v>
      </c>
      <c r="K122" s="4" t="s">
        <v>30</v>
      </c>
      <c r="L122" s="4">
        <v>823.56</v>
      </c>
      <c r="M122" s="4">
        <v>823.56</v>
      </c>
      <c r="N122" s="4" t="s">
        <v>600</v>
      </c>
      <c r="O122" s="4" t="s">
        <v>32</v>
      </c>
      <c r="P122" s="4" t="s">
        <v>33</v>
      </c>
      <c r="Q122" s="4">
        <v>0</v>
      </c>
      <c r="R122" s="7">
        <v>45214</v>
      </c>
      <c r="S122" s="6">
        <v>45220</v>
      </c>
      <c r="T122" s="4" t="s">
        <v>34</v>
      </c>
      <c r="U122" s="4">
        <v>823.56</v>
      </c>
      <c r="V122" s="4">
        <v>0</v>
      </c>
      <c r="W122" s="4">
        <v>0</v>
      </c>
      <c r="X122" s="4" t="s">
        <v>601</v>
      </c>
      <c r="Y122" s="4" t="s">
        <v>602</v>
      </c>
    </row>
    <row r="123" s="4" customFormat="1" spans="1:25">
      <c r="A123" s="4" t="s">
        <v>603</v>
      </c>
      <c r="B123" s="4" t="s">
        <v>26</v>
      </c>
      <c r="C123" s="4" t="s">
        <v>27</v>
      </c>
      <c r="D123" s="4" t="s">
        <v>604</v>
      </c>
      <c r="E123" s="4" t="s">
        <v>605</v>
      </c>
      <c r="F123" s="6">
        <v>45216</v>
      </c>
      <c r="G123" s="6">
        <v>45217</v>
      </c>
      <c r="H123" s="4">
        <v>1</v>
      </c>
      <c r="I123" s="4">
        <v>1</v>
      </c>
      <c r="J123" s="4">
        <v>1</v>
      </c>
      <c r="K123" s="4" t="s">
        <v>30</v>
      </c>
      <c r="L123" s="4">
        <v>1167.29</v>
      </c>
      <c r="M123" s="4">
        <v>1167.29</v>
      </c>
      <c r="N123" s="4" t="s">
        <v>606</v>
      </c>
      <c r="O123" s="4" t="s">
        <v>32</v>
      </c>
      <c r="P123" s="4" t="s">
        <v>33</v>
      </c>
      <c r="Q123" s="4">
        <v>0</v>
      </c>
      <c r="R123" s="7">
        <v>45214.0000115741</v>
      </c>
      <c r="S123" s="6">
        <v>45220</v>
      </c>
      <c r="T123" s="4" t="s">
        <v>34</v>
      </c>
      <c r="U123" s="4">
        <v>1167.29</v>
      </c>
      <c r="V123" s="4">
        <v>0</v>
      </c>
      <c r="W123" s="4">
        <v>0</v>
      </c>
      <c r="X123" s="4" t="s">
        <v>607</v>
      </c>
      <c r="Y123" s="4" t="s">
        <v>48</v>
      </c>
    </row>
    <row r="124" s="4" customFormat="1" spans="1:25">
      <c r="A124" s="4" t="s">
        <v>608</v>
      </c>
      <c r="B124" s="4" t="s">
        <v>26</v>
      </c>
      <c r="C124" s="4" t="s">
        <v>27</v>
      </c>
      <c r="D124" s="4" t="s">
        <v>609</v>
      </c>
      <c r="E124" s="4" t="s">
        <v>610</v>
      </c>
      <c r="F124" s="6">
        <v>45216</v>
      </c>
      <c r="G124" s="6">
        <v>45217</v>
      </c>
      <c r="H124" s="4">
        <v>1</v>
      </c>
      <c r="I124" s="4">
        <v>1</v>
      </c>
      <c r="J124" s="4">
        <v>1</v>
      </c>
      <c r="K124" s="4" t="s">
        <v>30</v>
      </c>
      <c r="L124" s="4">
        <v>376.11</v>
      </c>
      <c r="M124" s="4">
        <v>376.11</v>
      </c>
      <c r="N124" s="4" t="s">
        <v>611</v>
      </c>
      <c r="O124" s="4" t="s">
        <v>32</v>
      </c>
      <c r="P124" s="4" t="s">
        <v>33</v>
      </c>
      <c r="Q124" s="4">
        <v>0</v>
      </c>
      <c r="R124" s="7">
        <v>45214</v>
      </c>
      <c r="S124" s="6">
        <v>45220</v>
      </c>
      <c r="T124" s="4" t="s">
        <v>34</v>
      </c>
      <c r="U124" s="4">
        <v>376.11</v>
      </c>
      <c r="V124" s="4">
        <v>0</v>
      </c>
      <c r="W124" s="4">
        <v>0</v>
      </c>
      <c r="X124" s="4" t="s">
        <v>612</v>
      </c>
      <c r="Y124" s="4" t="s">
        <v>613</v>
      </c>
    </row>
    <row r="125" s="4" customFormat="1" spans="1:25">
      <c r="A125" s="4" t="s">
        <v>614</v>
      </c>
      <c r="B125" s="4" t="s">
        <v>26</v>
      </c>
      <c r="C125" s="4" t="s">
        <v>27</v>
      </c>
      <c r="D125" s="4" t="s">
        <v>609</v>
      </c>
      <c r="E125" s="4" t="s">
        <v>610</v>
      </c>
      <c r="F125" s="6">
        <v>45216</v>
      </c>
      <c r="G125" s="6">
        <v>45217</v>
      </c>
      <c r="H125" s="4">
        <v>2</v>
      </c>
      <c r="I125" s="4">
        <v>1</v>
      </c>
      <c r="J125" s="4">
        <v>2</v>
      </c>
      <c r="K125" s="4" t="s">
        <v>30</v>
      </c>
      <c r="L125" s="4">
        <v>752.22</v>
      </c>
      <c r="M125" s="4">
        <v>752.22</v>
      </c>
      <c r="N125" s="4" t="s">
        <v>615</v>
      </c>
      <c r="O125" s="4" t="s">
        <v>32</v>
      </c>
      <c r="P125" s="4" t="s">
        <v>33</v>
      </c>
      <c r="Q125" s="4">
        <v>0</v>
      </c>
      <c r="R125" s="7">
        <v>45214.0000115741</v>
      </c>
      <c r="S125" s="6">
        <v>45220</v>
      </c>
      <c r="T125" s="4" t="s">
        <v>34</v>
      </c>
      <c r="U125" s="4">
        <v>752.22</v>
      </c>
      <c r="V125" s="4">
        <v>0</v>
      </c>
      <c r="W125" s="4">
        <v>0</v>
      </c>
      <c r="X125" s="4" t="s">
        <v>616</v>
      </c>
      <c r="Y125" s="4" t="s">
        <v>617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619</v>
      </c>
      <c r="E126" s="4" t="s">
        <v>620</v>
      </c>
      <c r="F126" s="6">
        <v>45215</v>
      </c>
      <c r="G126" s="6">
        <v>45217</v>
      </c>
      <c r="H126" s="4">
        <v>1</v>
      </c>
      <c r="I126" s="4">
        <v>2</v>
      </c>
      <c r="J126" s="4">
        <v>2</v>
      </c>
      <c r="K126" s="4" t="s">
        <v>30</v>
      </c>
      <c r="L126" s="4">
        <v>1090.34</v>
      </c>
      <c r="M126" s="4">
        <v>1090.34</v>
      </c>
      <c r="N126" s="4" t="s">
        <v>621</v>
      </c>
      <c r="O126" s="4" t="s">
        <v>32</v>
      </c>
      <c r="P126" s="4" t="s">
        <v>33</v>
      </c>
      <c r="Q126" s="4">
        <v>0</v>
      </c>
      <c r="R126" s="7">
        <v>45214</v>
      </c>
      <c r="S126" s="6">
        <v>45220</v>
      </c>
      <c r="T126" s="4" t="s">
        <v>34</v>
      </c>
      <c r="U126" s="4">
        <v>1090.34</v>
      </c>
      <c r="V126" s="4">
        <v>0</v>
      </c>
      <c r="W126" s="4">
        <v>0</v>
      </c>
      <c r="X126" s="4" t="s">
        <v>622</v>
      </c>
      <c r="Y126" s="4" t="s">
        <v>48</v>
      </c>
    </row>
    <row r="127" s="4" customFormat="1" spans="1:25">
      <c r="A127" s="4" t="s">
        <v>623</v>
      </c>
      <c r="B127" s="4" t="s">
        <v>26</v>
      </c>
      <c r="C127" s="4" t="s">
        <v>27</v>
      </c>
      <c r="D127" s="4" t="s">
        <v>619</v>
      </c>
      <c r="E127" s="4" t="s">
        <v>620</v>
      </c>
      <c r="F127" s="6">
        <v>45215</v>
      </c>
      <c r="G127" s="6">
        <v>45217</v>
      </c>
      <c r="H127" s="4">
        <v>1</v>
      </c>
      <c r="I127" s="4">
        <v>2</v>
      </c>
      <c r="J127" s="4">
        <v>2</v>
      </c>
      <c r="K127" s="4" t="s">
        <v>30</v>
      </c>
      <c r="L127" s="4">
        <v>1090.34</v>
      </c>
      <c r="M127" s="4">
        <v>1090.34</v>
      </c>
      <c r="N127" s="4" t="s">
        <v>624</v>
      </c>
      <c r="O127" s="4" t="s">
        <v>32</v>
      </c>
      <c r="P127" s="4" t="s">
        <v>33</v>
      </c>
      <c r="Q127" s="4">
        <v>0</v>
      </c>
      <c r="R127" s="7">
        <v>45214</v>
      </c>
      <c r="S127" s="6">
        <v>45220</v>
      </c>
      <c r="T127" s="4" t="s">
        <v>34</v>
      </c>
      <c r="U127" s="4">
        <v>1090.34</v>
      </c>
      <c r="V127" s="4">
        <v>0</v>
      </c>
      <c r="W127" s="4">
        <v>0</v>
      </c>
      <c r="X127" s="4" t="s">
        <v>625</v>
      </c>
      <c r="Y127" s="4" t="s">
        <v>48</v>
      </c>
    </row>
    <row r="128" s="4" customFormat="1" spans="1:25">
      <c r="A128" s="4" t="s">
        <v>626</v>
      </c>
      <c r="B128" s="4" t="s">
        <v>26</v>
      </c>
      <c r="C128" s="4" t="s">
        <v>27</v>
      </c>
      <c r="D128" s="4" t="s">
        <v>627</v>
      </c>
      <c r="E128" s="4" t="s">
        <v>628</v>
      </c>
      <c r="F128" s="6">
        <v>45215</v>
      </c>
      <c r="G128" s="6">
        <v>45217</v>
      </c>
      <c r="H128" s="4">
        <v>1</v>
      </c>
      <c r="I128" s="4">
        <v>2</v>
      </c>
      <c r="J128" s="4">
        <v>2</v>
      </c>
      <c r="K128" s="4" t="s">
        <v>30</v>
      </c>
      <c r="L128" s="4">
        <v>4091.66</v>
      </c>
      <c r="M128" s="4">
        <v>4091.66</v>
      </c>
      <c r="N128" s="4" t="s">
        <v>629</v>
      </c>
      <c r="O128" s="4" t="s">
        <v>32</v>
      </c>
      <c r="P128" s="4" t="s">
        <v>33</v>
      </c>
      <c r="Q128" s="4">
        <v>0</v>
      </c>
      <c r="R128" s="7">
        <v>45214</v>
      </c>
      <c r="S128" s="6">
        <v>45220</v>
      </c>
      <c r="T128" s="4" t="s">
        <v>34</v>
      </c>
      <c r="U128" s="4">
        <v>4091.66</v>
      </c>
      <c r="V128" s="4">
        <v>0</v>
      </c>
      <c r="W128" s="4">
        <v>0</v>
      </c>
      <c r="X128" s="4" t="s">
        <v>630</v>
      </c>
      <c r="Y128" s="4" t="s">
        <v>631</v>
      </c>
    </row>
    <row r="129" s="4" customFormat="1" spans="1:25">
      <c r="A129" s="4" t="s">
        <v>632</v>
      </c>
      <c r="B129" s="4" t="s">
        <v>26</v>
      </c>
      <c r="C129" s="4" t="s">
        <v>27</v>
      </c>
      <c r="D129" s="4" t="s">
        <v>633</v>
      </c>
      <c r="E129" s="4" t="s">
        <v>634</v>
      </c>
      <c r="F129" s="6">
        <v>45216</v>
      </c>
      <c r="G129" s="6">
        <v>45217</v>
      </c>
      <c r="H129" s="4">
        <v>1</v>
      </c>
      <c r="I129" s="4">
        <v>1</v>
      </c>
      <c r="J129" s="4">
        <v>1</v>
      </c>
      <c r="K129" s="4" t="s">
        <v>30</v>
      </c>
      <c r="L129" s="4">
        <v>162.21</v>
      </c>
      <c r="M129" s="4">
        <v>162.21</v>
      </c>
      <c r="N129" s="4" t="s">
        <v>635</v>
      </c>
      <c r="O129" s="4" t="s">
        <v>32</v>
      </c>
      <c r="P129" s="4" t="s">
        <v>33</v>
      </c>
      <c r="Q129" s="4">
        <v>0</v>
      </c>
      <c r="R129" s="7">
        <v>45214.0000115741</v>
      </c>
      <c r="S129" s="6">
        <v>45220</v>
      </c>
      <c r="T129" s="4" t="s">
        <v>34</v>
      </c>
      <c r="U129" s="4">
        <v>162.21</v>
      </c>
      <c r="V129" s="4">
        <v>0</v>
      </c>
      <c r="W129" s="4">
        <v>0</v>
      </c>
      <c r="X129" s="4" t="s">
        <v>636</v>
      </c>
      <c r="Y129" s="4" t="s">
        <v>637</v>
      </c>
    </row>
    <row r="130" s="4" customFormat="1" spans="1:25">
      <c r="A130" s="4" t="s">
        <v>638</v>
      </c>
      <c r="B130" s="4" t="s">
        <v>26</v>
      </c>
      <c r="C130" s="4" t="s">
        <v>27</v>
      </c>
      <c r="D130" s="4" t="s">
        <v>639</v>
      </c>
      <c r="E130" s="4" t="s">
        <v>640</v>
      </c>
      <c r="F130" s="6">
        <v>45215</v>
      </c>
      <c r="G130" s="6">
        <v>45217</v>
      </c>
      <c r="H130" s="4">
        <v>1</v>
      </c>
      <c r="I130" s="4">
        <v>2</v>
      </c>
      <c r="J130" s="4">
        <v>2</v>
      </c>
      <c r="K130" s="4" t="s">
        <v>30</v>
      </c>
      <c r="L130" s="4">
        <v>2136.08</v>
      </c>
      <c r="M130" s="4">
        <v>2136.08</v>
      </c>
      <c r="N130" s="4" t="s">
        <v>641</v>
      </c>
      <c r="O130" s="4" t="s">
        <v>32</v>
      </c>
      <c r="P130" s="4" t="s">
        <v>33</v>
      </c>
      <c r="Q130" s="4">
        <v>0</v>
      </c>
      <c r="R130" s="7">
        <v>45214</v>
      </c>
      <c r="S130" s="6">
        <v>45220</v>
      </c>
      <c r="T130" s="4" t="s">
        <v>34</v>
      </c>
      <c r="U130" s="4">
        <v>2136.08</v>
      </c>
      <c r="V130" s="4">
        <v>0</v>
      </c>
      <c r="W130" s="4">
        <v>0</v>
      </c>
      <c r="X130" s="4" t="s">
        <v>642</v>
      </c>
      <c r="Y130" s="4" t="s">
        <v>48</v>
      </c>
    </row>
    <row r="131" s="4" customFormat="1" spans="1:25">
      <c r="A131" s="4" t="s">
        <v>643</v>
      </c>
      <c r="B131" s="4" t="s">
        <v>26</v>
      </c>
      <c r="C131" s="4" t="s">
        <v>27</v>
      </c>
      <c r="D131" s="4" t="s">
        <v>428</v>
      </c>
      <c r="E131" s="4" t="s">
        <v>246</v>
      </c>
      <c r="F131" s="6">
        <v>45215</v>
      </c>
      <c r="G131" s="6">
        <v>45217</v>
      </c>
      <c r="H131" s="4">
        <v>1</v>
      </c>
      <c r="I131" s="4">
        <v>2</v>
      </c>
      <c r="J131" s="4">
        <v>2</v>
      </c>
      <c r="K131" s="4" t="s">
        <v>30</v>
      </c>
      <c r="L131" s="4">
        <v>483.24</v>
      </c>
      <c r="M131" s="4">
        <v>483.24</v>
      </c>
      <c r="N131" s="4" t="s">
        <v>644</v>
      </c>
      <c r="O131" s="4" t="s">
        <v>32</v>
      </c>
      <c r="P131" s="4" t="s">
        <v>33</v>
      </c>
      <c r="Q131" s="4">
        <v>0</v>
      </c>
      <c r="R131" s="7">
        <v>45214.0000115741</v>
      </c>
      <c r="S131" s="6">
        <v>45220</v>
      </c>
      <c r="T131" s="4" t="s">
        <v>34</v>
      </c>
      <c r="U131" s="4">
        <v>483.24</v>
      </c>
      <c r="V131" s="4">
        <v>0</v>
      </c>
      <c r="W131" s="4">
        <v>0</v>
      </c>
      <c r="X131" s="4" t="s">
        <v>645</v>
      </c>
      <c r="Y131" s="4" t="s">
        <v>48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45216</v>
      </c>
      <c r="G132" s="6">
        <v>45217</v>
      </c>
      <c r="H132" s="4">
        <v>1</v>
      </c>
      <c r="I132" s="4">
        <v>1</v>
      </c>
      <c r="J132" s="4">
        <v>1</v>
      </c>
      <c r="K132" s="4" t="s">
        <v>30</v>
      </c>
      <c r="L132" s="4">
        <v>1137.08</v>
      </c>
      <c r="M132" s="4">
        <v>1137.08</v>
      </c>
      <c r="N132" s="4" t="s">
        <v>649</v>
      </c>
      <c r="O132" s="4" t="s">
        <v>32</v>
      </c>
      <c r="P132" s="4" t="s">
        <v>33</v>
      </c>
      <c r="Q132" s="4">
        <v>0</v>
      </c>
      <c r="R132" s="7">
        <v>45215.0000115741</v>
      </c>
      <c r="S132" s="6">
        <v>45220</v>
      </c>
      <c r="T132" s="4" t="s">
        <v>34</v>
      </c>
      <c r="U132" s="4">
        <v>1137.08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654</v>
      </c>
      <c r="F133" s="6">
        <v>45216</v>
      </c>
      <c r="G133" s="6">
        <v>45217</v>
      </c>
      <c r="H133" s="4">
        <v>1</v>
      </c>
      <c r="I133" s="4">
        <v>1</v>
      </c>
      <c r="J133" s="4">
        <v>1</v>
      </c>
      <c r="K133" s="4" t="s">
        <v>30</v>
      </c>
      <c r="L133" s="4">
        <v>97.1</v>
      </c>
      <c r="M133" s="4">
        <v>97.1</v>
      </c>
      <c r="N133" s="4" t="s">
        <v>655</v>
      </c>
      <c r="O133" s="4" t="s">
        <v>32</v>
      </c>
      <c r="P133" s="4" t="s">
        <v>33</v>
      </c>
      <c r="Q133" s="4">
        <v>0</v>
      </c>
      <c r="R133" s="7">
        <v>45215.0000115741</v>
      </c>
      <c r="S133" s="6">
        <v>45220</v>
      </c>
      <c r="T133" s="4" t="s">
        <v>34</v>
      </c>
      <c r="U133" s="4">
        <v>97.1</v>
      </c>
      <c r="V133" s="4">
        <v>0</v>
      </c>
      <c r="W133" s="4">
        <v>0</v>
      </c>
      <c r="X133" s="4" t="s">
        <v>656</v>
      </c>
      <c r="Y133" s="4" t="s">
        <v>48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659</v>
      </c>
      <c r="F134" s="6">
        <v>45216</v>
      </c>
      <c r="G134" s="6">
        <v>45217</v>
      </c>
      <c r="H134" s="4">
        <v>4</v>
      </c>
      <c r="I134" s="4">
        <v>1</v>
      </c>
      <c r="J134" s="4">
        <v>4</v>
      </c>
      <c r="K134" s="4" t="s">
        <v>30</v>
      </c>
      <c r="L134" s="4">
        <v>2307.2</v>
      </c>
      <c r="M134" s="4">
        <v>2307.2</v>
      </c>
      <c r="N134" s="4" t="s">
        <v>660</v>
      </c>
      <c r="O134" s="4" t="s">
        <v>32</v>
      </c>
      <c r="P134" s="4" t="s">
        <v>33</v>
      </c>
      <c r="Q134" s="4">
        <v>0</v>
      </c>
      <c r="R134" s="7">
        <v>45215.0000115741</v>
      </c>
      <c r="S134" s="6">
        <v>45220</v>
      </c>
      <c r="T134" s="4" t="s">
        <v>34</v>
      </c>
      <c r="U134" s="4">
        <v>2307.2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39</v>
      </c>
      <c r="F135" s="6">
        <v>45216</v>
      </c>
      <c r="G135" s="6">
        <v>45217</v>
      </c>
      <c r="H135" s="4">
        <v>1</v>
      </c>
      <c r="I135" s="4">
        <v>1</v>
      </c>
      <c r="J135" s="4">
        <v>1</v>
      </c>
      <c r="K135" s="4" t="s">
        <v>30</v>
      </c>
      <c r="L135" s="4">
        <v>255.61</v>
      </c>
      <c r="M135" s="4">
        <v>255.61</v>
      </c>
      <c r="N135" s="4" t="s">
        <v>665</v>
      </c>
      <c r="O135" s="4" t="s">
        <v>32</v>
      </c>
      <c r="P135" s="4" t="s">
        <v>33</v>
      </c>
      <c r="Q135" s="4">
        <v>0</v>
      </c>
      <c r="R135" s="7">
        <v>45215</v>
      </c>
      <c r="S135" s="6">
        <v>45220</v>
      </c>
      <c r="T135" s="4" t="s">
        <v>34</v>
      </c>
      <c r="U135" s="4">
        <v>255.61</v>
      </c>
      <c r="V135" s="4">
        <v>0</v>
      </c>
      <c r="W135" s="4">
        <v>0</v>
      </c>
      <c r="X135" s="4" t="s">
        <v>666</v>
      </c>
      <c r="Y135" s="4" t="s">
        <v>667</v>
      </c>
    </row>
    <row r="136" s="4" customFormat="1" spans="1:25">
      <c r="A136" s="4" t="s">
        <v>668</v>
      </c>
      <c r="B136" s="4" t="s">
        <v>26</v>
      </c>
      <c r="C136" s="4" t="s">
        <v>27</v>
      </c>
      <c r="D136" s="4" t="s">
        <v>669</v>
      </c>
      <c r="E136" s="4" t="s">
        <v>670</v>
      </c>
      <c r="F136" s="6">
        <v>45216</v>
      </c>
      <c r="G136" s="6">
        <v>45217</v>
      </c>
      <c r="H136" s="4">
        <v>1</v>
      </c>
      <c r="I136" s="4">
        <v>1</v>
      </c>
      <c r="J136" s="4">
        <v>1</v>
      </c>
      <c r="K136" s="4" t="s">
        <v>30</v>
      </c>
      <c r="L136" s="4">
        <v>252.08</v>
      </c>
      <c r="M136" s="4">
        <v>252.08</v>
      </c>
      <c r="N136" s="4" t="s">
        <v>671</v>
      </c>
      <c r="O136" s="4" t="s">
        <v>32</v>
      </c>
      <c r="P136" s="4" t="s">
        <v>33</v>
      </c>
      <c r="Q136" s="4">
        <v>0</v>
      </c>
      <c r="R136" s="7">
        <v>45215.0000115741</v>
      </c>
      <c r="S136" s="6">
        <v>45220</v>
      </c>
      <c r="T136" s="4" t="s">
        <v>34</v>
      </c>
      <c r="U136" s="4">
        <v>252.08</v>
      </c>
      <c r="V136" s="4">
        <v>0</v>
      </c>
      <c r="W136" s="4">
        <v>0</v>
      </c>
      <c r="X136" s="4" t="s">
        <v>672</v>
      </c>
      <c r="Y136" s="4" t="s">
        <v>673</v>
      </c>
    </row>
    <row r="137" s="4" customFormat="1" spans="1:25">
      <c r="A137" s="4" t="s">
        <v>674</v>
      </c>
      <c r="B137" s="4" t="s">
        <v>26</v>
      </c>
      <c r="C137" s="4" t="s">
        <v>27</v>
      </c>
      <c r="D137" s="4" t="s">
        <v>675</v>
      </c>
      <c r="E137" s="4" t="s">
        <v>676</v>
      </c>
      <c r="F137" s="6">
        <v>45216</v>
      </c>
      <c r="G137" s="6">
        <v>45217</v>
      </c>
      <c r="H137" s="4">
        <v>1</v>
      </c>
      <c r="I137" s="4">
        <v>1</v>
      </c>
      <c r="J137" s="4">
        <v>1</v>
      </c>
      <c r="K137" s="4" t="s">
        <v>30</v>
      </c>
      <c r="L137" s="4">
        <v>318.94</v>
      </c>
      <c r="M137" s="4">
        <v>318.94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45215</v>
      </c>
      <c r="S137" s="6">
        <v>45220</v>
      </c>
      <c r="T137" s="4" t="s">
        <v>34</v>
      </c>
      <c r="U137" s="4">
        <v>318.94</v>
      </c>
      <c r="V137" s="4">
        <v>0</v>
      </c>
      <c r="W137" s="4">
        <v>0</v>
      </c>
      <c r="X137" s="4" t="s">
        <v>678</v>
      </c>
      <c r="Y137" s="4" t="s">
        <v>679</v>
      </c>
    </row>
    <row r="138" s="4" customFormat="1" spans="1:25">
      <c r="A138" s="4" t="s">
        <v>680</v>
      </c>
      <c r="B138" s="4" t="s">
        <v>26</v>
      </c>
      <c r="C138" s="4" t="s">
        <v>27</v>
      </c>
      <c r="D138" s="4" t="s">
        <v>681</v>
      </c>
      <c r="E138" s="4" t="s">
        <v>566</v>
      </c>
      <c r="F138" s="6">
        <v>45216</v>
      </c>
      <c r="G138" s="6">
        <v>45217</v>
      </c>
      <c r="H138" s="4">
        <v>1</v>
      </c>
      <c r="I138" s="4">
        <v>1</v>
      </c>
      <c r="J138" s="4">
        <v>1</v>
      </c>
      <c r="K138" s="4" t="s">
        <v>30</v>
      </c>
      <c r="L138" s="4">
        <v>222.52</v>
      </c>
      <c r="M138" s="4">
        <v>222.52</v>
      </c>
      <c r="N138" s="4" t="s">
        <v>682</v>
      </c>
      <c r="O138" s="4" t="s">
        <v>32</v>
      </c>
      <c r="P138" s="4" t="s">
        <v>33</v>
      </c>
      <c r="Q138" s="4">
        <v>0</v>
      </c>
      <c r="R138" s="7">
        <v>45215</v>
      </c>
      <c r="S138" s="6">
        <v>45220</v>
      </c>
      <c r="T138" s="4" t="s">
        <v>34</v>
      </c>
      <c r="U138" s="4">
        <v>222.52</v>
      </c>
      <c r="V138" s="4">
        <v>0</v>
      </c>
      <c r="W138" s="4">
        <v>0</v>
      </c>
      <c r="X138" s="4" t="s">
        <v>683</v>
      </c>
      <c r="Y138" s="4" t="s">
        <v>48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685</v>
      </c>
      <c r="E139" s="4" t="s">
        <v>686</v>
      </c>
      <c r="F139" s="6">
        <v>45216</v>
      </c>
      <c r="G139" s="6">
        <v>45217</v>
      </c>
      <c r="H139" s="4">
        <v>1</v>
      </c>
      <c r="I139" s="4">
        <v>1</v>
      </c>
      <c r="J139" s="4">
        <v>1</v>
      </c>
      <c r="K139" s="4" t="s">
        <v>30</v>
      </c>
      <c r="L139" s="4">
        <v>183.21</v>
      </c>
      <c r="M139" s="4">
        <v>183.21</v>
      </c>
      <c r="N139" s="4" t="s">
        <v>687</v>
      </c>
      <c r="O139" s="4" t="s">
        <v>32</v>
      </c>
      <c r="P139" s="4" t="s">
        <v>33</v>
      </c>
      <c r="Q139" s="4">
        <v>0</v>
      </c>
      <c r="R139" s="7">
        <v>45215</v>
      </c>
      <c r="S139" s="6">
        <v>45220</v>
      </c>
      <c r="T139" s="4" t="s">
        <v>34</v>
      </c>
      <c r="U139" s="4">
        <v>183.21</v>
      </c>
      <c r="V139" s="4">
        <v>0</v>
      </c>
      <c r="W139" s="4">
        <v>0</v>
      </c>
      <c r="X139" s="4" t="s">
        <v>688</v>
      </c>
      <c r="Y139" s="4" t="s">
        <v>48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566</v>
      </c>
      <c r="F140" s="6">
        <v>45216</v>
      </c>
      <c r="G140" s="6">
        <v>45217</v>
      </c>
      <c r="H140" s="4">
        <v>1</v>
      </c>
      <c r="I140" s="4">
        <v>1</v>
      </c>
      <c r="J140" s="4">
        <v>1</v>
      </c>
      <c r="K140" s="4" t="s">
        <v>30</v>
      </c>
      <c r="L140" s="4">
        <v>356.02</v>
      </c>
      <c r="M140" s="4">
        <v>356.02</v>
      </c>
      <c r="N140" s="4" t="s">
        <v>691</v>
      </c>
      <c r="O140" s="4" t="s">
        <v>32</v>
      </c>
      <c r="P140" s="4" t="s">
        <v>33</v>
      </c>
      <c r="Q140" s="4">
        <v>0</v>
      </c>
      <c r="R140" s="7">
        <v>45215.0000115741</v>
      </c>
      <c r="S140" s="6">
        <v>45220</v>
      </c>
      <c r="T140" s="4" t="s">
        <v>34</v>
      </c>
      <c r="U140" s="4">
        <v>356.02</v>
      </c>
      <c r="V140" s="4">
        <v>0</v>
      </c>
      <c r="W140" s="4">
        <v>0</v>
      </c>
      <c r="X140" s="4" t="s">
        <v>692</v>
      </c>
      <c r="Y140" s="4" t="s">
        <v>48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627</v>
      </c>
      <c r="E141" s="4" t="s">
        <v>694</v>
      </c>
      <c r="F141" s="6">
        <v>45216</v>
      </c>
      <c r="G141" s="6">
        <v>45217</v>
      </c>
      <c r="H141" s="4">
        <v>1</v>
      </c>
      <c r="I141" s="4">
        <v>1</v>
      </c>
      <c r="J141" s="4">
        <v>1</v>
      </c>
      <c r="K141" s="4" t="s">
        <v>30</v>
      </c>
      <c r="L141" s="4">
        <v>1043.78</v>
      </c>
      <c r="M141" s="4">
        <v>1043.78</v>
      </c>
      <c r="N141" s="4" t="s">
        <v>695</v>
      </c>
      <c r="O141" s="4" t="s">
        <v>32</v>
      </c>
      <c r="P141" s="4" t="s">
        <v>33</v>
      </c>
      <c r="Q141" s="4">
        <v>0</v>
      </c>
      <c r="R141" s="7">
        <v>45215</v>
      </c>
      <c r="S141" s="6">
        <v>45220</v>
      </c>
      <c r="T141" s="4" t="s">
        <v>34</v>
      </c>
      <c r="U141" s="4">
        <v>1043.78</v>
      </c>
      <c r="V141" s="4">
        <v>0</v>
      </c>
      <c r="W141" s="4">
        <v>0</v>
      </c>
      <c r="X141" s="4" t="s">
        <v>696</v>
      </c>
      <c r="Y141" s="4" t="s">
        <v>48</v>
      </c>
    </row>
    <row r="142" s="4" customFormat="1" spans="1:25">
      <c r="A142" s="4" t="s">
        <v>697</v>
      </c>
      <c r="B142" s="4" t="s">
        <v>26</v>
      </c>
      <c r="C142" s="4" t="s">
        <v>27</v>
      </c>
      <c r="D142" s="4" t="s">
        <v>698</v>
      </c>
      <c r="E142" s="4" t="s">
        <v>699</v>
      </c>
      <c r="F142" s="6">
        <v>45216</v>
      </c>
      <c r="G142" s="6">
        <v>45217</v>
      </c>
      <c r="H142" s="4">
        <v>1</v>
      </c>
      <c r="I142" s="4">
        <v>1</v>
      </c>
      <c r="J142" s="4">
        <v>1</v>
      </c>
      <c r="K142" s="4" t="s">
        <v>30</v>
      </c>
      <c r="L142" s="4">
        <v>519.63</v>
      </c>
      <c r="M142" s="4">
        <v>519.63</v>
      </c>
      <c r="N142" s="4" t="s">
        <v>700</v>
      </c>
      <c r="O142" s="4" t="s">
        <v>32</v>
      </c>
      <c r="P142" s="4" t="s">
        <v>33</v>
      </c>
      <c r="Q142" s="4">
        <v>0</v>
      </c>
      <c r="R142" s="7">
        <v>45215.0000115741</v>
      </c>
      <c r="S142" s="6">
        <v>45220</v>
      </c>
      <c r="T142" s="4" t="s">
        <v>34</v>
      </c>
      <c r="U142" s="4">
        <v>519.63</v>
      </c>
      <c r="V142" s="4">
        <v>0</v>
      </c>
      <c r="W142" s="4">
        <v>0</v>
      </c>
      <c r="X142" s="4" t="s">
        <v>701</v>
      </c>
      <c r="Y142" s="4" t="s">
        <v>48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681</v>
      </c>
      <c r="E143" s="4" t="s">
        <v>557</v>
      </c>
      <c r="F143" s="6">
        <v>45216</v>
      </c>
      <c r="G143" s="6">
        <v>45217</v>
      </c>
      <c r="H143" s="4">
        <v>1</v>
      </c>
      <c r="I143" s="4">
        <v>1</v>
      </c>
      <c r="J143" s="4">
        <v>1</v>
      </c>
      <c r="K143" s="4" t="s">
        <v>30</v>
      </c>
      <c r="L143" s="4">
        <v>177.13</v>
      </c>
      <c r="M143" s="4">
        <v>177.13</v>
      </c>
      <c r="N143" s="4" t="s">
        <v>703</v>
      </c>
      <c r="O143" s="4" t="s">
        <v>32</v>
      </c>
      <c r="P143" s="4" t="s">
        <v>33</v>
      </c>
      <c r="Q143" s="4">
        <v>0</v>
      </c>
      <c r="R143" s="7">
        <v>45215</v>
      </c>
      <c r="S143" s="6">
        <v>45220</v>
      </c>
      <c r="T143" s="4" t="s">
        <v>34</v>
      </c>
      <c r="U143" s="4">
        <v>177.13</v>
      </c>
      <c r="V143" s="4">
        <v>0</v>
      </c>
      <c r="W143" s="4">
        <v>0</v>
      </c>
      <c r="X143" s="4" t="s">
        <v>704</v>
      </c>
      <c r="Y143" s="4" t="s">
        <v>48</v>
      </c>
    </row>
    <row r="144" s="4" customFormat="1" spans="1:25">
      <c r="A144" s="4" t="s">
        <v>705</v>
      </c>
      <c r="B144" s="4" t="s">
        <v>26</v>
      </c>
      <c r="C144" s="4" t="s">
        <v>27</v>
      </c>
      <c r="D144" s="4" t="s">
        <v>706</v>
      </c>
      <c r="E144" s="4" t="s">
        <v>707</v>
      </c>
      <c r="F144" s="6">
        <v>45216</v>
      </c>
      <c r="G144" s="6">
        <v>45217</v>
      </c>
      <c r="H144" s="4">
        <v>1</v>
      </c>
      <c r="I144" s="4">
        <v>1</v>
      </c>
      <c r="J144" s="4">
        <v>1</v>
      </c>
      <c r="K144" s="4" t="s">
        <v>30</v>
      </c>
      <c r="L144" s="4">
        <v>119.31</v>
      </c>
      <c r="M144" s="4">
        <v>119.31</v>
      </c>
      <c r="N144" s="4" t="s">
        <v>708</v>
      </c>
      <c r="O144" s="4" t="s">
        <v>32</v>
      </c>
      <c r="P144" s="4" t="s">
        <v>33</v>
      </c>
      <c r="Q144" s="4">
        <v>0</v>
      </c>
      <c r="R144" s="7">
        <v>45215</v>
      </c>
      <c r="S144" s="6">
        <v>45220</v>
      </c>
      <c r="T144" s="4" t="s">
        <v>34</v>
      </c>
      <c r="U144" s="4">
        <v>119.31</v>
      </c>
      <c r="V144" s="4">
        <v>0</v>
      </c>
      <c r="W144" s="4">
        <v>0</v>
      </c>
      <c r="X144" s="4" t="s">
        <v>709</v>
      </c>
      <c r="Y144" s="4" t="s">
        <v>48</v>
      </c>
    </row>
    <row r="145" s="4" customFormat="1" spans="1:25">
      <c r="A145" s="4" t="s">
        <v>710</v>
      </c>
      <c r="B145" s="4" t="s">
        <v>26</v>
      </c>
      <c r="C145" s="4" t="s">
        <v>27</v>
      </c>
      <c r="D145" s="4" t="s">
        <v>711</v>
      </c>
      <c r="E145" s="4" t="s">
        <v>712</v>
      </c>
      <c r="F145" s="6">
        <v>45217</v>
      </c>
      <c r="G145" s="6">
        <v>45218</v>
      </c>
      <c r="H145" s="4">
        <v>1</v>
      </c>
      <c r="I145" s="4">
        <v>1</v>
      </c>
      <c r="J145" s="4">
        <v>1</v>
      </c>
      <c r="K145" s="4" t="s">
        <v>30</v>
      </c>
      <c r="L145" s="4">
        <v>1780.6</v>
      </c>
      <c r="M145" s="4">
        <v>1780.6</v>
      </c>
      <c r="N145" s="4" t="s">
        <v>713</v>
      </c>
      <c r="O145" s="4" t="s">
        <v>714</v>
      </c>
      <c r="P145" s="4" t="s">
        <v>33</v>
      </c>
      <c r="Q145" s="4">
        <v>0</v>
      </c>
      <c r="R145" s="7">
        <v>45131</v>
      </c>
      <c r="S145" s="6">
        <v>45221</v>
      </c>
      <c r="T145" s="4" t="s">
        <v>34</v>
      </c>
      <c r="U145" s="4">
        <v>1780.6</v>
      </c>
      <c r="V145" s="4">
        <v>0</v>
      </c>
      <c r="W145" s="4">
        <v>0</v>
      </c>
      <c r="X145" s="4" t="s">
        <v>715</v>
      </c>
      <c r="Y145" s="4" t="s">
        <v>716</v>
      </c>
    </row>
    <row r="146" s="4" customFormat="1" spans="1:25">
      <c r="A146" s="4" t="s">
        <v>717</v>
      </c>
      <c r="B146" s="4" t="s">
        <v>26</v>
      </c>
      <c r="C146" s="4" t="s">
        <v>27</v>
      </c>
      <c r="D146" s="4" t="s">
        <v>718</v>
      </c>
      <c r="E146" s="4" t="s">
        <v>719</v>
      </c>
      <c r="F146" s="6">
        <v>45216</v>
      </c>
      <c r="G146" s="6">
        <v>45218</v>
      </c>
      <c r="H146" s="4">
        <v>1</v>
      </c>
      <c r="I146" s="4">
        <v>2</v>
      </c>
      <c r="J146" s="4">
        <v>2</v>
      </c>
      <c r="K146" s="4" t="s">
        <v>30</v>
      </c>
      <c r="L146" s="4">
        <v>1778.84</v>
      </c>
      <c r="M146" s="4">
        <v>1778.84</v>
      </c>
      <c r="N146" s="4" t="s">
        <v>720</v>
      </c>
      <c r="O146" s="4" t="s">
        <v>714</v>
      </c>
      <c r="P146" s="4" t="s">
        <v>33</v>
      </c>
      <c r="Q146" s="4">
        <v>0</v>
      </c>
      <c r="R146" s="7">
        <v>45134</v>
      </c>
      <c r="S146" s="6">
        <v>45221</v>
      </c>
      <c r="T146" s="4" t="s">
        <v>34</v>
      </c>
      <c r="U146" s="4">
        <v>1778.84</v>
      </c>
      <c r="V146" s="4">
        <v>0</v>
      </c>
      <c r="W146" s="4">
        <v>0</v>
      </c>
      <c r="X146" s="4" t="s">
        <v>721</v>
      </c>
      <c r="Y146" s="4" t="s">
        <v>48</v>
      </c>
    </row>
    <row r="147" s="4" customFormat="1" spans="1:25">
      <c r="A147" s="4" t="s">
        <v>722</v>
      </c>
      <c r="B147" s="4" t="s">
        <v>26</v>
      </c>
      <c r="C147" s="4" t="s">
        <v>27</v>
      </c>
      <c r="D147" s="4" t="s">
        <v>723</v>
      </c>
      <c r="E147" s="4" t="s">
        <v>724</v>
      </c>
      <c r="F147" s="6">
        <v>45216</v>
      </c>
      <c r="G147" s="6">
        <v>45218</v>
      </c>
      <c r="H147" s="4">
        <v>1</v>
      </c>
      <c r="I147" s="4">
        <v>2</v>
      </c>
      <c r="J147" s="4">
        <v>2</v>
      </c>
      <c r="K147" s="4" t="s">
        <v>30</v>
      </c>
      <c r="L147" s="4">
        <v>3613.52</v>
      </c>
      <c r="M147" s="4">
        <v>3613.52</v>
      </c>
      <c r="N147" s="4" t="s">
        <v>725</v>
      </c>
      <c r="O147" s="4" t="s">
        <v>714</v>
      </c>
      <c r="P147" s="4" t="s">
        <v>33</v>
      </c>
      <c r="Q147" s="4">
        <v>0</v>
      </c>
      <c r="R147" s="7">
        <v>45134.0000115741</v>
      </c>
      <c r="S147" s="6">
        <v>45221</v>
      </c>
      <c r="T147" s="4" t="s">
        <v>34</v>
      </c>
      <c r="U147" s="4">
        <v>3613.52</v>
      </c>
      <c r="V147" s="4">
        <v>0</v>
      </c>
      <c r="W147" s="4">
        <v>0</v>
      </c>
      <c r="X147" s="4" t="s">
        <v>726</v>
      </c>
      <c r="Y147" s="4" t="s">
        <v>727</v>
      </c>
    </row>
    <row r="148" s="4" customFormat="1" spans="1:25">
      <c r="A148" s="4" t="s">
        <v>728</v>
      </c>
      <c r="B148" s="4" t="s">
        <v>26</v>
      </c>
      <c r="C148" s="4" t="s">
        <v>27</v>
      </c>
      <c r="D148" s="4" t="s">
        <v>729</v>
      </c>
      <c r="E148" s="4" t="s">
        <v>730</v>
      </c>
      <c r="F148" s="6">
        <v>45217</v>
      </c>
      <c r="G148" s="6">
        <v>45218</v>
      </c>
      <c r="H148" s="4">
        <v>1</v>
      </c>
      <c r="I148" s="4">
        <v>1</v>
      </c>
      <c r="J148" s="4">
        <v>1</v>
      </c>
      <c r="K148" s="4" t="s">
        <v>30</v>
      </c>
      <c r="L148" s="4">
        <v>1271.61</v>
      </c>
      <c r="M148" s="4">
        <v>1271.61</v>
      </c>
      <c r="N148" s="4" t="s">
        <v>731</v>
      </c>
      <c r="O148" s="4" t="s">
        <v>714</v>
      </c>
      <c r="P148" s="4" t="s">
        <v>33</v>
      </c>
      <c r="Q148" s="4">
        <v>0</v>
      </c>
      <c r="R148" s="7">
        <v>45137.0000115741</v>
      </c>
      <c r="S148" s="6">
        <v>45221</v>
      </c>
      <c r="T148" s="4" t="s">
        <v>34</v>
      </c>
      <c r="U148" s="4">
        <v>1271.61</v>
      </c>
      <c r="V148" s="4">
        <v>0</v>
      </c>
      <c r="W148" s="4">
        <v>0</v>
      </c>
      <c r="X148" s="4" t="s">
        <v>732</v>
      </c>
      <c r="Y148" s="4" t="s">
        <v>48</v>
      </c>
    </row>
    <row r="149" s="4" customFormat="1" spans="1:25">
      <c r="A149" s="4" t="s">
        <v>733</v>
      </c>
      <c r="B149" s="4" t="s">
        <v>26</v>
      </c>
      <c r="C149" s="4" t="s">
        <v>27</v>
      </c>
      <c r="D149" s="4" t="s">
        <v>734</v>
      </c>
      <c r="E149" s="4" t="s">
        <v>347</v>
      </c>
      <c r="F149" s="6">
        <v>45214</v>
      </c>
      <c r="G149" s="6">
        <v>45218</v>
      </c>
      <c r="H149" s="4">
        <v>1</v>
      </c>
      <c r="I149" s="4">
        <v>4</v>
      </c>
      <c r="J149" s="4">
        <v>4</v>
      </c>
      <c r="K149" s="4" t="s">
        <v>30</v>
      </c>
      <c r="L149" s="4">
        <v>2732.08</v>
      </c>
      <c r="M149" s="4">
        <v>2732.08</v>
      </c>
      <c r="N149" s="4" t="s">
        <v>735</v>
      </c>
      <c r="O149" s="4" t="s">
        <v>714</v>
      </c>
      <c r="P149" s="4" t="s">
        <v>33</v>
      </c>
      <c r="Q149" s="4">
        <v>0</v>
      </c>
      <c r="R149" s="7">
        <v>45142.0000115741</v>
      </c>
      <c r="S149" s="6">
        <v>45221</v>
      </c>
      <c r="T149" s="4" t="s">
        <v>34</v>
      </c>
      <c r="U149" s="4">
        <v>2732.08</v>
      </c>
      <c r="V149" s="4">
        <v>0</v>
      </c>
      <c r="W149" s="4">
        <v>0</v>
      </c>
      <c r="X149" s="4" t="s">
        <v>736</v>
      </c>
      <c r="Y149" s="4" t="s">
        <v>48</v>
      </c>
    </row>
    <row r="150" s="4" customFormat="1" spans="1:25">
      <c r="A150" s="4" t="s">
        <v>737</v>
      </c>
      <c r="B150" s="4" t="s">
        <v>26</v>
      </c>
      <c r="C150" s="4" t="s">
        <v>27</v>
      </c>
      <c r="D150" s="4" t="s">
        <v>738</v>
      </c>
      <c r="E150" s="4" t="s">
        <v>739</v>
      </c>
      <c r="F150" s="6">
        <v>45215</v>
      </c>
      <c r="G150" s="6">
        <v>45218</v>
      </c>
      <c r="H150" s="4">
        <v>1</v>
      </c>
      <c r="I150" s="4">
        <v>3</v>
      </c>
      <c r="J150" s="4">
        <v>3</v>
      </c>
      <c r="K150" s="4" t="s">
        <v>30</v>
      </c>
      <c r="L150" s="4">
        <v>5818.75</v>
      </c>
      <c r="M150" s="4">
        <v>5818.75</v>
      </c>
      <c r="N150" s="4" t="s">
        <v>740</v>
      </c>
      <c r="O150" s="4" t="s">
        <v>714</v>
      </c>
      <c r="P150" s="4" t="s">
        <v>33</v>
      </c>
      <c r="Q150" s="4">
        <v>0</v>
      </c>
      <c r="R150" s="7">
        <v>45146</v>
      </c>
      <c r="S150" s="6">
        <v>45221</v>
      </c>
      <c r="T150" s="4" t="s">
        <v>34</v>
      </c>
      <c r="U150" s="4">
        <v>5818.75</v>
      </c>
      <c r="V150" s="4">
        <v>0</v>
      </c>
      <c r="W150" s="4">
        <v>0</v>
      </c>
      <c r="X150" s="4" t="s">
        <v>741</v>
      </c>
      <c r="Y150" s="4" t="s">
        <v>742</v>
      </c>
    </row>
    <row r="151" s="4" customFormat="1" spans="1:25">
      <c r="A151" s="4" t="s">
        <v>743</v>
      </c>
      <c r="B151" s="4" t="s">
        <v>26</v>
      </c>
      <c r="C151" s="4" t="s">
        <v>27</v>
      </c>
      <c r="D151" s="4" t="s">
        <v>293</v>
      </c>
      <c r="E151" s="4" t="s">
        <v>744</v>
      </c>
      <c r="F151" s="6">
        <v>45217</v>
      </c>
      <c r="G151" s="6">
        <v>45218</v>
      </c>
      <c r="H151" s="4">
        <v>1</v>
      </c>
      <c r="I151" s="4">
        <v>1</v>
      </c>
      <c r="J151" s="4">
        <v>1</v>
      </c>
      <c r="K151" s="4" t="s">
        <v>30</v>
      </c>
      <c r="L151" s="4">
        <v>1306.55</v>
      </c>
      <c r="M151" s="4">
        <v>1306.55</v>
      </c>
      <c r="N151" s="4" t="s">
        <v>745</v>
      </c>
      <c r="O151" s="4" t="s">
        <v>714</v>
      </c>
      <c r="P151" s="4" t="s">
        <v>33</v>
      </c>
      <c r="Q151" s="4">
        <v>0</v>
      </c>
      <c r="R151" s="7">
        <v>45151</v>
      </c>
      <c r="S151" s="6">
        <v>45221</v>
      </c>
      <c r="T151" s="4" t="s">
        <v>34</v>
      </c>
      <c r="U151" s="4">
        <v>1306.55</v>
      </c>
      <c r="V151" s="4">
        <v>0</v>
      </c>
      <c r="W151" s="4">
        <v>0</v>
      </c>
      <c r="X151" s="4" t="s">
        <v>746</v>
      </c>
      <c r="Y151" s="4" t="s">
        <v>747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749</v>
      </c>
      <c r="E152" s="4" t="s">
        <v>750</v>
      </c>
      <c r="F152" s="6">
        <v>45215</v>
      </c>
      <c r="G152" s="6">
        <v>45218</v>
      </c>
      <c r="H152" s="4">
        <v>1</v>
      </c>
      <c r="I152" s="4">
        <v>3</v>
      </c>
      <c r="J152" s="4">
        <v>3</v>
      </c>
      <c r="K152" s="4" t="s">
        <v>30</v>
      </c>
      <c r="L152" s="4">
        <v>6715.8</v>
      </c>
      <c r="M152" s="4">
        <v>6715.8</v>
      </c>
      <c r="N152" s="4" t="s">
        <v>751</v>
      </c>
      <c r="O152" s="4" t="s">
        <v>714</v>
      </c>
      <c r="P152" s="4" t="s">
        <v>33</v>
      </c>
      <c r="Q152" s="4">
        <v>0</v>
      </c>
      <c r="R152" s="7">
        <v>45153</v>
      </c>
      <c r="S152" s="6">
        <v>45221</v>
      </c>
      <c r="T152" s="4" t="s">
        <v>34</v>
      </c>
      <c r="U152" s="4">
        <v>6715.8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754</v>
      </c>
      <c r="B153" s="4" t="s">
        <v>26</v>
      </c>
      <c r="C153" s="4" t="s">
        <v>27</v>
      </c>
      <c r="D153" s="4" t="s">
        <v>755</v>
      </c>
      <c r="E153" s="4" t="s">
        <v>756</v>
      </c>
      <c r="F153" s="6">
        <v>45217</v>
      </c>
      <c r="G153" s="6">
        <v>45218</v>
      </c>
      <c r="H153" s="4">
        <v>1</v>
      </c>
      <c r="I153" s="4">
        <v>1</v>
      </c>
      <c r="J153" s="4">
        <v>1</v>
      </c>
      <c r="K153" s="4" t="s">
        <v>30</v>
      </c>
      <c r="L153" s="4">
        <v>1407.53</v>
      </c>
      <c r="M153" s="4">
        <v>1407.53</v>
      </c>
      <c r="N153" s="4" t="s">
        <v>757</v>
      </c>
      <c r="O153" s="4" t="s">
        <v>714</v>
      </c>
      <c r="P153" s="4" t="s">
        <v>33</v>
      </c>
      <c r="Q153" s="4">
        <v>0</v>
      </c>
      <c r="R153" s="7">
        <v>45155</v>
      </c>
      <c r="S153" s="6">
        <v>45221</v>
      </c>
      <c r="T153" s="4" t="s">
        <v>34</v>
      </c>
      <c r="U153" s="4">
        <v>1407.53</v>
      </c>
      <c r="V153" s="4">
        <v>0</v>
      </c>
      <c r="W153" s="4">
        <v>0</v>
      </c>
      <c r="X153" s="4" t="s">
        <v>758</v>
      </c>
      <c r="Y153" s="4" t="s">
        <v>759</v>
      </c>
    </row>
    <row r="154" s="4" customFormat="1" spans="1:25">
      <c r="A154" s="4" t="s">
        <v>748</v>
      </c>
      <c r="B154" s="4" t="s">
        <v>26</v>
      </c>
      <c r="C154" s="4" t="s">
        <v>49</v>
      </c>
      <c r="D154" s="4" t="s">
        <v>749</v>
      </c>
      <c r="E154" s="4" t="s">
        <v>750</v>
      </c>
      <c r="F154" s="6">
        <v>45215</v>
      </c>
      <c r="G154" s="6">
        <v>45218</v>
      </c>
      <c r="H154" s="4">
        <v>1</v>
      </c>
      <c r="I154" s="4">
        <v>3</v>
      </c>
      <c r="J154" s="4">
        <v>3</v>
      </c>
      <c r="K154" s="4" t="s">
        <v>30</v>
      </c>
      <c r="L154" s="4">
        <v>-6715.8</v>
      </c>
      <c r="M154" s="4">
        <v>-6715.8</v>
      </c>
      <c r="N154" s="4" t="s">
        <v>751</v>
      </c>
      <c r="O154" s="4" t="s">
        <v>714</v>
      </c>
      <c r="P154" s="4" t="s">
        <v>33</v>
      </c>
      <c r="Q154" s="4">
        <v>0</v>
      </c>
      <c r="R154" s="7">
        <v>45153</v>
      </c>
      <c r="S154" s="6">
        <v>45221</v>
      </c>
      <c r="T154" s="4" t="s">
        <v>34</v>
      </c>
      <c r="U154" s="4">
        <v>-6715.8</v>
      </c>
      <c r="V154" s="4">
        <v>0</v>
      </c>
      <c r="W154" s="4">
        <v>0</v>
      </c>
      <c r="X154" s="4" t="s">
        <v>752</v>
      </c>
      <c r="Y154" s="4" t="s">
        <v>753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761</v>
      </c>
      <c r="E155" s="4" t="s">
        <v>762</v>
      </c>
      <c r="F155" s="6">
        <v>45216</v>
      </c>
      <c r="G155" s="6">
        <v>45218</v>
      </c>
      <c r="H155" s="4">
        <v>1</v>
      </c>
      <c r="I155" s="4">
        <v>2</v>
      </c>
      <c r="J155" s="4">
        <v>2</v>
      </c>
      <c r="K155" s="4" t="s">
        <v>30</v>
      </c>
      <c r="L155" s="4">
        <v>735.02</v>
      </c>
      <c r="M155" s="4">
        <v>735.02</v>
      </c>
      <c r="N155" s="4" t="s">
        <v>763</v>
      </c>
      <c r="O155" s="4" t="s">
        <v>714</v>
      </c>
      <c r="P155" s="4" t="s">
        <v>33</v>
      </c>
      <c r="Q155" s="4">
        <v>0</v>
      </c>
      <c r="R155" s="7">
        <v>45161.0000115741</v>
      </c>
      <c r="S155" s="6">
        <v>45221</v>
      </c>
      <c r="T155" s="4" t="s">
        <v>34</v>
      </c>
      <c r="U155" s="4">
        <v>735.02</v>
      </c>
      <c r="V155" s="4">
        <v>0</v>
      </c>
      <c r="W155" s="4">
        <v>0</v>
      </c>
      <c r="X155" s="4" t="s">
        <v>764</v>
      </c>
      <c r="Y155" s="4" t="s">
        <v>765</v>
      </c>
    </row>
    <row r="156" s="4" customFormat="1" spans="1:25">
      <c r="A156" s="4" t="s">
        <v>766</v>
      </c>
      <c r="B156" s="4" t="s">
        <v>26</v>
      </c>
      <c r="C156" s="4" t="s">
        <v>27</v>
      </c>
      <c r="D156" s="4" t="s">
        <v>767</v>
      </c>
      <c r="E156" s="4" t="s">
        <v>768</v>
      </c>
      <c r="F156" s="6">
        <v>45217</v>
      </c>
      <c r="G156" s="6">
        <v>45218</v>
      </c>
      <c r="H156" s="4">
        <v>1</v>
      </c>
      <c r="I156" s="4">
        <v>1</v>
      </c>
      <c r="J156" s="4">
        <v>1</v>
      </c>
      <c r="K156" s="4" t="s">
        <v>30</v>
      </c>
      <c r="L156" s="4">
        <v>441.33</v>
      </c>
      <c r="M156" s="4">
        <v>441.33</v>
      </c>
      <c r="N156" s="4" t="s">
        <v>769</v>
      </c>
      <c r="O156" s="4" t="s">
        <v>714</v>
      </c>
      <c r="P156" s="4" t="s">
        <v>33</v>
      </c>
      <c r="Q156" s="4">
        <v>0</v>
      </c>
      <c r="R156" s="7">
        <v>45171.0000115741</v>
      </c>
      <c r="S156" s="6">
        <v>45221</v>
      </c>
      <c r="T156" s="4" t="s">
        <v>34</v>
      </c>
      <c r="U156" s="4">
        <v>441.33</v>
      </c>
      <c r="V156" s="4">
        <v>0</v>
      </c>
      <c r="W156" s="4">
        <v>0</v>
      </c>
      <c r="X156" s="4" t="s">
        <v>770</v>
      </c>
      <c r="Y156" s="4" t="s">
        <v>771</v>
      </c>
    </row>
    <row r="157" s="4" customFormat="1" spans="1:25">
      <c r="A157" s="4" t="s">
        <v>772</v>
      </c>
      <c r="B157" s="4" t="s">
        <v>26</v>
      </c>
      <c r="C157" s="4" t="s">
        <v>27</v>
      </c>
      <c r="D157" s="4" t="s">
        <v>773</v>
      </c>
      <c r="E157" s="4" t="s">
        <v>774</v>
      </c>
      <c r="F157" s="6">
        <v>45217</v>
      </c>
      <c r="G157" s="6">
        <v>45218</v>
      </c>
      <c r="H157" s="4">
        <v>1</v>
      </c>
      <c r="I157" s="4">
        <v>1</v>
      </c>
      <c r="J157" s="4">
        <v>1</v>
      </c>
      <c r="K157" s="4" t="s">
        <v>30</v>
      </c>
      <c r="L157" s="4">
        <v>3275.01</v>
      </c>
      <c r="M157" s="4">
        <v>3275.01</v>
      </c>
      <c r="N157" s="4" t="s">
        <v>775</v>
      </c>
      <c r="O157" s="4" t="s">
        <v>714</v>
      </c>
      <c r="P157" s="4" t="s">
        <v>33</v>
      </c>
      <c r="Q157" s="4">
        <v>0</v>
      </c>
      <c r="R157" s="7">
        <v>45173.0000115741</v>
      </c>
      <c r="S157" s="6">
        <v>45221</v>
      </c>
      <c r="T157" s="4" t="s">
        <v>34</v>
      </c>
      <c r="U157" s="4">
        <v>3275.01</v>
      </c>
      <c r="V157" s="4">
        <v>0</v>
      </c>
      <c r="W157" s="4">
        <v>0</v>
      </c>
      <c r="X157" s="4" t="s">
        <v>776</v>
      </c>
      <c r="Y157" s="4" t="s">
        <v>48</v>
      </c>
    </row>
    <row r="158" s="4" customFormat="1" spans="1:25">
      <c r="A158" s="4" t="s">
        <v>777</v>
      </c>
      <c r="B158" s="4" t="s">
        <v>26</v>
      </c>
      <c r="C158" s="4" t="s">
        <v>27</v>
      </c>
      <c r="D158" s="4" t="s">
        <v>202</v>
      </c>
      <c r="E158" s="4" t="s">
        <v>203</v>
      </c>
      <c r="F158" s="6">
        <v>45215</v>
      </c>
      <c r="G158" s="6">
        <v>45218</v>
      </c>
      <c r="H158" s="4">
        <v>1</v>
      </c>
      <c r="I158" s="4">
        <v>3</v>
      </c>
      <c r="J158" s="4">
        <v>3</v>
      </c>
      <c r="K158" s="4" t="s">
        <v>30</v>
      </c>
      <c r="L158" s="4">
        <v>3218.37</v>
      </c>
      <c r="M158" s="4">
        <v>3218.37</v>
      </c>
      <c r="N158" s="4" t="s">
        <v>778</v>
      </c>
      <c r="O158" s="4" t="s">
        <v>714</v>
      </c>
      <c r="P158" s="4" t="s">
        <v>33</v>
      </c>
      <c r="Q158" s="4">
        <v>0</v>
      </c>
      <c r="R158" s="7">
        <v>45174.0000115741</v>
      </c>
      <c r="S158" s="6">
        <v>45221</v>
      </c>
      <c r="T158" s="4" t="s">
        <v>34</v>
      </c>
      <c r="U158" s="4">
        <v>3218.37</v>
      </c>
      <c r="V158" s="4">
        <v>0</v>
      </c>
      <c r="W158" s="4">
        <v>0</v>
      </c>
      <c r="X158" s="4" t="s">
        <v>779</v>
      </c>
      <c r="Y158" s="4" t="s">
        <v>48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781</v>
      </c>
      <c r="E159" s="4" t="s">
        <v>782</v>
      </c>
      <c r="F159" s="6">
        <v>45215</v>
      </c>
      <c r="G159" s="6">
        <v>45218</v>
      </c>
      <c r="H159" s="4">
        <v>1</v>
      </c>
      <c r="I159" s="4">
        <v>3</v>
      </c>
      <c r="J159" s="4">
        <v>3</v>
      </c>
      <c r="K159" s="4" t="s">
        <v>30</v>
      </c>
      <c r="L159" s="4">
        <v>3571.17</v>
      </c>
      <c r="M159" s="4">
        <v>3571.17</v>
      </c>
      <c r="N159" s="4" t="s">
        <v>783</v>
      </c>
      <c r="O159" s="4" t="s">
        <v>714</v>
      </c>
      <c r="P159" s="4" t="s">
        <v>33</v>
      </c>
      <c r="Q159" s="4">
        <v>0</v>
      </c>
      <c r="R159" s="7">
        <v>45174.0000115741</v>
      </c>
      <c r="S159" s="6">
        <v>45221</v>
      </c>
      <c r="T159" s="4" t="s">
        <v>34</v>
      </c>
      <c r="U159" s="4">
        <v>3571.17</v>
      </c>
      <c r="V159" s="4">
        <v>0</v>
      </c>
      <c r="W159" s="4">
        <v>0</v>
      </c>
      <c r="X159" s="4" t="s">
        <v>784</v>
      </c>
      <c r="Y159" s="4" t="s">
        <v>48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45216</v>
      </c>
      <c r="G160" s="6">
        <v>45218</v>
      </c>
      <c r="H160" s="4">
        <v>1</v>
      </c>
      <c r="I160" s="4">
        <v>2</v>
      </c>
      <c r="J160" s="4">
        <v>2</v>
      </c>
      <c r="K160" s="4" t="s">
        <v>30</v>
      </c>
      <c r="L160" s="4">
        <v>2854.58</v>
      </c>
      <c r="M160" s="4">
        <v>2854.58</v>
      </c>
      <c r="N160" s="4" t="s">
        <v>788</v>
      </c>
      <c r="O160" s="4" t="s">
        <v>714</v>
      </c>
      <c r="P160" s="4" t="s">
        <v>33</v>
      </c>
      <c r="Q160" s="4">
        <v>0</v>
      </c>
      <c r="R160" s="7">
        <v>45176</v>
      </c>
      <c r="S160" s="6">
        <v>45221</v>
      </c>
      <c r="T160" s="4" t="s">
        <v>34</v>
      </c>
      <c r="U160" s="4">
        <v>2854.58</v>
      </c>
      <c r="V160" s="4">
        <v>0</v>
      </c>
      <c r="W160" s="4">
        <v>0</v>
      </c>
      <c r="X160" s="4" t="s">
        <v>789</v>
      </c>
      <c r="Y160" s="4" t="s">
        <v>48</v>
      </c>
    </row>
    <row r="161" s="4" customFormat="1" spans="1:25">
      <c r="A161" s="4" t="s">
        <v>790</v>
      </c>
      <c r="B161" s="4" t="s">
        <v>26</v>
      </c>
      <c r="C161" s="4" t="s">
        <v>27</v>
      </c>
      <c r="D161" s="4" t="s">
        <v>791</v>
      </c>
      <c r="E161" s="4" t="s">
        <v>335</v>
      </c>
      <c r="F161" s="6">
        <v>45217</v>
      </c>
      <c r="G161" s="6">
        <v>45218</v>
      </c>
      <c r="H161" s="4">
        <v>1</v>
      </c>
      <c r="I161" s="4">
        <v>1</v>
      </c>
      <c r="J161" s="4">
        <v>1</v>
      </c>
      <c r="K161" s="4" t="s">
        <v>30</v>
      </c>
      <c r="L161" s="4">
        <v>691.3</v>
      </c>
      <c r="M161" s="4">
        <v>691.3</v>
      </c>
      <c r="N161" s="4" t="s">
        <v>792</v>
      </c>
      <c r="O161" s="4" t="s">
        <v>714</v>
      </c>
      <c r="P161" s="4" t="s">
        <v>33</v>
      </c>
      <c r="Q161" s="4">
        <v>0</v>
      </c>
      <c r="R161" s="7">
        <v>45177</v>
      </c>
      <c r="S161" s="6">
        <v>45221</v>
      </c>
      <c r="T161" s="4" t="s">
        <v>34</v>
      </c>
      <c r="U161" s="4">
        <v>691.3</v>
      </c>
      <c r="V161" s="4">
        <v>0</v>
      </c>
      <c r="W161" s="4">
        <v>0</v>
      </c>
      <c r="X161" s="4" t="s">
        <v>793</v>
      </c>
      <c r="Y161" s="4" t="s">
        <v>794</v>
      </c>
    </row>
    <row r="162" s="4" customFormat="1" spans="1:25">
      <c r="A162" s="4" t="s">
        <v>795</v>
      </c>
      <c r="B162" s="4" t="s">
        <v>26</v>
      </c>
      <c r="C162" s="4" t="s">
        <v>27</v>
      </c>
      <c r="D162" s="4" t="s">
        <v>796</v>
      </c>
      <c r="E162" s="4" t="s">
        <v>39</v>
      </c>
      <c r="F162" s="6">
        <v>45217</v>
      </c>
      <c r="G162" s="6">
        <v>45218</v>
      </c>
      <c r="H162" s="4">
        <v>1</v>
      </c>
      <c r="I162" s="4">
        <v>1</v>
      </c>
      <c r="J162" s="4">
        <v>1</v>
      </c>
      <c r="K162" s="4" t="s">
        <v>30</v>
      </c>
      <c r="L162" s="4">
        <v>185.58</v>
      </c>
      <c r="M162" s="4">
        <v>185.58</v>
      </c>
      <c r="N162" s="4" t="s">
        <v>797</v>
      </c>
      <c r="O162" s="4" t="s">
        <v>714</v>
      </c>
      <c r="P162" s="4" t="s">
        <v>33</v>
      </c>
      <c r="Q162" s="4">
        <v>0</v>
      </c>
      <c r="R162" s="7">
        <v>45177</v>
      </c>
      <c r="S162" s="6">
        <v>45221</v>
      </c>
      <c r="T162" s="4" t="s">
        <v>34</v>
      </c>
      <c r="U162" s="4">
        <v>185.58</v>
      </c>
      <c r="V162" s="4">
        <v>0</v>
      </c>
      <c r="W162" s="4">
        <v>0</v>
      </c>
      <c r="X162" s="4" t="s">
        <v>798</v>
      </c>
      <c r="Y162" s="4" t="s">
        <v>48</v>
      </c>
    </row>
    <row r="163" s="4" customFormat="1" spans="1:25">
      <c r="A163" s="4" t="s">
        <v>799</v>
      </c>
      <c r="B163" s="4" t="s">
        <v>26</v>
      </c>
      <c r="C163" s="4" t="s">
        <v>27</v>
      </c>
      <c r="D163" s="4" t="s">
        <v>800</v>
      </c>
      <c r="E163" s="4" t="s">
        <v>294</v>
      </c>
      <c r="F163" s="6">
        <v>45216</v>
      </c>
      <c r="G163" s="6">
        <v>45218</v>
      </c>
      <c r="H163" s="4">
        <v>1</v>
      </c>
      <c r="I163" s="4">
        <v>2</v>
      </c>
      <c r="J163" s="4">
        <v>2</v>
      </c>
      <c r="K163" s="4" t="s">
        <v>30</v>
      </c>
      <c r="L163" s="4">
        <v>2378.64</v>
      </c>
      <c r="M163" s="4">
        <v>2378.64</v>
      </c>
      <c r="N163" s="4" t="s">
        <v>801</v>
      </c>
      <c r="O163" s="4" t="s">
        <v>714</v>
      </c>
      <c r="P163" s="4" t="s">
        <v>33</v>
      </c>
      <c r="Q163" s="4">
        <v>0</v>
      </c>
      <c r="R163" s="7">
        <v>45178</v>
      </c>
      <c r="S163" s="6">
        <v>45221</v>
      </c>
      <c r="T163" s="4" t="s">
        <v>34</v>
      </c>
      <c r="U163" s="4">
        <v>2378.64</v>
      </c>
      <c r="V163" s="4">
        <v>0</v>
      </c>
      <c r="W163" s="4">
        <v>0</v>
      </c>
      <c r="X163" s="4" t="s">
        <v>802</v>
      </c>
      <c r="Y163" s="4" t="s">
        <v>48</v>
      </c>
    </row>
    <row r="164" s="4" customFormat="1" spans="1:25">
      <c r="A164" s="4" t="s">
        <v>803</v>
      </c>
      <c r="B164" s="4" t="s">
        <v>26</v>
      </c>
      <c r="C164" s="4" t="s">
        <v>27</v>
      </c>
      <c r="D164" s="4" t="s">
        <v>804</v>
      </c>
      <c r="E164" s="4" t="s">
        <v>805</v>
      </c>
      <c r="F164" s="6">
        <v>45211</v>
      </c>
      <c r="G164" s="6">
        <v>45218</v>
      </c>
      <c r="H164" s="4">
        <v>1</v>
      </c>
      <c r="I164" s="4">
        <v>7</v>
      </c>
      <c r="J164" s="4">
        <v>7</v>
      </c>
      <c r="K164" s="4" t="s">
        <v>30</v>
      </c>
      <c r="L164" s="4">
        <v>2878.35</v>
      </c>
      <c r="M164" s="4">
        <v>2878.35</v>
      </c>
      <c r="N164" s="4" t="s">
        <v>806</v>
      </c>
      <c r="O164" s="4" t="s">
        <v>714</v>
      </c>
      <c r="P164" s="4" t="s">
        <v>33</v>
      </c>
      <c r="Q164" s="4">
        <v>0</v>
      </c>
      <c r="R164" s="7">
        <v>45182</v>
      </c>
      <c r="S164" s="6">
        <v>45221</v>
      </c>
      <c r="T164" s="4" t="s">
        <v>34</v>
      </c>
      <c r="U164" s="4">
        <v>2878.35</v>
      </c>
      <c r="V164" s="4">
        <v>0</v>
      </c>
      <c r="W164" s="4">
        <v>0</v>
      </c>
      <c r="X164" s="4" t="s">
        <v>807</v>
      </c>
      <c r="Y164" s="4" t="s">
        <v>808</v>
      </c>
    </row>
    <row r="165" s="4" customFormat="1" spans="1:25">
      <c r="A165" s="4" t="s">
        <v>809</v>
      </c>
      <c r="B165" s="4" t="s">
        <v>26</v>
      </c>
      <c r="C165" s="4" t="s">
        <v>27</v>
      </c>
      <c r="D165" s="4" t="s">
        <v>810</v>
      </c>
      <c r="E165" s="4" t="s">
        <v>811</v>
      </c>
      <c r="F165" s="6">
        <v>45217</v>
      </c>
      <c r="G165" s="6">
        <v>45218</v>
      </c>
      <c r="H165" s="4">
        <v>1</v>
      </c>
      <c r="I165" s="4">
        <v>1</v>
      </c>
      <c r="J165" s="4">
        <v>1</v>
      </c>
      <c r="K165" s="4" t="s">
        <v>30</v>
      </c>
      <c r="L165" s="4">
        <v>1255.42</v>
      </c>
      <c r="M165" s="4">
        <v>1255.42</v>
      </c>
      <c r="N165" s="4" t="s">
        <v>812</v>
      </c>
      <c r="O165" s="4" t="s">
        <v>714</v>
      </c>
      <c r="P165" s="4" t="s">
        <v>33</v>
      </c>
      <c r="Q165" s="4">
        <v>0</v>
      </c>
      <c r="R165" s="7">
        <v>45184.0000115741</v>
      </c>
      <c r="S165" s="6">
        <v>45221</v>
      </c>
      <c r="T165" s="4" t="s">
        <v>34</v>
      </c>
      <c r="U165" s="4">
        <v>1255.42</v>
      </c>
      <c r="V165" s="4">
        <v>0</v>
      </c>
      <c r="W165" s="4">
        <v>0</v>
      </c>
      <c r="X165" s="4" t="s">
        <v>813</v>
      </c>
      <c r="Y165" s="4" t="s">
        <v>814</v>
      </c>
    </row>
    <row r="166" s="4" customFormat="1" spans="1:25">
      <c r="A166" s="4" t="s">
        <v>815</v>
      </c>
      <c r="B166" s="4" t="s">
        <v>26</v>
      </c>
      <c r="C166" s="4" t="s">
        <v>27</v>
      </c>
      <c r="D166" s="4" t="s">
        <v>816</v>
      </c>
      <c r="E166" s="4" t="s">
        <v>817</v>
      </c>
      <c r="F166" s="6">
        <v>45216</v>
      </c>
      <c r="G166" s="6">
        <v>45218</v>
      </c>
      <c r="H166" s="4">
        <v>1</v>
      </c>
      <c r="I166" s="4">
        <v>2</v>
      </c>
      <c r="J166" s="4">
        <v>2</v>
      </c>
      <c r="K166" s="4" t="s">
        <v>30</v>
      </c>
      <c r="L166" s="4">
        <v>4143.3</v>
      </c>
      <c r="M166" s="4">
        <v>4143.3</v>
      </c>
      <c r="N166" s="4" t="s">
        <v>818</v>
      </c>
      <c r="O166" s="4" t="s">
        <v>714</v>
      </c>
      <c r="P166" s="4" t="s">
        <v>33</v>
      </c>
      <c r="Q166" s="4">
        <v>0</v>
      </c>
      <c r="R166" s="7">
        <v>45187.0000115741</v>
      </c>
      <c r="S166" s="6">
        <v>45221</v>
      </c>
      <c r="T166" s="4" t="s">
        <v>34</v>
      </c>
      <c r="U166" s="4">
        <v>4143.3</v>
      </c>
      <c r="V166" s="4">
        <v>0</v>
      </c>
      <c r="W166" s="4">
        <v>0</v>
      </c>
      <c r="X166" s="4" t="s">
        <v>819</v>
      </c>
      <c r="Y166" s="4" t="s">
        <v>48</v>
      </c>
    </row>
    <row r="167" s="4" customFormat="1" spans="1:25">
      <c r="A167" s="4" t="s">
        <v>820</v>
      </c>
      <c r="B167" s="4" t="s">
        <v>26</v>
      </c>
      <c r="C167" s="4" t="s">
        <v>27</v>
      </c>
      <c r="D167" s="4" t="s">
        <v>810</v>
      </c>
      <c r="E167" s="4" t="s">
        <v>811</v>
      </c>
      <c r="F167" s="6">
        <v>45215</v>
      </c>
      <c r="G167" s="6">
        <v>45218</v>
      </c>
      <c r="H167" s="4">
        <v>1</v>
      </c>
      <c r="I167" s="4">
        <v>3</v>
      </c>
      <c r="J167" s="4">
        <v>3</v>
      </c>
      <c r="K167" s="4" t="s">
        <v>30</v>
      </c>
      <c r="L167" s="4">
        <v>3542.37</v>
      </c>
      <c r="M167" s="4">
        <v>3542.37</v>
      </c>
      <c r="N167" s="4" t="s">
        <v>821</v>
      </c>
      <c r="O167" s="4" t="s">
        <v>714</v>
      </c>
      <c r="P167" s="4" t="s">
        <v>33</v>
      </c>
      <c r="Q167" s="4">
        <v>0</v>
      </c>
      <c r="R167" s="7">
        <v>45187.0000115741</v>
      </c>
      <c r="S167" s="6">
        <v>45221</v>
      </c>
      <c r="T167" s="4" t="s">
        <v>34</v>
      </c>
      <c r="U167" s="4">
        <v>3542.37</v>
      </c>
      <c r="V167" s="4">
        <v>0</v>
      </c>
      <c r="W167" s="4">
        <v>0</v>
      </c>
      <c r="X167" s="4" t="s">
        <v>822</v>
      </c>
      <c r="Y167" s="4" t="s">
        <v>823</v>
      </c>
    </row>
    <row r="168" s="4" customFormat="1" spans="1:25">
      <c r="A168" s="4" t="s">
        <v>824</v>
      </c>
      <c r="B168" s="4" t="s">
        <v>26</v>
      </c>
      <c r="C168" s="4" t="s">
        <v>27</v>
      </c>
      <c r="D168" s="4" t="s">
        <v>825</v>
      </c>
      <c r="E168" s="4" t="s">
        <v>826</v>
      </c>
      <c r="F168" s="6">
        <v>45213</v>
      </c>
      <c r="G168" s="6">
        <v>45218</v>
      </c>
      <c r="H168" s="4">
        <v>1</v>
      </c>
      <c r="I168" s="4">
        <v>5</v>
      </c>
      <c r="J168" s="4">
        <v>5</v>
      </c>
      <c r="K168" s="4" t="s">
        <v>30</v>
      </c>
      <c r="L168" s="4">
        <v>2535.55</v>
      </c>
      <c r="M168" s="4">
        <v>2535.55</v>
      </c>
      <c r="N168" s="4" t="s">
        <v>827</v>
      </c>
      <c r="O168" s="4" t="s">
        <v>714</v>
      </c>
      <c r="P168" s="4" t="s">
        <v>33</v>
      </c>
      <c r="Q168" s="4">
        <v>0</v>
      </c>
      <c r="R168" s="7">
        <v>45188</v>
      </c>
      <c r="S168" s="6">
        <v>45221</v>
      </c>
      <c r="T168" s="4" t="s">
        <v>34</v>
      </c>
      <c r="U168" s="4">
        <v>2535.55</v>
      </c>
      <c r="V168" s="4">
        <v>0</v>
      </c>
      <c r="W168" s="4">
        <v>0</v>
      </c>
      <c r="X168" s="4" t="s">
        <v>828</v>
      </c>
      <c r="Y168" s="4" t="s">
        <v>829</v>
      </c>
    </row>
    <row r="169" s="4" customFormat="1" spans="1:25">
      <c r="A169" s="4" t="s">
        <v>830</v>
      </c>
      <c r="B169" s="4" t="s">
        <v>26</v>
      </c>
      <c r="C169" s="4" t="s">
        <v>27</v>
      </c>
      <c r="D169" s="4" t="s">
        <v>346</v>
      </c>
      <c r="E169" s="4" t="s">
        <v>347</v>
      </c>
      <c r="F169" s="6">
        <v>45216</v>
      </c>
      <c r="G169" s="6">
        <v>45218</v>
      </c>
      <c r="H169" s="4">
        <v>1</v>
      </c>
      <c r="I169" s="4">
        <v>2</v>
      </c>
      <c r="J169" s="4">
        <v>2</v>
      </c>
      <c r="K169" s="4" t="s">
        <v>30</v>
      </c>
      <c r="L169" s="4">
        <v>2144.46</v>
      </c>
      <c r="M169" s="4">
        <v>2144.46</v>
      </c>
      <c r="N169" s="4" t="s">
        <v>831</v>
      </c>
      <c r="O169" s="4" t="s">
        <v>714</v>
      </c>
      <c r="P169" s="4" t="s">
        <v>33</v>
      </c>
      <c r="Q169" s="4">
        <v>0</v>
      </c>
      <c r="R169" s="7">
        <v>45188.0000115741</v>
      </c>
      <c r="S169" s="6">
        <v>45221</v>
      </c>
      <c r="T169" s="4" t="s">
        <v>34</v>
      </c>
      <c r="U169" s="4">
        <v>2144.46</v>
      </c>
      <c r="V169" s="4">
        <v>0</v>
      </c>
      <c r="W169" s="4">
        <v>0</v>
      </c>
      <c r="X169" s="4" t="s">
        <v>832</v>
      </c>
      <c r="Y169" s="4" t="s">
        <v>833</v>
      </c>
    </row>
    <row r="170" s="4" customFormat="1" spans="1:25">
      <c r="A170" s="4" t="s">
        <v>834</v>
      </c>
      <c r="B170" s="4" t="s">
        <v>26</v>
      </c>
      <c r="C170" s="4" t="s">
        <v>27</v>
      </c>
      <c r="D170" s="4" t="s">
        <v>835</v>
      </c>
      <c r="E170" s="4" t="s">
        <v>52</v>
      </c>
      <c r="F170" s="6">
        <v>45217</v>
      </c>
      <c r="G170" s="6">
        <v>45218</v>
      </c>
      <c r="H170" s="4">
        <v>3</v>
      </c>
      <c r="I170" s="4">
        <v>1</v>
      </c>
      <c r="J170" s="4">
        <v>3</v>
      </c>
      <c r="K170" s="4" t="s">
        <v>30</v>
      </c>
      <c r="L170" s="4">
        <v>1421.55</v>
      </c>
      <c r="M170" s="4">
        <v>1421.55</v>
      </c>
      <c r="N170" s="4" t="s">
        <v>836</v>
      </c>
      <c r="O170" s="4" t="s">
        <v>714</v>
      </c>
      <c r="P170" s="4" t="s">
        <v>33</v>
      </c>
      <c r="Q170" s="4">
        <v>0</v>
      </c>
      <c r="R170" s="7">
        <v>45189</v>
      </c>
      <c r="S170" s="6">
        <v>45221</v>
      </c>
      <c r="T170" s="4" t="s">
        <v>34</v>
      </c>
      <c r="U170" s="4">
        <v>1421.55</v>
      </c>
      <c r="V170" s="4">
        <v>0</v>
      </c>
      <c r="W170" s="4">
        <v>0</v>
      </c>
      <c r="X170" s="4" t="s">
        <v>837</v>
      </c>
      <c r="Y170" s="4" t="s">
        <v>838</v>
      </c>
    </row>
    <row r="171" s="4" customFormat="1" spans="1:25">
      <c r="A171" s="4" t="s">
        <v>839</v>
      </c>
      <c r="B171" s="4" t="s">
        <v>26</v>
      </c>
      <c r="C171" s="4" t="s">
        <v>27</v>
      </c>
      <c r="D171" s="4" t="s">
        <v>840</v>
      </c>
      <c r="E171" s="4" t="s">
        <v>841</v>
      </c>
      <c r="F171" s="6">
        <v>45217</v>
      </c>
      <c r="G171" s="6">
        <v>45218</v>
      </c>
      <c r="H171" s="4">
        <v>1</v>
      </c>
      <c r="I171" s="4">
        <v>1</v>
      </c>
      <c r="J171" s="4">
        <v>1</v>
      </c>
      <c r="K171" s="4" t="s">
        <v>30</v>
      </c>
      <c r="L171" s="4">
        <v>603.87</v>
      </c>
      <c r="M171" s="4">
        <v>603.87</v>
      </c>
      <c r="N171" s="4" t="s">
        <v>842</v>
      </c>
      <c r="O171" s="4" t="s">
        <v>714</v>
      </c>
      <c r="P171" s="4" t="s">
        <v>33</v>
      </c>
      <c r="Q171" s="4">
        <v>0</v>
      </c>
      <c r="R171" s="7">
        <v>45190.0000115741</v>
      </c>
      <c r="S171" s="6">
        <v>45221</v>
      </c>
      <c r="T171" s="4" t="s">
        <v>34</v>
      </c>
      <c r="U171" s="4">
        <v>603.87</v>
      </c>
      <c r="V171" s="4">
        <v>0</v>
      </c>
      <c r="W171" s="4">
        <v>0</v>
      </c>
      <c r="X171" s="4" t="s">
        <v>843</v>
      </c>
      <c r="Y171" s="4" t="s">
        <v>844</v>
      </c>
    </row>
    <row r="172" s="4" customFormat="1" spans="1:25">
      <c r="A172" s="4" t="s">
        <v>845</v>
      </c>
      <c r="B172" s="4" t="s">
        <v>26</v>
      </c>
      <c r="C172" s="4" t="s">
        <v>27</v>
      </c>
      <c r="D172" s="4" t="s">
        <v>846</v>
      </c>
      <c r="E172" s="4" t="s">
        <v>847</v>
      </c>
      <c r="F172" s="6">
        <v>45215</v>
      </c>
      <c r="G172" s="6">
        <v>45218</v>
      </c>
      <c r="H172" s="4">
        <v>1</v>
      </c>
      <c r="I172" s="4">
        <v>3</v>
      </c>
      <c r="J172" s="4">
        <v>3</v>
      </c>
      <c r="K172" s="4" t="s">
        <v>30</v>
      </c>
      <c r="L172" s="4">
        <v>9946.11</v>
      </c>
      <c r="M172" s="4">
        <v>9946.11</v>
      </c>
      <c r="N172" s="4" t="s">
        <v>848</v>
      </c>
      <c r="O172" s="4" t="s">
        <v>714</v>
      </c>
      <c r="P172" s="4" t="s">
        <v>33</v>
      </c>
      <c r="Q172" s="4">
        <v>0</v>
      </c>
      <c r="R172" s="7">
        <v>45191</v>
      </c>
      <c r="S172" s="6">
        <v>45221</v>
      </c>
      <c r="T172" s="4" t="s">
        <v>34</v>
      </c>
      <c r="U172" s="4">
        <v>9946.11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839</v>
      </c>
      <c r="B173" s="4" t="s">
        <v>26</v>
      </c>
      <c r="C173" s="4" t="s">
        <v>49</v>
      </c>
      <c r="D173" s="4" t="s">
        <v>840</v>
      </c>
      <c r="E173" s="4" t="s">
        <v>841</v>
      </c>
      <c r="F173" s="6">
        <v>45217</v>
      </c>
      <c r="G173" s="6">
        <v>45218</v>
      </c>
      <c r="H173" s="4">
        <v>1</v>
      </c>
      <c r="I173" s="4">
        <v>1</v>
      </c>
      <c r="J173" s="4">
        <v>1</v>
      </c>
      <c r="K173" s="4" t="s">
        <v>30</v>
      </c>
      <c r="L173" s="4">
        <v>-603.87</v>
      </c>
      <c r="M173" s="4">
        <v>-603.87</v>
      </c>
      <c r="N173" s="4" t="s">
        <v>842</v>
      </c>
      <c r="O173" s="4" t="s">
        <v>714</v>
      </c>
      <c r="P173" s="4" t="s">
        <v>33</v>
      </c>
      <c r="Q173" s="4">
        <v>0</v>
      </c>
      <c r="R173" s="7">
        <v>45190.0000115741</v>
      </c>
      <c r="S173" s="6">
        <v>45221</v>
      </c>
      <c r="T173" s="4" t="s">
        <v>34</v>
      </c>
      <c r="U173" s="4">
        <v>-603.87</v>
      </c>
      <c r="V173" s="4">
        <v>0</v>
      </c>
      <c r="W173" s="4">
        <v>0</v>
      </c>
      <c r="X173" s="4" t="s">
        <v>843</v>
      </c>
      <c r="Y173" s="4" t="s">
        <v>844</v>
      </c>
    </row>
    <row r="174" s="4" customFormat="1" spans="1:25">
      <c r="A174" s="4" t="s">
        <v>851</v>
      </c>
      <c r="B174" s="4" t="s">
        <v>26</v>
      </c>
      <c r="C174" s="4" t="s">
        <v>27</v>
      </c>
      <c r="D174" s="4" t="s">
        <v>852</v>
      </c>
      <c r="E174" s="4" t="s">
        <v>108</v>
      </c>
      <c r="F174" s="6">
        <v>45217</v>
      </c>
      <c r="G174" s="6">
        <v>45218</v>
      </c>
      <c r="H174" s="4">
        <v>1</v>
      </c>
      <c r="I174" s="4">
        <v>1</v>
      </c>
      <c r="J174" s="4">
        <v>1</v>
      </c>
      <c r="K174" s="4" t="s">
        <v>30</v>
      </c>
      <c r="L174" s="4">
        <v>1329.26</v>
      </c>
      <c r="M174" s="4">
        <v>1329.26</v>
      </c>
      <c r="N174" s="4" t="s">
        <v>853</v>
      </c>
      <c r="O174" s="4" t="s">
        <v>714</v>
      </c>
      <c r="P174" s="4" t="s">
        <v>33</v>
      </c>
      <c r="Q174" s="4">
        <v>0</v>
      </c>
      <c r="R174" s="7">
        <v>45192.0000115741</v>
      </c>
      <c r="S174" s="6">
        <v>45221</v>
      </c>
      <c r="T174" s="4" t="s">
        <v>34</v>
      </c>
      <c r="U174" s="4">
        <v>1329.26</v>
      </c>
      <c r="V174" s="4">
        <v>0</v>
      </c>
      <c r="W174" s="4">
        <v>0</v>
      </c>
      <c r="X174" s="4" t="s">
        <v>854</v>
      </c>
      <c r="Y174" s="4" t="s">
        <v>48</v>
      </c>
    </row>
    <row r="175" s="4" customFormat="1" spans="1:25">
      <c r="A175" s="4" t="s">
        <v>855</v>
      </c>
      <c r="B175" s="4" t="s">
        <v>26</v>
      </c>
      <c r="C175" s="4" t="s">
        <v>27</v>
      </c>
      <c r="D175" s="4" t="s">
        <v>856</v>
      </c>
      <c r="E175" s="4" t="s">
        <v>857</v>
      </c>
      <c r="F175" s="6">
        <v>45215</v>
      </c>
      <c r="G175" s="6">
        <v>45218</v>
      </c>
      <c r="H175" s="4">
        <v>1</v>
      </c>
      <c r="I175" s="4">
        <v>3</v>
      </c>
      <c r="J175" s="4">
        <v>3</v>
      </c>
      <c r="K175" s="4" t="s">
        <v>30</v>
      </c>
      <c r="L175" s="4">
        <v>1755.09</v>
      </c>
      <c r="M175" s="4">
        <v>1755.09</v>
      </c>
      <c r="N175" s="4" t="s">
        <v>858</v>
      </c>
      <c r="O175" s="4" t="s">
        <v>714</v>
      </c>
      <c r="P175" s="4" t="s">
        <v>33</v>
      </c>
      <c r="Q175" s="4">
        <v>0</v>
      </c>
      <c r="R175" s="7">
        <v>45193</v>
      </c>
      <c r="S175" s="6">
        <v>45221</v>
      </c>
      <c r="T175" s="4" t="s">
        <v>34</v>
      </c>
      <c r="U175" s="4">
        <v>1755.09</v>
      </c>
      <c r="V175" s="4">
        <v>0</v>
      </c>
      <c r="W175" s="4">
        <v>0</v>
      </c>
      <c r="X175" s="4" t="s">
        <v>859</v>
      </c>
      <c r="Y175" s="4" t="s">
        <v>860</v>
      </c>
    </row>
    <row r="176" s="4" customFormat="1" spans="1:25">
      <c r="A176" s="4" t="s">
        <v>861</v>
      </c>
      <c r="B176" s="4" t="s">
        <v>26</v>
      </c>
      <c r="C176" s="4" t="s">
        <v>27</v>
      </c>
      <c r="D176" s="4" t="s">
        <v>862</v>
      </c>
      <c r="E176" s="4" t="s">
        <v>863</v>
      </c>
      <c r="F176" s="6">
        <v>45216</v>
      </c>
      <c r="G176" s="6">
        <v>45218</v>
      </c>
      <c r="H176" s="4">
        <v>1</v>
      </c>
      <c r="I176" s="4">
        <v>2</v>
      </c>
      <c r="J176" s="4">
        <v>2</v>
      </c>
      <c r="K176" s="4" t="s">
        <v>30</v>
      </c>
      <c r="L176" s="4">
        <v>805.82</v>
      </c>
      <c r="M176" s="4">
        <v>805.82</v>
      </c>
      <c r="N176" s="4" t="s">
        <v>864</v>
      </c>
      <c r="O176" s="4" t="s">
        <v>714</v>
      </c>
      <c r="P176" s="4" t="s">
        <v>33</v>
      </c>
      <c r="Q176" s="4">
        <v>0</v>
      </c>
      <c r="R176" s="7">
        <v>45193</v>
      </c>
      <c r="S176" s="6">
        <v>45221</v>
      </c>
      <c r="T176" s="4" t="s">
        <v>34</v>
      </c>
      <c r="U176" s="4">
        <v>805.82</v>
      </c>
      <c r="V176" s="4">
        <v>0</v>
      </c>
      <c r="W176" s="4">
        <v>0</v>
      </c>
      <c r="X176" s="4" t="s">
        <v>865</v>
      </c>
      <c r="Y176" s="4" t="s">
        <v>866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868</v>
      </c>
      <c r="E177" s="4" t="s">
        <v>869</v>
      </c>
      <c r="F177" s="6">
        <v>45217</v>
      </c>
      <c r="G177" s="6">
        <v>45218</v>
      </c>
      <c r="H177" s="4">
        <v>1</v>
      </c>
      <c r="I177" s="4">
        <v>1</v>
      </c>
      <c r="J177" s="4">
        <v>1</v>
      </c>
      <c r="K177" s="4" t="s">
        <v>30</v>
      </c>
      <c r="L177" s="4">
        <v>585.49</v>
      </c>
      <c r="M177" s="4">
        <v>585.49</v>
      </c>
      <c r="N177" s="4" t="s">
        <v>870</v>
      </c>
      <c r="O177" s="4" t="s">
        <v>714</v>
      </c>
      <c r="P177" s="4" t="s">
        <v>33</v>
      </c>
      <c r="Q177" s="4">
        <v>0</v>
      </c>
      <c r="R177" s="7">
        <v>45193.0000115741</v>
      </c>
      <c r="S177" s="6">
        <v>45221</v>
      </c>
      <c r="T177" s="4" t="s">
        <v>34</v>
      </c>
      <c r="U177" s="4">
        <v>585.49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5">
      <c r="A178" s="4" t="s">
        <v>873</v>
      </c>
      <c r="B178" s="4" t="s">
        <v>26</v>
      </c>
      <c r="C178" s="4" t="s">
        <v>27</v>
      </c>
      <c r="D178" s="4" t="s">
        <v>874</v>
      </c>
      <c r="E178" s="4" t="s">
        <v>875</v>
      </c>
      <c r="F178" s="6">
        <v>45217</v>
      </c>
      <c r="G178" s="6">
        <v>45218</v>
      </c>
      <c r="H178" s="4">
        <v>1</v>
      </c>
      <c r="I178" s="4">
        <v>1</v>
      </c>
      <c r="J178" s="4">
        <v>1</v>
      </c>
      <c r="K178" s="4" t="s">
        <v>30</v>
      </c>
      <c r="L178" s="4">
        <v>487.96</v>
      </c>
      <c r="M178" s="4">
        <v>487.96</v>
      </c>
      <c r="N178" s="4" t="s">
        <v>876</v>
      </c>
      <c r="O178" s="4" t="s">
        <v>714</v>
      </c>
      <c r="P178" s="4" t="s">
        <v>33</v>
      </c>
      <c r="Q178" s="4">
        <v>0</v>
      </c>
      <c r="R178" s="7">
        <v>45194.0000115741</v>
      </c>
      <c r="S178" s="6">
        <v>45221</v>
      </c>
      <c r="T178" s="4" t="s">
        <v>34</v>
      </c>
      <c r="U178" s="4">
        <v>487.96</v>
      </c>
      <c r="V178" s="4">
        <v>0</v>
      </c>
      <c r="W178" s="4">
        <v>0</v>
      </c>
      <c r="X178" s="4" t="s">
        <v>877</v>
      </c>
      <c r="Y178" s="4" t="s">
        <v>48</v>
      </c>
    </row>
    <row r="179" s="4" customFormat="1" spans="1:25">
      <c r="A179" s="4" t="s">
        <v>878</v>
      </c>
      <c r="B179" s="4" t="s">
        <v>26</v>
      </c>
      <c r="C179" s="4" t="s">
        <v>27</v>
      </c>
      <c r="D179" s="4" t="s">
        <v>879</v>
      </c>
      <c r="E179" s="4" t="s">
        <v>523</v>
      </c>
      <c r="F179" s="6">
        <v>45214</v>
      </c>
      <c r="G179" s="6">
        <v>45218</v>
      </c>
      <c r="H179" s="4">
        <v>1</v>
      </c>
      <c r="I179" s="4">
        <v>4</v>
      </c>
      <c r="J179" s="4">
        <v>4</v>
      </c>
      <c r="K179" s="4" t="s">
        <v>30</v>
      </c>
      <c r="L179" s="4">
        <v>3048.56</v>
      </c>
      <c r="M179" s="4">
        <v>3048.56</v>
      </c>
      <c r="N179" s="4" t="s">
        <v>880</v>
      </c>
      <c r="O179" s="4" t="s">
        <v>714</v>
      </c>
      <c r="P179" s="4" t="s">
        <v>33</v>
      </c>
      <c r="Q179" s="4">
        <v>0</v>
      </c>
      <c r="R179" s="7">
        <v>45196</v>
      </c>
      <c r="S179" s="6">
        <v>45221</v>
      </c>
      <c r="T179" s="4" t="s">
        <v>34</v>
      </c>
      <c r="U179" s="4">
        <v>3048.56</v>
      </c>
      <c r="V179" s="4">
        <v>0</v>
      </c>
      <c r="W179" s="4">
        <v>0</v>
      </c>
      <c r="X179" s="4" t="s">
        <v>881</v>
      </c>
      <c r="Y179" s="4" t="s">
        <v>48</v>
      </c>
    </row>
    <row r="180" s="4" customFormat="1" spans="1:25">
      <c r="A180" s="4" t="s">
        <v>882</v>
      </c>
      <c r="B180" s="4" t="s">
        <v>26</v>
      </c>
      <c r="C180" s="4" t="s">
        <v>27</v>
      </c>
      <c r="D180" s="4" t="s">
        <v>883</v>
      </c>
      <c r="E180" s="4" t="s">
        <v>884</v>
      </c>
      <c r="F180" s="6">
        <v>45216</v>
      </c>
      <c r="G180" s="6">
        <v>45218</v>
      </c>
      <c r="H180" s="4">
        <v>1</v>
      </c>
      <c r="I180" s="4">
        <v>2</v>
      </c>
      <c r="J180" s="4">
        <v>2</v>
      </c>
      <c r="K180" s="4" t="s">
        <v>30</v>
      </c>
      <c r="L180" s="4">
        <v>10970.1</v>
      </c>
      <c r="M180" s="4">
        <v>10970.1</v>
      </c>
      <c r="N180" s="4" t="s">
        <v>885</v>
      </c>
      <c r="O180" s="4" t="s">
        <v>714</v>
      </c>
      <c r="P180" s="4" t="s">
        <v>33</v>
      </c>
      <c r="Q180" s="4">
        <v>0</v>
      </c>
      <c r="R180" s="7">
        <v>45196.0000115741</v>
      </c>
      <c r="S180" s="6">
        <v>45221</v>
      </c>
      <c r="T180" s="4" t="s">
        <v>34</v>
      </c>
      <c r="U180" s="4">
        <v>10970.1</v>
      </c>
      <c r="V180" s="4">
        <v>0</v>
      </c>
      <c r="W180" s="4">
        <v>0</v>
      </c>
      <c r="X180" s="4" t="s">
        <v>886</v>
      </c>
      <c r="Y180" s="4" t="s">
        <v>48</v>
      </c>
    </row>
    <row r="181" s="4" customFormat="1" spans="1:25">
      <c r="A181" s="4" t="s">
        <v>772</v>
      </c>
      <c r="B181" s="4" t="s">
        <v>26</v>
      </c>
      <c r="C181" s="4" t="s">
        <v>49</v>
      </c>
      <c r="D181" s="4" t="s">
        <v>773</v>
      </c>
      <c r="E181" s="4" t="s">
        <v>774</v>
      </c>
      <c r="F181" s="6">
        <v>45217</v>
      </c>
      <c r="G181" s="6">
        <v>45218</v>
      </c>
      <c r="H181" s="4">
        <v>1</v>
      </c>
      <c r="I181" s="4">
        <v>1</v>
      </c>
      <c r="J181" s="4">
        <v>1</v>
      </c>
      <c r="K181" s="4" t="s">
        <v>30</v>
      </c>
      <c r="L181" s="4">
        <v>-3275.01</v>
      </c>
      <c r="M181" s="4">
        <v>-3275.01</v>
      </c>
      <c r="N181" s="4" t="s">
        <v>775</v>
      </c>
      <c r="O181" s="4" t="s">
        <v>714</v>
      </c>
      <c r="P181" s="4" t="s">
        <v>33</v>
      </c>
      <c r="Q181" s="4">
        <v>0</v>
      </c>
      <c r="R181" s="7">
        <v>45173.0000115741</v>
      </c>
      <c r="S181" s="6">
        <v>45221</v>
      </c>
      <c r="T181" s="4" t="s">
        <v>34</v>
      </c>
      <c r="U181" s="4">
        <v>-3275.01</v>
      </c>
      <c r="V181" s="4">
        <v>0</v>
      </c>
      <c r="W181" s="4">
        <v>0</v>
      </c>
      <c r="X181" s="4" t="s">
        <v>776</v>
      </c>
      <c r="Y181" s="4" t="s">
        <v>48</v>
      </c>
    </row>
    <row r="182" s="4" customFormat="1" spans="1:25">
      <c r="A182" s="4" t="s">
        <v>887</v>
      </c>
      <c r="B182" s="4" t="s">
        <v>26</v>
      </c>
      <c r="C182" s="4" t="s">
        <v>27</v>
      </c>
      <c r="D182" s="4" t="s">
        <v>888</v>
      </c>
      <c r="E182" s="4" t="s">
        <v>889</v>
      </c>
      <c r="F182" s="6">
        <v>45217</v>
      </c>
      <c r="G182" s="6">
        <v>45218</v>
      </c>
      <c r="H182" s="4">
        <v>2</v>
      </c>
      <c r="I182" s="4">
        <v>1</v>
      </c>
      <c r="J182" s="4">
        <v>2</v>
      </c>
      <c r="K182" s="4" t="s">
        <v>30</v>
      </c>
      <c r="L182" s="4">
        <v>1107.14</v>
      </c>
      <c r="M182" s="4">
        <v>1107.14</v>
      </c>
      <c r="N182" s="4" t="s">
        <v>890</v>
      </c>
      <c r="O182" s="4" t="s">
        <v>714</v>
      </c>
      <c r="P182" s="4" t="s">
        <v>33</v>
      </c>
      <c r="Q182" s="4">
        <v>0</v>
      </c>
      <c r="R182" s="7">
        <v>45196.0000115741</v>
      </c>
      <c r="S182" s="6">
        <v>45221</v>
      </c>
      <c r="T182" s="4" t="s">
        <v>34</v>
      </c>
      <c r="U182" s="4">
        <v>1107.14</v>
      </c>
      <c r="V182" s="4">
        <v>0</v>
      </c>
      <c r="W182" s="4">
        <v>0</v>
      </c>
      <c r="X182" s="4" t="s">
        <v>891</v>
      </c>
      <c r="Y182" s="4" t="s">
        <v>48</v>
      </c>
    </row>
    <row r="183" s="4" customFormat="1" spans="1:25">
      <c r="A183" s="4" t="s">
        <v>892</v>
      </c>
      <c r="B183" s="4" t="s">
        <v>26</v>
      </c>
      <c r="C183" s="4" t="s">
        <v>27</v>
      </c>
      <c r="D183" s="4" t="s">
        <v>868</v>
      </c>
      <c r="E183" s="4" t="s">
        <v>869</v>
      </c>
      <c r="F183" s="6">
        <v>45215</v>
      </c>
      <c r="G183" s="6">
        <v>45218</v>
      </c>
      <c r="H183" s="4">
        <v>1</v>
      </c>
      <c r="I183" s="4">
        <v>3</v>
      </c>
      <c r="J183" s="4">
        <v>3</v>
      </c>
      <c r="K183" s="4" t="s">
        <v>30</v>
      </c>
      <c r="L183" s="4">
        <v>1726.26</v>
      </c>
      <c r="M183" s="4">
        <v>1726.26</v>
      </c>
      <c r="N183" s="4" t="s">
        <v>893</v>
      </c>
      <c r="O183" s="4" t="s">
        <v>714</v>
      </c>
      <c r="P183" s="4" t="s">
        <v>33</v>
      </c>
      <c r="Q183" s="4">
        <v>0</v>
      </c>
      <c r="R183" s="7">
        <v>45198</v>
      </c>
      <c r="S183" s="6">
        <v>45221</v>
      </c>
      <c r="T183" s="4" t="s">
        <v>34</v>
      </c>
      <c r="U183" s="4">
        <v>1726.26</v>
      </c>
      <c r="V183" s="4">
        <v>0</v>
      </c>
      <c r="W183" s="4">
        <v>0</v>
      </c>
      <c r="X183" s="4" t="s">
        <v>894</v>
      </c>
      <c r="Y183" s="4" t="s">
        <v>895</v>
      </c>
    </row>
    <row r="184" s="4" customFormat="1" spans="1:25">
      <c r="A184" s="4" t="s">
        <v>896</v>
      </c>
      <c r="B184" s="4" t="s">
        <v>26</v>
      </c>
      <c r="C184" s="4" t="s">
        <v>27</v>
      </c>
      <c r="D184" s="4" t="s">
        <v>897</v>
      </c>
      <c r="E184" s="4" t="s">
        <v>145</v>
      </c>
      <c r="F184" s="6">
        <v>45217</v>
      </c>
      <c r="G184" s="6">
        <v>45218</v>
      </c>
      <c r="H184" s="4">
        <v>1</v>
      </c>
      <c r="I184" s="4">
        <v>1</v>
      </c>
      <c r="J184" s="4">
        <v>1</v>
      </c>
      <c r="K184" s="4" t="s">
        <v>30</v>
      </c>
      <c r="L184" s="4">
        <v>1757.22</v>
      </c>
      <c r="M184" s="4">
        <v>1757.22</v>
      </c>
      <c r="N184" s="4" t="s">
        <v>898</v>
      </c>
      <c r="O184" s="4" t="s">
        <v>714</v>
      </c>
      <c r="P184" s="4" t="s">
        <v>33</v>
      </c>
      <c r="Q184" s="4">
        <v>0</v>
      </c>
      <c r="R184" s="7">
        <v>45198.0000115741</v>
      </c>
      <c r="S184" s="6">
        <v>45221</v>
      </c>
      <c r="T184" s="4" t="s">
        <v>34</v>
      </c>
      <c r="U184" s="4">
        <v>1757.22</v>
      </c>
      <c r="V184" s="4">
        <v>0</v>
      </c>
      <c r="W184" s="4">
        <v>0</v>
      </c>
      <c r="X184" s="4" t="s">
        <v>899</v>
      </c>
      <c r="Y184" s="4" t="s">
        <v>48</v>
      </c>
    </row>
    <row r="185" s="4" customFormat="1" spans="1:25">
      <c r="A185" s="4" t="s">
        <v>900</v>
      </c>
      <c r="B185" s="4" t="s">
        <v>26</v>
      </c>
      <c r="C185" s="4" t="s">
        <v>27</v>
      </c>
      <c r="D185" s="4" t="s">
        <v>901</v>
      </c>
      <c r="E185" s="4" t="s">
        <v>902</v>
      </c>
      <c r="F185" s="6">
        <v>45214</v>
      </c>
      <c r="G185" s="6">
        <v>45218</v>
      </c>
      <c r="H185" s="4">
        <v>1</v>
      </c>
      <c r="I185" s="4">
        <v>4</v>
      </c>
      <c r="J185" s="4">
        <v>4</v>
      </c>
      <c r="K185" s="4" t="s">
        <v>30</v>
      </c>
      <c r="L185" s="4">
        <v>8030.92</v>
      </c>
      <c r="M185" s="4">
        <v>8030.92</v>
      </c>
      <c r="N185" s="4" t="s">
        <v>903</v>
      </c>
      <c r="O185" s="4" t="s">
        <v>714</v>
      </c>
      <c r="P185" s="4" t="s">
        <v>33</v>
      </c>
      <c r="Q185" s="4">
        <v>0</v>
      </c>
      <c r="R185" s="7">
        <v>45198.0000115741</v>
      </c>
      <c r="S185" s="6">
        <v>45221</v>
      </c>
      <c r="T185" s="4" t="s">
        <v>34</v>
      </c>
      <c r="U185" s="4">
        <v>8030.92</v>
      </c>
      <c r="V185" s="4">
        <v>0</v>
      </c>
      <c r="W185" s="4">
        <v>0</v>
      </c>
      <c r="X185" s="4" t="s">
        <v>904</v>
      </c>
      <c r="Y185" s="4" t="s">
        <v>48</v>
      </c>
    </row>
    <row r="186" s="4" customFormat="1" spans="1:25">
      <c r="A186" s="4" t="s">
        <v>905</v>
      </c>
      <c r="B186" s="4" t="s">
        <v>26</v>
      </c>
      <c r="C186" s="4" t="s">
        <v>27</v>
      </c>
      <c r="D186" s="4" t="s">
        <v>906</v>
      </c>
      <c r="E186" s="4" t="s">
        <v>86</v>
      </c>
      <c r="F186" s="6">
        <v>45216</v>
      </c>
      <c r="G186" s="6">
        <v>45218</v>
      </c>
      <c r="H186" s="4">
        <v>1</v>
      </c>
      <c r="I186" s="4">
        <v>2</v>
      </c>
      <c r="J186" s="4">
        <v>2</v>
      </c>
      <c r="K186" s="4" t="s">
        <v>30</v>
      </c>
      <c r="L186" s="4">
        <v>219.16</v>
      </c>
      <c r="M186" s="4">
        <v>219.16</v>
      </c>
      <c r="N186" s="4" t="s">
        <v>907</v>
      </c>
      <c r="O186" s="4" t="s">
        <v>714</v>
      </c>
      <c r="P186" s="4" t="s">
        <v>33</v>
      </c>
      <c r="Q186" s="4">
        <v>0</v>
      </c>
      <c r="R186" s="7">
        <v>45199.0000115741</v>
      </c>
      <c r="S186" s="6">
        <v>45221</v>
      </c>
      <c r="T186" s="4" t="s">
        <v>34</v>
      </c>
      <c r="U186" s="4">
        <v>219.16</v>
      </c>
      <c r="V186" s="4">
        <v>0</v>
      </c>
      <c r="W186" s="4">
        <v>0</v>
      </c>
      <c r="X186" s="4" t="s">
        <v>908</v>
      </c>
      <c r="Y186" s="4" t="s">
        <v>909</v>
      </c>
    </row>
    <row r="187" s="4" customFormat="1" spans="1:25">
      <c r="A187" s="4" t="s">
        <v>910</v>
      </c>
      <c r="B187" s="4" t="s">
        <v>26</v>
      </c>
      <c r="C187" s="4" t="s">
        <v>27</v>
      </c>
      <c r="D187" s="4" t="s">
        <v>911</v>
      </c>
      <c r="E187" s="4" t="s">
        <v>912</v>
      </c>
      <c r="F187" s="6">
        <v>45216</v>
      </c>
      <c r="G187" s="6">
        <v>45218</v>
      </c>
      <c r="H187" s="4">
        <v>1</v>
      </c>
      <c r="I187" s="4">
        <v>2</v>
      </c>
      <c r="J187" s="4">
        <v>2</v>
      </c>
      <c r="K187" s="4" t="s">
        <v>30</v>
      </c>
      <c r="L187" s="4">
        <v>623.34</v>
      </c>
      <c r="M187" s="4">
        <v>623.34</v>
      </c>
      <c r="N187" s="4" t="s">
        <v>913</v>
      </c>
      <c r="O187" s="4" t="s">
        <v>714</v>
      </c>
      <c r="P187" s="4" t="s">
        <v>33</v>
      </c>
      <c r="Q187" s="4">
        <v>0</v>
      </c>
      <c r="R187" s="7">
        <v>45199.0000115741</v>
      </c>
      <c r="S187" s="6">
        <v>45221</v>
      </c>
      <c r="T187" s="4" t="s">
        <v>34</v>
      </c>
      <c r="U187" s="4">
        <v>623.34</v>
      </c>
      <c r="V187" s="4">
        <v>0</v>
      </c>
      <c r="W187" s="4">
        <v>0</v>
      </c>
      <c r="X187" s="4" t="s">
        <v>914</v>
      </c>
      <c r="Y187" s="4" t="s">
        <v>915</v>
      </c>
    </row>
    <row r="188" s="4" customFormat="1" spans="1:25">
      <c r="A188" s="4" t="s">
        <v>916</v>
      </c>
      <c r="B188" s="4" t="s">
        <v>26</v>
      </c>
      <c r="C188" s="4" t="s">
        <v>27</v>
      </c>
      <c r="D188" s="4" t="s">
        <v>917</v>
      </c>
      <c r="E188" s="4" t="s">
        <v>918</v>
      </c>
      <c r="F188" s="6">
        <v>45215</v>
      </c>
      <c r="G188" s="6">
        <v>45218</v>
      </c>
      <c r="H188" s="4">
        <v>1</v>
      </c>
      <c r="I188" s="4">
        <v>3</v>
      </c>
      <c r="J188" s="4">
        <v>3</v>
      </c>
      <c r="K188" s="4" t="s">
        <v>30</v>
      </c>
      <c r="L188" s="4">
        <v>5283.03</v>
      </c>
      <c r="M188" s="4">
        <v>5283.03</v>
      </c>
      <c r="N188" s="4" t="s">
        <v>919</v>
      </c>
      <c r="O188" s="4" t="s">
        <v>714</v>
      </c>
      <c r="P188" s="4" t="s">
        <v>33</v>
      </c>
      <c r="Q188" s="4">
        <v>0</v>
      </c>
      <c r="R188" s="7">
        <v>45200</v>
      </c>
      <c r="S188" s="6">
        <v>45221</v>
      </c>
      <c r="T188" s="4" t="s">
        <v>34</v>
      </c>
      <c r="U188" s="4">
        <v>5283.03</v>
      </c>
      <c r="V188" s="4">
        <v>0</v>
      </c>
      <c r="W188" s="4">
        <v>0</v>
      </c>
      <c r="X188" s="4" t="s">
        <v>920</v>
      </c>
      <c r="Y188" s="4" t="s">
        <v>48</v>
      </c>
    </row>
    <row r="189" s="4" customFormat="1" spans="1:25">
      <c r="A189" s="4" t="s">
        <v>921</v>
      </c>
      <c r="B189" s="4" t="s">
        <v>26</v>
      </c>
      <c r="C189" s="4" t="s">
        <v>27</v>
      </c>
      <c r="D189" s="4" t="s">
        <v>835</v>
      </c>
      <c r="E189" s="4" t="s">
        <v>52</v>
      </c>
      <c r="F189" s="6">
        <v>45217</v>
      </c>
      <c r="G189" s="6">
        <v>45218</v>
      </c>
      <c r="H189" s="4">
        <v>1</v>
      </c>
      <c r="I189" s="4">
        <v>1</v>
      </c>
      <c r="J189" s="4">
        <v>1</v>
      </c>
      <c r="K189" s="4" t="s">
        <v>30</v>
      </c>
      <c r="L189" s="4">
        <v>458.4</v>
      </c>
      <c r="M189" s="4">
        <v>458.4</v>
      </c>
      <c r="N189" s="4" t="s">
        <v>922</v>
      </c>
      <c r="O189" s="4" t="s">
        <v>714</v>
      </c>
      <c r="P189" s="4" t="s">
        <v>33</v>
      </c>
      <c r="Q189" s="4">
        <v>0</v>
      </c>
      <c r="R189" s="7">
        <v>45200.0000115741</v>
      </c>
      <c r="S189" s="6">
        <v>45221</v>
      </c>
      <c r="T189" s="4" t="s">
        <v>34</v>
      </c>
      <c r="U189" s="4">
        <v>458.4</v>
      </c>
      <c r="V189" s="4">
        <v>0</v>
      </c>
      <c r="W189" s="4">
        <v>0</v>
      </c>
      <c r="X189" s="4" t="s">
        <v>923</v>
      </c>
      <c r="Y189" s="4" t="s">
        <v>924</v>
      </c>
    </row>
    <row r="190" s="4" customFormat="1" spans="1:25">
      <c r="A190" s="4" t="s">
        <v>925</v>
      </c>
      <c r="B190" s="4" t="s">
        <v>26</v>
      </c>
      <c r="C190" s="4" t="s">
        <v>27</v>
      </c>
      <c r="D190" s="4" t="s">
        <v>926</v>
      </c>
      <c r="E190" s="4" t="s">
        <v>927</v>
      </c>
      <c r="F190" s="6">
        <v>45217</v>
      </c>
      <c r="G190" s="6">
        <v>45218</v>
      </c>
      <c r="H190" s="4">
        <v>1</v>
      </c>
      <c r="I190" s="4">
        <v>1</v>
      </c>
      <c r="J190" s="4">
        <v>1</v>
      </c>
      <c r="K190" s="4" t="s">
        <v>30</v>
      </c>
      <c r="L190" s="4">
        <v>308.81</v>
      </c>
      <c r="M190" s="4">
        <v>308.81</v>
      </c>
      <c r="N190" s="4" t="s">
        <v>928</v>
      </c>
      <c r="O190" s="4" t="s">
        <v>714</v>
      </c>
      <c r="P190" s="4" t="s">
        <v>33</v>
      </c>
      <c r="Q190" s="4">
        <v>0</v>
      </c>
      <c r="R190" s="7">
        <v>45200</v>
      </c>
      <c r="S190" s="6">
        <v>45221</v>
      </c>
      <c r="T190" s="4" t="s">
        <v>34</v>
      </c>
      <c r="U190" s="4">
        <v>308.81</v>
      </c>
      <c r="V190" s="4">
        <v>0</v>
      </c>
      <c r="W190" s="4">
        <v>0</v>
      </c>
      <c r="X190" s="4" t="s">
        <v>929</v>
      </c>
      <c r="Y190" s="4" t="s">
        <v>48</v>
      </c>
    </row>
    <row r="191" s="4" customFormat="1" spans="1:25">
      <c r="A191" s="4" t="s">
        <v>930</v>
      </c>
      <c r="B191" s="4" t="s">
        <v>26</v>
      </c>
      <c r="C191" s="4" t="s">
        <v>27</v>
      </c>
      <c r="D191" s="4" t="s">
        <v>931</v>
      </c>
      <c r="E191" s="4" t="s">
        <v>932</v>
      </c>
      <c r="F191" s="6">
        <v>45217</v>
      </c>
      <c r="G191" s="6">
        <v>45218</v>
      </c>
      <c r="H191" s="4">
        <v>1</v>
      </c>
      <c r="I191" s="4">
        <v>1</v>
      </c>
      <c r="J191" s="4">
        <v>1</v>
      </c>
      <c r="K191" s="4" t="s">
        <v>30</v>
      </c>
      <c r="L191" s="4">
        <v>626.72</v>
      </c>
      <c r="M191" s="4">
        <v>626.72</v>
      </c>
      <c r="N191" s="4" t="s">
        <v>933</v>
      </c>
      <c r="O191" s="4" t="s">
        <v>714</v>
      </c>
      <c r="P191" s="4" t="s">
        <v>33</v>
      </c>
      <c r="Q191" s="4">
        <v>0</v>
      </c>
      <c r="R191" s="7">
        <v>45201</v>
      </c>
      <c r="S191" s="6">
        <v>45221</v>
      </c>
      <c r="T191" s="4" t="s">
        <v>34</v>
      </c>
      <c r="U191" s="4">
        <v>626.72</v>
      </c>
      <c r="V191" s="4">
        <v>0</v>
      </c>
      <c r="W191" s="4">
        <v>0</v>
      </c>
      <c r="X191" s="4" t="s">
        <v>934</v>
      </c>
      <c r="Y191" s="4" t="s">
        <v>48</v>
      </c>
    </row>
    <row r="192" s="4" customFormat="1" spans="1:25">
      <c r="A192" s="4" t="s">
        <v>815</v>
      </c>
      <c r="B192" s="4" t="s">
        <v>26</v>
      </c>
      <c r="C192" s="4" t="s">
        <v>49</v>
      </c>
      <c r="D192" s="4" t="s">
        <v>816</v>
      </c>
      <c r="E192" s="4" t="s">
        <v>817</v>
      </c>
      <c r="F192" s="6">
        <v>45216</v>
      </c>
      <c r="G192" s="6">
        <v>45218</v>
      </c>
      <c r="H192" s="4">
        <v>1</v>
      </c>
      <c r="I192" s="4">
        <v>2</v>
      </c>
      <c r="J192" s="4">
        <v>2</v>
      </c>
      <c r="K192" s="4" t="s">
        <v>30</v>
      </c>
      <c r="L192" s="4">
        <v>-4143.3</v>
      </c>
      <c r="M192" s="4">
        <v>-4143.3</v>
      </c>
      <c r="N192" s="4" t="s">
        <v>818</v>
      </c>
      <c r="O192" s="4" t="s">
        <v>714</v>
      </c>
      <c r="P192" s="4" t="s">
        <v>33</v>
      </c>
      <c r="Q192" s="4">
        <v>0</v>
      </c>
      <c r="R192" s="7">
        <v>45187.0000115741</v>
      </c>
      <c r="S192" s="6">
        <v>45221</v>
      </c>
      <c r="T192" s="4" t="s">
        <v>34</v>
      </c>
      <c r="U192" s="4">
        <v>-4143.3</v>
      </c>
      <c r="V192" s="4">
        <v>0</v>
      </c>
      <c r="W192" s="4">
        <v>0</v>
      </c>
      <c r="X192" s="4" t="s">
        <v>819</v>
      </c>
      <c r="Y192" s="4" t="s">
        <v>48</v>
      </c>
    </row>
    <row r="193" s="4" customFormat="1" spans="1:25">
      <c r="A193" s="4" t="s">
        <v>935</v>
      </c>
      <c r="B193" s="4" t="s">
        <v>26</v>
      </c>
      <c r="C193" s="4" t="s">
        <v>27</v>
      </c>
      <c r="D193" s="4" t="s">
        <v>251</v>
      </c>
      <c r="E193" s="4" t="s">
        <v>188</v>
      </c>
      <c r="F193" s="6">
        <v>45214</v>
      </c>
      <c r="G193" s="6">
        <v>45218</v>
      </c>
      <c r="H193" s="4">
        <v>1</v>
      </c>
      <c r="I193" s="4">
        <v>4</v>
      </c>
      <c r="J193" s="4">
        <v>4</v>
      </c>
      <c r="K193" s="4" t="s">
        <v>30</v>
      </c>
      <c r="L193" s="4">
        <v>1328.3</v>
      </c>
      <c r="M193" s="4">
        <v>1328.3</v>
      </c>
      <c r="N193" s="4" t="s">
        <v>936</v>
      </c>
      <c r="O193" s="4" t="s">
        <v>714</v>
      </c>
      <c r="P193" s="4" t="s">
        <v>33</v>
      </c>
      <c r="Q193" s="4">
        <v>0</v>
      </c>
      <c r="R193" s="7">
        <v>45201</v>
      </c>
      <c r="S193" s="6">
        <v>45221</v>
      </c>
      <c r="T193" s="4" t="s">
        <v>34</v>
      </c>
      <c r="U193" s="4">
        <v>1328.3</v>
      </c>
      <c r="V193" s="4">
        <v>0</v>
      </c>
      <c r="W193" s="4">
        <v>0</v>
      </c>
      <c r="X193" s="4" t="s">
        <v>937</v>
      </c>
      <c r="Y193" s="4" t="s">
        <v>48</v>
      </c>
    </row>
    <row r="194" s="4" customFormat="1" spans="1:25">
      <c r="A194" s="4" t="s">
        <v>938</v>
      </c>
      <c r="B194" s="4" t="s">
        <v>26</v>
      </c>
      <c r="C194" s="4" t="s">
        <v>27</v>
      </c>
      <c r="D194" s="4" t="s">
        <v>939</v>
      </c>
      <c r="E194" s="4" t="s">
        <v>86</v>
      </c>
      <c r="F194" s="6">
        <v>45216</v>
      </c>
      <c r="G194" s="6">
        <v>45218</v>
      </c>
      <c r="H194" s="4">
        <v>1</v>
      </c>
      <c r="I194" s="4">
        <v>2</v>
      </c>
      <c r="J194" s="4">
        <v>2</v>
      </c>
      <c r="K194" s="4" t="s">
        <v>30</v>
      </c>
      <c r="L194" s="4">
        <v>974.7</v>
      </c>
      <c r="M194" s="4">
        <v>974.7</v>
      </c>
      <c r="N194" s="4" t="s">
        <v>940</v>
      </c>
      <c r="O194" s="4" t="s">
        <v>714</v>
      </c>
      <c r="P194" s="4" t="s">
        <v>33</v>
      </c>
      <c r="Q194" s="4">
        <v>0</v>
      </c>
      <c r="R194" s="7">
        <v>45201</v>
      </c>
      <c r="S194" s="6">
        <v>45221</v>
      </c>
      <c r="T194" s="4" t="s">
        <v>34</v>
      </c>
      <c r="U194" s="4">
        <v>974.7</v>
      </c>
      <c r="V194" s="4">
        <v>0</v>
      </c>
      <c r="W194" s="4">
        <v>0</v>
      </c>
      <c r="X194" s="4" t="s">
        <v>941</v>
      </c>
      <c r="Y194" s="4" t="s">
        <v>942</v>
      </c>
    </row>
    <row r="195" s="4" customFormat="1" spans="1:25">
      <c r="A195" s="4" t="s">
        <v>943</v>
      </c>
      <c r="B195" s="4" t="s">
        <v>26</v>
      </c>
      <c r="C195" s="4" t="s">
        <v>27</v>
      </c>
      <c r="D195" s="4" t="s">
        <v>944</v>
      </c>
      <c r="E195" s="4" t="s">
        <v>945</v>
      </c>
      <c r="F195" s="6">
        <v>45214</v>
      </c>
      <c r="G195" s="6">
        <v>45218</v>
      </c>
      <c r="H195" s="4">
        <v>1</v>
      </c>
      <c r="I195" s="4">
        <v>4</v>
      </c>
      <c r="J195" s="4">
        <v>4</v>
      </c>
      <c r="K195" s="4" t="s">
        <v>30</v>
      </c>
      <c r="L195" s="4">
        <v>2126.44</v>
      </c>
      <c r="M195" s="4">
        <v>2126.44</v>
      </c>
      <c r="N195" s="4" t="s">
        <v>946</v>
      </c>
      <c r="O195" s="4" t="s">
        <v>714</v>
      </c>
      <c r="P195" s="4" t="s">
        <v>33</v>
      </c>
      <c r="Q195" s="4">
        <v>0</v>
      </c>
      <c r="R195" s="7">
        <v>45202.0000115741</v>
      </c>
      <c r="S195" s="6">
        <v>45221</v>
      </c>
      <c r="T195" s="4" t="s">
        <v>34</v>
      </c>
      <c r="U195" s="4">
        <v>2126.44</v>
      </c>
      <c r="V195" s="4">
        <v>0</v>
      </c>
      <c r="W195" s="4">
        <v>0</v>
      </c>
      <c r="X195" s="4" t="s">
        <v>947</v>
      </c>
      <c r="Y195" s="4" t="s">
        <v>948</v>
      </c>
    </row>
    <row r="196" s="4" customFormat="1" spans="1:25">
      <c r="A196" s="4" t="s">
        <v>949</v>
      </c>
      <c r="B196" s="4" t="s">
        <v>26</v>
      </c>
      <c r="C196" s="4" t="s">
        <v>27</v>
      </c>
      <c r="D196" s="4" t="s">
        <v>950</v>
      </c>
      <c r="E196" s="4" t="s">
        <v>951</v>
      </c>
      <c r="F196" s="6">
        <v>45216</v>
      </c>
      <c r="G196" s="6">
        <v>45218</v>
      </c>
      <c r="H196" s="4">
        <v>1</v>
      </c>
      <c r="I196" s="4">
        <v>2</v>
      </c>
      <c r="J196" s="4">
        <v>2</v>
      </c>
      <c r="K196" s="4" t="s">
        <v>30</v>
      </c>
      <c r="L196" s="4">
        <v>492.4</v>
      </c>
      <c r="M196" s="4">
        <v>492.4</v>
      </c>
      <c r="N196" s="4" t="s">
        <v>952</v>
      </c>
      <c r="O196" s="4" t="s">
        <v>714</v>
      </c>
      <c r="P196" s="4" t="s">
        <v>33</v>
      </c>
      <c r="Q196" s="4">
        <v>0</v>
      </c>
      <c r="R196" s="7">
        <v>45203.0000115741</v>
      </c>
      <c r="S196" s="6">
        <v>45221</v>
      </c>
      <c r="T196" s="4" t="s">
        <v>34</v>
      </c>
      <c r="U196" s="4">
        <v>492.4</v>
      </c>
      <c r="V196" s="4">
        <v>0</v>
      </c>
      <c r="W196" s="4">
        <v>0</v>
      </c>
      <c r="X196" s="4" t="s">
        <v>953</v>
      </c>
      <c r="Y196" s="4" t="s">
        <v>954</v>
      </c>
    </row>
    <row r="197" s="4" customFormat="1" spans="1:25">
      <c r="A197" s="4" t="s">
        <v>955</v>
      </c>
      <c r="B197" s="4" t="s">
        <v>26</v>
      </c>
      <c r="C197" s="4" t="s">
        <v>27</v>
      </c>
      <c r="D197" s="4" t="s">
        <v>956</v>
      </c>
      <c r="E197" s="4" t="s">
        <v>957</v>
      </c>
      <c r="F197" s="6">
        <v>45215</v>
      </c>
      <c r="G197" s="6">
        <v>45218</v>
      </c>
      <c r="H197" s="4">
        <v>2</v>
      </c>
      <c r="I197" s="4">
        <v>3</v>
      </c>
      <c r="J197" s="4">
        <v>6</v>
      </c>
      <c r="K197" s="4" t="s">
        <v>30</v>
      </c>
      <c r="L197" s="4">
        <v>3928.2</v>
      </c>
      <c r="M197" s="4">
        <v>3928.2</v>
      </c>
      <c r="N197" s="4" t="s">
        <v>958</v>
      </c>
      <c r="O197" s="4" t="s">
        <v>714</v>
      </c>
      <c r="P197" s="4" t="s">
        <v>33</v>
      </c>
      <c r="Q197" s="4">
        <v>0</v>
      </c>
      <c r="R197" s="7">
        <v>45203.0000115741</v>
      </c>
      <c r="S197" s="6">
        <v>45221</v>
      </c>
      <c r="T197" s="4" t="s">
        <v>34</v>
      </c>
      <c r="U197" s="4">
        <v>3928.2</v>
      </c>
      <c r="V197" s="4">
        <v>0</v>
      </c>
      <c r="W197" s="4">
        <v>0</v>
      </c>
      <c r="X197" s="4" t="s">
        <v>959</v>
      </c>
      <c r="Y197" s="4" t="s">
        <v>48</v>
      </c>
    </row>
    <row r="198" s="4" customFormat="1" spans="1:25">
      <c r="A198" s="4" t="s">
        <v>930</v>
      </c>
      <c r="B198" s="4" t="s">
        <v>26</v>
      </c>
      <c r="C198" s="4" t="s">
        <v>49</v>
      </c>
      <c r="D198" s="4" t="s">
        <v>931</v>
      </c>
      <c r="E198" s="4" t="s">
        <v>932</v>
      </c>
      <c r="F198" s="6">
        <v>45217</v>
      </c>
      <c r="G198" s="6">
        <v>45218</v>
      </c>
      <c r="H198" s="4">
        <v>1</v>
      </c>
      <c r="I198" s="4">
        <v>1</v>
      </c>
      <c r="J198" s="4">
        <v>1</v>
      </c>
      <c r="K198" s="4" t="s">
        <v>30</v>
      </c>
      <c r="L198" s="4">
        <v>-626.72</v>
      </c>
      <c r="M198" s="4">
        <v>-626.72</v>
      </c>
      <c r="N198" s="4" t="s">
        <v>933</v>
      </c>
      <c r="O198" s="4" t="s">
        <v>714</v>
      </c>
      <c r="P198" s="4" t="s">
        <v>33</v>
      </c>
      <c r="Q198" s="4">
        <v>0</v>
      </c>
      <c r="R198" s="7">
        <v>45201</v>
      </c>
      <c r="S198" s="6">
        <v>45221</v>
      </c>
      <c r="T198" s="4" t="s">
        <v>34</v>
      </c>
      <c r="U198" s="4">
        <v>-626.72</v>
      </c>
      <c r="V198" s="4">
        <v>0</v>
      </c>
      <c r="W198" s="4">
        <v>0</v>
      </c>
      <c r="X198" s="4" t="s">
        <v>934</v>
      </c>
      <c r="Y198" s="4" t="s">
        <v>48</v>
      </c>
    </row>
    <row r="199" s="4" customFormat="1" spans="1:25">
      <c r="A199" s="4" t="s">
        <v>900</v>
      </c>
      <c r="B199" s="4" t="s">
        <v>26</v>
      </c>
      <c r="C199" s="4" t="s">
        <v>49</v>
      </c>
      <c r="D199" s="4" t="s">
        <v>901</v>
      </c>
      <c r="E199" s="4" t="s">
        <v>902</v>
      </c>
      <c r="F199" s="6">
        <v>45214</v>
      </c>
      <c r="G199" s="6">
        <v>45218</v>
      </c>
      <c r="H199" s="4">
        <v>1</v>
      </c>
      <c r="I199" s="4">
        <v>4</v>
      </c>
      <c r="J199" s="4">
        <v>4</v>
      </c>
      <c r="K199" s="4" t="s">
        <v>30</v>
      </c>
      <c r="L199" s="4">
        <v>-8030.92</v>
      </c>
      <c r="M199" s="4">
        <v>-8030.92</v>
      </c>
      <c r="N199" s="4" t="s">
        <v>903</v>
      </c>
      <c r="O199" s="4" t="s">
        <v>714</v>
      </c>
      <c r="P199" s="4" t="s">
        <v>33</v>
      </c>
      <c r="Q199" s="4">
        <v>0</v>
      </c>
      <c r="R199" s="7">
        <v>45198.0000115741</v>
      </c>
      <c r="S199" s="6">
        <v>45221</v>
      </c>
      <c r="T199" s="4" t="s">
        <v>34</v>
      </c>
      <c r="U199" s="4">
        <v>-8030.92</v>
      </c>
      <c r="V199" s="4">
        <v>0</v>
      </c>
      <c r="W199" s="4">
        <v>0</v>
      </c>
      <c r="X199" s="4" t="s">
        <v>904</v>
      </c>
      <c r="Y199" s="4" t="s">
        <v>48</v>
      </c>
    </row>
    <row r="200" s="4" customFormat="1" spans="1:25">
      <c r="A200" s="4" t="s">
        <v>960</v>
      </c>
      <c r="B200" s="4" t="s">
        <v>26</v>
      </c>
      <c r="C200" s="4" t="s">
        <v>27</v>
      </c>
      <c r="D200" s="4" t="s">
        <v>522</v>
      </c>
      <c r="E200" s="4" t="s">
        <v>961</v>
      </c>
      <c r="F200" s="6">
        <v>45216</v>
      </c>
      <c r="G200" s="6">
        <v>45218</v>
      </c>
      <c r="H200" s="4">
        <v>1</v>
      </c>
      <c r="I200" s="4">
        <v>2</v>
      </c>
      <c r="J200" s="4">
        <v>2</v>
      </c>
      <c r="K200" s="4" t="s">
        <v>30</v>
      </c>
      <c r="L200" s="4">
        <v>3201.58</v>
      </c>
      <c r="M200" s="4">
        <v>3201.58</v>
      </c>
      <c r="N200" s="4" t="s">
        <v>962</v>
      </c>
      <c r="O200" s="4" t="s">
        <v>714</v>
      </c>
      <c r="P200" s="4" t="s">
        <v>33</v>
      </c>
      <c r="Q200" s="4">
        <v>0</v>
      </c>
      <c r="R200" s="7">
        <v>45205</v>
      </c>
      <c r="S200" s="6">
        <v>45221</v>
      </c>
      <c r="T200" s="4" t="s">
        <v>34</v>
      </c>
      <c r="U200" s="4">
        <v>3201.58</v>
      </c>
      <c r="V200" s="4">
        <v>0</v>
      </c>
      <c r="W200" s="4">
        <v>0</v>
      </c>
      <c r="X200" s="4" t="s">
        <v>963</v>
      </c>
      <c r="Y200" s="4" t="s">
        <v>48</v>
      </c>
    </row>
    <row r="201" s="4" customFormat="1" spans="1:25">
      <c r="A201" s="4" t="s">
        <v>964</v>
      </c>
      <c r="B201" s="4" t="s">
        <v>26</v>
      </c>
      <c r="C201" s="4" t="s">
        <v>27</v>
      </c>
      <c r="D201" s="4" t="s">
        <v>639</v>
      </c>
      <c r="E201" s="4" t="s">
        <v>640</v>
      </c>
      <c r="F201" s="6">
        <v>45212</v>
      </c>
      <c r="G201" s="6">
        <v>45218</v>
      </c>
      <c r="H201" s="4">
        <v>1</v>
      </c>
      <c r="I201" s="4">
        <v>6</v>
      </c>
      <c r="J201" s="4">
        <v>6</v>
      </c>
      <c r="K201" s="4" t="s">
        <v>30</v>
      </c>
      <c r="L201" s="4">
        <v>5900.04</v>
      </c>
      <c r="M201" s="4">
        <v>5900.04</v>
      </c>
      <c r="N201" s="4" t="s">
        <v>965</v>
      </c>
      <c r="O201" s="4" t="s">
        <v>714</v>
      </c>
      <c r="P201" s="4" t="s">
        <v>33</v>
      </c>
      <c r="Q201" s="4">
        <v>0</v>
      </c>
      <c r="R201" s="7">
        <v>45205.0000115741</v>
      </c>
      <c r="S201" s="6">
        <v>45221</v>
      </c>
      <c r="T201" s="4" t="s">
        <v>34</v>
      </c>
      <c r="U201" s="4">
        <v>5900.04</v>
      </c>
      <c r="V201" s="4">
        <v>0</v>
      </c>
      <c r="W201" s="4">
        <v>0</v>
      </c>
      <c r="X201" s="4" t="s">
        <v>966</v>
      </c>
      <c r="Y201" s="4" t="s">
        <v>967</v>
      </c>
    </row>
    <row r="202" s="4" customFormat="1" spans="1:25">
      <c r="A202" s="4" t="s">
        <v>728</v>
      </c>
      <c r="B202" s="4" t="s">
        <v>26</v>
      </c>
      <c r="C202" s="4" t="s">
        <v>49</v>
      </c>
      <c r="D202" s="4" t="s">
        <v>729</v>
      </c>
      <c r="E202" s="4" t="s">
        <v>730</v>
      </c>
      <c r="F202" s="6">
        <v>45217</v>
      </c>
      <c r="G202" s="6">
        <v>45218</v>
      </c>
      <c r="H202" s="4">
        <v>1</v>
      </c>
      <c r="I202" s="4">
        <v>1</v>
      </c>
      <c r="J202" s="4">
        <v>1</v>
      </c>
      <c r="K202" s="4" t="s">
        <v>30</v>
      </c>
      <c r="L202" s="4">
        <v>-1271.61</v>
      </c>
      <c r="M202" s="4">
        <v>-1271.61</v>
      </c>
      <c r="N202" s="4" t="s">
        <v>731</v>
      </c>
      <c r="O202" s="4" t="s">
        <v>714</v>
      </c>
      <c r="P202" s="4" t="s">
        <v>33</v>
      </c>
      <c r="Q202" s="4">
        <v>0</v>
      </c>
      <c r="R202" s="7">
        <v>45137.0000115741</v>
      </c>
      <c r="S202" s="6">
        <v>45221</v>
      </c>
      <c r="T202" s="4" t="s">
        <v>34</v>
      </c>
      <c r="U202" s="4">
        <v>-1271.61</v>
      </c>
      <c r="V202" s="4">
        <v>0</v>
      </c>
      <c r="W202" s="4">
        <v>0</v>
      </c>
      <c r="X202" s="4" t="s">
        <v>732</v>
      </c>
      <c r="Y202" s="4" t="s">
        <v>48</v>
      </c>
    </row>
    <row r="203" s="4" customFormat="1" spans="1:25">
      <c r="A203" s="4" t="s">
        <v>968</v>
      </c>
      <c r="B203" s="4" t="s">
        <v>26</v>
      </c>
      <c r="C203" s="4" t="s">
        <v>27</v>
      </c>
      <c r="D203" s="4" t="s">
        <v>969</v>
      </c>
      <c r="E203" s="4" t="s">
        <v>380</v>
      </c>
      <c r="F203" s="6">
        <v>45215</v>
      </c>
      <c r="G203" s="6">
        <v>45218</v>
      </c>
      <c r="H203" s="4">
        <v>1</v>
      </c>
      <c r="I203" s="4">
        <v>3</v>
      </c>
      <c r="J203" s="4">
        <v>3</v>
      </c>
      <c r="K203" s="4" t="s">
        <v>30</v>
      </c>
      <c r="L203" s="4">
        <v>4773.57</v>
      </c>
      <c r="M203" s="4">
        <v>4773.57</v>
      </c>
      <c r="N203" s="4" t="s">
        <v>970</v>
      </c>
      <c r="O203" s="4" t="s">
        <v>714</v>
      </c>
      <c r="P203" s="4" t="s">
        <v>33</v>
      </c>
      <c r="Q203" s="4">
        <v>0</v>
      </c>
      <c r="R203" s="7">
        <v>45207.0000115741</v>
      </c>
      <c r="S203" s="6">
        <v>45221</v>
      </c>
      <c r="T203" s="4" t="s">
        <v>34</v>
      </c>
      <c r="U203" s="4">
        <v>4773.57</v>
      </c>
      <c r="V203" s="4">
        <v>0</v>
      </c>
      <c r="W203" s="4">
        <v>0</v>
      </c>
      <c r="X203" s="4" t="s">
        <v>971</v>
      </c>
      <c r="Y203" s="4" t="s">
        <v>48</v>
      </c>
    </row>
    <row r="204" s="4" customFormat="1" spans="1:25">
      <c r="A204" s="4" t="s">
        <v>972</v>
      </c>
      <c r="B204" s="4" t="s">
        <v>26</v>
      </c>
      <c r="C204" s="4" t="s">
        <v>27</v>
      </c>
      <c r="D204" s="4" t="s">
        <v>973</v>
      </c>
      <c r="E204" s="4" t="s">
        <v>523</v>
      </c>
      <c r="F204" s="6">
        <v>45214</v>
      </c>
      <c r="G204" s="6">
        <v>45218</v>
      </c>
      <c r="H204" s="4">
        <v>1</v>
      </c>
      <c r="I204" s="4">
        <v>4</v>
      </c>
      <c r="J204" s="4">
        <v>4</v>
      </c>
      <c r="K204" s="4" t="s">
        <v>30</v>
      </c>
      <c r="L204" s="4">
        <v>2007.36</v>
      </c>
      <c r="M204" s="4">
        <v>2007.36</v>
      </c>
      <c r="N204" s="4" t="s">
        <v>974</v>
      </c>
      <c r="O204" s="4" t="s">
        <v>714</v>
      </c>
      <c r="P204" s="4" t="s">
        <v>33</v>
      </c>
      <c r="Q204" s="4">
        <v>0</v>
      </c>
      <c r="R204" s="7">
        <v>45207</v>
      </c>
      <c r="S204" s="6">
        <v>45221</v>
      </c>
      <c r="T204" s="4" t="s">
        <v>34</v>
      </c>
      <c r="U204" s="4">
        <v>2007.36</v>
      </c>
      <c r="V204" s="4">
        <v>0</v>
      </c>
      <c r="W204" s="4">
        <v>0</v>
      </c>
      <c r="X204" s="4" t="s">
        <v>975</v>
      </c>
      <c r="Y204" s="4" t="s">
        <v>976</v>
      </c>
    </row>
    <row r="205" s="4" customFormat="1" spans="1:25">
      <c r="A205" s="4" t="s">
        <v>977</v>
      </c>
      <c r="B205" s="4" t="s">
        <v>26</v>
      </c>
      <c r="C205" s="4" t="s">
        <v>27</v>
      </c>
      <c r="D205" s="4" t="s">
        <v>978</v>
      </c>
      <c r="E205" s="4" t="s">
        <v>188</v>
      </c>
      <c r="F205" s="6">
        <v>45217</v>
      </c>
      <c r="G205" s="6">
        <v>45218</v>
      </c>
      <c r="H205" s="4">
        <v>1</v>
      </c>
      <c r="I205" s="4">
        <v>1</v>
      </c>
      <c r="J205" s="4">
        <v>1</v>
      </c>
      <c r="K205" s="4" t="s">
        <v>30</v>
      </c>
      <c r="L205" s="4">
        <v>126.36</v>
      </c>
      <c r="M205" s="4">
        <v>126.36</v>
      </c>
      <c r="N205" s="4" t="s">
        <v>979</v>
      </c>
      <c r="O205" s="4" t="s">
        <v>714</v>
      </c>
      <c r="P205" s="4" t="s">
        <v>33</v>
      </c>
      <c r="Q205" s="4">
        <v>0</v>
      </c>
      <c r="R205" s="7">
        <v>45208</v>
      </c>
      <c r="S205" s="6">
        <v>45221</v>
      </c>
      <c r="T205" s="4" t="s">
        <v>34</v>
      </c>
      <c r="U205" s="4">
        <v>126.36</v>
      </c>
      <c r="V205" s="4">
        <v>0</v>
      </c>
      <c r="W205" s="4">
        <v>0</v>
      </c>
      <c r="X205" s="4" t="s">
        <v>980</v>
      </c>
      <c r="Y205" s="4" t="s">
        <v>981</v>
      </c>
    </row>
    <row r="206" s="4" customFormat="1" spans="1:25">
      <c r="A206" s="4" t="s">
        <v>982</v>
      </c>
      <c r="B206" s="4" t="s">
        <v>26</v>
      </c>
      <c r="C206" s="4" t="s">
        <v>27</v>
      </c>
      <c r="D206" s="4" t="s">
        <v>983</v>
      </c>
      <c r="E206" s="4" t="s">
        <v>203</v>
      </c>
      <c r="F206" s="6">
        <v>45215</v>
      </c>
      <c r="G206" s="6">
        <v>45218</v>
      </c>
      <c r="H206" s="4">
        <v>1</v>
      </c>
      <c r="I206" s="4">
        <v>3</v>
      </c>
      <c r="J206" s="4">
        <v>3</v>
      </c>
      <c r="K206" s="4" t="s">
        <v>30</v>
      </c>
      <c r="L206" s="4">
        <v>1067.11</v>
      </c>
      <c r="M206" s="4">
        <v>1067.11</v>
      </c>
      <c r="N206" s="4" t="s">
        <v>984</v>
      </c>
      <c r="O206" s="4" t="s">
        <v>714</v>
      </c>
      <c r="P206" s="4" t="s">
        <v>33</v>
      </c>
      <c r="Q206" s="4">
        <v>0</v>
      </c>
      <c r="R206" s="7">
        <v>45208</v>
      </c>
      <c r="S206" s="6">
        <v>45221</v>
      </c>
      <c r="T206" s="4" t="s">
        <v>34</v>
      </c>
      <c r="U206" s="4">
        <v>1067.11</v>
      </c>
      <c r="V206" s="4">
        <v>0</v>
      </c>
      <c r="W206" s="4">
        <v>0</v>
      </c>
      <c r="X206" s="4" t="s">
        <v>985</v>
      </c>
      <c r="Y206" s="4" t="s">
        <v>986</v>
      </c>
    </row>
    <row r="207" s="4" customFormat="1" spans="1:25">
      <c r="A207" s="4" t="s">
        <v>987</v>
      </c>
      <c r="B207" s="4" t="s">
        <v>26</v>
      </c>
      <c r="C207" s="4" t="s">
        <v>27</v>
      </c>
      <c r="D207" s="4" t="s">
        <v>988</v>
      </c>
      <c r="E207" s="4" t="s">
        <v>989</v>
      </c>
      <c r="F207" s="6">
        <v>45215</v>
      </c>
      <c r="G207" s="6">
        <v>45218</v>
      </c>
      <c r="H207" s="4">
        <v>1</v>
      </c>
      <c r="I207" s="4">
        <v>3</v>
      </c>
      <c r="J207" s="4">
        <v>3</v>
      </c>
      <c r="K207" s="4" t="s">
        <v>30</v>
      </c>
      <c r="L207" s="4">
        <v>2746.23</v>
      </c>
      <c r="M207" s="4">
        <v>2746.23</v>
      </c>
      <c r="N207" s="4" t="s">
        <v>990</v>
      </c>
      <c r="O207" s="4" t="s">
        <v>714</v>
      </c>
      <c r="P207" s="4" t="s">
        <v>33</v>
      </c>
      <c r="Q207" s="4">
        <v>0</v>
      </c>
      <c r="R207" s="7">
        <v>45200</v>
      </c>
      <c r="S207" s="6">
        <v>45221</v>
      </c>
      <c r="T207" s="4" t="s">
        <v>34</v>
      </c>
      <c r="U207" s="4">
        <v>2746.23</v>
      </c>
      <c r="V207" s="4">
        <v>0</v>
      </c>
      <c r="W207" s="4">
        <v>0</v>
      </c>
      <c r="X207" s="4" t="s">
        <v>991</v>
      </c>
      <c r="Y207" s="4" t="s">
        <v>992</v>
      </c>
    </row>
    <row r="208" s="4" customFormat="1" spans="1:25">
      <c r="A208" s="4" t="s">
        <v>993</v>
      </c>
      <c r="B208" s="4" t="s">
        <v>26</v>
      </c>
      <c r="C208" s="4" t="s">
        <v>27</v>
      </c>
      <c r="D208" s="4" t="s">
        <v>994</v>
      </c>
      <c r="E208" s="4" t="s">
        <v>995</v>
      </c>
      <c r="F208" s="6">
        <v>45216</v>
      </c>
      <c r="G208" s="6">
        <v>45218</v>
      </c>
      <c r="H208" s="4">
        <v>1</v>
      </c>
      <c r="I208" s="4">
        <v>2</v>
      </c>
      <c r="J208" s="4">
        <v>2</v>
      </c>
      <c r="K208" s="4" t="s">
        <v>30</v>
      </c>
      <c r="L208" s="4">
        <v>1071.74</v>
      </c>
      <c r="M208" s="4">
        <v>1071.74</v>
      </c>
      <c r="N208" s="4" t="s">
        <v>996</v>
      </c>
      <c r="O208" s="4" t="s">
        <v>714</v>
      </c>
      <c r="P208" s="4" t="s">
        <v>33</v>
      </c>
      <c r="Q208" s="4">
        <v>0</v>
      </c>
      <c r="R208" s="7">
        <v>45208.0000115741</v>
      </c>
      <c r="S208" s="6">
        <v>45221</v>
      </c>
      <c r="T208" s="4" t="s">
        <v>34</v>
      </c>
      <c r="U208" s="4">
        <v>1071.74</v>
      </c>
      <c r="V208" s="4">
        <v>0</v>
      </c>
      <c r="W208" s="4">
        <v>0</v>
      </c>
      <c r="X208" s="4" t="s">
        <v>997</v>
      </c>
      <c r="Y208" s="4" t="s">
        <v>998</v>
      </c>
    </row>
    <row r="209" s="4" customFormat="1" spans="1:25">
      <c r="A209" s="4" t="s">
        <v>999</v>
      </c>
      <c r="B209" s="4" t="s">
        <v>26</v>
      </c>
      <c r="C209" s="4" t="s">
        <v>27</v>
      </c>
      <c r="D209" s="4" t="s">
        <v>1000</v>
      </c>
      <c r="E209" s="4" t="s">
        <v>1001</v>
      </c>
      <c r="F209" s="6">
        <v>45213</v>
      </c>
      <c r="G209" s="6">
        <v>45218</v>
      </c>
      <c r="H209" s="4">
        <v>1</v>
      </c>
      <c r="I209" s="4">
        <v>5</v>
      </c>
      <c r="J209" s="4">
        <v>5</v>
      </c>
      <c r="K209" s="4" t="s">
        <v>30</v>
      </c>
      <c r="L209" s="4">
        <v>1962.6</v>
      </c>
      <c r="M209" s="4">
        <v>1962.6</v>
      </c>
      <c r="N209" s="4" t="s">
        <v>1002</v>
      </c>
      <c r="O209" s="4" t="s">
        <v>714</v>
      </c>
      <c r="P209" s="4" t="s">
        <v>33</v>
      </c>
      <c r="Q209" s="4">
        <v>0</v>
      </c>
      <c r="R209" s="7">
        <v>45188.0000115741</v>
      </c>
      <c r="S209" s="6">
        <v>45221</v>
      </c>
      <c r="T209" s="4" t="s">
        <v>34</v>
      </c>
      <c r="U209" s="4">
        <v>1962.6</v>
      </c>
      <c r="V209" s="4">
        <v>0</v>
      </c>
      <c r="W209" s="4">
        <v>0</v>
      </c>
      <c r="X209" s="4" t="s">
        <v>1003</v>
      </c>
      <c r="Y209" s="4" t="s">
        <v>833</v>
      </c>
    </row>
    <row r="210" s="4" customFormat="1" spans="1:25">
      <c r="A210" s="4" t="s">
        <v>1004</v>
      </c>
      <c r="B210" s="4" t="s">
        <v>26</v>
      </c>
      <c r="C210" s="4" t="s">
        <v>27</v>
      </c>
      <c r="D210" s="4" t="s">
        <v>1005</v>
      </c>
      <c r="E210" s="4" t="s">
        <v>63</v>
      </c>
      <c r="F210" s="6">
        <v>45216</v>
      </c>
      <c r="G210" s="6">
        <v>45218</v>
      </c>
      <c r="H210" s="4">
        <v>1</v>
      </c>
      <c r="I210" s="4">
        <v>2</v>
      </c>
      <c r="J210" s="4">
        <v>2</v>
      </c>
      <c r="K210" s="4" t="s">
        <v>30</v>
      </c>
      <c r="L210" s="4">
        <v>1408.68</v>
      </c>
      <c r="M210" s="4">
        <v>1408.68</v>
      </c>
      <c r="N210" s="4" t="s">
        <v>1006</v>
      </c>
      <c r="O210" s="4" t="s">
        <v>714</v>
      </c>
      <c r="P210" s="4" t="s">
        <v>33</v>
      </c>
      <c r="Q210" s="4">
        <v>0</v>
      </c>
      <c r="R210" s="7">
        <v>45208</v>
      </c>
      <c r="S210" s="6">
        <v>45221</v>
      </c>
      <c r="T210" s="4" t="s">
        <v>34</v>
      </c>
      <c r="U210" s="4">
        <v>1408.68</v>
      </c>
      <c r="V210" s="4">
        <v>0</v>
      </c>
      <c r="W210" s="4">
        <v>0</v>
      </c>
      <c r="X210" s="4" t="s">
        <v>1007</v>
      </c>
      <c r="Y210" s="4" t="s">
        <v>48</v>
      </c>
    </row>
    <row r="211" s="4" customFormat="1" spans="1:25">
      <c r="A211" s="4" t="s">
        <v>1008</v>
      </c>
      <c r="B211" s="4" t="s">
        <v>26</v>
      </c>
      <c r="C211" s="4" t="s">
        <v>27</v>
      </c>
      <c r="D211" s="4" t="s">
        <v>176</v>
      </c>
      <c r="E211" s="4" t="s">
        <v>1009</v>
      </c>
      <c r="F211" s="6">
        <v>45217</v>
      </c>
      <c r="G211" s="6">
        <v>45218</v>
      </c>
      <c r="H211" s="4">
        <v>1</v>
      </c>
      <c r="I211" s="4">
        <v>1</v>
      </c>
      <c r="J211" s="4">
        <v>1</v>
      </c>
      <c r="K211" s="4" t="s">
        <v>30</v>
      </c>
      <c r="L211" s="4">
        <v>803.23</v>
      </c>
      <c r="M211" s="4">
        <v>803.23</v>
      </c>
      <c r="N211" s="4" t="s">
        <v>1010</v>
      </c>
      <c r="O211" s="4" t="s">
        <v>714</v>
      </c>
      <c r="P211" s="4" t="s">
        <v>33</v>
      </c>
      <c r="Q211" s="4">
        <v>0</v>
      </c>
      <c r="R211" s="7">
        <v>45208.0000115741</v>
      </c>
      <c r="S211" s="6">
        <v>45221</v>
      </c>
      <c r="T211" s="4" t="s">
        <v>34</v>
      </c>
      <c r="U211" s="4">
        <v>803.23</v>
      </c>
      <c r="V211" s="4">
        <v>0</v>
      </c>
      <c r="W211" s="4">
        <v>0</v>
      </c>
      <c r="X211" s="4" t="s">
        <v>1011</v>
      </c>
      <c r="Y211" s="4" t="s">
        <v>48</v>
      </c>
    </row>
    <row r="212" s="4" customFormat="1" spans="1:25">
      <c r="A212" s="4" t="s">
        <v>1008</v>
      </c>
      <c r="B212" s="4" t="s">
        <v>26</v>
      </c>
      <c r="C212" s="4" t="s">
        <v>49</v>
      </c>
      <c r="D212" s="4" t="s">
        <v>176</v>
      </c>
      <c r="E212" s="4" t="s">
        <v>1009</v>
      </c>
      <c r="F212" s="6">
        <v>45217</v>
      </c>
      <c r="G212" s="6">
        <v>45218</v>
      </c>
      <c r="H212" s="4">
        <v>1</v>
      </c>
      <c r="I212" s="4">
        <v>1</v>
      </c>
      <c r="J212" s="4">
        <v>1</v>
      </c>
      <c r="K212" s="4" t="s">
        <v>30</v>
      </c>
      <c r="L212" s="4">
        <v>-803.23</v>
      </c>
      <c r="M212" s="4">
        <v>-803.23</v>
      </c>
      <c r="N212" s="4" t="s">
        <v>1010</v>
      </c>
      <c r="O212" s="4" t="s">
        <v>714</v>
      </c>
      <c r="P212" s="4" t="s">
        <v>33</v>
      </c>
      <c r="Q212" s="4">
        <v>0</v>
      </c>
      <c r="R212" s="7">
        <v>45208.0000115741</v>
      </c>
      <c r="S212" s="6">
        <v>45221</v>
      </c>
      <c r="T212" s="4" t="s">
        <v>34</v>
      </c>
      <c r="U212" s="4">
        <v>-803.23</v>
      </c>
      <c r="V212" s="4">
        <v>0</v>
      </c>
      <c r="W212" s="4">
        <v>0</v>
      </c>
      <c r="X212" s="4" t="s">
        <v>1011</v>
      </c>
      <c r="Y212" s="4" t="s">
        <v>48</v>
      </c>
    </row>
    <row r="213" s="4" customFormat="1" spans="1:25">
      <c r="A213" s="4" t="s">
        <v>1012</v>
      </c>
      <c r="B213" s="4" t="s">
        <v>26</v>
      </c>
      <c r="C213" s="4" t="s">
        <v>27</v>
      </c>
      <c r="D213" s="4" t="s">
        <v>1013</v>
      </c>
      <c r="E213" s="4" t="s">
        <v>1014</v>
      </c>
      <c r="F213" s="6">
        <v>45215</v>
      </c>
      <c r="G213" s="6">
        <v>45218</v>
      </c>
      <c r="H213" s="4">
        <v>1</v>
      </c>
      <c r="I213" s="4">
        <v>3</v>
      </c>
      <c r="J213" s="4">
        <v>3</v>
      </c>
      <c r="K213" s="4" t="s">
        <v>30</v>
      </c>
      <c r="L213" s="4">
        <v>6253.29</v>
      </c>
      <c r="M213" s="4">
        <v>6253.29</v>
      </c>
      <c r="N213" s="4" t="s">
        <v>1015</v>
      </c>
      <c r="O213" s="4" t="s">
        <v>714</v>
      </c>
      <c r="P213" s="4" t="s">
        <v>33</v>
      </c>
      <c r="Q213" s="4">
        <v>0</v>
      </c>
      <c r="R213" s="7">
        <v>45209.0000115741</v>
      </c>
      <c r="S213" s="6">
        <v>45221</v>
      </c>
      <c r="T213" s="4" t="s">
        <v>34</v>
      </c>
      <c r="U213" s="4">
        <v>6253.29</v>
      </c>
      <c r="V213" s="4">
        <v>0</v>
      </c>
      <c r="W213" s="4">
        <v>0</v>
      </c>
      <c r="X213" s="4" t="s">
        <v>1016</v>
      </c>
      <c r="Y213" s="4" t="s">
        <v>48</v>
      </c>
    </row>
    <row r="214" s="4" customFormat="1" spans="1:25">
      <c r="A214" s="4" t="s">
        <v>1012</v>
      </c>
      <c r="B214" s="4" t="s">
        <v>26</v>
      </c>
      <c r="C214" s="4" t="s">
        <v>49</v>
      </c>
      <c r="D214" s="4" t="s">
        <v>1013</v>
      </c>
      <c r="E214" s="4" t="s">
        <v>1014</v>
      </c>
      <c r="F214" s="6">
        <v>45215</v>
      </c>
      <c r="G214" s="6">
        <v>45218</v>
      </c>
      <c r="H214" s="4">
        <v>1</v>
      </c>
      <c r="I214" s="4">
        <v>3</v>
      </c>
      <c r="J214" s="4">
        <v>3</v>
      </c>
      <c r="K214" s="4" t="s">
        <v>30</v>
      </c>
      <c r="L214" s="4">
        <v>-6253.29</v>
      </c>
      <c r="M214" s="4">
        <v>-6253.29</v>
      </c>
      <c r="N214" s="4" t="s">
        <v>1015</v>
      </c>
      <c r="O214" s="4" t="s">
        <v>714</v>
      </c>
      <c r="P214" s="4" t="s">
        <v>33</v>
      </c>
      <c r="Q214" s="4">
        <v>0</v>
      </c>
      <c r="R214" s="7">
        <v>45209.0000115741</v>
      </c>
      <c r="S214" s="6">
        <v>45221</v>
      </c>
      <c r="T214" s="4" t="s">
        <v>34</v>
      </c>
      <c r="U214" s="4">
        <v>-6253.29</v>
      </c>
      <c r="V214" s="4">
        <v>0</v>
      </c>
      <c r="W214" s="4">
        <v>0</v>
      </c>
      <c r="X214" s="4" t="s">
        <v>1016</v>
      </c>
      <c r="Y214" s="4" t="s">
        <v>48</v>
      </c>
    </row>
    <row r="215" s="4" customFormat="1" spans="1:25">
      <c r="A215" s="4" t="s">
        <v>1017</v>
      </c>
      <c r="B215" s="4" t="s">
        <v>26</v>
      </c>
      <c r="C215" s="4" t="s">
        <v>27</v>
      </c>
      <c r="D215" s="4" t="s">
        <v>1018</v>
      </c>
      <c r="E215" s="4" t="s">
        <v>1019</v>
      </c>
      <c r="F215" s="6">
        <v>45217</v>
      </c>
      <c r="G215" s="6">
        <v>45218</v>
      </c>
      <c r="H215" s="4">
        <v>1</v>
      </c>
      <c r="I215" s="4">
        <v>1</v>
      </c>
      <c r="J215" s="4">
        <v>1</v>
      </c>
      <c r="K215" s="4" t="s">
        <v>30</v>
      </c>
      <c r="L215" s="4">
        <v>329.47</v>
      </c>
      <c r="M215" s="4">
        <v>329.47</v>
      </c>
      <c r="N215" s="4" t="s">
        <v>1020</v>
      </c>
      <c r="O215" s="4" t="s">
        <v>714</v>
      </c>
      <c r="P215" s="4" t="s">
        <v>33</v>
      </c>
      <c r="Q215" s="4">
        <v>0</v>
      </c>
      <c r="R215" s="7">
        <v>45209</v>
      </c>
      <c r="S215" s="6">
        <v>45221</v>
      </c>
      <c r="T215" s="4" t="s">
        <v>34</v>
      </c>
      <c r="U215" s="4">
        <v>329.47</v>
      </c>
      <c r="V215" s="4">
        <v>0</v>
      </c>
      <c r="W215" s="4">
        <v>0</v>
      </c>
      <c r="X215" s="4" t="s">
        <v>1021</v>
      </c>
      <c r="Y215" s="4" t="s">
        <v>1022</v>
      </c>
    </row>
    <row r="216" s="4" customFormat="1" spans="1:25">
      <c r="A216" s="4" t="s">
        <v>1023</v>
      </c>
      <c r="B216" s="4" t="s">
        <v>26</v>
      </c>
      <c r="C216" s="4" t="s">
        <v>27</v>
      </c>
      <c r="D216" s="4" t="s">
        <v>1024</v>
      </c>
      <c r="E216" s="4" t="s">
        <v>1025</v>
      </c>
      <c r="F216" s="6">
        <v>45215</v>
      </c>
      <c r="G216" s="6">
        <v>45218</v>
      </c>
      <c r="H216" s="4">
        <v>1</v>
      </c>
      <c r="I216" s="4">
        <v>3</v>
      </c>
      <c r="J216" s="4">
        <v>3</v>
      </c>
      <c r="K216" s="4" t="s">
        <v>30</v>
      </c>
      <c r="L216" s="4">
        <v>4571.79</v>
      </c>
      <c r="M216" s="4">
        <v>4571.79</v>
      </c>
      <c r="N216" s="4" t="s">
        <v>1026</v>
      </c>
      <c r="O216" s="4" t="s">
        <v>714</v>
      </c>
      <c r="P216" s="4" t="s">
        <v>33</v>
      </c>
      <c r="Q216" s="4">
        <v>0</v>
      </c>
      <c r="R216" s="7">
        <v>45209.0000115741</v>
      </c>
      <c r="S216" s="6">
        <v>45221</v>
      </c>
      <c r="T216" s="4" t="s">
        <v>34</v>
      </c>
      <c r="U216" s="4">
        <v>4571.79</v>
      </c>
      <c r="V216" s="4">
        <v>0</v>
      </c>
      <c r="W216" s="4">
        <v>0</v>
      </c>
      <c r="X216" s="4" t="s">
        <v>1027</v>
      </c>
      <c r="Y216" s="4" t="s">
        <v>1028</v>
      </c>
    </row>
    <row r="217" s="4" customFormat="1" spans="1:25">
      <c r="A217" s="4" t="s">
        <v>1029</v>
      </c>
      <c r="B217" s="4" t="s">
        <v>26</v>
      </c>
      <c r="C217" s="4" t="s">
        <v>27</v>
      </c>
      <c r="D217" s="4" t="s">
        <v>1030</v>
      </c>
      <c r="E217" s="4" t="s">
        <v>451</v>
      </c>
      <c r="F217" s="6">
        <v>45215</v>
      </c>
      <c r="G217" s="6">
        <v>45218</v>
      </c>
      <c r="H217" s="4">
        <v>2</v>
      </c>
      <c r="I217" s="4">
        <v>3</v>
      </c>
      <c r="J217" s="4">
        <v>6</v>
      </c>
      <c r="K217" s="4" t="s">
        <v>30</v>
      </c>
      <c r="L217" s="4">
        <v>5158.26</v>
      </c>
      <c r="M217" s="4">
        <v>5158.26</v>
      </c>
      <c r="N217" s="4" t="s">
        <v>1031</v>
      </c>
      <c r="O217" s="4" t="s">
        <v>714</v>
      </c>
      <c r="P217" s="4" t="s">
        <v>33</v>
      </c>
      <c r="Q217" s="4">
        <v>0</v>
      </c>
      <c r="R217" s="7">
        <v>45210.0000115741</v>
      </c>
      <c r="S217" s="6">
        <v>45221</v>
      </c>
      <c r="T217" s="4" t="s">
        <v>34</v>
      </c>
      <c r="U217" s="4">
        <v>5158.26</v>
      </c>
      <c r="V217" s="4">
        <v>0</v>
      </c>
      <c r="W217" s="4">
        <v>0</v>
      </c>
      <c r="X217" s="4" t="s">
        <v>1032</v>
      </c>
      <c r="Y217" s="4" t="s">
        <v>48</v>
      </c>
    </row>
    <row r="218" s="4" customFormat="1" spans="1:25">
      <c r="A218" s="4" t="s">
        <v>1033</v>
      </c>
      <c r="B218" s="4" t="s">
        <v>26</v>
      </c>
      <c r="C218" s="4" t="s">
        <v>27</v>
      </c>
      <c r="D218" s="4" t="s">
        <v>1034</v>
      </c>
      <c r="E218" s="4" t="s">
        <v>1035</v>
      </c>
      <c r="F218" s="6">
        <v>45217</v>
      </c>
      <c r="G218" s="6">
        <v>45218</v>
      </c>
      <c r="H218" s="4">
        <v>2</v>
      </c>
      <c r="I218" s="4">
        <v>1</v>
      </c>
      <c r="J218" s="4">
        <v>2</v>
      </c>
      <c r="K218" s="4" t="s">
        <v>30</v>
      </c>
      <c r="L218" s="4">
        <v>1545.78</v>
      </c>
      <c r="M218" s="4">
        <v>1545.78</v>
      </c>
      <c r="N218" s="4" t="s">
        <v>1036</v>
      </c>
      <c r="O218" s="4" t="s">
        <v>714</v>
      </c>
      <c r="P218" s="4" t="s">
        <v>33</v>
      </c>
      <c r="Q218" s="4">
        <v>0</v>
      </c>
      <c r="R218" s="7">
        <v>45210</v>
      </c>
      <c r="S218" s="6">
        <v>45221</v>
      </c>
      <c r="T218" s="4" t="s">
        <v>34</v>
      </c>
      <c r="U218" s="4">
        <v>1545.78</v>
      </c>
      <c r="V218" s="4">
        <v>0</v>
      </c>
      <c r="W218" s="4">
        <v>0</v>
      </c>
      <c r="X218" s="4" t="s">
        <v>1037</v>
      </c>
      <c r="Y218" s="4" t="s">
        <v>1038</v>
      </c>
    </row>
    <row r="219" s="4" customFormat="1" spans="1:25">
      <c r="A219" s="4" t="s">
        <v>1039</v>
      </c>
      <c r="B219" s="4" t="s">
        <v>26</v>
      </c>
      <c r="C219" s="4" t="s">
        <v>27</v>
      </c>
      <c r="D219" s="4" t="s">
        <v>1040</v>
      </c>
      <c r="E219" s="4" t="s">
        <v>1041</v>
      </c>
      <c r="F219" s="6">
        <v>45215</v>
      </c>
      <c r="G219" s="6">
        <v>45218</v>
      </c>
      <c r="H219" s="4">
        <v>1</v>
      </c>
      <c r="I219" s="4">
        <v>3</v>
      </c>
      <c r="J219" s="4">
        <v>3</v>
      </c>
      <c r="K219" s="4" t="s">
        <v>30</v>
      </c>
      <c r="L219" s="4">
        <v>2754.3</v>
      </c>
      <c r="M219" s="4">
        <v>2754.3</v>
      </c>
      <c r="N219" s="4" t="s">
        <v>1042</v>
      </c>
      <c r="O219" s="4" t="s">
        <v>714</v>
      </c>
      <c r="P219" s="4" t="s">
        <v>33</v>
      </c>
      <c r="Q219" s="4">
        <v>0</v>
      </c>
      <c r="R219" s="7">
        <v>45132.0000115741</v>
      </c>
      <c r="S219" s="6">
        <v>45221</v>
      </c>
      <c r="T219" s="4" t="s">
        <v>34</v>
      </c>
      <c r="U219" s="4">
        <v>2754.3</v>
      </c>
      <c r="V219" s="4">
        <v>0</v>
      </c>
      <c r="W219" s="4">
        <v>0</v>
      </c>
      <c r="X219" s="4" t="s">
        <v>1043</v>
      </c>
      <c r="Y219" s="4" t="s">
        <v>1044</v>
      </c>
    </row>
    <row r="220" s="4" customFormat="1" spans="1:25">
      <c r="A220" s="4" t="s">
        <v>1045</v>
      </c>
      <c r="B220" s="4" t="s">
        <v>26</v>
      </c>
      <c r="C220" s="4" t="s">
        <v>27</v>
      </c>
      <c r="D220" s="4" t="s">
        <v>1046</v>
      </c>
      <c r="E220" s="4" t="s">
        <v>1047</v>
      </c>
      <c r="F220" s="6">
        <v>45217</v>
      </c>
      <c r="G220" s="6">
        <v>45218</v>
      </c>
      <c r="H220" s="4">
        <v>1</v>
      </c>
      <c r="I220" s="4">
        <v>1</v>
      </c>
      <c r="J220" s="4">
        <v>1</v>
      </c>
      <c r="K220" s="4" t="s">
        <v>30</v>
      </c>
      <c r="L220" s="4">
        <v>218.18</v>
      </c>
      <c r="M220" s="4">
        <v>218.18</v>
      </c>
      <c r="N220" s="4" t="s">
        <v>1048</v>
      </c>
      <c r="O220" s="4" t="s">
        <v>714</v>
      </c>
      <c r="P220" s="4" t="s">
        <v>33</v>
      </c>
      <c r="Q220" s="4">
        <v>0</v>
      </c>
      <c r="R220" s="7">
        <v>45210.0000115741</v>
      </c>
      <c r="S220" s="6">
        <v>45221</v>
      </c>
      <c r="T220" s="4" t="s">
        <v>34</v>
      </c>
      <c r="U220" s="4">
        <v>218.18</v>
      </c>
      <c r="V220" s="4">
        <v>0</v>
      </c>
      <c r="W220" s="4">
        <v>0</v>
      </c>
      <c r="X220" s="4" t="s">
        <v>1049</v>
      </c>
      <c r="Y220" s="4" t="s">
        <v>1050</v>
      </c>
    </row>
    <row r="221" s="4" customFormat="1" spans="1:25">
      <c r="A221" s="4" t="s">
        <v>1051</v>
      </c>
      <c r="B221" s="4" t="s">
        <v>26</v>
      </c>
      <c r="C221" s="4" t="s">
        <v>27</v>
      </c>
      <c r="D221" s="4" t="s">
        <v>1052</v>
      </c>
      <c r="E221" s="4" t="s">
        <v>1053</v>
      </c>
      <c r="F221" s="6">
        <v>45214</v>
      </c>
      <c r="G221" s="6">
        <v>45218</v>
      </c>
      <c r="H221" s="4">
        <v>1</v>
      </c>
      <c r="I221" s="4">
        <v>4</v>
      </c>
      <c r="J221" s="4">
        <v>4</v>
      </c>
      <c r="K221" s="4" t="s">
        <v>30</v>
      </c>
      <c r="L221" s="4">
        <v>2763.54</v>
      </c>
      <c r="M221" s="4">
        <v>2763.54</v>
      </c>
      <c r="N221" s="4" t="s">
        <v>1054</v>
      </c>
      <c r="O221" s="4" t="s">
        <v>714</v>
      </c>
      <c r="P221" s="4" t="s">
        <v>33</v>
      </c>
      <c r="Q221" s="4">
        <v>0</v>
      </c>
      <c r="R221" s="7">
        <v>45211.0000115741</v>
      </c>
      <c r="S221" s="6">
        <v>45221</v>
      </c>
      <c r="T221" s="4" t="s">
        <v>34</v>
      </c>
      <c r="U221" s="4">
        <v>2763.54</v>
      </c>
      <c r="V221" s="4">
        <v>0</v>
      </c>
      <c r="W221" s="4">
        <v>0</v>
      </c>
      <c r="X221" s="4" t="s">
        <v>1055</v>
      </c>
      <c r="Y221" s="4" t="s">
        <v>48</v>
      </c>
    </row>
    <row r="222" s="4" customFormat="1" spans="1:25">
      <c r="A222" s="4" t="s">
        <v>803</v>
      </c>
      <c r="B222" s="4" t="s">
        <v>26</v>
      </c>
      <c r="C222" s="4" t="s">
        <v>49</v>
      </c>
      <c r="D222" s="4" t="s">
        <v>804</v>
      </c>
      <c r="E222" s="4" t="s">
        <v>805</v>
      </c>
      <c r="F222" s="6">
        <v>45211</v>
      </c>
      <c r="G222" s="6">
        <v>45218</v>
      </c>
      <c r="H222" s="4">
        <v>1</v>
      </c>
      <c r="I222" s="4">
        <v>7</v>
      </c>
      <c r="J222" s="4">
        <v>7</v>
      </c>
      <c r="K222" s="4" t="s">
        <v>30</v>
      </c>
      <c r="L222" s="4">
        <v>-2878.35</v>
      </c>
      <c r="M222" s="4">
        <v>-2878.35</v>
      </c>
      <c r="N222" s="4" t="s">
        <v>806</v>
      </c>
      <c r="O222" s="4" t="s">
        <v>714</v>
      </c>
      <c r="P222" s="4" t="s">
        <v>33</v>
      </c>
      <c r="Q222" s="4">
        <v>0</v>
      </c>
      <c r="R222" s="7">
        <v>45182</v>
      </c>
      <c r="S222" s="6">
        <v>45221</v>
      </c>
      <c r="T222" s="4" t="s">
        <v>34</v>
      </c>
      <c r="U222" s="4">
        <v>-2878.35</v>
      </c>
      <c r="V222" s="4">
        <v>0</v>
      </c>
      <c r="W222" s="4">
        <v>0</v>
      </c>
      <c r="X222" s="4" t="s">
        <v>807</v>
      </c>
      <c r="Y222" s="4" t="s">
        <v>808</v>
      </c>
    </row>
    <row r="223" s="4" customFormat="1" spans="1:25">
      <c r="A223" s="4" t="s">
        <v>1056</v>
      </c>
      <c r="B223" s="4" t="s">
        <v>26</v>
      </c>
      <c r="C223" s="4" t="s">
        <v>27</v>
      </c>
      <c r="D223" s="4" t="s">
        <v>1057</v>
      </c>
      <c r="E223" s="4" t="s">
        <v>566</v>
      </c>
      <c r="F223" s="6">
        <v>45215</v>
      </c>
      <c r="G223" s="6">
        <v>45218</v>
      </c>
      <c r="H223" s="4">
        <v>1</v>
      </c>
      <c r="I223" s="4">
        <v>3</v>
      </c>
      <c r="J223" s="4">
        <v>3</v>
      </c>
      <c r="K223" s="4" t="s">
        <v>30</v>
      </c>
      <c r="L223" s="4">
        <v>969.24</v>
      </c>
      <c r="M223" s="4">
        <v>969.24</v>
      </c>
      <c r="N223" s="4" t="s">
        <v>1058</v>
      </c>
      <c r="O223" s="4" t="s">
        <v>714</v>
      </c>
      <c r="P223" s="4" t="s">
        <v>33</v>
      </c>
      <c r="Q223" s="4">
        <v>0</v>
      </c>
      <c r="R223" s="7">
        <v>45211</v>
      </c>
      <c r="S223" s="6">
        <v>45221</v>
      </c>
      <c r="T223" s="4" t="s">
        <v>34</v>
      </c>
      <c r="U223" s="4">
        <v>969.24</v>
      </c>
      <c r="V223" s="4">
        <v>0</v>
      </c>
      <c r="W223" s="4">
        <v>0</v>
      </c>
      <c r="X223" s="4" t="s">
        <v>1059</v>
      </c>
      <c r="Y223" s="4" t="s">
        <v>1060</v>
      </c>
    </row>
    <row r="224" s="4" customFormat="1" spans="1:25">
      <c r="A224" s="4" t="s">
        <v>1061</v>
      </c>
      <c r="B224" s="4" t="s">
        <v>26</v>
      </c>
      <c r="C224" s="4" t="s">
        <v>27</v>
      </c>
      <c r="D224" s="4" t="s">
        <v>346</v>
      </c>
      <c r="E224" s="4" t="s">
        <v>347</v>
      </c>
      <c r="F224" s="6">
        <v>45217</v>
      </c>
      <c r="G224" s="6">
        <v>45218</v>
      </c>
      <c r="H224" s="4">
        <v>1</v>
      </c>
      <c r="I224" s="4">
        <v>1</v>
      </c>
      <c r="J224" s="4">
        <v>1</v>
      </c>
      <c r="K224" s="4" t="s">
        <v>30</v>
      </c>
      <c r="L224" s="4">
        <v>1067.35</v>
      </c>
      <c r="M224" s="4">
        <v>1067.35</v>
      </c>
      <c r="N224" s="4" t="s">
        <v>1062</v>
      </c>
      <c r="O224" s="4" t="s">
        <v>714</v>
      </c>
      <c r="P224" s="4" t="s">
        <v>33</v>
      </c>
      <c r="Q224" s="4">
        <v>0</v>
      </c>
      <c r="R224" s="7">
        <v>45194.0000115741</v>
      </c>
      <c r="S224" s="6">
        <v>45221</v>
      </c>
      <c r="T224" s="4" t="s">
        <v>34</v>
      </c>
      <c r="U224" s="4">
        <v>1067.35</v>
      </c>
      <c r="V224" s="4">
        <v>0</v>
      </c>
      <c r="W224" s="4">
        <v>0</v>
      </c>
      <c r="X224" s="4" t="s">
        <v>1063</v>
      </c>
      <c r="Y224" s="4" t="s">
        <v>238</v>
      </c>
    </row>
    <row r="225" s="4" customFormat="1" spans="1:25">
      <c r="A225" s="4" t="s">
        <v>1064</v>
      </c>
      <c r="B225" s="4" t="s">
        <v>26</v>
      </c>
      <c r="C225" s="4" t="s">
        <v>27</v>
      </c>
      <c r="D225" s="4" t="s">
        <v>1065</v>
      </c>
      <c r="E225" s="4" t="s">
        <v>1066</v>
      </c>
      <c r="F225" s="6">
        <v>45217</v>
      </c>
      <c r="G225" s="6">
        <v>45218</v>
      </c>
      <c r="H225" s="4">
        <v>1</v>
      </c>
      <c r="I225" s="4">
        <v>1</v>
      </c>
      <c r="J225" s="4">
        <v>1</v>
      </c>
      <c r="K225" s="4" t="s">
        <v>30</v>
      </c>
      <c r="L225" s="4">
        <v>368.67</v>
      </c>
      <c r="M225" s="4">
        <v>368.67</v>
      </c>
      <c r="N225" s="4" t="s">
        <v>1067</v>
      </c>
      <c r="O225" s="4" t="s">
        <v>714</v>
      </c>
      <c r="P225" s="4" t="s">
        <v>33</v>
      </c>
      <c r="Q225" s="4">
        <v>0</v>
      </c>
      <c r="R225" s="7">
        <v>45211</v>
      </c>
      <c r="S225" s="6">
        <v>45221</v>
      </c>
      <c r="T225" s="4" t="s">
        <v>34</v>
      </c>
      <c r="U225" s="4">
        <v>368.67</v>
      </c>
      <c r="V225" s="4">
        <v>0</v>
      </c>
      <c r="W225" s="4">
        <v>0</v>
      </c>
      <c r="X225" s="4" t="s">
        <v>1068</v>
      </c>
      <c r="Y225" s="4" t="s">
        <v>1069</v>
      </c>
    </row>
    <row r="226" s="4" customFormat="1" spans="1:25">
      <c r="A226" s="4" t="s">
        <v>1070</v>
      </c>
      <c r="B226" s="4" t="s">
        <v>26</v>
      </c>
      <c r="C226" s="4" t="s">
        <v>27</v>
      </c>
      <c r="D226" s="4" t="s">
        <v>1071</v>
      </c>
      <c r="E226" s="4" t="s">
        <v>1072</v>
      </c>
      <c r="F226" s="6">
        <v>45217</v>
      </c>
      <c r="G226" s="6">
        <v>45218</v>
      </c>
      <c r="H226" s="4">
        <v>1</v>
      </c>
      <c r="I226" s="4">
        <v>1</v>
      </c>
      <c r="J226" s="4">
        <v>1</v>
      </c>
      <c r="K226" s="4" t="s">
        <v>30</v>
      </c>
      <c r="L226" s="4">
        <v>2188.29</v>
      </c>
      <c r="M226" s="4">
        <v>2188.29</v>
      </c>
      <c r="N226" s="4" t="s">
        <v>1073</v>
      </c>
      <c r="O226" s="4" t="s">
        <v>714</v>
      </c>
      <c r="P226" s="4" t="s">
        <v>33</v>
      </c>
      <c r="Q226" s="4">
        <v>0</v>
      </c>
      <c r="R226" s="7">
        <v>45211</v>
      </c>
      <c r="S226" s="6">
        <v>45221</v>
      </c>
      <c r="T226" s="4" t="s">
        <v>34</v>
      </c>
      <c r="U226" s="4">
        <v>2188.29</v>
      </c>
      <c r="V226" s="4">
        <v>0</v>
      </c>
      <c r="W226" s="4">
        <v>0</v>
      </c>
      <c r="X226" s="4" t="s">
        <v>1074</v>
      </c>
      <c r="Y226" s="4" t="s">
        <v>1075</v>
      </c>
    </row>
    <row r="227" s="4" customFormat="1" spans="1:25">
      <c r="A227" s="4" t="s">
        <v>1076</v>
      </c>
      <c r="B227" s="4" t="s">
        <v>26</v>
      </c>
      <c r="C227" s="4" t="s">
        <v>27</v>
      </c>
      <c r="D227" s="4" t="s">
        <v>1077</v>
      </c>
      <c r="E227" s="4" t="s">
        <v>1078</v>
      </c>
      <c r="F227" s="6">
        <v>45217</v>
      </c>
      <c r="G227" s="6">
        <v>45218</v>
      </c>
      <c r="H227" s="4">
        <v>1</v>
      </c>
      <c r="I227" s="4">
        <v>1</v>
      </c>
      <c r="J227" s="4">
        <v>1</v>
      </c>
      <c r="K227" s="4" t="s">
        <v>30</v>
      </c>
      <c r="L227" s="4">
        <v>124.24</v>
      </c>
      <c r="M227" s="4">
        <v>124.24</v>
      </c>
      <c r="N227" s="4" t="s">
        <v>1079</v>
      </c>
      <c r="O227" s="4" t="s">
        <v>714</v>
      </c>
      <c r="P227" s="4" t="s">
        <v>33</v>
      </c>
      <c r="Q227" s="4">
        <v>0</v>
      </c>
      <c r="R227" s="7">
        <v>45211</v>
      </c>
      <c r="S227" s="6">
        <v>45221</v>
      </c>
      <c r="T227" s="4" t="s">
        <v>34</v>
      </c>
      <c r="U227" s="4">
        <v>124.24</v>
      </c>
      <c r="V227" s="4">
        <v>0</v>
      </c>
      <c r="W227" s="4">
        <v>0</v>
      </c>
      <c r="X227" s="4" t="s">
        <v>1080</v>
      </c>
      <c r="Y227" s="4" t="s">
        <v>1081</v>
      </c>
    </row>
    <row r="228" s="4" customFormat="1" spans="1:25">
      <c r="A228" s="4" t="s">
        <v>1082</v>
      </c>
      <c r="B228" s="4" t="s">
        <v>26</v>
      </c>
      <c r="C228" s="4" t="s">
        <v>27</v>
      </c>
      <c r="D228" s="4" t="s">
        <v>888</v>
      </c>
      <c r="E228" s="4" t="s">
        <v>1083</v>
      </c>
      <c r="F228" s="6">
        <v>45216</v>
      </c>
      <c r="G228" s="6">
        <v>45218</v>
      </c>
      <c r="H228" s="4">
        <v>1</v>
      </c>
      <c r="I228" s="4">
        <v>2</v>
      </c>
      <c r="J228" s="4">
        <v>2</v>
      </c>
      <c r="K228" s="4" t="s">
        <v>30</v>
      </c>
      <c r="L228" s="4">
        <v>1102.54</v>
      </c>
      <c r="M228" s="4">
        <v>1102.54</v>
      </c>
      <c r="N228" s="4" t="s">
        <v>1084</v>
      </c>
      <c r="O228" s="4" t="s">
        <v>714</v>
      </c>
      <c r="P228" s="4" t="s">
        <v>33</v>
      </c>
      <c r="Q228" s="4">
        <v>0</v>
      </c>
      <c r="R228" s="7">
        <v>45211</v>
      </c>
      <c r="S228" s="6">
        <v>45221</v>
      </c>
      <c r="T228" s="4" t="s">
        <v>34</v>
      </c>
      <c r="U228" s="4">
        <v>1102.54</v>
      </c>
      <c r="V228" s="4">
        <v>0</v>
      </c>
      <c r="W228" s="4">
        <v>0</v>
      </c>
      <c r="X228" s="4" t="s">
        <v>1085</v>
      </c>
      <c r="Y228" s="4" t="s">
        <v>1086</v>
      </c>
    </row>
    <row r="229" s="4" customFormat="1" spans="1:25">
      <c r="A229" s="4" t="s">
        <v>1087</v>
      </c>
      <c r="B229" s="4" t="s">
        <v>26</v>
      </c>
      <c r="C229" s="4" t="s">
        <v>27</v>
      </c>
      <c r="D229" s="4" t="s">
        <v>456</v>
      </c>
      <c r="E229" s="4" t="s">
        <v>1088</v>
      </c>
      <c r="F229" s="6">
        <v>45216</v>
      </c>
      <c r="G229" s="6">
        <v>45218</v>
      </c>
      <c r="H229" s="4">
        <v>2</v>
      </c>
      <c r="I229" s="4">
        <v>2</v>
      </c>
      <c r="J229" s="4">
        <v>4</v>
      </c>
      <c r="K229" s="4" t="s">
        <v>30</v>
      </c>
      <c r="L229" s="4">
        <v>1580.16</v>
      </c>
      <c r="M229" s="4">
        <v>1580.16</v>
      </c>
      <c r="N229" s="4" t="s">
        <v>1089</v>
      </c>
      <c r="O229" s="4" t="s">
        <v>714</v>
      </c>
      <c r="P229" s="4" t="s">
        <v>33</v>
      </c>
      <c r="Q229" s="4">
        <v>0</v>
      </c>
      <c r="R229" s="7">
        <v>45212</v>
      </c>
      <c r="S229" s="6">
        <v>45221</v>
      </c>
      <c r="T229" s="4" t="s">
        <v>34</v>
      </c>
      <c r="U229" s="4">
        <v>1580.16</v>
      </c>
      <c r="V229" s="4">
        <v>0</v>
      </c>
      <c r="W229" s="4">
        <v>0</v>
      </c>
      <c r="X229" s="4" t="s">
        <v>1090</v>
      </c>
      <c r="Y229" s="4" t="s">
        <v>1091</v>
      </c>
    </row>
    <row r="230" s="4" customFormat="1" spans="1:25">
      <c r="A230" s="4" t="s">
        <v>1092</v>
      </c>
      <c r="B230" s="4" t="s">
        <v>26</v>
      </c>
      <c r="C230" s="4" t="s">
        <v>27</v>
      </c>
      <c r="D230" s="4" t="s">
        <v>1093</v>
      </c>
      <c r="E230" s="4" t="s">
        <v>1094</v>
      </c>
      <c r="F230" s="6">
        <v>45216</v>
      </c>
      <c r="G230" s="6">
        <v>45218</v>
      </c>
      <c r="H230" s="4">
        <v>1</v>
      </c>
      <c r="I230" s="4">
        <v>2</v>
      </c>
      <c r="J230" s="4">
        <v>2</v>
      </c>
      <c r="K230" s="4" t="s">
        <v>30</v>
      </c>
      <c r="L230" s="4">
        <v>890.58</v>
      </c>
      <c r="M230" s="4">
        <v>890.58</v>
      </c>
      <c r="N230" s="4" t="s">
        <v>1095</v>
      </c>
      <c r="O230" s="4" t="s">
        <v>714</v>
      </c>
      <c r="P230" s="4" t="s">
        <v>33</v>
      </c>
      <c r="Q230" s="4">
        <v>0</v>
      </c>
      <c r="R230" s="7">
        <v>45212.0000115741</v>
      </c>
      <c r="S230" s="6">
        <v>45221</v>
      </c>
      <c r="T230" s="4" t="s">
        <v>34</v>
      </c>
      <c r="U230" s="4">
        <v>890.58</v>
      </c>
      <c r="V230" s="4">
        <v>0</v>
      </c>
      <c r="W230" s="4">
        <v>0</v>
      </c>
      <c r="X230" s="4" t="s">
        <v>1096</v>
      </c>
      <c r="Y230" s="4" t="s">
        <v>1097</v>
      </c>
    </row>
    <row r="231" s="4" customFormat="1" spans="1:25">
      <c r="A231" s="4" t="s">
        <v>1098</v>
      </c>
      <c r="B231" s="4" t="s">
        <v>26</v>
      </c>
      <c r="C231" s="4" t="s">
        <v>27</v>
      </c>
      <c r="D231" s="4" t="s">
        <v>305</v>
      </c>
      <c r="E231" s="4" t="s">
        <v>306</v>
      </c>
      <c r="F231" s="6">
        <v>45216</v>
      </c>
      <c r="G231" s="6">
        <v>45218</v>
      </c>
      <c r="H231" s="4">
        <v>1</v>
      </c>
      <c r="I231" s="4">
        <v>2</v>
      </c>
      <c r="J231" s="4">
        <v>2</v>
      </c>
      <c r="K231" s="4" t="s">
        <v>30</v>
      </c>
      <c r="L231" s="4">
        <v>1477.17</v>
      </c>
      <c r="M231" s="4">
        <v>1477.17</v>
      </c>
      <c r="N231" s="4" t="s">
        <v>1099</v>
      </c>
      <c r="O231" s="4" t="s">
        <v>714</v>
      </c>
      <c r="P231" s="4" t="s">
        <v>33</v>
      </c>
      <c r="Q231" s="4">
        <v>0</v>
      </c>
      <c r="R231" s="7">
        <v>45212.0000115741</v>
      </c>
      <c r="S231" s="6">
        <v>45221</v>
      </c>
      <c r="T231" s="4" t="s">
        <v>34</v>
      </c>
      <c r="U231" s="4">
        <v>1477.17</v>
      </c>
      <c r="V231" s="4">
        <v>0</v>
      </c>
      <c r="W231" s="4">
        <v>0</v>
      </c>
      <c r="X231" s="4" t="s">
        <v>1100</v>
      </c>
      <c r="Y231" s="4" t="s">
        <v>48</v>
      </c>
    </row>
    <row r="232" s="4" customFormat="1" spans="1:25">
      <c r="A232" s="4" t="s">
        <v>1101</v>
      </c>
      <c r="B232" s="4" t="s">
        <v>26</v>
      </c>
      <c r="C232" s="4" t="s">
        <v>27</v>
      </c>
      <c r="D232" s="4" t="s">
        <v>556</v>
      </c>
      <c r="E232" s="4" t="s">
        <v>557</v>
      </c>
      <c r="F232" s="6">
        <v>45216</v>
      </c>
      <c r="G232" s="6">
        <v>45218</v>
      </c>
      <c r="H232" s="4">
        <v>1</v>
      </c>
      <c r="I232" s="4">
        <v>2</v>
      </c>
      <c r="J232" s="4">
        <v>2</v>
      </c>
      <c r="K232" s="4" t="s">
        <v>30</v>
      </c>
      <c r="L232" s="4">
        <v>1237.25</v>
      </c>
      <c r="M232" s="4">
        <v>1237.25</v>
      </c>
      <c r="N232" s="4" t="s">
        <v>1102</v>
      </c>
      <c r="O232" s="4" t="s">
        <v>714</v>
      </c>
      <c r="P232" s="4" t="s">
        <v>33</v>
      </c>
      <c r="Q232" s="4">
        <v>0</v>
      </c>
      <c r="R232" s="7">
        <v>45212.0000115741</v>
      </c>
      <c r="S232" s="6">
        <v>45221</v>
      </c>
      <c r="T232" s="4" t="s">
        <v>34</v>
      </c>
      <c r="U232" s="4">
        <v>1237.25</v>
      </c>
      <c r="V232" s="4">
        <v>0</v>
      </c>
      <c r="W232" s="4">
        <v>0</v>
      </c>
      <c r="X232" s="4" t="s">
        <v>1103</v>
      </c>
      <c r="Y232" s="4" t="s">
        <v>1104</v>
      </c>
    </row>
    <row r="233" s="4" customFormat="1" spans="1:25">
      <c r="A233" s="4" t="s">
        <v>1105</v>
      </c>
      <c r="B233" s="4" t="s">
        <v>26</v>
      </c>
      <c r="C233" s="4" t="s">
        <v>27</v>
      </c>
      <c r="D233" s="4" t="s">
        <v>1106</v>
      </c>
      <c r="E233" s="4" t="s">
        <v>1107</v>
      </c>
      <c r="F233" s="6">
        <v>45215</v>
      </c>
      <c r="G233" s="6">
        <v>45218</v>
      </c>
      <c r="H233" s="4">
        <v>1</v>
      </c>
      <c r="I233" s="4">
        <v>3</v>
      </c>
      <c r="J233" s="4">
        <v>3</v>
      </c>
      <c r="K233" s="4" t="s">
        <v>30</v>
      </c>
      <c r="L233" s="4">
        <v>448.77</v>
      </c>
      <c r="M233" s="4">
        <v>448.77</v>
      </c>
      <c r="N233" s="4" t="s">
        <v>1108</v>
      </c>
      <c r="O233" s="4" t="s">
        <v>714</v>
      </c>
      <c r="P233" s="4" t="s">
        <v>33</v>
      </c>
      <c r="Q233" s="4">
        <v>0</v>
      </c>
      <c r="R233" s="7">
        <v>45212.0000115741</v>
      </c>
      <c r="S233" s="6">
        <v>45221</v>
      </c>
      <c r="T233" s="4" t="s">
        <v>34</v>
      </c>
      <c r="U233" s="4">
        <v>448.77</v>
      </c>
      <c r="V233" s="4">
        <v>0</v>
      </c>
      <c r="W233" s="4">
        <v>0</v>
      </c>
      <c r="X233" s="4" t="s">
        <v>1109</v>
      </c>
      <c r="Y233" s="4" t="s">
        <v>1110</v>
      </c>
    </row>
    <row r="234" s="4" customFormat="1" spans="1:25">
      <c r="A234" s="4" t="s">
        <v>1111</v>
      </c>
      <c r="B234" s="4" t="s">
        <v>26</v>
      </c>
      <c r="C234" s="4" t="s">
        <v>27</v>
      </c>
      <c r="D234" s="4" t="s">
        <v>1112</v>
      </c>
      <c r="E234" s="4" t="s">
        <v>1113</v>
      </c>
      <c r="F234" s="6">
        <v>45215</v>
      </c>
      <c r="G234" s="6">
        <v>45218</v>
      </c>
      <c r="H234" s="4">
        <v>1</v>
      </c>
      <c r="I234" s="4">
        <v>3</v>
      </c>
      <c r="J234" s="4">
        <v>3</v>
      </c>
      <c r="K234" s="4" t="s">
        <v>30</v>
      </c>
      <c r="L234" s="4">
        <v>902.31</v>
      </c>
      <c r="M234" s="4">
        <v>902.31</v>
      </c>
      <c r="N234" s="4" t="s">
        <v>1114</v>
      </c>
      <c r="O234" s="4" t="s">
        <v>714</v>
      </c>
      <c r="P234" s="4" t="s">
        <v>33</v>
      </c>
      <c r="Q234" s="4">
        <v>0</v>
      </c>
      <c r="R234" s="7">
        <v>45212</v>
      </c>
      <c r="S234" s="6">
        <v>45221</v>
      </c>
      <c r="T234" s="4" t="s">
        <v>34</v>
      </c>
      <c r="U234" s="4">
        <v>902.31</v>
      </c>
      <c r="V234" s="4">
        <v>0</v>
      </c>
      <c r="W234" s="4">
        <v>0</v>
      </c>
      <c r="X234" s="4" t="s">
        <v>1115</v>
      </c>
      <c r="Y234" s="4" t="s">
        <v>1116</v>
      </c>
    </row>
    <row r="235" s="4" customFormat="1" spans="1:25">
      <c r="A235" s="4" t="s">
        <v>1117</v>
      </c>
      <c r="B235" s="4" t="s">
        <v>26</v>
      </c>
      <c r="C235" s="4" t="s">
        <v>27</v>
      </c>
      <c r="D235" s="4" t="s">
        <v>1118</v>
      </c>
      <c r="E235" s="4" t="s">
        <v>1119</v>
      </c>
      <c r="F235" s="6">
        <v>45215</v>
      </c>
      <c r="G235" s="6">
        <v>45218</v>
      </c>
      <c r="H235" s="4">
        <v>1</v>
      </c>
      <c r="I235" s="4">
        <v>3</v>
      </c>
      <c r="J235" s="4">
        <v>3</v>
      </c>
      <c r="K235" s="4" t="s">
        <v>30</v>
      </c>
      <c r="L235" s="4">
        <v>1446.34</v>
      </c>
      <c r="M235" s="4">
        <v>1446.34</v>
      </c>
      <c r="N235" s="4" t="s">
        <v>1120</v>
      </c>
      <c r="O235" s="4" t="s">
        <v>714</v>
      </c>
      <c r="P235" s="4" t="s">
        <v>33</v>
      </c>
      <c r="Q235" s="4">
        <v>0</v>
      </c>
      <c r="R235" s="7">
        <v>45212</v>
      </c>
      <c r="S235" s="6">
        <v>45221</v>
      </c>
      <c r="T235" s="4" t="s">
        <v>34</v>
      </c>
      <c r="U235" s="4">
        <v>1446.34</v>
      </c>
      <c r="V235" s="4">
        <v>0</v>
      </c>
      <c r="W235" s="4">
        <v>0</v>
      </c>
      <c r="X235" s="4" t="s">
        <v>1121</v>
      </c>
      <c r="Y235" s="4" t="s">
        <v>1122</v>
      </c>
    </row>
    <row r="236" s="4" customFormat="1" spans="1:25">
      <c r="A236" s="4" t="s">
        <v>1123</v>
      </c>
      <c r="B236" s="4" t="s">
        <v>26</v>
      </c>
      <c r="C236" s="4" t="s">
        <v>27</v>
      </c>
      <c r="D236" s="4" t="s">
        <v>1124</v>
      </c>
      <c r="E236" s="4" t="s">
        <v>1125</v>
      </c>
      <c r="F236" s="6">
        <v>45217</v>
      </c>
      <c r="G236" s="6">
        <v>45218</v>
      </c>
      <c r="H236" s="4">
        <v>1</v>
      </c>
      <c r="I236" s="4">
        <v>1</v>
      </c>
      <c r="J236" s="4">
        <v>1</v>
      </c>
      <c r="K236" s="4" t="s">
        <v>30</v>
      </c>
      <c r="L236" s="4">
        <v>2746.46</v>
      </c>
      <c r="M236" s="4">
        <v>2746.46</v>
      </c>
      <c r="N236" s="4" t="s">
        <v>1126</v>
      </c>
      <c r="O236" s="4" t="s">
        <v>714</v>
      </c>
      <c r="P236" s="4" t="s">
        <v>33</v>
      </c>
      <c r="Q236" s="4">
        <v>0</v>
      </c>
      <c r="R236" s="7">
        <v>45213</v>
      </c>
      <c r="S236" s="6">
        <v>45221</v>
      </c>
      <c r="T236" s="4" t="s">
        <v>34</v>
      </c>
      <c r="U236" s="4">
        <v>2746.46</v>
      </c>
      <c r="V236" s="4">
        <v>0</v>
      </c>
      <c r="W236" s="4">
        <v>0</v>
      </c>
      <c r="X236" s="4" t="s">
        <v>1127</v>
      </c>
      <c r="Y236" s="4" t="s">
        <v>48</v>
      </c>
    </row>
    <row r="237" s="4" customFormat="1" spans="1:25">
      <c r="A237" s="4" t="s">
        <v>1128</v>
      </c>
      <c r="B237" s="4" t="s">
        <v>26</v>
      </c>
      <c r="C237" s="4" t="s">
        <v>27</v>
      </c>
      <c r="D237" s="4" t="s">
        <v>1129</v>
      </c>
      <c r="E237" s="4" t="s">
        <v>1130</v>
      </c>
      <c r="F237" s="6">
        <v>45217</v>
      </c>
      <c r="G237" s="6">
        <v>45218</v>
      </c>
      <c r="H237" s="4">
        <v>2</v>
      </c>
      <c r="I237" s="4">
        <v>1</v>
      </c>
      <c r="J237" s="4">
        <v>2</v>
      </c>
      <c r="K237" s="4" t="s">
        <v>30</v>
      </c>
      <c r="L237" s="4">
        <v>954.4</v>
      </c>
      <c r="M237" s="4">
        <v>954.4</v>
      </c>
      <c r="N237" s="4" t="s">
        <v>1131</v>
      </c>
      <c r="O237" s="4" t="s">
        <v>714</v>
      </c>
      <c r="P237" s="4" t="s">
        <v>33</v>
      </c>
      <c r="Q237" s="4">
        <v>0</v>
      </c>
      <c r="R237" s="7">
        <v>45213.0000115741</v>
      </c>
      <c r="S237" s="6">
        <v>45221</v>
      </c>
      <c r="T237" s="4" t="s">
        <v>34</v>
      </c>
      <c r="U237" s="4">
        <v>954.4</v>
      </c>
      <c r="V237" s="4">
        <v>0</v>
      </c>
      <c r="W237" s="4">
        <v>0</v>
      </c>
      <c r="X237" s="4" t="s">
        <v>1132</v>
      </c>
      <c r="Y237" s="4" t="s">
        <v>1133</v>
      </c>
    </row>
    <row r="238" s="4" customFormat="1" spans="1:25">
      <c r="A238" s="4" t="s">
        <v>1134</v>
      </c>
      <c r="B238" s="4" t="s">
        <v>26</v>
      </c>
      <c r="C238" s="4" t="s">
        <v>27</v>
      </c>
      <c r="D238" s="4" t="s">
        <v>1046</v>
      </c>
      <c r="E238" s="4" t="s">
        <v>1135</v>
      </c>
      <c r="F238" s="6">
        <v>45214</v>
      </c>
      <c r="G238" s="6">
        <v>45218</v>
      </c>
      <c r="H238" s="4">
        <v>1</v>
      </c>
      <c r="I238" s="4">
        <v>4</v>
      </c>
      <c r="J238" s="4">
        <v>4</v>
      </c>
      <c r="K238" s="4" t="s">
        <v>30</v>
      </c>
      <c r="L238" s="4">
        <v>731.07</v>
      </c>
      <c r="M238" s="4">
        <v>731.07</v>
      </c>
      <c r="N238" s="4" t="s">
        <v>1136</v>
      </c>
      <c r="O238" s="4" t="s">
        <v>714</v>
      </c>
      <c r="P238" s="4" t="s">
        <v>33</v>
      </c>
      <c r="Q238" s="4">
        <v>0</v>
      </c>
      <c r="R238" s="7">
        <v>45213</v>
      </c>
      <c r="S238" s="6">
        <v>45221</v>
      </c>
      <c r="T238" s="4" t="s">
        <v>34</v>
      </c>
      <c r="U238" s="4">
        <v>731.07</v>
      </c>
      <c r="V238" s="4">
        <v>0</v>
      </c>
      <c r="W238" s="4">
        <v>0</v>
      </c>
      <c r="X238" s="4" t="s">
        <v>1137</v>
      </c>
      <c r="Y238" s="4" t="s">
        <v>48</v>
      </c>
    </row>
    <row r="239" s="4" customFormat="1" spans="1:25">
      <c r="A239" s="4" t="s">
        <v>1138</v>
      </c>
      <c r="B239" s="4" t="s">
        <v>26</v>
      </c>
      <c r="C239" s="4" t="s">
        <v>27</v>
      </c>
      <c r="D239" s="4" t="s">
        <v>467</v>
      </c>
      <c r="E239" s="4" t="s">
        <v>468</v>
      </c>
      <c r="F239" s="6">
        <v>45217</v>
      </c>
      <c r="G239" s="6">
        <v>45218</v>
      </c>
      <c r="H239" s="4">
        <v>1</v>
      </c>
      <c r="I239" s="4">
        <v>1</v>
      </c>
      <c r="J239" s="4">
        <v>1</v>
      </c>
      <c r="K239" s="4" t="s">
        <v>30</v>
      </c>
      <c r="L239" s="4">
        <v>1084.66</v>
      </c>
      <c r="M239" s="4">
        <v>1084.66</v>
      </c>
      <c r="N239" s="4" t="s">
        <v>1139</v>
      </c>
      <c r="O239" s="4" t="s">
        <v>714</v>
      </c>
      <c r="P239" s="4" t="s">
        <v>33</v>
      </c>
      <c r="Q239" s="4">
        <v>0</v>
      </c>
      <c r="R239" s="7">
        <v>45213</v>
      </c>
      <c r="S239" s="6">
        <v>45221</v>
      </c>
      <c r="T239" s="4" t="s">
        <v>34</v>
      </c>
      <c r="U239" s="4">
        <v>1084.66</v>
      </c>
      <c r="V239" s="4">
        <v>0</v>
      </c>
      <c r="W239" s="4">
        <v>0</v>
      </c>
      <c r="X239" s="4" t="s">
        <v>1140</v>
      </c>
      <c r="Y239" s="4" t="s">
        <v>48</v>
      </c>
    </row>
    <row r="240" s="4" customFormat="1" spans="1:25">
      <c r="A240" s="4" t="s">
        <v>1141</v>
      </c>
      <c r="B240" s="4" t="s">
        <v>26</v>
      </c>
      <c r="C240" s="4" t="s">
        <v>27</v>
      </c>
      <c r="D240" s="4" t="s">
        <v>1142</v>
      </c>
      <c r="E240" s="4" t="s">
        <v>1143</v>
      </c>
      <c r="F240" s="6">
        <v>45217</v>
      </c>
      <c r="G240" s="6">
        <v>45218</v>
      </c>
      <c r="H240" s="4">
        <v>1</v>
      </c>
      <c r="I240" s="4">
        <v>1</v>
      </c>
      <c r="J240" s="4">
        <v>1</v>
      </c>
      <c r="K240" s="4" t="s">
        <v>30</v>
      </c>
      <c r="L240" s="4">
        <v>325.09</v>
      </c>
      <c r="M240" s="4">
        <v>325.09</v>
      </c>
      <c r="N240" s="4" t="s">
        <v>1144</v>
      </c>
      <c r="O240" s="4" t="s">
        <v>714</v>
      </c>
      <c r="P240" s="4" t="s">
        <v>33</v>
      </c>
      <c r="Q240" s="4">
        <v>0</v>
      </c>
      <c r="R240" s="7">
        <v>45213.0000115741</v>
      </c>
      <c r="S240" s="6">
        <v>45221</v>
      </c>
      <c r="T240" s="4" t="s">
        <v>34</v>
      </c>
      <c r="U240" s="4">
        <v>325.09</v>
      </c>
      <c r="V240" s="4">
        <v>0</v>
      </c>
      <c r="W240" s="4">
        <v>0</v>
      </c>
      <c r="X240" s="4" t="s">
        <v>1145</v>
      </c>
      <c r="Y240" s="4" t="s">
        <v>1146</v>
      </c>
    </row>
    <row r="241" s="4" customFormat="1" spans="1:25">
      <c r="A241" s="4" t="s">
        <v>1147</v>
      </c>
      <c r="B241" s="4" t="s">
        <v>26</v>
      </c>
      <c r="C241" s="4" t="s">
        <v>27</v>
      </c>
      <c r="D241" s="4" t="s">
        <v>1148</v>
      </c>
      <c r="E241" s="4" t="s">
        <v>1149</v>
      </c>
      <c r="F241" s="6">
        <v>45215</v>
      </c>
      <c r="G241" s="6">
        <v>45218</v>
      </c>
      <c r="H241" s="4">
        <v>1</v>
      </c>
      <c r="I241" s="4">
        <v>3</v>
      </c>
      <c r="J241" s="4">
        <v>3</v>
      </c>
      <c r="K241" s="4" t="s">
        <v>30</v>
      </c>
      <c r="L241" s="4">
        <v>420.39</v>
      </c>
      <c r="M241" s="4">
        <v>420.39</v>
      </c>
      <c r="N241" s="4" t="s">
        <v>1150</v>
      </c>
      <c r="O241" s="4" t="s">
        <v>714</v>
      </c>
      <c r="P241" s="4" t="s">
        <v>33</v>
      </c>
      <c r="Q241" s="4">
        <v>0</v>
      </c>
      <c r="R241" s="7">
        <v>45213.0000115741</v>
      </c>
      <c r="S241" s="6">
        <v>45221</v>
      </c>
      <c r="T241" s="4" t="s">
        <v>34</v>
      </c>
      <c r="U241" s="4">
        <v>420.39</v>
      </c>
      <c r="V241" s="4">
        <v>0</v>
      </c>
      <c r="W241" s="4">
        <v>0</v>
      </c>
      <c r="X241" s="4" t="s">
        <v>1151</v>
      </c>
      <c r="Y241" s="4" t="s">
        <v>1152</v>
      </c>
    </row>
    <row r="242" s="4" customFormat="1" spans="1:25">
      <c r="A242" s="4" t="s">
        <v>1153</v>
      </c>
      <c r="B242" s="4" t="s">
        <v>26</v>
      </c>
      <c r="C242" s="4" t="s">
        <v>27</v>
      </c>
      <c r="D242" s="4" t="s">
        <v>1154</v>
      </c>
      <c r="E242" s="4" t="s">
        <v>145</v>
      </c>
      <c r="F242" s="6">
        <v>45217</v>
      </c>
      <c r="G242" s="6">
        <v>45218</v>
      </c>
      <c r="H242" s="4">
        <v>1</v>
      </c>
      <c r="I242" s="4">
        <v>1</v>
      </c>
      <c r="J242" s="4">
        <v>1</v>
      </c>
      <c r="K242" s="4" t="s">
        <v>30</v>
      </c>
      <c r="L242" s="4">
        <v>866.57</v>
      </c>
      <c r="M242" s="4">
        <v>866.57</v>
      </c>
      <c r="N242" s="4" t="s">
        <v>1155</v>
      </c>
      <c r="O242" s="4" t="s">
        <v>714</v>
      </c>
      <c r="P242" s="4" t="s">
        <v>33</v>
      </c>
      <c r="Q242" s="4">
        <v>0</v>
      </c>
      <c r="R242" s="7">
        <v>45213.0000115741</v>
      </c>
      <c r="S242" s="6">
        <v>45221</v>
      </c>
      <c r="T242" s="4" t="s">
        <v>34</v>
      </c>
      <c r="U242" s="4">
        <v>866.57</v>
      </c>
      <c r="V242" s="4">
        <v>0</v>
      </c>
      <c r="W242" s="4">
        <v>0</v>
      </c>
      <c r="X242" s="4" t="s">
        <v>1156</v>
      </c>
      <c r="Y242" s="4" t="s">
        <v>48</v>
      </c>
    </row>
    <row r="243" s="4" customFormat="1" spans="1:25">
      <c r="A243" s="4" t="s">
        <v>1157</v>
      </c>
      <c r="B243" s="4" t="s">
        <v>26</v>
      </c>
      <c r="C243" s="4" t="s">
        <v>27</v>
      </c>
      <c r="D243" s="4" t="s">
        <v>1158</v>
      </c>
      <c r="E243" s="4" t="s">
        <v>246</v>
      </c>
      <c r="F243" s="6">
        <v>45215</v>
      </c>
      <c r="G243" s="6">
        <v>45218</v>
      </c>
      <c r="H243" s="4">
        <v>1</v>
      </c>
      <c r="I243" s="4">
        <v>3</v>
      </c>
      <c r="J243" s="4">
        <v>3</v>
      </c>
      <c r="K243" s="4" t="s">
        <v>30</v>
      </c>
      <c r="L243" s="4">
        <v>1817.28</v>
      </c>
      <c r="M243" s="4">
        <v>1817.28</v>
      </c>
      <c r="N243" s="4" t="s">
        <v>1159</v>
      </c>
      <c r="O243" s="4" t="s">
        <v>714</v>
      </c>
      <c r="P243" s="4" t="s">
        <v>33</v>
      </c>
      <c r="Q243" s="4">
        <v>0</v>
      </c>
      <c r="R243" s="7">
        <v>45213</v>
      </c>
      <c r="S243" s="6">
        <v>45221</v>
      </c>
      <c r="T243" s="4" t="s">
        <v>34</v>
      </c>
      <c r="U243" s="4">
        <v>1817.28</v>
      </c>
      <c r="V243" s="4">
        <v>0</v>
      </c>
      <c r="W243" s="4">
        <v>0</v>
      </c>
      <c r="X243" s="4" t="s">
        <v>1160</v>
      </c>
      <c r="Y243" s="4" t="s">
        <v>48</v>
      </c>
    </row>
    <row r="244" s="4" customFormat="1" spans="1:25">
      <c r="A244" s="4" t="s">
        <v>960</v>
      </c>
      <c r="B244" s="4" t="s">
        <v>26</v>
      </c>
      <c r="C244" s="4" t="s">
        <v>49</v>
      </c>
      <c r="D244" s="4" t="s">
        <v>522</v>
      </c>
      <c r="E244" s="4" t="s">
        <v>961</v>
      </c>
      <c r="F244" s="6">
        <v>45216</v>
      </c>
      <c r="G244" s="6">
        <v>45218</v>
      </c>
      <c r="H244" s="4">
        <v>1</v>
      </c>
      <c r="I244" s="4">
        <v>2</v>
      </c>
      <c r="J244" s="4">
        <v>2</v>
      </c>
      <c r="K244" s="4" t="s">
        <v>30</v>
      </c>
      <c r="L244" s="4">
        <v>-3201.58</v>
      </c>
      <c r="M244" s="4">
        <v>-3201.58</v>
      </c>
      <c r="N244" s="4" t="s">
        <v>962</v>
      </c>
      <c r="O244" s="4" t="s">
        <v>714</v>
      </c>
      <c r="P244" s="4" t="s">
        <v>33</v>
      </c>
      <c r="Q244" s="4">
        <v>0</v>
      </c>
      <c r="R244" s="7">
        <v>45205</v>
      </c>
      <c r="S244" s="6">
        <v>45221</v>
      </c>
      <c r="T244" s="4" t="s">
        <v>34</v>
      </c>
      <c r="U244" s="4">
        <v>-3201.58</v>
      </c>
      <c r="V244" s="4">
        <v>0</v>
      </c>
      <c r="W244" s="4">
        <v>0</v>
      </c>
      <c r="X244" s="4" t="s">
        <v>963</v>
      </c>
      <c r="Y244" s="4" t="s">
        <v>48</v>
      </c>
    </row>
    <row r="245" s="4" customFormat="1" spans="1:25">
      <c r="A245" s="4" t="s">
        <v>1161</v>
      </c>
      <c r="B245" s="4" t="s">
        <v>26</v>
      </c>
      <c r="C245" s="4" t="s">
        <v>27</v>
      </c>
      <c r="D245" s="4" t="s">
        <v>1162</v>
      </c>
      <c r="E245" s="4" t="s">
        <v>739</v>
      </c>
      <c r="F245" s="6">
        <v>45216</v>
      </c>
      <c r="G245" s="6">
        <v>45218</v>
      </c>
      <c r="H245" s="4">
        <v>1</v>
      </c>
      <c r="I245" s="4">
        <v>2</v>
      </c>
      <c r="J245" s="4">
        <v>2</v>
      </c>
      <c r="K245" s="4" t="s">
        <v>30</v>
      </c>
      <c r="L245" s="4">
        <v>303.59</v>
      </c>
      <c r="M245" s="4">
        <v>303.59</v>
      </c>
      <c r="N245" s="4" t="s">
        <v>1163</v>
      </c>
      <c r="O245" s="4" t="s">
        <v>714</v>
      </c>
      <c r="P245" s="4" t="s">
        <v>33</v>
      </c>
      <c r="Q245" s="4">
        <v>0</v>
      </c>
      <c r="R245" s="7">
        <v>45213.0000115741</v>
      </c>
      <c r="S245" s="6">
        <v>45221</v>
      </c>
      <c r="T245" s="4" t="s">
        <v>34</v>
      </c>
      <c r="U245" s="4">
        <v>303.59</v>
      </c>
      <c r="V245" s="4">
        <v>0</v>
      </c>
      <c r="W245" s="4">
        <v>0</v>
      </c>
      <c r="X245" s="4" t="s">
        <v>1164</v>
      </c>
      <c r="Y245" s="4" t="s">
        <v>1165</v>
      </c>
    </row>
    <row r="246" s="4" customFormat="1" spans="1:25">
      <c r="A246" s="4" t="s">
        <v>1166</v>
      </c>
      <c r="B246" s="4" t="s">
        <v>26</v>
      </c>
      <c r="C246" s="4" t="s">
        <v>27</v>
      </c>
      <c r="D246" s="4" t="s">
        <v>609</v>
      </c>
      <c r="E246" s="4" t="s">
        <v>610</v>
      </c>
      <c r="F246" s="6">
        <v>45216</v>
      </c>
      <c r="G246" s="6">
        <v>45218</v>
      </c>
      <c r="H246" s="4">
        <v>1</v>
      </c>
      <c r="I246" s="4">
        <v>2</v>
      </c>
      <c r="J246" s="4">
        <v>2</v>
      </c>
      <c r="K246" s="4" t="s">
        <v>30</v>
      </c>
      <c r="L246" s="4">
        <v>753.89</v>
      </c>
      <c r="M246" s="4">
        <v>753.89</v>
      </c>
      <c r="N246" s="4" t="s">
        <v>1167</v>
      </c>
      <c r="O246" s="4" t="s">
        <v>714</v>
      </c>
      <c r="P246" s="4" t="s">
        <v>33</v>
      </c>
      <c r="Q246" s="4">
        <v>0</v>
      </c>
      <c r="R246" s="7">
        <v>45214</v>
      </c>
      <c r="S246" s="6">
        <v>45221</v>
      </c>
      <c r="T246" s="4" t="s">
        <v>34</v>
      </c>
      <c r="U246" s="4">
        <v>753.89</v>
      </c>
      <c r="V246" s="4">
        <v>0</v>
      </c>
      <c r="W246" s="4">
        <v>0</v>
      </c>
      <c r="X246" s="4" t="s">
        <v>1168</v>
      </c>
      <c r="Y246" s="4" t="s">
        <v>1169</v>
      </c>
    </row>
    <row r="247" s="4" customFormat="1" spans="1:25">
      <c r="A247" s="4" t="s">
        <v>1170</v>
      </c>
      <c r="B247" s="4" t="s">
        <v>26</v>
      </c>
      <c r="C247" s="4" t="s">
        <v>27</v>
      </c>
      <c r="D247" s="4" t="s">
        <v>1171</v>
      </c>
      <c r="E247" s="4" t="s">
        <v>1172</v>
      </c>
      <c r="F247" s="6">
        <v>45217</v>
      </c>
      <c r="G247" s="6">
        <v>45218</v>
      </c>
      <c r="H247" s="4">
        <v>1</v>
      </c>
      <c r="I247" s="4">
        <v>1</v>
      </c>
      <c r="J247" s="4">
        <v>1</v>
      </c>
      <c r="K247" s="4" t="s">
        <v>30</v>
      </c>
      <c r="L247" s="4">
        <v>357.09</v>
      </c>
      <c r="M247" s="4">
        <v>357.09</v>
      </c>
      <c r="N247" s="4" t="s">
        <v>1173</v>
      </c>
      <c r="O247" s="4" t="s">
        <v>714</v>
      </c>
      <c r="P247" s="4" t="s">
        <v>33</v>
      </c>
      <c r="Q247" s="4">
        <v>0</v>
      </c>
      <c r="R247" s="7">
        <v>45214</v>
      </c>
      <c r="S247" s="6">
        <v>45221</v>
      </c>
      <c r="T247" s="4" t="s">
        <v>34</v>
      </c>
      <c r="U247" s="4">
        <v>357.09</v>
      </c>
      <c r="V247" s="4">
        <v>0</v>
      </c>
      <c r="W247" s="4">
        <v>0</v>
      </c>
      <c r="X247" s="4" t="s">
        <v>1174</v>
      </c>
      <c r="Y247" s="4" t="s">
        <v>48</v>
      </c>
    </row>
    <row r="248" s="4" customFormat="1" spans="1:25">
      <c r="A248" s="4" t="s">
        <v>1175</v>
      </c>
      <c r="B248" s="4" t="s">
        <v>26</v>
      </c>
      <c r="C248" s="4" t="s">
        <v>27</v>
      </c>
      <c r="D248" s="4" t="s">
        <v>1176</v>
      </c>
      <c r="E248" s="4" t="s">
        <v>1177</v>
      </c>
      <c r="F248" s="6">
        <v>45215</v>
      </c>
      <c r="G248" s="6">
        <v>45218</v>
      </c>
      <c r="H248" s="4">
        <v>1</v>
      </c>
      <c r="I248" s="4">
        <v>3</v>
      </c>
      <c r="J248" s="4">
        <v>3</v>
      </c>
      <c r="K248" s="4" t="s">
        <v>30</v>
      </c>
      <c r="L248" s="4">
        <v>1627.62</v>
      </c>
      <c r="M248" s="4">
        <v>1627.62</v>
      </c>
      <c r="N248" s="4" t="s">
        <v>1178</v>
      </c>
      <c r="O248" s="4" t="s">
        <v>714</v>
      </c>
      <c r="P248" s="4" t="s">
        <v>33</v>
      </c>
      <c r="Q248" s="4">
        <v>0</v>
      </c>
      <c r="R248" s="7">
        <v>45214</v>
      </c>
      <c r="S248" s="6">
        <v>45221</v>
      </c>
      <c r="T248" s="4" t="s">
        <v>34</v>
      </c>
      <c r="U248" s="4">
        <v>1627.62</v>
      </c>
      <c r="V248" s="4">
        <v>0</v>
      </c>
      <c r="W248" s="4">
        <v>0</v>
      </c>
      <c r="X248" s="4" t="s">
        <v>1179</v>
      </c>
      <c r="Y248" s="4" t="s">
        <v>1180</v>
      </c>
    </row>
    <row r="249" s="4" customFormat="1" spans="1:25">
      <c r="A249" s="4" t="s">
        <v>1181</v>
      </c>
      <c r="B249" s="4" t="s">
        <v>26</v>
      </c>
      <c r="C249" s="4" t="s">
        <v>27</v>
      </c>
      <c r="D249" s="4" t="s">
        <v>1176</v>
      </c>
      <c r="E249" s="4" t="s">
        <v>1177</v>
      </c>
      <c r="F249" s="6">
        <v>45215</v>
      </c>
      <c r="G249" s="6">
        <v>45218</v>
      </c>
      <c r="H249" s="4">
        <v>1</v>
      </c>
      <c r="I249" s="4">
        <v>3</v>
      </c>
      <c r="J249" s="4">
        <v>3</v>
      </c>
      <c r="K249" s="4" t="s">
        <v>30</v>
      </c>
      <c r="L249" s="4">
        <v>1627.62</v>
      </c>
      <c r="M249" s="4">
        <v>1627.62</v>
      </c>
      <c r="N249" s="4" t="s">
        <v>1182</v>
      </c>
      <c r="O249" s="4" t="s">
        <v>714</v>
      </c>
      <c r="P249" s="4" t="s">
        <v>33</v>
      </c>
      <c r="Q249" s="4">
        <v>0</v>
      </c>
      <c r="R249" s="7">
        <v>45214.0000115741</v>
      </c>
      <c r="S249" s="6">
        <v>45221</v>
      </c>
      <c r="T249" s="4" t="s">
        <v>34</v>
      </c>
      <c r="U249" s="4">
        <v>1627.62</v>
      </c>
      <c r="V249" s="4">
        <v>0</v>
      </c>
      <c r="W249" s="4">
        <v>0</v>
      </c>
      <c r="X249" s="4" t="s">
        <v>1183</v>
      </c>
      <c r="Y249" s="4" t="s">
        <v>48</v>
      </c>
    </row>
    <row r="250" s="4" customFormat="1" spans="1:25">
      <c r="A250" s="4" t="s">
        <v>1181</v>
      </c>
      <c r="B250" s="4" t="s">
        <v>26</v>
      </c>
      <c r="C250" s="4" t="s">
        <v>49</v>
      </c>
      <c r="D250" s="4" t="s">
        <v>1176</v>
      </c>
      <c r="E250" s="4" t="s">
        <v>1177</v>
      </c>
      <c r="F250" s="6">
        <v>45215</v>
      </c>
      <c r="G250" s="6">
        <v>45218</v>
      </c>
      <c r="H250" s="4">
        <v>1</v>
      </c>
      <c r="I250" s="4">
        <v>3</v>
      </c>
      <c r="J250" s="4">
        <v>3</v>
      </c>
      <c r="K250" s="4" t="s">
        <v>30</v>
      </c>
      <c r="L250" s="4">
        <v>-1627.62</v>
      </c>
      <c r="M250" s="4">
        <v>-1627.62</v>
      </c>
      <c r="N250" s="4" t="s">
        <v>1182</v>
      </c>
      <c r="O250" s="4" t="s">
        <v>714</v>
      </c>
      <c r="P250" s="4" t="s">
        <v>33</v>
      </c>
      <c r="Q250" s="4">
        <v>0</v>
      </c>
      <c r="R250" s="7">
        <v>45214.0000115741</v>
      </c>
      <c r="S250" s="6">
        <v>45221</v>
      </c>
      <c r="T250" s="4" t="s">
        <v>34</v>
      </c>
      <c r="U250" s="4">
        <v>-1627.62</v>
      </c>
      <c r="V250" s="4">
        <v>0</v>
      </c>
      <c r="W250" s="4">
        <v>0</v>
      </c>
      <c r="X250" s="4" t="s">
        <v>1183</v>
      </c>
      <c r="Y250" s="4" t="s">
        <v>48</v>
      </c>
    </row>
    <row r="251" s="4" customFormat="1" spans="1:25">
      <c r="A251" s="4" t="s">
        <v>1184</v>
      </c>
      <c r="B251" s="4" t="s">
        <v>26</v>
      </c>
      <c r="C251" s="4" t="s">
        <v>27</v>
      </c>
      <c r="D251" s="4" t="s">
        <v>1185</v>
      </c>
      <c r="E251" s="4" t="s">
        <v>1186</v>
      </c>
      <c r="F251" s="6">
        <v>45215</v>
      </c>
      <c r="G251" s="6">
        <v>45218</v>
      </c>
      <c r="H251" s="4">
        <v>1</v>
      </c>
      <c r="I251" s="4">
        <v>3</v>
      </c>
      <c r="J251" s="4">
        <v>3</v>
      </c>
      <c r="K251" s="4" t="s">
        <v>30</v>
      </c>
      <c r="L251" s="4">
        <v>504.45</v>
      </c>
      <c r="M251" s="4">
        <v>504.45</v>
      </c>
      <c r="N251" s="4" t="s">
        <v>1187</v>
      </c>
      <c r="O251" s="4" t="s">
        <v>714</v>
      </c>
      <c r="P251" s="4" t="s">
        <v>33</v>
      </c>
      <c r="Q251" s="4">
        <v>0</v>
      </c>
      <c r="R251" s="7">
        <v>45214</v>
      </c>
      <c r="S251" s="6">
        <v>45221</v>
      </c>
      <c r="T251" s="4" t="s">
        <v>34</v>
      </c>
      <c r="U251" s="4">
        <v>504.45</v>
      </c>
      <c r="V251" s="4">
        <v>0</v>
      </c>
      <c r="W251" s="4">
        <v>0</v>
      </c>
      <c r="X251" s="4" t="s">
        <v>1188</v>
      </c>
      <c r="Y251" s="4" t="s">
        <v>1189</v>
      </c>
    </row>
    <row r="252" s="4" customFormat="1" spans="1:25">
      <c r="A252" s="4" t="s">
        <v>1190</v>
      </c>
      <c r="B252" s="4" t="s">
        <v>26</v>
      </c>
      <c r="C252" s="4" t="s">
        <v>27</v>
      </c>
      <c r="D252" s="4" t="s">
        <v>1191</v>
      </c>
      <c r="E252" s="4" t="s">
        <v>1192</v>
      </c>
      <c r="F252" s="6">
        <v>45215</v>
      </c>
      <c r="G252" s="6">
        <v>45218</v>
      </c>
      <c r="H252" s="4">
        <v>1</v>
      </c>
      <c r="I252" s="4">
        <v>3</v>
      </c>
      <c r="J252" s="4">
        <v>3</v>
      </c>
      <c r="K252" s="4" t="s">
        <v>30</v>
      </c>
      <c r="L252" s="4">
        <v>1626.36</v>
      </c>
      <c r="M252" s="4">
        <v>1626.36</v>
      </c>
      <c r="N252" s="4" t="s">
        <v>1193</v>
      </c>
      <c r="O252" s="4" t="s">
        <v>714</v>
      </c>
      <c r="P252" s="4" t="s">
        <v>33</v>
      </c>
      <c r="Q252" s="4">
        <v>0</v>
      </c>
      <c r="R252" s="7">
        <v>45214</v>
      </c>
      <c r="S252" s="6">
        <v>45221</v>
      </c>
      <c r="T252" s="4" t="s">
        <v>34</v>
      </c>
      <c r="U252" s="4">
        <v>1626.36</v>
      </c>
      <c r="V252" s="4">
        <v>0</v>
      </c>
      <c r="W252" s="4">
        <v>0</v>
      </c>
      <c r="X252" s="4" t="s">
        <v>1194</v>
      </c>
      <c r="Y252" s="4" t="s">
        <v>1195</v>
      </c>
    </row>
    <row r="253" s="4" customFormat="1" spans="1:25">
      <c r="A253" s="4" t="s">
        <v>1196</v>
      </c>
      <c r="B253" s="4" t="s">
        <v>26</v>
      </c>
      <c r="C253" s="4" t="s">
        <v>27</v>
      </c>
      <c r="D253" s="4" t="s">
        <v>1197</v>
      </c>
      <c r="E253" s="4" t="s">
        <v>1198</v>
      </c>
      <c r="F253" s="6">
        <v>45215</v>
      </c>
      <c r="G253" s="6">
        <v>45218</v>
      </c>
      <c r="H253" s="4">
        <v>2</v>
      </c>
      <c r="I253" s="4">
        <v>3</v>
      </c>
      <c r="J253" s="4">
        <v>6</v>
      </c>
      <c r="K253" s="4" t="s">
        <v>30</v>
      </c>
      <c r="L253" s="4">
        <v>2162.22</v>
      </c>
      <c r="M253" s="4">
        <v>2162.22</v>
      </c>
      <c r="N253" s="4" t="s">
        <v>1199</v>
      </c>
      <c r="O253" s="4" t="s">
        <v>714</v>
      </c>
      <c r="P253" s="4" t="s">
        <v>33</v>
      </c>
      <c r="Q253" s="4">
        <v>0</v>
      </c>
      <c r="R253" s="7">
        <v>45214.0000115741</v>
      </c>
      <c r="S253" s="6">
        <v>45221</v>
      </c>
      <c r="T253" s="4" t="s">
        <v>34</v>
      </c>
      <c r="U253" s="4">
        <v>2162.22</v>
      </c>
      <c r="V253" s="4">
        <v>0</v>
      </c>
      <c r="W253" s="4">
        <v>0</v>
      </c>
      <c r="X253" s="4" t="s">
        <v>1200</v>
      </c>
      <c r="Y253" s="4" t="s">
        <v>48</v>
      </c>
    </row>
    <row r="254" s="4" customFormat="1" spans="1:25">
      <c r="A254" s="4" t="s">
        <v>1201</v>
      </c>
      <c r="B254" s="4" t="s">
        <v>26</v>
      </c>
      <c r="C254" s="4" t="s">
        <v>27</v>
      </c>
      <c r="D254" s="4" t="s">
        <v>1197</v>
      </c>
      <c r="E254" s="4" t="s">
        <v>1198</v>
      </c>
      <c r="F254" s="6">
        <v>45215</v>
      </c>
      <c r="G254" s="6">
        <v>45218</v>
      </c>
      <c r="H254" s="4">
        <v>2</v>
      </c>
      <c r="I254" s="4">
        <v>3</v>
      </c>
      <c r="J254" s="4">
        <v>6</v>
      </c>
      <c r="K254" s="4" t="s">
        <v>30</v>
      </c>
      <c r="L254" s="4">
        <v>2162.22</v>
      </c>
      <c r="M254" s="4">
        <v>2162.22</v>
      </c>
      <c r="N254" s="4" t="s">
        <v>1202</v>
      </c>
      <c r="O254" s="4" t="s">
        <v>714</v>
      </c>
      <c r="P254" s="4" t="s">
        <v>33</v>
      </c>
      <c r="Q254" s="4">
        <v>0</v>
      </c>
      <c r="R254" s="7">
        <v>45214.0000115741</v>
      </c>
      <c r="S254" s="6">
        <v>45221</v>
      </c>
      <c r="T254" s="4" t="s">
        <v>34</v>
      </c>
      <c r="U254" s="4">
        <v>2162.22</v>
      </c>
      <c r="V254" s="4">
        <v>0</v>
      </c>
      <c r="W254" s="4">
        <v>0</v>
      </c>
      <c r="X254" s="4" t="s">
        <v>1203</v>
      </c>
      <c r="Y254" s="4" t="s">
        <v>48</v>
      </c>
    </row>
    <row r="255" s="4" customFormat="1" spans="1:25">
      <c r="A255" s="4" t="s">
        <v>1204</v>
      </c>
      <c r="B255" s="4" t="s">
        <v>26</v>
      </c>
      <c r="C255" s="4" t="s">
        <v>27</v>
      </c>
      <c r="D255" s="4" t="s">
        <v>1205</v>
      </c>
      <c r="E255" s="4" t="s">
        <v>369</v>
      </c>
      <c r="F255" s="6">
        <v>45215</v>
      </c>
      <c r="G255" s="6">
        <v>45218</v>
      </c>
      <c r="H255" s="4">
        <v>1</v>
      </c>
      <c r="I255" s="4">
        <v>3</v>
      </c>
      <c r="J255" s="4">
        <v>3</v>
      </c>
      <c r="K255" s="4" t="s">
        <v>30</v>
      </c>
      <c r="L255" s="4">
        <v>3250.87</v>
      </c>
      <c r="M255" s="4">
        <v>3250.87</v>
      </c>
      <c r="N255" s="4" t="s">
        <v>1206</v>
      </c>
      <c r="O255" s="4" t="s">
        <v>714</v>
      </c>
      <c r="P255" s="4" t="s">
        <v>33</v>
      </c>
      <c r="Q255" s="4">
        <v>0</v>
      </c>
      <c r="R255" s="7">
        <v>45214</v>
      </c>
      <c r="S255" s="6">
        <v>45221</v>
      </c>
      <c r="T255" s="4" t="s">
        <v>34</v>
      </c>
      <c r="U255" s="4">
        <v>3250.87</v>
      </c>
      <c r="V255" s="4">
        <v>0</v>
      </c>
      <c r="W255" s="4">
        <v>0</v>
      </c>
      <c r="X255" s="4" t="s">
        <v>1207</v>
      </c>
      <c r="Y255" s="4" t="s">
        <v>48</v>
      </c>
    </row>
    <row r="256" s="4" customFormat="1" spans="1:25">
      <c r="A256" s="4" t="s">
        <v>1208</v>
      </c>
      <c r="B256" s="4" t="s">
        <v>26</v>
      </c>
      <c r="C256" s="4" t="s">
        <v>27</v>
      </c>
      <c r="D256" s="4" t="s">
        <v>1209</v>
      </c>
      <c r="E256" s="4" t="s">
        <v>246</v>
      </c>
      <c r="F256" s="6">
        <v>45217</v>
      </c>
      <c r="G256" s="6">
        <v>45218</v>
      </c>
      <c r="H256" s="4">
        <v>1</v>
      </c>
      <c r="I256" s="4">
        <v>1</v>
      </c>
      <c r="J256" s="4">
        <v>1</v>
      </c>
      <c r="K256" s="4" t="s">
        <v>30</v>
      </c>
      <c r="L256" s="4">
        <v>461.44</v>
      </c>
      <c r="M256" s="4">
        <v>461.44</v>
      </c>
      <c r="N256" s="4" t="s">
        <v>1210</v>
      </c>
      <c r="O256" s="4" t="s">
        <v>714</v>
      </c>
      <c r="P256" s="4" t="s">
        <v>33</v>
      </c>
      <c r="Q256" s="4">
        <v>0</v>
      </c>
      <c r="R256" s="7">
        <v>45214</v>
      </c>
      <c r="S256" s="6">
        <v>45221</v>
      </c>
      <c r="T256" s="4" t="s">
        <v>34</v>
      </c>
      <c r="U256" s="4">
        <v>461.44</v>
      </c>
      <c r="V256" s="4">
        <v>0</v>
      </c>
      <c r="W256" s="4">
        <v>0</v>
      </c>
      <c r="X256" s="4" t="s">
        <v>1211</v>
      </c>
      <c r="Y256" s="4" t="s">
        <v>1212</v>
      </c>
    </row>
    <row r="257" s="4" customFormat="1" spans="1:25">
      <c r="A257" s="4" t="s">
        <v>1213</v>
      </c>
      <c r="B257" s="4" t="s">
        <v>26</v>
      </c>
      <c r="C257" s="4" t="s">
        <v>27</v>
      </c>
      <c r="D257" s="4" t="s">
        <v>1214</v>
      </c>
      <c r="E257" s="4" t="s">
        <v>1215</v>
      </c>
      <c r="F257" s="6">
        <v>45217</v>
      </c>
      <c r="G257" s="6">
        <v>45218</v>
      </c>
      <c r="H257" s="4">
        <v>1</v>
      </c>
      <c r="I257" s="4">
        <v>1</v>
      </c>
      <c r="J257" s="4">
        <v>1</v>
      </c>
      <c r="K257" s="4" t="s">
        <v>30</v>
      </c>
      <c r="L257" s="4">
        <v>112.59</v>
      </c>
      <c r="M257" s="4">
        <v>112.59</v>
      </c>
      <c r="N257" s="4" t="s">
        <v>1216</v>
      </c>
      <c r="O257" s="4" t="s">
        <v>714</v>
      </c>
      <c r="P257" s="4" t="s">
        <v>33</v>
      </c>
      <c r="Q257" s="4">
        <v>0</v>
      </c>
      <c r="R257" s="7">
        <v>45214</v>
      </c>
      <c r="S257" s="6">
        <v>45221</v>
      </c>
      <c r="T257" s="4" t="s">
        <v>34</v>
      </c>
      <c r="U257" s="4">
        <v>112.59</v>
      </c>
      <c r="V257" s="4">
        <v>0</v>
      </c>
      <c r="W257" s="4">
        <v>0</v>
      </c>
      <c r="X257" s="4" t="s">
        <v>1217</v>
      </c>
      <c r="Y257" s="4" t="s">
        <v>1218</v>
      </c>
    </row>
    <row r="258" s="4" customFormat="1" spans="1:25">
      <c r="A258" s="4" t="s">
        <v>1219</v>
      </c>
      <c r="B258" s="4" t="s">
        <v>26</v>
      </c>
      <c r="C258" s="4" t="s">
        <v>27</v>
      </c>
      <c r="D258" s="4" t="s">
        <v>664</v>
      </c>
      <c r="E258" s="4" t="s">
        <v>39</v>
      </c>
      <c r="F258" s="6">
        <v>45217</v>
      </c>
      <c r="G258" s="6">
        <v>45218</v>
      </c>
      <c r="H258" s="4">
        <v>1</v>
      </c>
      <c r="I258" s="4">
        <v>1</v>
      </c>
      <c r="J258" s="4">
        <v>1</v>
      </c>
      <c r="K258" s="4" t="s">
        <v>30</v>
      </c>
      <c r="L258" s="4">
        <v>255.61</v>
      </c>
      <c r="M258" s="4">
        <v>255.61</v>
      </c>
      <c r="N258" s="4" t="s">
        <v>1220</v>
      </c>
      <c r="O258" s="4" t="s">
        <v>714</v>
      </c>
      <c r="P258" s="4" t="s">
        <v>33</v>
      </c>
      <c r="Q258" s="4">
        <v>0</v>
      </c>
      <c r="R258" s="7">
        <v>45215.0000115741</v>
      </c>
      <c r="S258" s="6">
        <v>45221</v>
      </c>
      <c r="T258" s="4" t="s">
        <v>34</v>
      </c>
      <c r="U258" s="4">
        <v>255.61</v>
      </c>
      <c r="V258" s="4">
        <v>0</v>
      </c>
      <c r="W258" s="4">
        <v>0</v>
      </c>
      <c r="X258" s="4" t="s">
        <v>1221</v>
      </c>
      <c r="Y258" s="4" t="s">
        <v>1222</v>
      </c>
    </row>
    <row r="259" s="4" customFormat="1" spans="1:25">
      <c r="A259" s="4" t="s">
        <v>1223</v>
      </c>
      <c r="B259" s="4" t="s">
        <v>26</v>
      </c>
      <c r="C259" s="4" t="s">
        <v>27</v>
      </c>
      <c r="D259" s="4" t="s">
        <v>1224</v>
      </c>
      <c r="E259" s="4" t="s">
        <v>1225</v>
      </c>
      <c r="F259" s="6">
        <v>45217</v>
      </c>
      <c r="G259" s="6">
        <v>45218</v>
      </c>
      <c r="H259" s="4">
        <v>1</v>
      </c>
      <c r="I259" s="4">
        <v>1</v>
      </c>
      <c r="J259" s="4">
        <v>1</v>
      </c>
      <c r="K259" s="4" t="s">
        <v>30</v>
      </c>
      <c r="L259" s="4">
        <v>891.9</v>
      </c>
      <c r="M259" s="4">
        <v>891.9</v>
      </c>
      <c r="N259" s="4" t="s">
        <v>1226</v>
      </c>
      <c r="O259" s="4" t="s">
        <v>714</v>
      </c>
      <c r="P259" s="4" t="s">
        <v>33</v>
      </c>
      <c r="Q259" s="4">
        <v>0</v>
      </c>
      <c r="R259" s="7">
        <v>45215.0000115741</v>
      </c>
      <c r="S259" s="6">
        <v>45221</v>
      </c>
      <c r="T259" s="4" t="s">
        <v>34</v>
      </c>
      <c r="U259" s="4">
        <v>891.9</v>
      </c>
      <c r="V259" s="4">
        <v>0</v>
      </c>
      <c r="W259" s="4">
        <v>0</v>
      </c>
      <c r="X259" s="4" t="s">
        <v>1227</v>
      </c>
      <c r="Y259" s="4" t="s">
        <v>48</v>
      </c>
    </row>
    <row r="260" s="4" customFormat="1" spans="1:25">
      <c r="A260" s="4" t="s">
        <v>1228</v>
      </c>
      <c r="B260" s="4" t="s">
        <v>26</v>
      </c>
      <c r="C260" s="4" t="s">
        <v>27</v>
      </c>
      <c r="D260" s="4" t="s">
        <v>422</v>
      </c>
      <c r="E260" s="4" t="s">
        <v>1229</v>
      </c>
      <c r="F260" s="6">
        <v>45217</v>
      </c>
      <c r="G260" s="6">
        <v>45218</v>
      </c>
      <c r="H260" s="4">
        <v>1</v>
      </c>
      <c r="I260" s="4">
        <v>1</v>
      </c>
      <c r="J260" s="4">
        <v>1</v>
      </c>
      <c r="K260" s="4" t="s">
        <v>30</v>
      </c>
      <c r="L260" s="4">
        <v>218.87</v>
      </c>
      <c r="M260" s="4">
        <v>218.87</v>
      </c>
      <c r="N260" s="4" t="s">
        <v>1230</v>
      </c>
      <c r="O260" s="4" t="s">
        <v>714</v>
      </c>
      <c r="P260" s="4" t="s">
        <v>33</v>
      </c>
      <c r="Q260" s="4">
        <v>0</v>
      </c>
      <c r="R260" s="7">
        <v>45215.0000115741</v>
      </c>
      <c r="S260" s="6">
        <v>45221</v>
      </c>
      <c r="T260" s="4" t="s">
        <v>34</v>
      </c>
      <c r="U260" s="4">
        <v>218.87</v>
      </c>
      <c r="V260" s="4">
        <v>0</v>
      </c>
      <c r="W260" s="4">
        <v>0</v>
      </c>
      <c r="X260" s="4" t="s">
        <v>1231</v>
      </c>
      <c r="Y260" s="4" t="s">
        <v>1232</v>
      </c>
    </row>
    <row r="261" s="4" customFormat="1" spans="1:25">
      <c r="A261" s="4" t="s">
        <v>1233</v>
      </c>
      <c r="B261" s="4" t="s">
        <v>26</v>
      </c>
      <c r="C261" s="4" t="s">
        <v>27</v>
      </c>
      <c r="D261" s="4" t="s">
        <v>1234</v>
      </c>
      <c r="E261" s="4" t="s">
        <v>1235</v>
      </c>
      <c r="F261" s="6">
        <v>45216</v>
      </c>
      <c r="G261" s="6">
        <v>45218</v>
      </c>
      <c r="H261" s="4">
        <v>1</v>
      </c>
      <c r="I261" s="4">
        <v>2</v>
      </c>
      <c r="J261" s="4">
        <v>2</v>
      </c>
      <c r="K261" s="4" t="s">
        <v>30</v>
      </c>
      <c r="L261" s="4">
        <v>702.83</v>
      </c>
      <c r="M261" s="4">
        <v>702.83</v>
      </c>
      <c r="N261" s="4" t="s">
        <v>1236</v>
      </c>
      <c r="O261" s="4" t="s">
        <v>714</v>
      </c>
      <c r="P261" s="4" t="s">
        <v>33</v>
      </c>
      <c r="Q261" s="4">
        <v>0</v>
      </c>
      <c r="R261" s="7">
        <v>45215.0000115741</v>
      </c>
      <c r="S261" s="6">
        <v>45221</v>
      </c>
      <c r="T261" s="4" t="s">
        <v>34</v>
      </c>
      <c r="U261" s="4">
        <v>702.83</v>
      </c>
      <c r="V261" s="4">
        <v>0</v>
      </c>
      <c r="W261" s="4">
        <v>0</v>
      </c>
      <c r="X261" s="4" t="s">
        <v>1237</v>
      </c>
      <c r="Y261" s="4" t="s">
        <v>1238</v>
      </c>
    </row>
    <row r="262" s="4" customFormat="1" spans="1:25">
      <c r="A262" s="4" t="s">
        <v>1239</v>
      </c>
      <c r="B262" s="4" t="s">
        <v>26</v>
      </c>
      <c r="C262" s="4" t="s">
        <v>27</v>
      </c>
      <c r="D262" s="4" t="s">
        <v>1240</v>
      </c>
      <c r="E262" s="4" t="s">
        <v>1241</v>
      </c>
      <c r="F262" s="6">
        <v>45217</v>
      </c>
      <c r="G262" s="6">
        <v>45218</v>
      </c>
      <c r="H262" s="4">
        <v>1</v>
      </c>
      <c r="I262" s="4">
        <v>1</v>
      </c>
      <c r="J262" s="4">
        <v>1</v>
      </c>
      <c r="K262" s="4" t="s">
        <v>30</v>
      </c>
      <c r="L262" s="4">
        <v>258.69</v>
      </c>
      <c r="M262" s="4">
        <v>258.69</v>
      </c>
      <c r="N262" s="4" t="s">
        <v>1242</v>
      </c>
      <c r="O262" s="4" t="s">
        <v>714</v>
      </c>
      <c r="P262" s="4" t="s">
        <v>33</v>
      </c>
      <c r="Q262" s="4">
        <v>0</v>
      </c>
      <c r="R262" s="7">
        <v>45215.0000115741</v>
      </c>
      <c r="S262" s="6">
        <v>45221</v>
      </c>
      <c r="T262" s="4" t="s">
        <v>34</v>
      </c>
      <c r="U262" s="4">
        <v>258.69</v>
      </c>
      <c r="V262" s="4">
        <v>0</v>
      </c>
      <c r="W262" s="4">
        <v>0</v>
      </c>
      <c r="X262" s="4" t="s">
        <v>1243</v>
      </c>
      <c r="Y262" s="4" t="s">
        <v>1244</v>
      </c>
    </row>
    <row r="263" s="4" customFormat="1" spans="1:25">
      <c r="A263" s="4" t="s">
        <v>1245</v>
      </c>
      <c r="B263" s="4" t="s">
        <v>26</v>
      </c>
      <c r="C263" s="4" t="s">
        <v>27</v>
      </c>
      <c r="D263" s="4" t="s">
        <v>1246</v>
      </c>
      <c r="E263" s="4" t="s">
        <v>435</v>
      </c>
      <c r="F263" s="6">
        <v>45217</v>
      </c>
      <c r="G263" s="6">
        <v>45218</v>
      </c>
      <c r="H263" s="4">
        <v>1</v>
      </c>
      <c r="I263" s="4">
        <v>1</v>
      </c>
      <c r="J263" s="4">
        <v>1</v>
      </c>
      <c r="K263" s="4" t="s">
        <v>30</v>
      </c>
      <c r="L263" s="4">
        <v>221.4</v>
      </c>
      <c r="M263" s="4">
        <v>221.4</v>
      </c>
      <c r="N263" s="4" t="s">
        <v>1247</v>
      </c>
      <c r="O263" s="4" t="s">
        <v>714</v>
      </c>
      <c r="P263" s="4" t="s">
        <v>33</v>
      </c>
      <c r="Q263" s="4">
        <v>0</v>
      </c>
      <c r="R263" s="7">
        <v>45215</v>
      </c>
      <c r="S263" s="6">
        <v>45221</v>
      </c>
      <c r="T263" s="4" t="s">
        <v>34</v>
      </c>
      <c r="U263" s="4">
        <v>221.4</v>
      </c>
      <c r="V263" s="4">
        <v>0</v>
      </c>
      <c r="W263" s="4">
        <v>0</v>
      </c>
      <c r="X263" s="4" t="s">
        <v>1248</v>
      </c>
      <c r="Y263" s="4" t="s">
        <v>48</v>
      </c>
    </row>
    <row r="264" s="4" customFormat="1" spans="1:25">
      <c r="A264" s="4" t="s">
        <v>1249</v>
      </c>
      <c r="B264" s="4" t="s">
        <v>26</v>
      </c>
      <c r="C264" s="4" t="s">
        <v>27</v>
      </c>
      <c r="D264" s="4" t="s">
        <v>551</v>
      </c>
      <c r="E264" s="4" t="s">
        <v>552</v>
      </c>
      <c r="F264" s="6">
        <v>45216</v>
      </c>
      <c r="G264" s="6">
        <v>45218</v>
      </c>
      <c r="H264" s="4">
        <v>1</v>
      </c>
      <c r="I264" s="4">
        <v>2</v>
      </c>
      <c r="J264" s="4">
        <v>2</v>
      </c>
      <c r="K264" s="4" t="s">
        <v>30</v>
      </c>
      <c r="L264" s="4">
        <v>489.53</v>
      </c>
      <c r="M264" s="4">
        <v>489.53</v>
      </c>
      <c r="N264" s="4" t="s">
        <v>1250</v>
      </c>
      <c r="O264" s="4" t="s">
        <v>714</v>
      </c>
      <c r="P264" s="4" t="s">
        <v>33</v>
      </c>
      <c r="Q264" s="4">
        <v>0</v>
      </c>
      <c r="R264" s="7">
        <v>45215</v>
      </c>
      <c r="S264" s="6">
        <v>45221</v>
      </c>
      <c r="T264" s="4" t="s">
        <v>34</v>
      </c>
      <c r="U264" s="4">
        <v>489.53</v>
      </c>
      <c r="V264" s="4">
        <v>0</v>
      </c>
      <c r="W264" s="4">
        <v>0</v>
      </c>
      <c r="X264" s="4" t="s">
        <v>1251</v>
      </c>
      <c r="Y264" s="4" t="s">
        <v>48</v>
      </c>
    </row>
    <row r="265" s="4" customFormat="1" spans="1:25">
      <c r="A265" s="4" t="s">
        <v>1252</v>
      </c>
      <c r="B265" s="4" t="s">
        <v>26</v>
      </c>
      <c r="C265" s="4" t="s">
        <v>27</v>
      </c>
      <c r="D265" s="4" t="s">
        <v>1253</v>
      </c>
      <c r="E265" s="4" t="s">
        <v>1254</v>
      </c>
      <c r="F265" s="6">
        <v>45217</v>
      </c>
      <c r="G265" s="6">
        <v>45218</v>
      </c>
      <c r="H265" s="4">
        <v>1</v>
      </c>
      <c r="I265" s="4">
        <v>1</v>
      </c>
      <c r="J265" s="4">
        <v>1</v>
      </c>
      <c r="K265" s="4" t="s">
        <v>30</v>
      </c>
      <c r="L265" s="4">
        <v>193.68</v>
      </c>
      <c r="M265" s="4">
        <v>193.68</v>
      </c>
      <c r="N265" s="4" t="s">
        <v>1255</v>
      </c>
      <c r="O265" s="4" t="s">
        <v>714</v>
      </c>
      <c r="P265" s="4" t="s">
        <v>33</v>
      </c>
      <c r="Q265" s="4">
        <v>0</v>
      </c>
      <c r="R265" s="7">
        <v>45215</v>
      </c>
      <c r="S265" s="6">
        <v>45221</v>
      </c>
      <c r="T265" s="4" t="s">
        <v>34</v>
      </c>
      <c r="U265" s="4">
        <v>193.68</v>
      </c>
      <c r="V265" s="4">
        <v>0</v>
      </c>
      <c r="W265" s="4">
        <v>0</v>
      </c>
      <c r="X265" s="4" t="s">
        <v>1256</v>
      </c>
      <c r="Y265" s="4" t="s">
        <v>1257</v>
      </c>
    </row>
    <row r="266" s="4" customFormat="1" spans="1:25">
      <c r="A266" s="4" t="s">
        <v>1258</v>
      </c>
      <c r="B266" s="4" t="s">
        <v>26</v>
      </c>
      <c r="C266" s="4" t="s">
        <v>27</v>
      </c>
      <c r="D266" s="4" t="s">
        <v>874</v>
      </c>
      <c r="E266" s="4" t="s">
        <v>875</v>
      </c>
      <c r="F266" s="6">
        <v>45217</v>
      </c>
      <c r="G266" s="6">
        <v>45218</v>
      </c>
      <c r="H266" s="4">
        <v>1</v>
      </c>
      <c r="I266" s="4">
        <v>1</v>
      </c>
      <c r="J266" s="4">
        <v>1</v>
      </c>
      <c r="K266" s="4" t="s">
        <v>30</v>
      </c>
      <c r="L266" s="4">
        <v>478.22</v>
      </c>
      <c r="M266" s="4">
        <v>478.22</v>
      </c>
      <c r="N266" s="4" t="s">
        <v>1259</v>
      </c>
      <c r="O266" s="4" t="s">
        <v>714</v>
      </c>
      <c r="P266" s="4" t="s">
        <v>33</v>
      </c>
      <c r="Q266" s="4">
        <v>0</v>
      </c>
      <c r="R266" s="7">
        <v>45215</v>
      </c>
      <c r="S266" s="6">
        <v>45221</v>
      </c>
      <c r="T266" s="4" t="s">
        <v>34</v>
      </c>
      <c r="U266" s="4">
        <v>478.22</v>
      </c>
      <c r="V266" s="4">
        <v>0</v>
      </c>
      <c r="W266" s="4">
        <v>0</v>
      </c>
      <c r="X266" s="4" t="s">
        <v>1260</v>
      </c>
      <c r="Y266" s="4" t="s">
        <v>48</v>
      </c>
    </row>
    <row r="267" s="4" customFormat="1" spans="1:25">
      <c r="A267" s="4" t="s">
        <v>1261</v>
      </c>
      <c r="B267" s="4" t="s">
        <v>26</v>
      </c>
      <c r="C267" s="4" t="s">
        <v>27</v>
      </c>
      <c r="D267" s="4" t="s">
        <v>1262</v>
      </c>
      <c r="E267" s="4" t="s">
        <v>246</v>
      </c>
      <c r="F267" s="6">
        <v>45216</v>
      </c>
      <c r="G267" s="6">
        <v>45218</v>
      </c>
      <c r="H267" s="4">
        <v>1</v>
      </c>
      <c r="I267" s="4">
        <v>2</v>
      </c>
      <c r="J267" s="4">
        <v>2</v>
      </c>
      <c r="K267" s="4" t="s">
        <v>30</v>
      </c>
      <c r="L267" s="4">
        <v>3633.07</v>
      </c>
      <c r="M267" s="4">
        <v>3633.07</v>
      </c>
      <c r="N267" s="4" t="s">
        <v>1263</v>
      </c>
      <c r="O267" s="4" t="s">
        <v>714</v>
      </c>
      <c r="P267" s="4" t="s">
        <v>33</v>
      </c>
      <c r="Q267" s="4">
        <v>0</v>
      </c>
      <c r="R267" s="7">
        <v>45215</v>
      </c>
      <c r="S267" s="6">
        <v>45221</v>
      </c>
      <c r="T267" s="4" t="s">
        <v>34</v>
      </c>
      <c r="U267" s="4">
        <v>3633.07</v>
      </c>
      <c r="V267" s="4">
        <v>0</v>
      </c>
      <c r="W267" s="4">
        <v>0</v>
      </c>
      <c r="X267" s="4" t="s">
        <v>1264</v>
      </c>
      <c r="Y267" s="4" t="s">
        <v>48</v>
      </c>
    </row>
    <row r="268" s="4" customFormat="1" spans="1:25">
      <c r="A268" s="4" t="s">
        <v>1265</v>
      </c>
      <c r="B268" s="4" t="s">
        <v>26</v>
      </c>
      <c r="C268" s="4" t="s">
        <v>27</v>
      </c>
      <c r="D268" s="4" t="s">
        <v>1266</v>
      </c>
      <c r="E268" s="4" t="s">
        <v>39</v>
      </c>
      <c r="F268" s="6">
        <v>45217</v>
      </c>
      <c r="G268" s="6">
        <v>45218</v>
      </c>
      <c r="H268" s="4">
        <v>1</v>
      </c>
      <c r="I268" s="4">
        <v>1</v>
      </c>
      <c r="J268" s="4">
        <v>1</v>
      </c>
      <c r="K268" s="4" t="s">
        <v>30</v>
      </c>
      <c r="L268" s="4">
        <v>155.81</v>
      </c>
      <c r="M268" s="4">
        <v>155.81</v>
      </c>
      <c r="N268" s="4" t="s">
        <v>1267</v>
      </c>
      <c r="O268" s="4" t="s">
        <v>714</v>
      </c>
      <c r="P268" s="4" t="s">
        <v>33</v>
      </c>
      <c r="Q268" s="4">
        <v>0</v>
      </c>
      <c r="R268" s="7">
        <v>45215</v>
      </c>
      <c r="S268" s="6">
        <v>45221</v>
      </c>
      <c r="T268" s="4" t="s">
        <v>34</v>
      </c>
      <c r="U268" s="4">
        <v>155.81</v>
      </c>
      <c r="V268" s="4">
        <v>0</v>
      </c>
      <c r="W268" s="4">
        <v>0</v>
      </c>
      <c r="X268" s="4" t="s">
        <v>1268</v>
      </c>
      <c r="Y268" s="4" t="s">
        <v>48</v>
      </c>
    </row>
    <row r="269" s="4" customFormat="1" spans="1:25">
      <c r="A269" s="4" t="s">
        <v>1269</v>
      </c>
      <c r="B269" s="4" t="s">
        <v>26</v>
      </c>
      <c r="C269" s="4" t="s">
        <v>27</v>
      </c>
      <c r="D269" s="4" t="s">
        <v>1270</v>
      </c>
      <c r="E269" s="4" t="s">
        <v>1271</v>
      </c>
      <c r="F269" s="6">
        <v>45216</v>
      </c>
      <c r="G269" s="6">
        <v>45218</v>
      </c>
      <c r="H269" s="4">
        <v>1</v>
      </c>
      <c r="I269" s="4">
        <v>2</v>
      </c>
      <c r="J269" s="4">
        <v>2</v>
      </c>
      <c r="K269" s="4" t="s">
        <v>30</v>
      </c>
      <c r="L269" s="4">
        <v>309.3</v>
      </c>
      <c r="M269" s="4">
        <v>309.3</v>
      </c>
      <c r="N269" s="4" t="s">
        <v>1272</v>
      </c>
      <c r="O269" s="4" t="s">
        <v>714</v>
      </c>
      <c r="P269" s="4" t="s">
        <v>33</v>
      </c>
      <c r="Q269" s="4">
        <v>0</v>
      </c>
      <c r="R269" s="7">
        <v>45215</v>
      </c>
      <c r="S269" s="6">
        <v>45221</v>
      </c>
      <c r="T269" s="4" t="s">
        <v>34</v>
      </c>
      <c r="U269" s="4">
        <v>309.3</v>
      </c>
      <c r="V269" s="4">
        <v>0</v>
      </c>
      <c r="W269" s="4">
        <v>0</v>
      </c>
      <c r="X269" s="4" t="s">
        <v>1273</v>
      </c>
      <c r="Y269" s="4" t="s">
        <v>1274</v>
      </c>
    </row>
    <row r="270" s="4" customFormat="1" spans="1:25">
      <c r="A270" s="4" t="s">
        <v>1275</v>
      </c>
      <c r="B270" s="4" t="s">
        <v>26</v>
      </c>
      <c r="C270" s="4" t="s">
        <v>27</v>
      </c>
      <c r="D270" s="4" t="s">
        <v>627</v>
      </c>
      <c r="E270" s="4" t="s">
        <v>1276</v>
      </c>
      <c r="F270" s="6">
        <v>45216</v>
      </c>
      <c r="G270" s="6">
        <v>45218</v>
      </c>
      <c r="H270" s="4">
        <v>1</v>
      </c>
      <c r="I270" s="4">
        <v>2</v>
      </c>
      <c r="J270" s="4">
        <v>2</v>
      </c>
      <c r="K270" s="4" t="s">
        <v>30</v>
      </c>
      <c r="L270" s="4">
        <v>2752.68</v>
      </c>
      <c r="M270" s="4">
        <v>2752.68</v>
      </c>
      <c r="N270" s="4" t="s">
        <v>1277</v>
      </c>
      <c r="O270" s="4" t="s">
        <v>714</v>
      </c>
      <c r="P270" s="4" t="s">
        <v>33</v>
      </c>
      <c r="Q270" s="4">
        <v>0</v>
      </c>
      <c r="R270" s="7">
        <v>45215.0000115741</v>
      </c>
      <c r="S270" s="6">
        <v>45221</v>
      </c>
      <c r="T270" s="4" t="s">
        <v>34</v>
      </c>
      <c r="U270" s="4">
        <v>2752.68</v>
      </c>
      <c r="V270" s="4">
        <v>0</v>
      </c>
      <c r="W270" s="4">
        <v>0</v>
      </c>
      <c r="X270" s="4" t="s">
        <v>1278</v>
      </c>
      <c r="Y270" s="4" t="s">
        <v>1279</v>
      </c>
    </row>
    <row r="271" s="4" customFormat="1" spans="1:25">
      <c r="A271" s="4" t="s">
        <v>1280</v>
      </c>
      <c r="B271" s="4" t="s">
        <v>26</v>
      </c>
      <c r="C271" s="4" t="s">
        <v>27</v>
      </c>
      <c r="D271" s="4" t="s">
        <v>245</v>
      </c>
      <c r="E271" s="4" t="s">
        <v>246</v>
      </c>
      <c r="F271" s="6">
        <v>45216</v>
      </c>
      <c r="G271" s="6">
        <v>45218</v>
      </c>
      <c r="H271" s="4">
        <v>1</v>
      </c>
      <c r="I271" s="4">
        <v>2</v>
      </c>
      <c r="J271" s="4">
        <v>2</v>
      </c>
      <c r="K271" s="4" t="s">
        <v>30</v>
      </c>
      <c r="L271" s="4">
        <v>531.4</v>
      </c>
      <c r="M271" s="4">
        <v>531.4</v>
      </c>
      <c r="N271" s="4" t="s">
        <v>1281</v>
      </c>
      <c r="O271" s="4" t="s">
        <v>714</v>
      </c>
      <c r="P271" s="4" t="s">
        <v>33</v>
      </c>
      <c r="Q271" s="4">
        <v>0</v>
      </c>
      <c r="R271" s="7">
        <v>45215</v>
      </c>
      <c r="S271" s="6">
        <v>45221</v>
      </c>
      <c r="T271" s="4" t="s">
        <v>34</v>
      </c>
      <c r="U271" s="4">
        <v>531.4</v>
      </c>
      <c r="V271" s="4">
        <v>0</v>
      </c>
      <c r="W271" s="4">
        <v>0</v>
      </c>
      <c r="X271" s="4" t="s">
        <v>1282</v>
      </c>
      <c r="Y271" s="4" t="s">
        <v>48</v>
      </c>
    </row>
    <row r="272" s="4" customFormat="1" spans="1:25">
      <c r="A272" s="4" t="s">
        <v>1283</v>
      </c>
      <c r="B272" s="4" t="s">
        <v>26</v>
      </c>
      <c r="C272" s="4" t="s">
        <v>27</v>
      </c>
      <c r="D272" s="4" t="s">
        <v>1284</v>
      </c>
      <c r="E272" s="4" t="s">
        <v>1285</v>
      </c>
      <c r="F272" s="6">
        <v>45216</v>
      </c>
      <c r="G272" s="6">
        <v>45218</v>
      </c>
      <c r="H272" s="4">
        <v>1</v>
      </c>
      <c r="I272" s="4">
        <v>2</v>
      </c>
      <c r="J272" s="4">
        <v>2</v>
      </c>
      <c r="K272" s="4" t="s">
        <v>30</v>
      </c>
      <c r="L272" s="4">
        <v>216.6</v>
      </c>
      <c r="M272" s="4">
        <v>216.6</v>
      </c>
      <c r="N272" s="4" t="s">
        <v>1286</v>
      </c>
      <c r="O272" s="4" t="s">
        <v>714</v>
      </c>
      <c r="P272" s="4" t="s">
        <v>33</v>
      </c>
      <c r="Q272" s="4">
        <v>0</v>
      </c>
      <c r="R272" s="7">
        <v>45215.0000115741</v>
      </c>
      <c r="S272" s="6">
        <v>45221</v>
      </c>
      <c r="T272" s="4" t="s">
        <v>34</v>
      </c>
      <c r="U272" s="4">
        <v>216.6</v>
      </c>
      <c r="V272" s="4">
        <v>0</v>
      </c>
      <c r="W272" s="4">
        <v>0</v>
      </c>
      <c r="X272" s="4" t="s">
        <v>1287</v>
      </c>
      <c r="Y272" s="4" t="s">
        <v>48</v>
      </c>
    </row>
    <row r="273" s="4" customFormat="1" spans="1:25">
      <c r="A273" s="4" t="s">
        <v>1288</v>
      </c>
      <c r="B273" s="4" t="s">
        <v>26</v>
      </c>
      <c r="C273" s="4" t="s">
        <v>27</v>
      </c>
      <c r="D273" s="4" t="s">
        <v>1289</v>
      </c>
      <c r="E273" s="4" t="s">
        <v>380</v>
      </c>
      <c r="F273" s="6">
        <v>45217</v>
      </c>
      <c r="G273" s="6">
        <v>45218</v>
      </c>
      <c r="H273" s="4">
        <v>1</v>
      </c>
      <c r="I273" s="4">
        <v>1</v>
      </c>
      <c r="J273" s="4">
        <v>1</v>
      </c>
      <c r="K273" s="4" t="s">
        <v>30</v>
      </c>
      <c r="L273" s="4">
        <v>265.69</v>
      </c>
      <c r="M273" s="4">
        <v>265.69</v>
      </c>
      <c r="N273" s="4" t="s">
        <v>1290</v>
      </c>
      <c r="O273" s="4" t="s">
        <v>714</v>
      </c>
      <c r="P273" s="4" t="s">
        <v>33</v>
      </c>
      <c r="Q273" s="4">
        <v>0</v>
      </c>
      <c r="R273" s="7">
        <v>45216</v>
      </c>
      <c r="S273" s="6">
        <v>45221</v>
      </c>
      <c r="T273" s="4" t="s">
        <v>34</v>
      </c>
      <c r="U273" s="4">
        <v>265.69</v>
      </c>
      <c r="V273" s="4">
        <v>0</v>
      </c>
      <c r="W273" s="4">
        <v>0</v>
      </c>
      <c r="X273" s="4" t="s">
        <v>1291</v>
      </c>
      <c r="Y273" s="4" t="s">
        <v>1292</v>
      </c>
    </row>
    <row r="274" s="4" customFormat="1" spans="1:25">
      <c r="A274" s="4" t="s">
        <v>1293</v>
      </c>
      <c r="B274" s="4" t="s">
        <v>26</v>
      </c>
      <c r="C274" s="4" t="s">
        <v>27</v>
      </c>
      <c r="D274" s="4" t="s">
        <v>422</v>
      </c>
      <c r="E274" s="4" t="s">
        <v>1229</v>
      </c>
      <c r="F274" s="6">
        <v>45217</v>
      </c>
      <c r="G274" s="6">
        <v>45218</v>
      </c>
      <c r="H274" s="4">
        <v>1</v>
      </c>
      <c r="I274" s="4">
        <v>1</v>
      </c>
      <c r="J274" s="4">
        <v>1</v>
      </c>
      <c r="K274" s="4" t="s">
        <v>30</v>
      </c>
      <c r="L274" s="4">
        <v>209.8</v>
      </c>
      <c r="M274" s="4">
        <v>209.8</v>
      </c>
      <c r="N274" s="4" t="s">
        <v>1294</v>
      </c>
      <c r="O274" s="4" t="s">
        <v>714</v>
      </c>
      <c r="P274" s="4" t="s">
        <v>33</v>
      </c>
      <c r="Q274" s="4">
        <v>0</v>
      </c>
      <c r="R274" s="7">
        <v>45216</v>
      </c>
      <c r="S274" s="6">
        <v>45221</v>
      </c>
      <c r="T274" s="4" t="s">
        <v>34</v>
      </c>
      <c r="U274" s="4">
        <v>209.8</v>
      </c>
      <c r="V274" s="4">
        <v>0</v>
      </c>
      <c r="W274" s="4">
        <v>0</v>
      </c>
      <c r="X274" s="4" t="s">
        <v>1295</v>
      </c>
      <c r="Y274" s="4" t="s">
        <v>1296</v>
      </c>
    </row>
    <row r="275" s="4" customFormat="1" spans="1:25">
      <c r="A275" s="4" t="s">
        <v>1297</v>
      </c>
      <c r="B275" s="4" t="s">
        <v>26</v>
      </c>
      <c r="C275" s="4" t="s">
        <v>27</v>
      </c>
      <c r="D275" s="4" t="s">
        <v>1298</v>
      </c>
      <c r="E275" s="4" t="s">
        <v>1299</v>
      </c>
      <c r="F275" s="6">
        <v>45217</v>
      </c>
      <c r="G275" s="6">
        <v>45218</v>
      </c>
      <c r="H275" s="4">
        <v>1</v>
      </c>
      <c r="I275" s="4">
        <v>1</v>
      </c>
      <c r="J275" s="4">
        <v>1</v>
      </c>
      <c r="K275" s="4" t="s">
        <v>30</v>
      </c>
      <c r="L275" s="4">
        <v>364.54</v>
      </c>
      <c r="M275" s="4">
        <v>364.54</v>
      </c>
      <c r="N275" s="4" t="s">
        <v>1300</v>
      </c>
      <c r="O275" s="4" t="s">
        <v>714</v>
      </c>
      <c r="P275" s="4" t="s">
        <v>33</v>
      </c>
      <c r="Q275" s="4">
        <v>0</v>
      </c>
      <c r="R275" s="7">
        <v>45216</v>
      </c>
      <c r="S275" s="6">
        <v>45221</v>
      </c>
      <c r="T275" s="4" t="s">
        <v>34</v>
      </c>
      <c r="U275" s="4">
        <v>364.54</v>
      </c>
      <c r="V275" s="4">
        <v>0</v>
      </c>
      <c r="W275" s="4">
        <v>0</v>
      </c>
      <c r="X275" s="4" t="s">
        <v>1301</v>
      </c>
      <c r="Y275" s="4" t="s">
        <v>1302</v>
      </c>
    </row>
    <row r="276" s="4" customFormat="1" spans="1:25">
      <c r="A276" s="4" t="s">
        <v>1303</v>
      </c>
      <c r="B276" s="4" t="s">
        <v>26</v>
      </c>
      <c r="C276" s="4" t="s">
        <v>27</v>
      </c>
      <c r="D276" s="4" t="s">
        <v>1304</v>
      </c>
      <c r="E276" s="4" t="s">
        <v>1149</v>
      </c>
      <c r="F276" s="6">
        <v>45217</v>
      </c>
      <c r="G276" s="6">
        <v>45218</v>
      </c>
      <c r="H276" s="4">
        <v>1</v>
      </c>
      <c r="I276" s="4">
        <v>1</v>
      </c>
      <c r="J276" s="4">
        <v>1</v>
      </c>
      <c r="K276" s="4" t="s">
        <v>30</v>
      </c>
      <c r="L276" s="4">
        <v>127.88</v>
      </c>
      <c r="M276" s="4">
        <v>127.88</v>
      </c>
      <c r="N276" s="4" t="s">
        <v>1305</v>
      </c>
      <c r="O276" s="4" t="s">
        <v>714</v>
      </c>
      <c r="P276" s="4" t="s">
        <v>33</v>
      </c>
      <c r="Q276" s="4">
        <v>0</v>
      </c>
      <c r="R276" s="7">
        <v>45216</v>
      </c>
      <c r="S276" s="6">
        <v>45221</v>
      </c>
      <c r="T276" s="4" t="s">
        <v>34</v>
      </c>
      <c r="U276" s="4">
        <v>127.88</v>
      </c>
      <c r="V276" s="4">
        <v>0</v>
      </c>
      <c r="W276" s="4">
        <v>0</v>
      </c>
      <c r="X276" s="4" t="s">
        <v>1306</v>
      </c>
      <c r="Y276" s="4" t="s">
        <v>1307</v>
      </c>
    </row>
    <row r="277" s="4" customFormat="1" spans="1:25">
      <c r="A277" s="4" t="s">
        <v>1308</v>
      </c>
      <c r="B277" s="4" t="s">
        <v>26</v>
      </c>
      <c r="C277" s="4" t="s">
        <v>27</v>
      </c>
      <c r="D277" s="4" t="s">
        <v>1309</v>
      </c>
      <c r="E277" s="4" t="s">
        <v>380</v>
      </c>
      <c r="F277" s="6">
        <v>45217</v>
      </c>
      <c r="G277" s="6">
        <v>45218</v>
      </c>
      <c r="H277" s="4">
        <v>1</v>
      </c>
      <c r="I277" s="4">
        <v>1</v>
      </c>
      <c r="J277" s="4">
        <v>1</v>
      </c>
      <c r="K277" s="4" t="s">
        <v>30</v>
      </c>
      <c r="L277" s="4">
        <v>355.57</v>
      </c>
      <c r="M277" s="4">
        <v>355.57</v>
      </c>
      <c r="N277" s="4" t="s">
        <v>1310</v>
      </c>
      <c r="O277" s="4" t="s">
        <v>714</v>
      </c>
      <c r="P277" s="4" t="s">
        <v>33</v>
      </c>
      <c r="Q277" s="4">
        <v>0</v>
      </c>
      <c r="R277" s="7">
        <v>45216</v>
      </c>
      <c r="S277" s="6">
        <v>45221</v>
      </c>
      <c r="T277" s="4" t="s">
        <v>34</v>
      </c>
      <c r="U277" s="4">
        <v>355.57</v>
      </c>
      <c r="V277" s="4">
        <v>0</v>
      </c>
      <c r="W277" s="4">
        <v>0</v>
      </c>
      <c r="X277" s="4" t="s">
        <v>1311</v>
      </c>
      <c r="Y277" s="4" t="s">
        <v>48</v>
      </c>
    </row>
    <row r="278" s="4" customFormat="1" spans="1:25">
      <c r="A278" s="4" t="s">
        <v>1312</v>
      </c>
      <c r="B278" s="4" t="s">
        <v>26</v>
      </c>
      <c r="C278" s="4" t="s">
        <v>27</v>
      </c>
      <c r="D278" s="4" t="s">
        <v>681</v>
      </c>
      <c r="E278" s="4" t="s">
        <v>557</v>
      </c>
      <c r="F278" s="6">
        <v>45217</v>
      </c>
      <c r="G278" s="6">
        <v>45218</v>
      </c>
      <c r="H278" s="4">
        <v>1</v>
      </c>
      <c r="I278" s="4">
        <v>1</v>
      </c>
      <c r="J278" s="4">
        <v>1</v>
      </c>
      <c r="K278" s="4" t="s">
        <v>30</v>
      </c>
      <c r="L278" s="4">
        <v>176.77</v>
      </c>
      <c r="M278" s="4">
        <v>176.77</v>
      </c>
      <c r="N278" s="4" t="s">
        <v>703</v>
      </c>
      <c r="O278" s="4" t="s">
        <v>714</v>
      </c>
      <c r="P278" s="4" t="s">
        <v>33</v>
      </c>
      <c r="Q278" s="4">
        <v>0</v>
      </c>
      <c r="R278" s="7">
        <v>45216</v>
      </c>
      <c r="S278" s="6">
        <v>45221</v>
      </c>
      <c r="T278" s="4" t="s">
        <v>34</v>
      </c>
      <c r="U278" s="4">
        <v>176.77</v>
      </c>
      <c r="V278" s="4">
        <v>0</v>
      </c>
      <c r="W278" s="4">
        <v>0</v>
      </c>
      <c r="X278" s="4" t="s">
        <v>1313</v>
      </c>
      <c r="Y278" s="4" t="s">
        <v>48</v>
      </c>
    </row>
    <row r="279" s="4" customFormat="1" spans="1:25">
      <c r="A279" s="4" t="s">
        <v>1314</v>
      </c>
      <c r="B279" s="4" t="s">
        <v>26</v>
      </c>
      <c r="C279" s="4" t="s">
        <v>27</v>
      </c>
      <c r="D279" s="4" t="s">
        <v>1315</v>
      </c>
      <c r="E279" s="4" t="s">
        <v>610</v>
      </c>
      <c r="F279" s="6">
        <v>45217</v>
      </c>
      <c r="G279" s="6">
        <v>45218</v>
      </c>
      <c r="H279" s="4">
        <v>1</v>
      </c>
      <c r="I279" s="4">
        <v>1</v>
      </c>
      <c r="J279" s="4">
        <v>1</v>
      </c>
      <c r="K279" s="4" t="s">
        <v>30</v>
      </c>
      <c r="L279" s="4">
        <v>154.83</v>
      </c>
      <c r="M279" s="4">
        <v>154.83</v>
      </c>
      <c r="N279" s="4" t="s">
        <v>1316</v>
      </c>
      <c r="O279" s="4" t="s">
        <v>714</v>
      </c>
      <c r="P279" s="4" t="s">
        <v>33</v>
      </c>
      <c r="Q279" s="4">
        <v>0</v>
      </c>
      <c r="R279" s="7">
        <v>45216.0000115741</v>
      </c>
      <c r="S279" s="6">
        <v>45221</v>
      </c>
      <c r="T279" s="4" t="s">
        <v>34</v>
      </c>
      <c r="U279" s="4">
        <v>154.83</v>
      </c>
      <c r="V279" s="4">
        <v>0</v>
      </c>
      <c r="W279" s="4">
        <v>0</v>
      </c>
      <c r="X279" s="4" t="s">
        <v>1317</v>
      </c>
      <c r="Y279" s="4" t="s">
        <v>1318</v>
      </c>
    </row>
    <row r="280" s="4" customFormat="1" spans="1:25">
      <c r="A280" s="4" t="s">
        <v>1319</v>
      </c>
      <c r="B280" s="4" t="s">
        <v>26</v>
      </c>
      <c r="C280" s="4" t="s">
        <v>27</v>
      </c>
      <c r="D280" s="4" t="s">
        <v>1320</v>
      </c>
      <c r="E280" s="4" t="s">
        <v>246</v>
      </c>
      <c r="F280" s="6">
        <v>45217</v>
      </c>
      <c r="G280" s="6">
        <v>45219</v>
      </c>
      <c r="H280" s="4">
        <v>1</v>
      </c>
      <c r="I280" s="4">
        <v>2</v>
      </c>
      <c r="J280" s="4">
        <v>2</v>
      </c>
      <c r="K280" s="4" t="s">
        <v>30</v>
      </c>
      <c r="L280" s="4">
        <v>1028</v>
      </c>
      <c r="M280" s="4">
        <v>1028</v>
      </c>
      <c r="N280" s="4" t="s">
        <v>1321</v>
      </c>
      <c r="O280" s="4" t="s">
        <v>1322</v>
      </c>
      <c r="P280" s="4" t="s">
        <v>33</v>
      </c>
      <c r="Q280" s="4">
        <v>0</v>
      </c>
      <c r="R280" s="7">
        <v>45082</v>
      </c>
      <c r="S280" s="6">
        <v>45222</v>
      </c>
      <c r="T280" s="4" t="s">
        <v>34</v>
      </c>
      <c r="U280" s="4">
        <v>1028</v>
      </c>
      <c r="V280" s="4">
        <v>0</v>
      </c>
      <c r="W280" s="4">
        <v>0</v>
      </c>
      <c r="X280" s="4" t="s">
        <v>1323</v>
      </c>
      <c r="Y280" s="4" t="s">
        <v>1324</v>
      </c>
    </row>
    <row r="281" s="4" customFormat="1" spans="1:25">
      <c r="A281" s="4" t="s">
        <v>1325</v>
      </c>
      <c r="B281" s="4" t="s">
        <v>26</v>
      </c>
      <c r="C281" s="4" t="s">
        <v>27</v>
      </c>
      <c r="D281" s="4" t="s">
        <v>1326</v>
      </c>
      <c r="E281" s="4" t="s">
        <v>1327</v>
      </c>
      <c r="F281" s="6">
        <v>45218</v>
      </c>
      <c r="G281" s="6">
        <v>45219</v>
      </c>
      <c r="H281" s="4">
        <v>1</v>
      </c>
      <c r="I281" s="4">
        <v>1</v>
      </c>
      <c r="J281" s="4">
        <v>1</v>
      </c>
      <c r="K281" s="4" t="s">
        <v>30</v>
      </c>
      <c r="L281" s="4">
        <v>598.31</v>
      </c>
      <c r="M281" s="4">
        <v>598.31</v>
      </c>
      <c r="N281" s="4" t="s">
        <v>1328</v>
      </c>
      <c r="O281" s="4" t="s">
        <v>1322</v>
      </c>
      <c r="P281" s="4" t="s">
        <v>33</v>
      </c>
      <c r="Q281" s="4">
        <v>0</v>
      </c>
      <c r="R281" s="7">
        <v>45092.0000115741</v>
      </c>
      <c r="S281" s="6">
        <v>45222</v>
      </c>
      <c r="T281" s="4" t="s">
        <v>34</v>
      </c>
      <c r="U281" s="4">
        <v>598.31</v>
      </c>
      <c r="V281" s="4">
        <v>0</v>
      </c>
      <c r="W281" s="4">
        <v>0</v>
      </c>
      <c r="X281" s="4" t="s">
        <v>1329</v>
      </c>
      <c r="Y281" s="4" t="s">
        <v>48</v>
      </c>
    </row>
    <row r="282" s="4" customFormat="1" spans="1:25">
      <c r="A282" s="4" t="s">
        <v>1325</v>
      </c>
      <c r="B282" s="4" t="s">
        <v>26</v>
      </c>
      <c r="C282" s="4" t="s">
        <v>49</v>
      </c>
      <c r="D282" s="4" t="s">
        <v>1326</v>
      </c>
      <c r="E282" s="4" t="s">
        <v>1327</v>
      </c>
      <c r="F282" s="6">
        <v>45218</v>
      </c>
      <c r="G282" s="6">
        <v>45219</v>
      </c>
      <c r="H282" s="4">
        <v>1</v>
      </c>
      <c r="I282" s="4">
        <v>1</v>
      </c>
      <c r="J282" s="4">
        <v>1</v>
      </c>
      <c r="K282" s="4" t="s">
        <v>30</v>
      </c>
      <c r="L282" s="4">
        <v>-598.31</v>
      </c>
      <c r="M282" s="4">
        <v>-598.31</v>
      </c>
      <c r="N282" s="4" t="s">
        <v>1328</v>
      </c>
      <c r="O282" s="4" t="s">
        <v>1322</v>
      </c>
      <c r="P282" s="4" t="s">
        <v>33</v>
      </c>
      <c r="Q282" s="4">
        <v>0</v>
      </c>
      <c r="R282" s="7">
        <v>45092.0000115741</v>
      </c>
      <c r="S282" s="6">
        <v>45222</v>
      </c>
      <c r="T282" s="4" t="s">
        <v>34</v>
      </c>
      <c r="U282" s="4">
        <v>-598.31</v>
      </c>
      <c r="V282" s="4">
        <v>0</v>
      </c>
      <c r="W282" s="4">
        <v>0</v>
      </c>
      <c r="X282" s="4" t="s">
        <v>1329</v>
      </c>
      <c r="Y282" s="4" t="s">
        <v>48</v>
      </c>
    </row>
    <row r="283" s="4" customFormat="1" spans="1:25">
      <c r="A283" s="4" t="s">
        <v>1330</v>
      </c>
      <c r="B283" s="4" t="s">
        <v>26</v>
      </c>
      <c r="C283" s="4" t="s">
        <v>27</v>
      </c>
      <c r="D283" s="4" t="s">
        <v>1331</v>
      </c>
      <c r="E283" s="4" t="s">
        <v>1332</v>
      </c>
      <c r="F283" s="6">
        <v>45217</v>
      </c>
      <c r="G283" s="6">
        <v>45219</v>
      </c>
      <c r="H283" s="4">
        <v>1</v>
      </c>
      <c r="I283" s="4">
        <v>2</v>
      </c>
      <c r="J283" s="4">
        <v>2</v>
      </c>
      <c r="K283" s="4" t="s">
        <v>30</v>
      </c>
      <c r="L283" s="4">
        <v>2218.46</v>
      </c>
      <c r="M283" s="4">
        <v>2218.46</v>
      </c>
      <c r="N283" s="4" t="s">
        <v>1333</v>
      </c>
      <c r="O283" s="4" t="s">
        <v>1322</v>
      </c>
      <c r="P283" s="4" t="s">
        <v>33</v>
      </c>
      <c r="Q283" s="4">
        <v>0</v>
      </c>
      <c r="R283" s="7">
        <v>45121</v>
      </c>
      <c r="S283" s="6">
        <v>45222</v>
      </c>
      <c r="T283" s="4" t="s">
        <v>34</v>
      </c>
      <c r="U283" s="4">
        <v>2218.46</v>
      </c>
      <c r="V283" s="4">
        <v>0</v>
      </c>
      <c r="W283" s="4">
        <v>0</v>
      </c>
      <c r="X283" s="4" t="s">
        <v>1334</v>
      </c>
      <c r="Y283" s="4" t="s">
        <v>48</v>
      </c>
    </row>
    <row r="284" s="4" customFormat="1" spans="1:25">
      <c r="A284" s="4" t="s">
        <v>1335</v>
      </c>
      <c r="B284" s="4" t="s">
        <v>26</v>
      </c>
      <c r="C284" s="4" t="s">
        <v>27</v>
      </c>
      <c r="D284" s="4" t="s">
        <v>1336</v>
      </c>
      <c r="E284" s="4" t="s">
        <v>1337</v>
      </c>
      <c r="F284" s="6">
        <v>45216</v>
      </c>
      <c r="G284" s="6">
        <v>45219</v>
      </c>
      <c r="H284" s="4">
        <v>1</v>
      </c>
      <c r="I284" s="4">
        <v>3</v>
      </c>
      <c r="J284" s="4">
        <v>3</v>
      </c>
      <c r="K284" s="4" t="s">
        <v>30</v>
      </c>
      <c r="L284" s="4">
        <v>3686.27</v>
      </c>
      <c r="M284" s="4">
        <v>3686.27</v>
      </c>
      <c r="N284" s="4" t="s">
        <v>1338</v>
      </c>
      <c r="O284" s="4" t="s">
        <v>1322</v>
      </c>
      <c r="P284" s="4" t="s">
        <v>33</v>
      </c>
      <c r="Q284" s="4">
        <v>0</v>
      </c>
      <c r="R284" s="7">
        <v>45121.0000115741</v>
      </c>
      <c r="S284" s="6">
        <v>45222</v>
      </c>
      <c r="T284" s="4" t="s">
        <v>34</v>
      </c>
      <c r="U284" s="4">
        <v>3686.27</v>
      </c>
      <c r="V284" s="4">
        <v>0</v>
      </c>
      <c r="W284" s="4">
        <v>0</v>
      </c>
      <c r="X284" s="4" t="s">
        <v>1339</v>
      </c>
      <c r="Y284" s="4" t="s">
        <v>48</v>
      </c>
    </row>
    <row r="285" s="4" customFormat="1" spans="1:25">
      <c r="A285" s="4" t="s">
        <v>1335</v>
      </c>
      <c r="B285" s="4" t="s">
        <v>26</v>
      </c>
      <c r="C285" s="4" t="s">
        <v>49</v>
      </c>
      <c r="D285" s="4" t="s">
        <v>1336</v>
      </c>
      <c r="E285" s="4" t="s">
        <v>1337</v>
      </c>
      <c r="F285" s="6">
        <v>45216</v>
      </c>
      <c r="G285" s="6">
        <v>45219</v>
      </c>
      <c r="H285" s="4">
        <v>1</v>
      </c>
      <c r="I285" s="4">
        <v>3</v>
      </c>
      <c r="J285" s="4">
        <v>3</v>
      </c>
      <c r="K285" s="4" t="s">
        <v>30</v>
      </c>
      <c r="L285" s="4">
        <v>-3686.27</v>
      </c>
      <c r="M285" s="4">
        <v>-3686.27</v>
      </c>
      <c r="N285" s="4" t="s">
        <v>1338</v>
      </c>
      <c r="O285" s="4" t="s">
        <v>1322</v>
      </c>
      <c r="P285" s="4" t="s">
        <v>33</v>
      </c>
      <c r="Q285" s="4">
        <v>0</v>
      </c>
      <c r="R285" s="7">
        <v>45121.0000115741</v>
      </c>
      <c r="S285" s="6">
        <v>45222</v>
      </c>
      <c r="T285" s="4" t="s">
        <v>34</v>
      </c>
      <c r="U285" s="4">
        <v>-3686.27</v>
      </c>
      <c r="V285" s="4">
        <v>0</v>
      </c>
      <c r="W285" s="4">
        <v>0</v>
      </c>
      <c r="X285" s="4" t="s">
        <v>1339</v>
      </c>
      <c r="Y285" s="4" t="s">
        <v>48</v>
      </c>
    </row>
    <row r="286" s="4" customFormat="1" spans="1:25">
      <c r="A286" s="4" t="s">
        <v>1340</v>
      </c>
      <c r="B286" s="4" t="s">
        <v>26</v>
      </c>
      <c r="C286" s="4" t="s">
        <v>27</v>
      </c>
      <c r="D286" s="4" t="s">
        <v>159</v>
      </c>
      <c r="E286" s="4" t="s">
        <v>1341</v>
      </c>
      <c r="F286" s="6">
        <v>45216</v>
      </c>
      <c r="G286" s="6">
        <v>45219</v>
      </c>
      <c r="H286" s="4">
        <v>1</v>
      </c>
      <c r="I286" s="4">
        <v>3</v>
      </c>
      <c r="J286" s="4">
        <v>3</v>
      </c>
      <c r="K286" s="4" t="s">
        <v>30</v>
      </c>
      <c r="L286" s="4">
        <v>4210.23</v>
      </c>
      <c r="M286" s="4">
        <v>4210.23</v>
      </c>
      <c r="N286" s="4" t="s">
        <v>1342</v>
      </c>
      <c r="O286" s="4" t="s">
        <v>1322</v>
      </c>
      <c r="P286" s="4" t="s">
        <v>33</v>
      </c>
      <c r="Q286" s="4">
        <v>0</v>
      </c>
      <c r="R286" s="7">
        <v>45125</v>
      </c>
      <c r="S286" s="6">
        <v>45222</v>
      </c>
      <c r="T286" s="4" t="s">
        <v>34</v>
      </c>
      <c r="U286" s="4">
        <v>4210.23</v>
      </c>
      <c r="V286" s="4">
        <v>0</v>
      </c>
      <c r="W286" s="4">
        <v>0</v>
      </c>
      <c r="X286" s="4" t="s">
        <v>1343</v>
      </c>
      <c r="Y286" s="4" t="s">
        <v>1343</v>
      </c>
    </row>
    <row r="287" s="4" customFormat="1" spans="1:25">
      <c r="A287" s="4" t="s">
        <v>1344</v>
      </c>
      <c r="B287" s="4" t="s">
        <v>26</v>
      </c>
      <c r="C287" s="4" t="s">
        <v>27</v>
      </c>
      <c r="D287" s="4" t="s">
        <v>405</v>
      </c>
      <c r="E287" s="4" t="s">
        <v>246</v>
      </c>
      <c r="F287" s="6">
        <v>45216</v>
      </c>
      <c r="G287" s="6">
        <v>45219</v>
      </c>
      <c r="H287" s="4">
        <v>1</v>
      </c>
      <c r="I287" s="4">
        <v>3</v>
      </c>
      <c r="J287" s="4">
        <v>3</v>
      </c>
      <c r="K287" s="4" t="s">
        <v>30</v>
      </c>
      <c r="L287" s="4">
        <v>1077.6</v>
      </c>
      <c r="M287" s="4">
        <v>1077.6</v>
      </c>
      <c r="N287" s="4" t="s">
        <v>1345</v>
      </c>
      <c r="O287" s="4" t="s">
        <v>1322</v>
      </c>
      <c r="P287" s="4" t="s">
        <v>33</v>
      </c>
      <c r="Q287" s="4">
        <v>0</v>
      </c>
      <c r="R287" s="7">
        <v>45129</v>
      </c>
      <c r="S287" s="6">
        <v>45222</v>
      </c>
      <c r="T287" s="4" t="s">
        <v>34</v>
      </c>
      <c r="U287" s="4">
        <v>1077.6</v>
      </c>
      <c r="V287" s="4">
        <v>0</v>
      </c>
      <c r="W287" s="4">
        <v>0</v>
      </c>
      <c r="X287" s="4" t="s">
        <v>1346</v>
      </c>
      <c r="Y287" s="4" t="s">
        <v>1347</v>
      </c>
    </row>
    <row r="288" s="4" customFormat="1" spans="1:25">
      <c r="A288" s="4" t="s">
        <v>1348</v>
      </c>
      <c r="B288" s="4" t="s">
        <v>26</v>
      </c>
      <c r="C288" s="4" t="s">
        <v>27</v>
      </c>
      <c r="D288" s="4" t="s">
        <v>1349</v>
      </c>
      <c r="E288" s="4" t="s">
        <v>1350</v>
      </c>
      <c r="F288" s="6">
        <v>45217</v>
      </c>
      <c r="G288" s="6">
        <v>45219</v>
      </c>
      <c r="H288" s="4">
        <v>1</v>
      </c>
      <c r="I288" s="4">
        <v>2</v>
      </c>
      <c r="J288" s="4">
        <v>2</v>
      </c>
      <c r="K288" s="4" t="s">
        <v>30</v>
      </c>
      <c r="L288" s="4">
        <v>1145.18</v>
      </c>
      <c r="M288" s="4">
        <v>1145.18</v>
      </c>
      <c r="N288" s="4" t="s">
        <v>1351</v>
      </c>
      <c r="O288" s="4" t="s">
        <v>1322</v>
      </c>
      <c r="P288" s="4" t="s">
        <v>33</v>
      </c>
      <c r="Q288" s="4">
        <v>0</v>
      </c>
      <c r="R288" s="7">
        <v>45134.0000115741</v>
      </c>
      <c r="S288" s="6">
        <v>45222</v>
      </c>
      <c r="T288" s="4" t="s">
        <v>34</v>
      </c>
      <c r="U288" s="4">
        <v>1145.18</v>
      </c>
      <c r="V288" s="4">
        <v>0</v>
      </c>
      <c r="W288" s="4">
        <v>0</v>
      </c>
      <c r="X288" s="4" t="s">
        <v>1352</v>
      </c>
      <c r="Y288" s="4" t="s">
        <v>48</v>
      </c>
    </row>
    <row r="289" s="4" customFormat="1" spans="1:25">
      <c r="A289" s="4" t="s">
        <v>1353</v>
      </c>
      <c r="B289" s="4" t="s">
        <v>26</v>
      </c>
      <c r="C289" s="4" t="s">
        <v>27</v>
      </c>
      <c r="D289" s="4" t="s">
        <v>1354</v>
      </c>
      <c r="E289" s="4" t="s">
        <v>1355</v>
      </c>
      <c r="F289" s="6">
        <v>45215</v>
      </c>
      <c r="G289" s="6">
        <v>45219</v>
      </c>
      <c r="H289" s="4">
        <v>1</v>
      </c>
      <c r="I289" s="4">
        <v>4</v>
      </c>
      <c r="J289" s="4">
        <v>4</v>
      </c>
      <c r="K289" s="4" t="s">
        <v>30</v>
      </c>
      <c r="L289" s="4">
        <v>2000.96</v>
      </c>
      <c r="M289" s="4">
        <v>2000.96</v>
      </c>
      <c r="N289" s="4" t="s">
        <v>1356</v>
      </c>
      <c r="O289" s="4" t="s">
        <v>1322</v>
      </c>
      <c r="P289" s="4" t="s">
        <v>33</v>
      </c>
      <c r="Q289" s="4">
        <v>0</v>
      </c>
      <c r="R289" s="7">
        <v>45135.0000115741</v>
      </c>
      <c r="S289" s="6">
        <v>45222</v>
      </c>
      <c r="T289" s="4" t="s">
        <v>34</v>
      </c>
      <c r="U289" s="4">
        <v>2000.96</v>
      </c>
      <c r="V289" s="4">
        <v>0</v>
      </c>
      <c r="W289" s="4">
        <v>0</v>
      </c>
      <c r="X289" s="4" t="s">
        <v>1357</v>
      </c>
      <c r="Y289" s="4" t="s">
        <v>48</v>
      </c>
    </row>
    <row r="290" s="4" customFormat="1" spans="1:25">
      <c r="A290" s="4" t="s">
        <v>1353</v>
      </c>
      <c r="B290" s="4" t="s">
        <v>26</v>
      </c>
      <c r="C290" s="4" t="s">
        <v>49</v>
      </c>
      <c r="D290" s="4" t="s">
        <v>1354</v>
      </c>
      <c r="E290" s="4" t="s">
        <v>1355</v>
      </c>
      <c r="F290" s="6">
        <v>45215</v>
      </c>
      <c r="G290" s="6">
        <v>45219</v>
      </c>
      <c r="H290" s="4">
        <v>1</v>
      </c>
      <c r="I290" s="4">
        <v>4</v>
      </c>
      <c r="J290" s="4">
        <v>4</v>
      </c>
      <c r="K290" s="4" t="s">
        <v>30</v>
      </c>
      <c r="L290" s="4">
        <v>-2000.96</v>
      </c>
      <c r="M290" s="4">
        <v>-2000.96</v>
      </c>
      <c r="N290" s="4" t="s">
        <v>1356</v>
      </c>
      <c r="O290" s="4" t="s">
        <v>1322</v>
      </c>
      <c r="P290" s="4" t="s">
        <v>33</v>
      </c>
      <c r="Q290" s="4">
        <v>0</v>
      </c>
      <c r="R290" s="7">
        <v>45135.0000115741</v>
      </c>
      <c r="S290" s="6">
        <v>45222</v>
      </c>
      <c r="T290" s="4" t="s">
        <v>34</v>
      </c>
      <c r="U290" s="4">
        <v>-2000.96</v>
      </c>
      <c r="V290" s="4">
        <v>0</v>
      </c>
      <c r="W290" s="4">
        <v>0</v>
      </c>
      <c r="X290" s="4" t="s">
        <v>1357</v>
      </c>
      <c r="Y290" s="4" t="s">
        <v>48</v>
      </c>
    </row>
    <row r="291" s="4" customFormat="1" spans="1:25">
      <c r="A291" s="4" t="s">
        <v>1358</v>
      </c>
      <c r="B291" s="4" t="s">
        <v>26</v>
      </c>
      <c r="C291" s="4" t="s">
        <v>27</v>
      </c>
      <c r="D291" s="4" t="s">
        <v>1359</v>
      </c>
      <c r="E291" s="4" t="s">
        <v>1360</v>
      </c>
      <c r="F291" s="6">
        <v>45218</v>
      </c>
      <c r="G291" s="6">
        <v>45219</v>
      </c>
      <c r="H291" s="4">
        <v>1</v>
      </c>
      <c r="I291" s="4">
        <v>1</v>
      </c>
      <c r="J291" s="4">
        <v>1</v>
      </c>
      <c r="K291" s="4" t="s">
        <v>30</v>
      </c>
      <c r="L291" s="4">
        <v>1923.72</v>
      </c>
      <c r="M291" s="4">
        <v>1923.72</v>
      </c>
      <c r="N291" s="4" t="s">
        <v>1361</v>
      </c>
      <c r="O291" s="4" t="s">
        <v>1322</v>
      </c>
      <c r="P291" s="4" t="s">
        <v>33</v>
      </c>
      <c r="Q291" s="4">
        <v>0</v>
      </c>
      <c r="R291" s="7">
        <v>45136.0000115741</v>
      </c>
      <c r="S291" s="6">
        <v>45222</v>
      </c>
      <c r="T291" s="4" t="s">
        <v>34</v>
      </c>
      <c r="U291" s="4">
        <v>1923.72</v>
      </c>
      <c r="V291" s="4">
        <v>0</v>
      </c>
      <c r="W291" s="4">
        <v>0</v>
      </c>
      <c r="X291" s="4" t="s">
        <v>1362</v>
      </c>
      <c r="Y291" s="4" t="s">
        <v>48</v>
      </c>
    </row>
    <row r="292" s="4" customFormat="1" spans="1:25">
      <c r="A292" s="4" t="s">
        <v>1363</v>
      </c>
      <c r="B292" s="4" t="s">
        <v>26</v>
      </c>
      <c r="C292" s="4" t="s">
        <v>27</v>
      </c>
      <c r="D292" s="4" t="s">
        <v>1364</v>
      </c>
      <c r="E292" s="4" t="s">
        <v>1365</v>
      </c>
      <c r="F292" s="6">
        <v>45218</v>
      </c>
      <c r="G292" s="6">
        <v>45219</v>
      </c>
      <c r="H292" s="4">
        <v>1</v>
      </c>
      <c r="I292" s="4">
        <v>1</v>
      </c>
      <c r="J292" s="4">
        <v>1</v>
      </c>
      <c r="K292" s="4" t="s">
        <v>30</v>
      </c>
      <c r="L292" s="4">
        <v>939.48</v>
      </c>
      <c r="M292" s="4">
        <v>939.48</v>
      </c>
      <c r="N292" s="4" t="s">
        <v>1366</v>
      </c>
      <c r="O292" s="4" t="s">
        <v>1322</v>
      </c>
      <c r="P292" s="4" t="s">
        <v>33</v>
      </c>
      <c r="Q292" s="4">
        <v>0</v>
      </c>
      <c r="R292" s="7">
        <v>45136.0000115741</v>
      </c>
      <c r="S292" s="6">
        <v>45222</v>
      </c>
      <c r="T292" s="4" t="s">
        <v>34</v>
      </c>
      <c r="U292" s="4">
        <v>939.48</v>
      </c>
      <c r="V292" s="4">
        <v>0</v>
      </c>
      <c r="W292" s="4">
        <v>0</v>
      </c>
      <c r="X292" s="4" t="s">
        <v>1367</v>
      </c>
      <c r="Y292" s="4" t="s">
        <v>48</v>
      </c>
    </row>
    <row r="293" s="4" customFormat="1" spans="1:25">
      <c r="A293" s="4" t="s">
        <v>1368</v>
      </c>
      <c r="B293" s="4" t="s">
        <v>26</v>
      </c>
      <c r="C293" s="4" t="s">
        <v>27</v>
      </c>
      <c r="D293" s="4" t="s">
        <v>1369</v>
      </c>
      <c r="E293" s="4" t="s">
        <v>329</v>
      </c>
      <c r="F293" s="6">
        <v>45218</v>
      </c>
      <c r="G293" s="6">
        <v>45219</v>
      </c>
      <c r="H293" s="4">
        <v>1</v>
      </c>
      <c r="I293" s="4">
        <v>1</v>
      </c>
      <c r="J293" s="4">
        <v>1</v>
      </c>
      <c r="K293" s="4" t="s">
        <v>30</v>
      </c>
      <c r="L293" s="4">
        <v>1455.49</v>
      </c>
      <c r="M293" s="4">
        <v>1455.49</v>
      </c>
      <c r="N293" s="4" t="s">
        <v>1370</v>
      </c>
      <c r="O293" s="4" t="s">
        <v>1322</v>
      </c>
      <c r="P293" s="4" t="s">
        <v>33</v>
      </c>
      <c r="Q293" s="4">
        <v>0</v>
      </c>
      <c r="R293" s="7">
        <v>45138.0000115741</v>
      </c>
      <c r="S293" s="6">
        <v>45222</v>
      </c>
      <c r="T293" s="4" t="s">
        <v>34</v>
      </c>
      <c r="U293" s="4">
        <v>1455.49</v>
      </c>
      <c r="V293" s="4">
        <v>0</v>
      </c>
      <c r="W293" s="4">
        <v>0</v>
      </c>
      <c r="X293" s="4" t="s">
        <v>1371</v>
      </c>
      <c r="Y293" s="4" t="s">
        <v>48</v>
      </c>
    </row>
    <row r="294" s="4" customFormat="1" spans="1:25">
      <c r="A294" s="4" t="s">
        <v>1372</v>
      </c>
      <c r="B294" s="4" t="s">
        <v>26</v>
      </c>
      <c r="C294" s="4" t="s">
        <v>27</v>
      </c>
      <c r="D294" s="4" t="s">
        <v>1373</v>
      </c>
      <c r="E294" s="4" t="s">
        <v>1374</v>
      </c>
      <c r="F294" s="6">
        <v>45215</v>
      </c>
      <c r="G294" s="6">
        <v>45219</v>
      </c>
      <c r="H294" s="4">
        <v>1</v>
      </c>
      <c r="I294" s="4">
        <v>4</v>
      </c>
      <c r="J294" s="4">
        <v>4</v>
      </c>
      <c r="K294" s="4" t="s">
        <v>30</v>
      </c>
      <c r="L294" s="4">
        <v>4153.16</v>
      </c>
      <c r="M294" s="4">
        <v>4153.16</v>
      </c>
      <c r="N294" s="4" t="s">
        <v>1375</v>
      </c>
      <c r="O294" s="4" t="s">
        <v>1322</v>
      </c>
      <c r="P294" s="4" t="s">
        <v>33</v>
      </c>
      <c r="Q294" s="4">
        <v>0</v>
      </c>
      <c r="R294" s="7">
        <v>45141.0000115741</v>
      </c>
      <c r="S294" s="6">
        <v>45222</v>
      </c>
      <c r="T294" s="4" t="s">
        <v>34</v>
      </c>
      <c r="U294" s="4">
        <v>4153.16</v>
      </c>
      <c r="V294" s="4">
        <v>0</v>
      </c>
      <c r="W294" s="4">
        <v>0</v>
      </c>
      <c r="X294" s="4" t="s">
        <v>1376</v>
      </c>
      <c r="Y294" s="4" t="s">
        <v>48</v>
      </c>
    </row>
    <row r="295" s="4" customFormat="1" spans="1:25">
      <c r="A295" s="4" t="s">
        <v>1377</v>
      </c>
      <c r="B295" s="4" t="s">
        <v>26</v>
      </c>
      <c r="C295" s="4" t="s">
        <v>27</v>
      </c>
      <c r="D295" s="4" t="s">
        <v>1378</v>
      </c>
      <c r="E295" s="4" t="s">
        <v>1379</v>
      </c>
      <c r="F295" s="6">
        <v>45218</v>
      </c>
      <c r="G295" s="6">
        <v>45219</v>
      </c>
      <c r="H295" s="4">
        <v>1</v>
      </c>
      <c r="I295" s="4">
        <v>1</v>
      </c>
      <c r="J295" s="4">
        <v>1</v>
      </c>
      <c r="K295" s="4" t="s">
        <v>30</v>
      </c>
      <c r="L295" s="4">
        <v>1411.9</v>
      </c>
      <c r="M295" s="4">
        <v>1411.9</v>
      </c>
      <c r="N295" s="4" t="s">
        <v>1380</v>
      </c>
      <c r="O295" s="4" t="s">
        <v>1322</v>
      </c>
      <c r="P295" s="4" t="s">
        <v>33</v>
      </c>
      <c r="Q295" s="4">
        <v>0</v>
      </c>
      <c r="R295" s="7">
        <v>45142.0000115741</v>
      </c>
      <c r="S295" s="6">
        <v>45222</v>
      </c>
      <c r="T295" s="4" t="s">
        <v>34</v>
      </c>
      <c r="U295" s="4">
        <v>1411.9</v>
      </c>
      <c r="V295" s="4">
        <v>0</v>
      </c>
      <c r="W295" s="4">
        <v>0</v>
      </c>
      <c r="X295" s="4" t="s">
        <v>1381</v>
      </c>
      <c r="Y295" s="4" t="s">
        <v>48</v>
      </c>
    </row>
    <row r="296" s="4" customFormat="1" spans="1:25">
      <c r="A296" s="4" t="s">
        <v>1382</v>
      </c>
      <c r="B296" s="4" t="s">
        <v>26</v>
      </c>
      <c r="C296" s="4" t="s">
        <v>27</v>
      </c>
      <c r="D296" s="4" t="s">
        <v>1383</v>
      </c>
      <c r="E296" s="4" t="s">
        <v>1384</v>
      </c>
      <c r="F296" s="6">
        <v>45218</v>
      </c>
      <c r="G296" s="6">
        <v>45219</v>
      </c>
      <c r="H296" s="4">
        <v>1</v>
      </c>
      <c r="I296" s="4">
        <v>1</v>
      </c>
      <c r="J296" s="4">
        <v>1</v>
      </c>
      <c r="K296" s="4" t="s">
        <v>30</v>
      </c>
      <c r="L296" s="4">
        <v>284.83</v>
      </c>
      <c r="M296" s="4">
        <v>284.83</v>
      </c>
      <c r="N296" s="4" t="s">
        <v>1385</v>
      </c>
      <c r="O296" s="4" t="s">
        <v>1322</v>
      </c>
      <c r="P296" s="4" t="s">
        <v>33</v>
      </c>
      <c r="Q296" s="4">
        <v>0</v>
      </c>
      <c r="R296" s="7">
        <v>45144</v>
      </c>
      <c r="S296" s="6">
        <v>45222</v>
      </c>
      <c r="T296" s="4" t="s">
        <v>34</v>
      </c>
      <c r="U296" s="4">
        <v>284.83</v>
      </c>
      <c r="V296" s="4">
        <v>0</v>
      </c>
      <c r="W296" s="4">
        <v>0</v>
      </c>
      <c r="X296" s="4" t="s">
        <v>1386</v>
      </c>
      <c r="Y296" s="4" t="s">
        <v>1387</v>
      </c>
    </row>
    <row r="297" s="4" customFormat="1" spans="1:25">
      <c r="A297" s="4" t="s">
        <v>1388</v>
      </c>
      <c r="B297" s="4" t="s">
        <v>26</v>
      </c>
      <c r="C297" s="4" t="s">
        <v>27</v>
      </c>
      <c r="D297" s="4" t="s">
        <v>1389</v>
      </c>
      <c r="E297" s="4" t="s">
        <v>1390</v>
      </c>
      <c r="F297" s="6">
        <v>45214</v>
      </c>
      <c r="G297" s="6">
        <v>45219</v>
      </c>
      <c r="H297" s="4">
        <v>1</v>
      </c>
      <c r="I297" s="4">
        <v>5</v>
      </c>
      <c r="J297" s="4">
        <v>5</v>
      </c>
      <c r="K297" s="4" t="s">
        <v>30</v>
      </c>
      <c r="L297" s="4">
        <v>4999.03</v>
      </c>
      <c r="M297" s="4">
        <v>4999.03</v>
      </c>
      <c r="N297" s="4" t="s">
        <v>1391</v>
      </c>
      <c r="O297" s="4" t="s">
        <v>1322</v>
      </c>
      <c r="P297" s="4" t="s">
        <v>33</v>
      </c>
      <c r="Q297" s="4">
        <v>0</v>
      </c>
      <c r="R297" s="7">
        <v>45146.0000115741</v>
      </c>
      <c r="S297" s="6">
        <v>45222</v>
      </c>
      <c r="T297" s="4" t="s">
        <v>34</v>
      </c>
      <c r="U297" s="4">
        <v>4999.03</v>
      </c>
      <c r="V297" s="4">
        <v>0</v>
      </c>
      <c r="W297" s="4">
        <v>0</v>
      </c>
      <c r="X297" s="4" t="s">
        <v>1392</v>
      </c>
      <c r="Y297" s="4" t="s">
        <v>1393</v>
      </c>
    </row>
    <row r="298" s="4" customFormat="1" spans="1:26">
      <c r="A298" s="4" t="s">
        <v>1394</v>
      </c>
      <c r="B298" s="4" t="s">
        <v>26</v>
      </c>
      <c r="C298" s="4" t="s">
        <v>27</v>
      </c>
      <c r="D298" s="4" t="s">
        <v>1395</v>
      </c>
      <c r="E298" s="4" t="s">
        <v>1396</v>
      </c>
      <c r="F298" s="6">
        <v>45214</v>
      </c>
      <c r="G298" s="6">
        <v>45219</v>
      </c>
      <c r="H298" s="4">
        <v>2</v>
      </c>
      <c r="I298" s="4">
        <v>5</v>
      </c>
      <c r="J298" s="4">
        <v>10</v>
      </c>
      <c r="K298" s="4" t="s">
        <v>30</v>
      </c>
      <c r="L298" s="4">
        <v>5821.9</v>
      </c>
      <c r="M298" s="4">
        <v>5821.9</v>
      </c>
      <c r="N298" s="4" t="s">
        <v>1397</v>
      </c>
      <c r="O298" s="4" t="s">
        <v>1322</v>
      </c>
      <c r="P298" s="4" t="s">
        <v>33</v>
      </c>
      <c r="Q298" s="4">
        <v>0</v>
      </c>
      <c r="R298" s="7">
        <v>45149.0000115741</v>
      </c>
      <c r="S298" s="6">
        <v>45222</v>
      </c>
      <c r="T298" s="4" t="s">
        <v>34</v>
      </c>
      <c r="U298" s="4">
        <v>5821.9</v>
      </c>
      <c r="V298" s="4">
        <v>0</v>
      </c>
      <c r="W298" s="4">
        <v>0</v>
      </c>
      <c r="X298" s="4" t="s">
        <v>1398</v>
      </c>
      <c r="Y298" s="4">
        <v>805840</v>
      </c>
      <c r="Z298" s="4" t="s">
        <v>1399</v>
      </c>
    </row>
    <row r="299" s="4" customFormat="1" spans="1:25">
      <c r="A299" s="4" t="s">
        <v>1400</v>
      </c>
      <c r="B299" s="4" t="s">
        <v>26</v>
      </c>
      <c r="C299" s="4" t="s">
        <v>27</v>
      </c>
      <c r="D299" s="4" t="s">
        <v>1401</v>
      </c>
      <c r="E299" s="4" t="s">
        <v>1402</v>
      </c>
      <c r="F299" s="6">
        <v>45217</v>
      </c>
      <c r="G299" s="6">
        <v>45219</v>
      </c>
      <c r="H299" s="4">
        <v>1</v>
      </c>
      <c r="I299" s="4">
        <v>2</v>
      </c>
      <c r="J299" s="4">
        <v>2</v>
      </c>
      <c r="K299" s="4" t="s">
        <v>30</v>
      </c>
      <c r="L299" s="4">
        <v>385.96</v>
      </c>
      <c r="M299" s="4">
        <v>385.96</v>
      </c>
      <c r="N299" s="4" t="s">
        <v>1403</v>
      </c>
      <c r="O299" s="4" t="s">
        <v>1322</v>
      </c>
      <c r="P299" s="4" t="s">
        <v>33</v>
      </c>
      <c r="Q299" s="4">
        <v>0</v>
      </c>
      <c r="R299" s="7">
        <v>45153</v>
      </c>
      <c r="S299" s="6">
        <v>45222</v>
      </c>
      <c r="T299" s="4" t="s">
        <v>34</v>
      </c>
      <c r="U299" s="4">
        <v>385.96</v>
      </c>
      <c r="V299" s="4">
        <v>0</v>
      </c>
      <c r="W299" s="4">
        <v>0</v>
      </c>
      <c r="X299" s="4" t="s">
        <v>1404</v>
      </c>
      <c r="Y299" s="4" t="s">
        <v>1405</v>
      </c>
    </row>
    <row r="300" s="4" customFormat="1" spans="1:25">
      <c r="A300" s="4" t="s">
        <v>1406</v>
      </c>
      <c r="B300" s="4" t="s">
        <v>26</v>
      </c>
      <c r="C300" s="4" t="s">
        <v>27</v>
      </c>
      <c r="D300" s="4" t="s">
        <v>1407</v>
      </c>
      <c r="E300" s="4" t="s">
        <v>1408</v>
      </c>
      <c r="F300" s="6">
        <v>45218</v>
      </c>
      <c r="G300" s="6">
        <v>45219</v>
      </c>
      <c r="H300" s="4">
        <v>1</v>
      </c>
      <c r="I300" s="4">
        <v>1</v>
      </c>
      <c r="J300" s="4">
        <v>1</v>
      </c>
      <c r="K300" s="4" t="s">
        <v>30</v>
      </c>
      <c r="L300" s="4">
        <v>333.88</v>
      </c>
      <c r="M300" s="4">
        <v>333.88</v>
      </c>
      <c r="N300" s="4" t="s">
        <v>1409</v>
      </c>
      <c r="O300" s="4" t="s">
        <v>1322</v>
      </c>
      <c r="P300" s="4" t="s">
        <v>33</v>
      </c>
      <c r="Q300" s="4">
        <v>0</v>
      </c>
      <c r="R300" s="7">
        <v>45156</v>
      </c>
      <c r="S300" s="6">
        <v>45222</v>
      </c>
      <c r="T300" s="4" t="s">
        <v>34</v>
      </c>
      <c r="U300" s="4">
        <v>333.88</v>
      </c>
      <c r="V300" s="4">
        <v>0</v>
      </c>
      <c r="W300" s="4">
        <v>0</v>
      </c>
      <c r="X300" s="4" t="s">
        <v>1410</v>
      </c>
      <c r="Y300" s="4" t="s">
        <v>1411</v>
      </c>
    </row>
    <row r="301" s="4" customFormat="1" spans="1:25">
      <c r="A301" s="4" t="s">
        <v>1412</v>
      </c>
      <c r="B301" s="4" t="s">
        <v>26</v>
      </c>
      <c r="C301" s="4" t="s">
        <v>27</v>
      </c>
      <c r="D301" s="4" t="s">
        <v>761</v>
      </c>
      <c r="E301" s="4" t="s">
        <v>762</v>
      </c>
      <c r="F301" s="6">
        <v>45218</v>
      </c>
      <c r="G301" s="6">
        <v>45219</v>
      </c>
      <c r="H301" s="4">
        <v>1</v>
      </c>
      <c r="I301" s="4">
        <v>1</v>
      </c>
      <c r="J301" s="4">
        <v>1</v>
      </c>
      <c r="K301" s="4" t="s">
        <v>30</v>
      </c>
      <c r="L301" s="4">
        <v>368.6</v>
      </c>
      <c r="M301" s="4">
        <v>368.6</v>
      </c>
      <c r="N301" s="4" t="s">
        <v>1413</v>
      </c>
      <c r="O301" s="4" t="s">
        <v>1322</v>
      </c>
      <c r="P301" s="4" t="s">
        <v>33</v>
      </c>
      <c r="Q301" s="4">
        <v>0</v>
      </c>
      <c r="R301" s="7">
        <v>45157.0000115741</v>
      </c>
      <c r="S301" s="6">
        <v>45222</v>
      </c>
      <c r="T301" s="4" t="s">
        <v>34</v>
      </c>
      <c r="U301" s="4">
        <v>368.6</v>
      </c>
      <c r="V301" s="4">
        <v>0</v>
      </c>
      <c r="W301" s="4">
        <v>0</v>
      </c>
      <c r="X301" s="4" t="s">
        <v>1414</v>
      </c>
      <c r="Y301" s="4" t="s">
        <v>1415</v>
      </c>
    </row>
    <row r="302" s="4" customFormat="1" spans="1:25">
      <c r="A302" s="4" t="s">
        <v>1416</v>
      </c>
      <c r="B302" s="4" t="s">
        <v>26</v>
      </c>
      <c r="C302" s="4" t="s">
        <v>27</v>
      </c>
      <c r="D302" s="4" t="s">
        <v>1417</v>
      </c>
      <c r="E302" s="4" t="s">
        <v>1418</v>
      </c>
      <c r="F302" s="6">
        <v>45215</v>
      </c>
      <c r="G302" s="6">
        <v>45219</v>
      </c>
      <c r="H302" s="4">
        <v>1</v>
      </c>
      <c r="I302" s="4">
        <v>4</v>
      </c>
      <c r="J302" s="4">
        <v>4</v>
      </c>
      <c r="K302" s="4" t="s">
        <v>30</v>
      </c>
      <c r="L302" s="4">
        <v>5958.08</v>
      </c>
      <c r="M302" s="4">
        <v>5958.08</v>
      </c>
      <c r="N302" s="4" t="s">
        <v>1419</v>
      </c>
      <c r="O302" s="4" t="s">
        <v>1322</v>
      </c>
      <c r="P302" s="4" t="s">
        <v>33</v>
      </c>
      <c r="Q302" s="4">
        <v>0</v>
      </c>
      <c r="R302" s="7">
        <v>45161</v>
      </c>
      <c r="S302" s="6">
        <v>45222</v>
      </c>
      <c r="T302" s="4" t="s">
        <v>34</v>
      </c>
      <c r="U302" s="4">
        <v>5958.08</v>
      </c>
      <c r="V302" s="4">
        <v>0</v>
      </c>
      <c r="W302" s="4">
        <v>0</v>
      </c>
      <c r="X302" s="4" t="s">
        <v>1420</v>
      </c>
      <c r="Y302" s="4" t="s">
        <v>48</v>
      </c>
    </row>
    <row r="303" s="4" customFormat="1" spans="1:25">
      <c r="A303" s="4" t="s">
        <v>1421</v>
      </c>
      <c r="B303" s="4" t="s">
        <v>26</v>
      </c>
      <c r="C303" s="4" t="s">
        <v>27</v>
      </c>
      <c r="D303" s="4" t="s">
        <v>1422</v>
      </c>
      <c r="E303" s="4" t="s">
        <v>1423</v>
      </c>
      <c r="F303" s="6">
        <v>45218</v>
      </c>
      <c r="G303" s="6">
        <v>45219</v>
      </c>
      <c r="H303" s="4">
        <v>1</v>
      </c>
      <c r="I303" s="4">
        <v>1</v>
      </c>
      <c r="J303" s="4">
        <v>1</v>
      </c>
      <c r="K303" s="4" t="s">
        <v>30</v>
      </c>
      <c r="L303" s="4">
        <v>565.32</v>
      </c>
      <c r="M303" s="4">
        <v>565.32</v>
      </c>
      <c r="N303" s="4" t="s">
        <v>1424</v>
      </c>
      <c r="O303" s="4" t="s">
        <v>1322</v>
      </c>
      <c r="P303" s="4" t="s">
        <v>33</v>
      </c>
      <c r="Q303" s="4">
        <v>0</v>
      </c>
      <c r="R303" s="7">
        <v>45165</v>
      </c>
      <c r="S303" s="6">
        <v>45222</v>
      </c>
      <c r="T303" s="4" t="s">
        <v>34</v>
      </c>
      <c r="U303" s="4">
        <v>565.32</v>
      </c>
      <c r="V303" s="4">
        <v>0</v>
      </c>
      <c r="W303" s="4">
        <v>0</v>
      </c>
      <c r="X303" s="4" t="s">
        <v>1425</v>
      </c>
      <c r="Y303" s="4" t="s">
        <v>1426</v>
      </c>
    </row>
    <row r="304" s="4" customFormat="1" spans="1:25">
      <c r="A304" s="4" t="s">
        <v>1427</v>
      </c>
      <c r="B304" s="4" t="s">
        <v>26</v>
      </c>
      <c r="C304" s="4" t="s">
        <v>27</v>
      </c>
      <c r="D304" s="4" t="s">
        <v>1428</v>
      </c>
      <c r="E304" s="4" t="s">
        <v>1429</v>
      </c>
      <c r="F304" s="6">
        <v>45217</v>
      </c>
      <c r="G304" s="6">
        <v>45219</v>
      </c>
      <c r="H304" s="4">
        <v>1</v>
      </c>
      <c r="I304" s="4">
        <v>2</v>
      </c>
      <c r="J304" s="4">
        <v>2</v>
      </c>
      <c r="K304" s="4" t="s">
        <v>30</v>
      </c>
      <c r="L304" s="4">
        <v>1845.52</v>
      </c>
      <c r="M304" s="4">
        <v>1845.52</v>
      </c>
      <c r="N304" s="4" t="s">
        <v>1430</v>
      </c>
      <c r="O304" s="4" t="s">
        <v>1322</v>
      </c>
      <c r="P304" s="4" t="s">
        <v>33</v>
      </c>
      <c r="Q304" s="4">
        <v>0</v>
      </c>
      <c r="R304" s="7">
        <v>45168</v>
      </c>
      <c r="S304" s="6">
        <v>45222</v>
      </c>
      <c r="T304" s="4" t="s">
        <v>34</v>
      </c>
      <c r="U304" s="4">
        <v>1845.52</v>
      </c>
      <c r="V304" s="4">
        <v>0</v>
      </c>
      <c r="W304" s="4">
        <v>0</v>
      </c>
      <c r="X304" s="4" t="s">
        <v>1431</v>
      </c>
      <c r="Y304" s="4" t="s">
        <v>48</v>
      </c>
    </row>
    <row r="305" s="4" customFormat="1" spans="1:25">
      <c r="A305" s="4" t="s">
        <v>1432</v>
      </c>
      <c r="B305" s="4" t="s">
        <v>26</v>
      </c>
      <c r="C305" s="4" t="s">
        <v>27</v>
      </c>
      <c r="D305" s="4" t="s">
        <v>271</v>
      </c>
      <c r="E305" s="4" t="s">
        <v>1433</v>
      </c>
      <c r="F305" s="6">
        <v>45214</v>
      </c>
      <c r="G305" s="6">
        <v>45219</v>
      </c>
      <c r="H305" s="4">
        <v>1</v>
      </c>
      <c r="I305" s="4">
        <v>5</v>
      </c>
      <c r="J305" s="4">
        <v>5</v>
      </c>
      <c r="K305" s="4" t="s">
        <v>30</v>
      </c>
      <c r="L305" s="4">
        <v>1822.6</v>
      </c>
      <c r="M305" s="4">
        <v>1822.6</v>
      </c>
      <c r="N305" s="4" t="s">
        <v>1434</v>
      </c>
      <c r="O305" s="4" t="s">
        <v>1322</v>
      </c>
      <c r="P305" s="4" t="s">
        <v>33</v>
      </c>
      <c r="Q305" s="4">
        <v>0</v>
      </c>
      <c r="R305" s="7">
        <v>45168</v>
      </c>
      <c r="S305" s="6">
        <v>45222</v>
      </c>
      <c r="T305" s="4" t="s">
        <v>34</v>
      </c>
      <c r="U305" s="4">
        <v>1822.6</v>
      </c>
      <c r="V305" s="4">
        <v>0</v>
      </c>
      <c r="W305" s="4">
        <v>0</v>
      </c>
      <c r="X305" s="4" t="s">
        <v>1435</v>
      </c>
      <c r="Y305" s="4" t="s">
        <v>1436</v>
      </c>
    </row>
    <row r="306" s="4" customFormat="1" spans="1:25">
      <c r="A306" s="4" t="s">
        <v>1427</v>
      </c>
      <c r="B306" s="4" t="s">
        <v>26</v>
      </c>
      <c r="C306" s="4" t="s">
        <v>49</v>
      </c>
      <c r="D306" s="4" t="s">
        <v>1428</v>
      </c>
      <c r="E306" s="4" t="s">
        <v>1429</v>
      </c>
      <c r="F306" s="6">
        <v>45217</v>
      </c>
      <c r="G306" s="6">
        <v>45219</v>
      </c>
      <c r="H306" s="4">
        <v>1</v>
      </c>
      <c r="I306" s="4">
        <v>2</v>
      </c>
      <c r="J306" s="4">
        <v>2</v>
      </c>
      <c r="K306" s="4" t="s">
        <v>30</v>
      </c>
      <c r="L306" s="4">
        <v>-1845.52</v>
      </c>
      <c r="M306" s="4">
        <v>-1845.52</v>
      </c>
      <c r="N306" s="4" t="s">
        <v>1430</v>
      </c>
      <c r="O306" s="4" t="s">
        <v>1322</v>
      </c>
      <c r="P306" s="4" t="s">
        <v>33</v>
      </c>
      <c r="Q306" s="4">
        <v>0</v>
      </c>
      <c r="R306" s="7">
        <v>45168</v>
      </c>
      <c r="S306" s="6">
        <v>45222</v>
      </c>
      <c r="T306" s="4" t="s">
        <v>34</v>
      </c>
      <c r="U306" s="4">
        <v>-1845.52</v>
      </c>
      <c r="V306" s="4">
        <v>0</v>
      </c>
      <c r="W306" s="4">
        <v>0</v>
      </c>
      <c r="X306" s="4" t="s">
        <v>1431</v>
      </c>
      <c r="Y306" s="4" t="s">
        <v>48</v>
      </c>
    </row>
    <row r="307" s="4" customFormat="1" spans="1:25">
      <c r="A307" s="4" t="s">
        <v>1437</v>
      </c>
      <c r="B307" s="4" t="s">
        <v>26</v>
      </c>
      <c r="C307" s="4" t="s">
        <v>27</v>
      </c>
      <c r="D307" s="4" t="s">
        <v>271</v>
      </c>
      <c r="E307" s="4" t="s">
        <v>1433</v>
      </c>
      <c r="F307" s="6">
        <v>45216</v>
      </c>
      <c r="G307" s="6">
        <v>45219</v>
      </c>
      <c r="H307" s="4">
        <v>2</v>
      </c>
      <c r="I307" s="4">
        <v>3</v>
      </c>
      <c r="J307" s="4">
        <v>6</v>
      </c>
      <c r="K307" s="4" t="s">
        <v>30</v>
      </c>
      <c r="L307" s="4">
        <v>2192.04</v>
      </c>
      <c r="M307" s="4">
        <v>2192.04</v>
      </c>
      <c r="N307" s="4" t="s">
        <v>1438</v>
      </c>
      <c r="O307" s="4" t="s">
        <v>1322</v>
      </c>
      <c r="P307" s="4" t="s">
        <v>33</v>
      </c>
      <c r="Q307" s="4">
        <v>0</v>
      </c>
      <c r="R307" s="7">
        <v>45170</v>
      </c>
      <c r="S307" s="6">
        <v>45222</v>
      </c>
      <c r="T307" s="4" t="s">
        <v>34</v>
      </c>
      <c r="U307" s="4">
        <v>2192.04</v>
      </c>
      <c r="V307" s="4">
        <v>0</v>
      </c>
      <c r="W307" s="4">
        <v>0</v>
      </c>
      <c r="X307" s="4" t="s">
        <v>1439</v>
      </c>
      <c r="Y307" s="4" t="s">
        <v>1440</v>
      </c>
    </row>
    <row r="308" s="4" customFormat="1" spans="1:25">
      <c r="A308" s="4" t="s">
        <v>1441</v>
      </c>
      <c r="B308" s="4" t="s">
        <v>26</v>
      </c>
      <c r="C308" s="4" t="s">
        <v>27</v>
      </c>
      <c r="D308" s="4" t="s">
        <v>1442</v>
      </c>
      <c r="E308" s="4" t="s">
        <v>1443</v>
      </c>
      <c r="F308" s="6">
        <v>45218</v>
      </c>
      <c r="G308" s="6">
        <v>45219</v>
      </c>
      <c r="H308" s="4">
        <v>1</v>
      </c>
      <c r="I308" s="4">
        <v>1</v>
      </c>
      <c r="J308" s="4">
        <v>1</v>
      </c>
      <c r="K308" s="4" t="s">
        <v>30</v>
      </c>
      <c r="L308" s="4">
        <v>810.35</v>
      </c>
      <c r="M308" s="4">
        <v>810.35</v>
      </c>
      <c r="N308" s="4" t="s">
        <v>1444</v>
      </c>
      <c r="O308" s="4" t="s">
        <v>1322</v>
      </c>
      <c r="P308" s="4" t="s">
        <v>33</v>
      </c>
      <c r="Q308" s="4">
        <v>0</v>
      </c>
      <c r="R308" s="7">
        <v>45171</v>
      </c>
      <c r="S308" s="6">
        <v>45222</v>
      </c>
      <c r="T308" s="4" t="s">
        <v>34</v>
      </c>
      <c r="U308" s="4">
        <v>810.35</v>
      </c>
      <c r="V308" s="4">
        <v>0</v>
      </c>
      <c r="W308" s="4">
        <v>0</v>
      </c>
      <c r="X308" s="4" t="s">
        <v>1445</v>
      </c>
      <c r="Y308" s="4" t="s">
        <v>48</v>
      </c>
    </row>
    <row r="309" s="4" customFormat="1" spans="1:25">
      <c r="A309" s="4" t="s">
        <v>1441</v>
      </c>
      <c r="B309" s="4" t="s">
        <v>26</v>
      </c>
      <c r="C309" s="4" t="s">
        <v>49</v>
      </c>
      <c r="D309" s="4" t="s">
        <v>1442</v>
      </c>
      <c r="E309" s="4" t="s">
        <v>1443</v>
      </c>
      <c r="F309" s="6">
        <v>45218</v>
      </c>
      <c r="G309" s="6">
        <v>45219</v>
      </c>
      <c r="H309" s="4">
        <v>1</v>
      </c>
      <c r="I309" s="4">
        <v>1</v>
      </c>
      <c r="J309" s="4">
        <v>1</v>
      </c>
      <c r="K309" s="4" t="s">
        <v>30</v>
      </c>
      <c r="L309" s="4">
        <v>-810.35</v>
      </c>
      <c r="M309" s="4">
        <v>-810.35</v>
      </c>
      <c r="N309" s="4" t="s">
        <v>1444</v>
      </c>
      <c r="O309" s="4" t="s">
        <v>1322</v>
      </c>
      <c r="P309" s="4" t="s">
        <v>33</v>
      </c>
      <c r="Q309" s="4">
        <v>0</v>
      </c>
      <c r="R309" s="7">
        <v>45171</v>
      </c>
      <c r="S309" s="6">
        <v>45222</v>
      </c>
      <c r="T309" s="4" t="s">
        <v>34</v>
      </c>
      <c r="U309" s="4">
        <v>-810.35</v>
      </c>
      <c r="V309" s="4">
        <v>0</v>
      </c>
      <c r="W309" s="4">
        <v>0</v>
      </c>
      <c r="X309" s="4" t="s">
        <v>1445</v>
      </c>
      <c r="Y309" s="4" t="s">
        <v>48</v>
      </c>
    </row>
    <row r="310" s="4" customFormat="1" spans="1:25">
      <c r="A310" s="4" t="s">
        <v>1446</v>
      </c>
      <c r="B310" s="4" t="s">
        <v>26</v>
      </c>
      <c r="C310" s="4" t="s">
        <v>27</v>
      </c>
      <c r="D310" s="4" t="s">
        <v>1442</v>
      </c>
      <c r="E310" s="4" t="s">
        <v>1443</v>
      </c>
      <c r="F310" s="6">
        <v>45218</v>
      </c>
      <c r="G310" s="6">
        <v>45219</v>
      </c>
      <c r="H310" s="4">
        <v>1</v>
      </c>
      <c r="I310" s="4">
        <v>1</v>
      </c>
      <c r="J310" s="4">
        <v>1</v>
      </c>
      <c r="K310" s="4" t="s">
        <v>30</v>
      </c>
      <c r="L310" s="4">
        <v>810.35</v>
      </c>
      <c r="M310" s="4">
        <v>810.35</v>
      </c>
      <c r="N310" s="4" t="s">
        <v>1444</v>
      </c>
      <c r="O310" s="4" t="s">
        <v>1322</v>
      </c>
      <c r="P310" s="4" t="s">
        <v>33</v>
      </c>
      <c r="Q310" s="4">
        <v>0</v>
      </c>
      <c r="R310" s="7">
        <v>45171</v>
      </c>
      <c r="S310" s="6">
        <v>45222</v>
      </c>
      <c r="T310" s="4" t="s">
        <v>34</v>
      </c>
      <c r="U310" s="4">
        <v>810.35</v>
      </c>
      <c r="V310" s="4">
        <v>0</v>
      </c>
      <c r="W310" s="4">
        <v>0</v>
      </c>
      <c r="X310" s="4" t="s">
        <v>1447</v>
      </c>
      <c r="Y310" s="4" t="s">
        <v>48</v>
      </c>
    </row>
    <row r="311" s="4" customFormat="1" spans="1:25">
      <c r="A311" s="4" t="s">
        <v>1446</v>
      </c>
      <c r="B311" s="4" t="s">
        <v>26</v>
      </c>
      <c r="C311" s="4" t="s">
        <v>49</v>
      </c>
      <c r="D311" s="4" t="s">
        <v>1442</v>
      </c>
      <c r="E311" s="4" t="s">
        <v>1443</v>
      </c>
      <c r="F311" s="6">
        <v>45218</v>
      </c>
      <c r="G311" s="6">
        <v>45219</v>
      </c>
      <c r="H311" s="4">
        <v>1</v>
      </c>
      <c r="I311" s="4">
        <v>1</v>
      </c>
      <c r="J311" s="4">
        <v>1</v>
      </c>
      <c r="K311" s="4" t="s">
        <v>30</v>
      </c>
      <c r="L311" s="4">
        <v>-810.35</v>
      </c>
      <c r="M311" s="4">
        <v>-810.35</v>
      </c>
      <c r="N311" s="4" t="s">
        <v>1444</v>
      </c>
      <c r="O311" s="4" t="s">
        <v>1322</v>
      </c>
      <c r="P311" s="4" t="s">
        <v>33</v>
      </c>
      <c r="Q311" s="4">
        <v>0</v>
      </c>
      <c r="R311" s="7">
        <v>45171</v>
      </c>
      <c r="S311" s="6">
        <v>45222</v>
      </c>
      <c r="T311" s="4" t="s">
        <v>34</v>
      </c>
      <c r="U311" s="4">
        <v>-810.35</v>
      </c>
      <c r="V311" s="4">
        <v>0</v>
      </c>
      <c r="W311" s="4">
        <v>0</v>
      </c>
      <c r="X311" s="4" t="s">
        <v>1447</v>
      </c>
      <c r="Y311" s="4" t="s">
        <v>48</v>
      </c>
    </row>
    <row r="312" s="4" customFormat="1" spans="1:25">
      <c r="A312" s="4" t="s">
        <v>1448</v>
      </c>
      <c r="B312" s="4" t="s">
        <v>26</v>
      </c>
      <c r="C312" s="4" t="s">
        <v>27</v>
      </c>
      <c r="D312" s="4" t="s">
        <v>1442</v>
      </c>
      <c r="E312" s="4" t="s">
        <v>1443</v>
      </c>
      <c r="F312" s="6">
        <v>45218</v>
      </c>
      <c r="G312" s="6">
        <v>45219</v>
      </c>
      <c r="H312" s="4">
        <v>1</v>
      </c>
      <c r="I312" s="4">
        <v>1</v>
      </c>
      <c r="J312" s="4">
        <v>1</v>
      </c>
      <c r="K312" s="4" t="s">
        <v>30</v>
      </c>
      <c r="L312" s="4">
        <v>810.35</v>
      </c>
      <c r="M312" s="4">
        <v>810.35</v>
      </c>
      <c r="N312" s="4" t="s">
        <v>1444</v>
      </c>
      <c r="O312" s="4" t="s">
        <v>1322</v>
      </c>
      <c r="P312" s="4" t="s">
        <v>33</v>
      </c>
      <c r="Q312" s="4">
        <v>0</v>
      </c>
      <c r="R312" s="7">
        <v>45171</v>
      </c>
      <c r="S312" s="6">
        <v>45222</v>
      </c>
      <c r="T312" s="4" t="s">
        <v>34</v>
      </c>
      <c r="U312" s="4">
        <v>810.35</v>
      </c>
      <c r="V312" s="4">
        <v>0</v>
      </c>
      <c r="W312" s="4">
        <v>0</v>
      </c>
      <c r="X312" s="4" t="s">
        <v>1449</v>
      </c>
      <c r="Y312" s="4" t="s">
        <v>48</v>
      </c>
    </row>
    <row r="313" s="4" customFormat="1" spans="1:25">
      <c r="A313" s="4" t="s">
        <v>1450</v>
      </c>
      <c r="B313" s="4" t="s">
        <v>26</v>
      </c>
      <c r="C313" s="4" t="s">
        <v>27</v>
      </c>
      <c r="D313" s="4" t="s">
        <v>1451</v>
      </c>
      <c r="E313" s="4" t="s">
        <v>1452</v>
      </c>
      <c r="F313" s="6">
        <v>45215</v>
      </c>
      <c r="G313" s="6">
        <v>45219</v>
      </c>
      <c r="H313" s="4">
        <v>1</v>
      </c>
      <c r="I313" s="4">
        <v>4</v>
      </c>
      <c r="J313" s="4">
        <v>4</v>
      </c>
      <c r="K313" s="4" t="s">
        <v>30</v>
      </c>
      <c r="L313" s="4">
        <v>1345.6</v>
      </c>
      <c r="M313" s="4">
        <v>1345.6</v>
      </c>
      <c r="N313" s="4" t="s">
        <v>1453</v>
      </c>
      <c r="O313" s="4" t="s">
        <v>1322</v>
      </c>
      <c r="P313" s="4" t="s">
        <v>33</v>
      </c>
      <c r="Q313" s="4">
        <v>0</v>
      </c>
      <c r="R313" s="7">
        <v>45171</v>
      </c>
      <c r="S313" s="6">
        <v>45222</v>
      </c>
      <c r="T313" s="4" t="s">
        <v>34</v>
      </c>
      <c r="U313" s="4">
        <v>1345.6</v>
      </c>
      <c r="V313" s="4">
        <v>0</v>
      </c>
      <c r="W313" s="4">
        <v>0</v>
      </c>
      <c r="X313" s="4" t="s">
        <v>1454</v>
      </c>
      <c r="Y313" s="4" t="s">
        <v>48</v>
      </c>
    </row>
    <row r="314" s="4" customFormat="1" spans="1:25">
      <c r="A314" s="4" t="s">
        <v>1450</v>
      </c>
      <c r="B314" s="4" t="s">
        <v>26</v>
      </c>
      <c r="C314" s="4" t="s">
        <v>49</v>
      </c>
      <c r="D314" s="4" t="s">
        <v>1451</v>
      </c>
      <c r="E314" s="4" t="s">
        <v>1452</v>
      </c>
      <c r="F314" s="6">
        <v>45215</v>
      </c>
      <c r="G314" s="6">
        <v>45219</v>
      </c>
      <c r="H314" s="4">
        <v>1</v>
      </c>
      <c r="I314" s="4">
        <v>4</v>
      </c>
      <c r="J314" s="4">
        <v>4</v>
      </c>
      <c r="K314" s="4" t="s">
        <v>30</v>
      </c>
      <c r="L314" s="4">
        <v>-1345.6</v>
      </c>
      <c r="M314" s="4">
        <v>-1345.6</v>
      </c>
      <c r="N314" s="4" t="s">
        <v>1453</v>
      </c>
      <c r="O314" s="4" t="s">
        <v>1322</v>
      </c>
      <c r="P314" s="4" t="s">
        <v>33</v>
      </c>
      <c r="Q314" s="4">
        <v>0</v>
      </c>
      <c r="R314" s="7">
        <v>45171</v>
      </c>
      <c r="S314" s="6">
        <v>45222</v>
      </c>
      <c r="T314" s="4" t="s">
        <v>34</v>
      </c>
      <c r="U314" s="4">
        <v>-1345.6</v>
      </c>
      <c r="V314" s="4">
        <v>0</v>
      </c>
      <c r="W314" s="4">
        <v>0</v>
      </c>
      <c r="X314" s="4" t="s">
        <v>1454</v>
      </c>
      <c r="Y314" s="4" t="s">
        <v>48</v>
      </c>
    </row>
    <row r="315" s="4" customFormat="1" spans="1:25">
      <c r="A315" s="4" t="s">
        <v>1455</v>
      </c>
      <c r="B315" s="4" t="s">
        <v>26</v>
      </c>
      <c r="C315" s="4" t="s">
        <v>27</v>
      </c>
      <c r="D315" s="4" t="s">
        <v>1456</v>
      </c>
      <c r="E315" s="4" t="s">
        <v>1457</v>
      </c>
      <c r="F315" s="6">
        <v>45215</v>
      </c>
      <c r="G315" s="6">
        <v>45219</v>
      </c>
      <c r="H315" s="4">
        <v>1</v>
      </c>
      <c r="I315" s="4">
        <v>4</v>
      </c>
      <c r="J315" s="4">
        <v>4</v>
      </c>
      <c r="K315" s="4" t="s">
        <v>30</v>
      </c>
      <c r="L315" s="4">
        <v>3566.05</v>
      </c>
      <c r="M315" s="4">
        <v>3566.05</v>
      </c>
      <c r="N315" s="4" t="s">
        <v>1458</v>
      </c>
      <c r="O315" s="4" t="s">
        <v>1322</v>
      </c>
      <c r="P315" s="4" t="s">
        <v>33</v>
      </c>
      <c r="Q315" s="4">
        <v>0</v>
      </c>
      <c r="R315" s="7">
        <v>45175</v>
      </c>
      <c r="S315" s="6">
        <v>45222</v>
      </c>
      <c r="T315" s="4" t="s">
        <v>34</v>
      </c>
      <c r="U315" s="4">
        <v>3566.05</v>
      </c>
      <c r="V315" s="4">
        <v>0</v>
      </c>
      <c r="W315" s="4">
        <v>0</v>
      </c>
      <c r="X315" s="4" t="s">
        <v>1459</v>
      </c>
      <c r="Y315" s="4" t="s">
        <v>1460</v>
      </c>
    </row>
    <row r="316" s="4" customFormat="1" spans="1:25">
      <c r="A316" s="4" t="s">
        <v>1461</v>
      </c>
      <c r="B316" s="4" t="s">
        <v>26</v>
      </c>
      <c r="C316" s="4" t="s">
        <v>27</v>
      </c>
      <c r="D316" s="4" t="s">
        <v>405</v>
      </c>
      <c r="E316" s="4" t="s">
        <v>246</v>
      </c>
      <c r="F316" s="6">
        <v>45215</v>
      </c>
      <c r="G316" s="6">
        <v>45219</v>
      </c>
      <c r="H316" s="4">
        <v>1</v>
      </c>
      <c r="I316" s="4">
        <v>4</v>
      </c>
      <c r="J316" s="4">
        <v>4</v>
      </c>
      <c r="K316" s="4" t="s">
        <v>30</v>
      </c>
      <c r="L316" s="4">
        <v>1503.68</v>
      </c>
      <c r="M316" s="4">
        <v>1503.68</v>
      </c>
      <c r="N316" s="4" t="s">
        <v>1462</v>
      </c>
      <c r="O316" s="4" t="s">
        <v>1322</v>
      </c>
      <c r="P316" s="4" t="s">
        <v>33</v>
      </c>
      <c r="Q316" s="4">
        <v>0</v>
      </c>
      <c r="R316" s="7">
        <v>45175</v>
      </c>
      <c r="S316" s="6">
        <v>45222</v>
      </c>
      <c r="T316" s="4" t="s">
        <v>34</v>
      </c>
      <c r="U316" s="4">
        <v>1503.68</v>
      </c>
      <c r="V316" s="4">
        <v>0</v>
      </c>
      <c r="W316" s="4">
        <v>0</v>
      </c>
      <c r="X316" s="4" t="s">
        <v>1463</v>
      </c>
      <c r="Y316" s="4" t="s">
        <v>1464</v>
      </c>
    </row>
    <row r="317" s="4" customFormat="1" spans="1:25">
      <c r="A317" s="4" t="s">
        <v>1416</v>
      </c>
      <c r="B317" s="4" t="s">
        <v>26</v>
      </c>
      <c r="C317" s="4" t="s">
        <v>49</v>
      </c>
      <c r="D317" s="4" t="s">
        <v>1417</v>
      </c>
      <c r="E317" s="4" t="s">
        <v>1418</v>
      </c>
      <c r="F317" s="6">
        <v>45215</v>
      </c>
      <c r="G317" s="6">
        <v>45219</v>
      </c>
      <c r="H317" s="4">
        <v>1</v>
      </c>
      <c r="I317" s="4">
        <v>4</v>
      </c>
      <c r="J317" s="4">
        <v>4</v>
      </c>
      <c r="K317" s="4" t="s">
        <v>30</v>
      </c>
      <c r="L317" s="4">
        <v>-5958.08</v>
      </c>
      <c r="M317" s="4">
        <v>-5958.08</v>
      </c>
      <c r="N317" s="4" t="s">
        <v>1419</v>
      </c>
      <c r="O317" s="4" t="s">
        <v>1322</v>
      </c>
      <c r="P317" s="4" t="s">
        <v>33</v>
      </c>
      <c r="Q317" s="4">
        <v>0</v>
      </c>
      <c r="R317" s="7">
        <v>45161</v>
      </c>
      <c r="S317" s="6">
        <v>45222</v>
      </c>
      <c r="T317" s="4" t="s">
        <v>34</v>
      </c>
      <c r="U317" s="4">
        <v>-5958.08</v>
      </c>
      <c r="V317" s="4">
        <v>0</v>
      </c>
      <c r="W317" s="4">
        <v>0</v>
      </c>
      <c r="X317" s="4" t="s">
        <v>1420</v>
      </c>
      <c r="Y317" s="4" t="s">
        <v>48</v>
      </c>
    </row>
    <row r="318" s="4" customFormat="1" spans="1:25">
      <c r="A318" s="4" t="s">
        <v>1465</v>
      </c>
      <c r="B318" s="4" t="s">
        <v>26</v>
      </c>
      <c r="C318" s="4" t="s">
        <v>27</v>
      </c>
      <c r="D318" s="4" t="s">
        <v>176</v>
      </c>
      <c r="E318" s="4" t="s">
        <v>1466</v>
      </c>
      <c r="F318" s="6">
        <v>45217</v>
      </c>
      <c r="G318" s="6">
        <v>45219</v>
      </c>
      <c r="H318" s="4">
        <v>1</v>
      </c>
      <c r="I318" s="4">
        <v>2</v>
      </c>
      <c r="J318" s="4">
        <v>2</v>
      </c>
      <c r="K318" s="4" t="s">
        <v>30</v>
      </c>
      <c r="L318" s="4">
        <v>1471.8</v>
      </c>
      <c r="M318" s="4">
        <v>1471.8</v>
      </c>
      <c r="N318" s="4" t="s">
        <v>1467</v>
      </c>
      <c r="O318" s="4" t="s">
        <v>1322</v>
      </c>
      <c r="P318" s="4" t="s">
        <v>33</v>
      </c>
      <c r="Q318" s="4">
        <v>0</v>
      </c>
      <c r="R318" s="7">
        <v>45176.0000115741</v>
      </c>
      <c r="S318" s="6">
        <v>45222</v>
      </c>
      <c r="T318" s="4" t="s">
        <v>34</v>
      </c>
      <c r="U318" s="4">
        <v>1471.8</v>
      </c>
      <c r="V318" s="4">
        <v>0</v>
      </c>
      <c r="W318" s="4">
        <v>0</v>
      </c>
      <c r="X318" s="4" t="s">
        <v>1468</v>
      </c>
      <c r="Y318" s="4" t="s">
        <v>1469</v>
      </c>
    </row>
    <row r="319" s="4" customFormat="1" spans="1:25">
      <c r="A319" s="4" t="s">
        <v>1470</v>
      </c>
      <c r="B319" s="4" t="s">
        <v>26</v>
      </c>
      <c r="C319" s="4" t="s">
        <v>27</v>
      </c>
      <c r="D319" s="4" t="s">
        <v>1471</v>
      </c>
      <c r="E319" s="4" t="s">
        <v>1472</v>
      </c>
      <c r="F319" s="6">
        <v>45215</v>
      </c>
      <c r="G319" s="6">
        <v>45219</v>
      </c>
      <c r="H319" s="4">
        <v>1</v>
      </c>
      <c r="I319" s="4">
        <v>4</v>
      </c>
      <c r="J319" s="4">
        <v>4</v>
      </c>
      <c r="K319" s="4" t="s">
        <v>30</v>
      </c>
      <c r="L319" s="4">
        <v>10051.36</v>
      </c>
      <c r="M319" s="4">
        <v>10051.36</v>
      </c>
      <c r="N319" s="4" t="s">
        <v>1473</v>
      </c>
      <c r="O319" s="4" t="s">
        <v>1322</v>
      </c>
      <c r="P319" s="4" t="s">
        <v>33</v>
      </c>
      <c r="Q319" s="4">
        <v>0</v>
      </c>
      <c r="R319" s="7">
        <v>45176</v>
      </c>
      <c r="S319" s="6">
        <v>45222</v>
      </c>
      <c r="T319" s="4" t="s">
        <v>34</v>
      </c>
      <c r="U319" s="4">
        <v>10051.36</v>
      </c>
      <c r="V319" s="4">
        <v>0</v>
      </c>
      <c r="W319" s="4">
        <v>0</v>
      </c>
      <c r="X319" s="4" t="s">
        <v>1474</v>
      </c>
      <c r="Y319" s="4" t="s">
        <v>48</v>
      </c>
    </row>
    <row r="320" s="4" customFormat="1" spans="1:25">
      <c r="A320" s="4" t="s">
        <v>1475</v>
      </c>
      <c r="B320" s="4" t="s">
        <v>26</v>
      </c>
      <c r="C320" s="4" t="s">
        <v>27</v>
      </c>
      <c r="D320" s="4" t="s">
        <v>1476</v>
      </c>
      <c r="E320" s="4" t="s">
        <v>1477</v>
      </c>
      <c r="F320" s="6">
        <v>45218</v>
      </c>
      <c r="G320" s="6">
        <v>45219</v>
      </c>
      <c r="H320" s="4">
        <v>1</v>
      </c>
      <c r="I320" s="4">
        <v>1</v>
      </c>
      <c r="J320" s="4">
        <v>1</v>
      </c>
      <c r="K320" s="4" t="s">
        <v>30</v>
      </c>
      <c r="L320" s="4">
        <v>525.2</v>
      </c>
      <c r="M320" s="4">
        <v>525.2</v>
      </c>
      <c r="N320" s="4" t="s">
        <v>1478</v>
      </c>
      <c r="O320" s="4" t="s">
        <v>1322</v>
      </c>
      <c r="P320" s="4" t="s">
        <v>33</v>
      </c>
      <c r="Q320" s="4">
        <v>0</v>
      </c>
      <c r="R320" s="7">
        <v>45177.0000115741</v>
      </c>
      <c r="S320" s="6">
        <v>45222</v>
      </c>
      <c r="T320" s="4" t="s">
        <v>34</v>
      </c>
      <c r="U320" s="4">
        <v>525.2</v>
      </c>
      <c r="V320" s="4">
        <v>0</v>
      </c>
      <c r="W320" s="4">
        <v>0</v>
      </c>
      <c r="X320" s="4" t="s">
        <v>1479</v>
      </c>
      <c r="Y320" s="4" t="s">
        <v>48</v>
      </c>
    </row>
    <row r="321" s="4" customFormat="1" spans="1:25">
      <c r="A321" s="4" t="s">
        <v>1480</v>
      </c>
      <c r="B321" s="4" t="s">
        <v>26</v>
      </c>
      <c r="C321" s="4" t="s">
        <v>27</v>
      </c>
      <c r="D321" s="4" t="s">
        <v>1481</v>
      </c>
      <c r="E321" s="4" t="s">
        <v>1482</v>
      </c>
      <c r="F321" s="6">
        <v>45217</v>
      </c>
      <c r="G321" s="6">
        <v>45219</v>
      </c>
      <c r="H321" s="4">
        <v>1</v>
      </c>
      <c r="I321" s="4">
        <v>2</v>
      </c>
      <c r="J321" s="4">
        <v>2</v>
      </c>
      <c r="K321" s="4" t="s">
        <v>30</v>
      </c>
      <c r="L321" s="4">
        <v>1654.14</v>
      </c>
      <c r="M321" s="4">
        <v>1654.14</v>
      </c>
      <c r="N321" s="4" t="s">
        <v>1483</v>
      </c>
      <c r="O321" s="4" t="s">
        <v>1322</v>
      </c>
      <c r="P321" s="4" t="s">
        <v>33</v>
      </c>
      <c r="Q321" s="4">
        <v>0</v>
      </c>
      <c r="R321" s="7">
        <v>45177.0000115741</v>
      </c>
      <c r="S321" s="6">
        <v>45222</v>
      </c>
      <c r="T321" s="4" t="s">
        <v>34</v>
      </c>
      <c r="U321" s="4">
        <v>1654.14</v>
      </c>
      <c r="V321" s="4">
        <v>0</v>
      </c>
      <c r="W321" s="4">
        <v>0</v>
      </c>
      <c r="X321" s="4" t="s">
        <v>1484</v>
      </c>
      <c r="Y321" s="4" t="s">
        <v>1485</v>
      </c>
    </row>
    <row r="322" s="4" customFormat="1" spans="1:25">
      <c r="A322" s="4" t="s">
        <v>1486</v>
      </c>
      <c r="B322" s="4" t="s">
        <v>26</v>
      </c>
      <c r="C322" s="4" t="s">
        <v>27</v>
      </c>
      <c r="D322" s="4" t="s">
        <v>1487</v>
      </c>
      <c r="E322" s="4" t="s">
        <v>1488</v>
      </c>
      <c r="F322" s="6">
        <v>45217</v>
      </c>
      <c r="G322" s="6">
        <v>45219</v>
      </c>
      <c r="H322" s="4">
        <v>1</v>
      </c>
      <c r="I322" s="4">
        <v>2</v>
      </c>
      <c r="J322" s="4">
        <v>2</v>
      </c>
      <c r="K322" s="4" t="s">
        <v>30</v>
      </c>
      <c r="L322" s="4">
        <v>2096.34</v>
      </c>
      <c r="M322" s="4">
        <v>2096.34</v>
      </c>
      <c r="N322" s="4" t="s">
        <v>1489</v>
      </c>
      <c r="O322" s="4" t="s">
        <v>1322</v>
      </c>
      <c r="P322" s="4" t="s">
        <v>33</v>
      </c>
      <c r="Q322" s="4">
        <v>0</v>
      </c>
      <c r="R322" s="7">
        <v>45178.0000115741</v>
      </c>
      <c r="S322" s="6">
        <v>45222</v>
      </c>
      <c r="T322" s="4" t="s">
        <v>34</v>
      </c>
      <c r="U322" s="4">
        <v>2096.34</v>
      </c>
      <c r="V322" s="4">
        <v>0</v>
      </c>
      <c r="W322" s="4">
        <v>0</v>
      </c>
      <c r="X322" s="4" t="s">
        <v>1490</v>
      </c>
      <c r="Y322" s="4" t="s">
        <v>48</v>
      </c>
    </row>
    <row r="323" s="4" customFormat="1" spans="1:25">
      <c r="A323" s="4" t="s">
        <v>1491</v>
      </c>
      <c r="B323" s="4" t="s">
        <v>26</v>
      </c>
      <c r="C323" s="4" t="s">
        <v>27</v>
      </c>
      <c r="D323" s="4" t="s">
        <v>1492</v>
      </c>
      <c r="E323" s="4" t="s">
        <v>203</v>
      </c>
      <c r="F323" s="6">
        <v>45218</v>
      </c>
      <c r="G323" s="6">
        <v>45219</v>
      </c>
      <c r="H323" s="4">
        <v>1</v>
      </c>
      <c r="I323" s="4">
        <v>1</v>
      </c>
      <c r="J323" s="4">
        <v>1</v>
      </c>
      <c r="K323" s="4" t="s">
        <v>30</v>
      </c>
      <c r="L323" s="4">
        <v>834.09</v>
      </c>
      <c r="M323" s="4">
        <v>834.09</v>
      </c>
      <c r="N323" s="4" t="s">
        <v>1493</v>
      </c>
      <c r="O323" s="4" t="s">
        <v>1322</v>
      </c>
      <c r="P323" s="4" t="s">
        <v>33</v>
      </c>
      <c r="Q323" s="4">
        <v>0</v>
      </c>
      <c r="R323" s="7">
        <v>45179</v>
      </c>
      <c r="S323" s="6">
        <v>45222</v>
      </c>
      <c r="T323" s="4" t="s">
        <v>34</v>
      </c>
      <c r="U323" s="4">
        <v>834.09</v>
      </c>
      <c r="V323" s="4">
        <v>0</v>
      </c>
      <c r="W323" s="4">
        <v>0</v>
      </c>
      <c r="X323" s="4" t="s">
        <v>1494</v>
      </c>
      <c r="Y323" s="4" t="s">
        <v>48</v>
      </c>
    </row>
    <row r="324" s="4" customFormat="1" spans="1:25">
      <c r="A324" s="4" t="s">
        <v>1448</v>
      </c>
      <c r="B324" s="4" t="s">
        <v>26</v>
      </c>
      <c r="C324" s="4" t="s">
        <v>49</v>
      </c>
      <c r="D324" s="4" t="s">
        <v>1442</v>
      </c>
      <c r="E324" s="4" t="s">
        <v>1443</v>
      </c>
      <c r="F324" s="6">
        <v>45218</v>
      </c>
      <c r="G324" s="6">
        <v>45219</v>
      </c>
      <c r="H324" s="4">
        <v>1</v>
      </c>
      <c r="I324" s="4">
        <v>1</v>
      </c>
      <c r="J324" s="4">
        <v>1</v>
      </c>
      <c r="K324" s="4" t="s">
        <v>30</v>
      </c>
      <c r="L324" s="4">
        <v>-810.35</v>
      </c>
      <c r="M324" s="4">
        <v>-810.35</v>
      </c>
      <c r="N324" s="4" t="s">
        <v>1444</v>
      </c>
      <c r="O324" s="4" t="s">
        <v>1322</v>
      </c>
      <c r="P324" s="4" t="s">
        <v>33</v>
      </c>
      <c r="Q324" s="4">
        <v>0</v>
      </c>
      <c r="R324" s="7">
        <v>45171</v>
      </c>
      <c r="S324" s="6">
        <v>45222</v>
      </c>
      <c r="T324" s="4" t="s">
        <v>34</v>
      </c>
      <c r="U324" s="4">
        <v>-810.35</v>
      </c>
      <c r="V324" s="4">
        <v>0</v>
      </c>
      <c r="W324" s="4">
        <v>0</v>
      </c>
      <c r="X324" s="4" t="s">
        <v>1449</v>
      </c>
      <c r="Y324" s="4" t="s">
        <v>48</v>
      </c>
    </row>
    <row r="325" s="4" customFormat="1" spans="1:25">
      <c r="A325" s="4" t="s">
        <v>1495</v>
      </c>
      <c r="B325" s="4" t="s">
        <v>26</v>
      </c>
      <c r="C325" s="4" t="s">
        <v>27</v>
      </c>
      <c r="D325" s="4" t="s">
        <v>154</v>
      </c>
      <c r="E325" s="4" t="s">
        <v>1496</v>
      </c>
      <c r="F325" s="6">
        <v>45217</v>
      </c>
      <c r="G325" s="6">
        <v>45219</v>
      </c>
      <c r="H325" s="4">
        <v>1</v>
      </c>
      <c r="I325" s="4">
        <v>2</v>
      </c>
      <c r="J325" s="4">
        <v>2</v>
      </c>
      <c r="K325" s="4" t="s">
        <v>30</v>
      </c>
      <c r="L325" s="4">
        <v>699.74</v>
      </c>
      <c r="M325" s="4">
        <v>699.74</v>
      </c>
      <c r="N325" s="4" t="s">
        <v>1497</v>
      </c>
      <c r="O325" s="4" t="s">
        <v>1322</v>
      </c>
      <c r="P325" s="4" t="s">
        <v>33</v>
      </c>
      <c r="Q325" s="4">
        <v>0</v>
      </c>
      <c r="R325" s="7">
        <v>45179</v>
      </c>
      <c r="S325" s="6">
        <v>45222</v>
      </c>
      <c r="T325" s="4" t="s">
        <v>34</v>
      </c>
      <c r="U325" s="4">
        <v>699.74</v>
      </c>
      <c r="V325" s="4">
        <v>0</v>
      </c>
      <c r="W325" s="4">
        <v>0</v>
      </c>
      <c r="X325" s="4" t="s">
        <v>1498</v>
      </c>
      <c r="Y325" s="4" t="s">
        <v>1499</v>
      </c>
    </row>
    <row r="326" s="4" customFormat="1" spans="1:25">
      <c r="A326" s="4" t="s">
        <v>1500</v>
      </c>
      <c r="B326" s="4" t="s">
        <v>26</v>
      </c>
      <c r="C326" s="4" t="s">
        <v>27</v>
      </c>
      <c r="D326" s="4" t="s">
        <v>1501</v>
      </c>
      <c r="E326" s="4" t="s">
        <v>1502</v>
      </c>
      <c r="F326" s="6">
        <v>45215</v>
      </c>
      <c r="G326" s="6">
        <v>45219</v>
      </c>
      <c r="H326" s="4">
        <v>1</v>
      </c>
      <c r="I326" s="4">
        <v>4</v>
      </c>
      <c r="J326" s="4">
        <v>4</v>
      </c>
      <c r="K326" s="4" t="s">
        <v>30</v>
      </c>
      <c r="L326" s="4">
        <v>923.01</v>
      </c>
      <c r="M326" s="4">
        <v>923.01</v>
      </c>
      <c r="N326" s="4" t="s">
        <v>1503</v>
      </c>
      <c r="O326" s="4" t="s">
        <v>1322</v>
      </c>
      <c r="P326" s="4" t="s">
        <v>33</v>
      </c>
      <c r="Q326" s="4">
        <v>0</v>
      </c>
      <c r="R326" s="7">
        <v>45180</v>
      </c>
      <c r="S326" s="6">
        <v>45222</v>
      </c>
      <c r="T326" s="4" t="s">
        <v>34</v>
      </c>
      <c r="U326" s="4">
        <v>923.01</v>
      </c>
      <c r="V326" s="4">
        <v>0</v>
      </c>
      <c r="W326" s="4">
        <v>0</v>
      </c>
      <c r="X326" s="4" t="s">
        <v>1504</v>
      </c>
      <c r="Y326" s="4" t="s">
        <v>1505</v>
      </c>
    </row>
    <row r="327" s="4" customFormat="1" spans="1:25">
      <c r="A327" s="4" t="s">
        <v>1506</v>
      </c>
      <c r="B327" s="4" t="s">
        <v>26</v>
      </c>
      <c r="C327" s="4" t="s">
        <v>27</v>
      </c>
      <c r="D327" s="4" t="s">
        <v>1507</v>
      </c>
      <c r="E327" s="4" t="s">
        <v>1083</v>
      </c>
      <c r="F327" s="6">
        <v>45215</v>
      </c>
      <c r="G327" s="6">
        <v>45219</v>
      </c>
      <c r="H327" s="4">
        <v>1</v>
      </c>
      <c r="I327" s="4">
        <v>4</v>
      </c>
      <c r="J327" s="4">
        <v>4</v>
      </c>
      <c r="K327" s="4" t="s">
        <v>30</v>
      </c>
      <c r="L327" s="4">
        <v>828.76</v>
      </c>
      <c r="M327" s="4">
        <v>828.76</v>
      </c>
      <c r="N327" s="4" t="s">
        <v>1508</v>
      </c>
      <c r="O327" s="4" t="s">
        <v>1322</v>
      </c>
      <c r="P327" s="4" t="s">
        <v>33</v>
      </c>
      <c r="Q327" s="4">
        <v>0</v>
      </c>
      <c r="R327" s="7">
        <v>45183</v>
      </c>
      <c r="S327" s="6">
        <v>45222</v>
      </c>
      <c r="T327" s="4" t="s">
        <v>34</v>
      </c>
      <c r="U327" s="4">
        <v>828.76</v>
      </c>
      <c r="V327" s="4">
        <v>0</v>
      </c>
      <c r="W327" s="4">
        <v>0</v>
      </c>
      <c r="X327" s="4" t="s">
        <v>1509</v>
      </c>
      <c r="Y327" s="4" t="s">
        <v>1510</v>
      </c>
    </row>
    <row r="328" s="4" customFormat="1" spans="1:25">
      <c r="A328" s="4" t="s">
        <v>1511</v>
      </c>
      <c r="B328" s="4" t="s">
        <v>26</v>
      </c>
      <c r="C328" s="4" t="s">
        <v>27</v>
      </c>
      <c r="D328" s="4" t="s">
        <v>176</v>
      </c>
      <c r="E328" s="4" t="s">
        <v>1466</v>
      </c>
      <c r="F328" s="6">
        <v>45217</v>
      </c>
      <c r="G328" s="6">
        <v>45219</v>
      </c>
      <c r="H328" s="4">
        <v>1</v>
      </c>
      <c r="I328" s="4">
        <v>2</v>
      </c>
      <c r="J328" s="4">
        <v>2</v>
      </c>
      <c r="K328" s="4" t="s">
        <v>30</v>
      </c>
      <c r="L328" s="4">
        <v>1462.72</v>
      </c>
      <c r="M328" s="4">
        <v>1462.72</v>
      </c>
      <c r="N328" s="4" t="s">
        <v>1512</v>
      </c>
      <c r="O328" s="4" t="s">
        <v>1322</v>
      </c>
      <c r="P328" s="4" t="s">
        <v>33</v>
      </c>
      <c r="Q328" s="4">
        <v>0</v>
      </c>
      <c r="R328" s="7">
        <v>45184</v>
      </c>
      <c r="S328" s="6">
        <v>45222</v>
      </c>
      <c r="T328" s="4" t="s">
        <v>34</v>
      </c>
      <c r="U328" s="4">
        <v>1462.72</v>
      </c>
      <c r="V328" s="4">
        <v>0</v>
      </c>
      <c r="W328" s="4">
        <v>0</v>
      </c>
      <c r="X328" s="4" t="s">
        <v>1513</v>
      </c>
      <c r="Y328" s="4" t="s">
        <v>48</v>
      </c>
    </row>
    <row r="329" s="4" customFormat="1" spans="1:25">
      <c r="A329" s="4" t="s">
        <v>1511</v>
      </c>
      <c r="B329" s="4" t="s">
        <v>26</v>
      </c>
      <c r="C329" s="4" t="s">
        <v>49</v>
      </c>
      <c r="D329" s="4" t="s">
        <v>176</v>
      </c>
      <c r="E329" s="4" t="s">
        <v>1466</v>
      </c>
      <c r="F329" s="6">
        <v>45217</v>
      </c>
      <c r="G329" s="6">
        <v>45219</v>
      </c>
      <c r="H329" s="4">
        <v>1</v>
      </c>
      <c r="I329" s="4">
        <v>2</v>
      </c>
      <c r="J329" s="4">
        <v>2</v>
      </c>
      <c r="K329" s="4" t="s">
        <v>30</v>
      </c>
      <c r="L329" s="4">
        <v>-1462.72</v>
      </c>
      <c r="M329" s="4">
        <v>-1462.72</v>
      </c>
      <c r="N329" s="4" t="s">
        <v>1512</v>
      </c>
      <c r="O329" s="4" t="s">
        <v>1322</v>
      </c>
      <c r="P329" s="4" t="s">
        <v>33</v>
      </c>
      <c r="Q329" s="4">
        <v>0</v>
      </c>
      <c r="R329" s="7">
        <v>45184</v>
      </c>
      <c r="S329" s="6">
        <v>45222</v>
      </c>
      <c r="T329" s="4" t="s">
        <v>34</v>
      </c>
      <c r="U329" s="4">
        <v>-1462.72</v>
      </c>
      <c r="V329" s="4">
        <v>0</v>
      </c>
      <c r="W329" s="4">
        <v>0</v>
      </c>
      <c r="X329" s="4" t="s">
        <v>1513</v>
      </c>
      <c r="Y329" s="4" t="s">
        <v>48</v>
      </c>
    </row>
    <row r="330" s="4" customFormat="1" spans="1:25">
      <c r="A330" s="4" t="s">
        <v>1514</v>
      </c>
      <c r="B330" s="4" t="s">
        <v>26</v>
      </c>
      <c r="C330" s="4" t="s">
        <v>27</v>
      </c>
      <c r="D330" s="4" t="s">
        <v>154</v>
      </c>
      <c r="E330" s="4" t="s">
        <v>1496</v>
      </c>
      <c r="F330" s="6">
        <v>45217</v>
      </c>
      <c r="G330" s="6">
        <v>45219</v>
      </c>
      <c r="H330" s="4">
        <v>2</v>
      </c>
      <c r="I330" s="4">
        <v>2</v>
      </c>
      <c r="J330" s="4">
        <v>4</v>
      </c>
      <c r="K330" s="4" t="s">
        <v>30</v>
      </c>
      <c r="L330" s="4">
        <v>1416.88</v>
      </c>
      <c r="M330" s="4">
        <v>1416.88</v>
      </c>
      <c r="N330" s="4" t="s">
        <v>1515</v>
      </c>
      <c r="O330" s="4" t="s">
        <v>1322</v>
      </c>
      <c r="P330" s="4" t="s">
        <v>33</v>
      </c>
      <c r="Q330" s="4">
        <v>0</v>
      </c>
      <c r="R330" s="7">
        <v>45186</v>
      </c>
      <c r="S330" s="6">
        <v>45222</v>
      </c>
      <c r="T330" s="4" t="s">
        <v>34</v>
      </c>
      <c r="U330" s="4">
        <v>1416.88</v>
      </c>
      <c r="V330" s="4">
        <v>0</v>
      </c>
      <c r="W330" s="4">
        <v>0</v>
      </c>
      <c r="X330" s="4" t="s">
        <v>1516</v>
      </c>
      <c r="Y330" s="4" t="s">
        <v>48</v>
      </c>
    </row>
    <row r="331" s="4" customFormat="1" spans="1:25">
      <c r="A331" s="4" t="s">
        <v>1517</v>
      </c>
      <c r="B331" s="4" t="s">
        <v>26</v>
      </c>
      <c r="C331" s="4" t="s">
        <v>27</v>
      </c>
      <c r="D331" s="4" t="s">
        <v>825</v>
      </c>
      <c r="E331" s="4" t="s">
        <v>826</v>
      </c>
      <c r="F331" s="6">
        <v>45211</v>
      </c>
      <c r="G331" s="6">
        <v>45219</v>
      </c>
      <c r="H331" s="4">
        <v>1</v>
      </c>
      <c r="I331" s="4">
        <v>8</v>
      </c>
      <c r="J331" s="4">
        <v>8</v>
      </c>
      <c r="K331" s="4" t="s">
        <v>30</v>
      </c>
      <c r="L331" s="4">
        <v>4063.68</v>
      </c>
      <c r="M331" s="4">
        <v>4063.68</v>
      </c>
      <c r="N331" s="4" t="s">
        <v>1518</v>
      </c>
      <c r="O331" s="4" t="s">
        <v>1322</v>
      </c>
      <c r="P331" s="4" t="s">
        <v>33</v>
      </c>
      <c r="Q331" s="4">
        <v>0</v>
      </c>
      <c r="R331" s="7">
        <v>45187</v>
      </c>
      <c r="S331" s="6">
        <v>45222</v>
      </c>
      <c r="T331" s="4" t="s">
        <v>34</v>
      </c>
      <c r="U331" s="4">
        <v>4063.68</v>
      </c>
      <c r="V331" s="4">
        <v>0</v>
      </c>
      <c r="W331" s="4">
        <v>0</v>
      </c>
      <c r="X331" s="4" t="s">
        <v>1519</v>
      </c>
      <c r="Y331" s="4" t="s">
        <v>1520</v>
      </c>
    </row>
    <row r="332" s="4" customFormat="1" spans="1:25">
      <c r="A332" s="4" t="s">
        <v>1521</v>
      </c>
      <c r="B332" s="4" t="s">
        <v>26</v>
      </c>
      <c r="C332" s="4" t="s">
        <v>27</v>
      </c>
      <c r="D332" s="4" t="s">
        <v>825</v>
      </c>
      <c r="E332" s="4" t="s">
        <v>826</v>
      </c>
      <c r="F332" s="6">
        <v>45211</v>
      </c>
      <c r="G332" s="6">
        <v>45219</v>
      </c>
      <c r="H332" s="4">
        <v>1</v>
      </c>
      <c r="I332" s="4">
        <v>8</v>
      </c>
      <c r="J332" s="4">
        <v>8</v>
      </c>
      <c r="K332" s="4" t="s">
        <v>30</v>
      </c>
      <c r="L332" s="4">
        <v>4063.68</v>
      </c>
      <c r="M332" s="4">
        <v>4063.68</v>
      </c>
      <c r="N332" s="4" t="s">
        <v>1522</v>
      </c>
      <c r="O332" s="4" t="s">
        <v>1322</v>
      </c>
      <c r="P332" s="4" t="s">
        <v>33</v>
      </c>
      <c r="Q332" s="4">
        <v>0</v>
      </c>
      <c r="R332" s="7">
        <v>45187</v>
      </c>
      <c r="S332" s="6">
        <v>45222</v>
      </c>
      <c r="T332" s="4" t="s">
        <v>34</v>
      </c>
      <c r="U332" s="4">
        <v>4063.68</v>
      </c>
      <c r="V332" s="4">
        <v>0</v>
      </c>
      <c r="W332" s="4">
        <v>0</v>
      </c>
      <c r="X332" s="4" t="s">
        <v>1523</v>
      </c>
      <c r="Y332" s="4" t="s">
        <v>1524</v>
      </c>
    </row>
    <row r="333" s="4" customFormat="1" spans="1:25">
      <c r="A333" s="4" t="s">
        <v>1525</v>
      </c>
      <c r="B333" s="4" t="s">
        <v>26</v>
      </c>
      <c r="C333" s="4" t="s">
        <v>27</v>
      </c>
      <c r="D333" s="4" t="s">
        <v>1526</v>
      </c>
      <c r="E333" s="4" t="s">
        <v>1527</v>
      </c>
      <c r="F333" s="6">
        <v>45216</v>
      </c>
      <c r="G333" s="6">
        <v>45219</v>
      </c>
      <c r="H333" s="4">
        <v>1</v>
      </c>
      <c r="I333" s="4">
        <v>3</v>
      </c>
      <c r="J333" s="4">
        <v>3</v>
      </c>
      <c r="K333" s="4" t="s">
        <v>30</v>
      </c>
      <c r="L333" s="4">
        <v>2879.67</v>
      </c>
      <c r="M333" s="4">
        <v>2879.67</v>
      </c>
      <c r="N333" s="4" t="s">
        <v>1528</v>
      </c>
      <c r="O333" s="4" t="s">
        <v>1322</v>
      </c>
      <c r="P333" s="4" t="s">
        <v>33</v>
      </c>
      <c r="Q333" s="4">
        <v>0</v>
      </c>
      <c r="R333" s="7">
        <v>45187</v>
      </c>
      <c r="S333" s="6">
        <v>45222</v>
      </c>
      <c r="T333" s="4" t="s">
        <v>34</v>
      </c>
      <c r="U333" s="4">
        <v>2879.67</v>
      </c>
      <c r="V333" s="4">
        <v>0</v>
      </c>
      <c r="W333" s="4">
        <v>0</v>
      </c>
      <c r="X333" s="4" t="s">
        <v>1529</v>
      </c>
      <c r="Y333" s="4" t="s">
        <v>833</v>
      </c>
    </row>
    <row r="334" s="4" customFormat="1" spans="1:25">
      <c r="A334" s="4" t="s">
        <v>1500</v>
      </c>
      <c r="B334" s="4" t="s">
        <v>26</v>
      </c>
      <c r="C334" s="4" t="s">
        <v>49</v>
      </c>
      <c r="D334" s="4" t="s">
        <v>1501</v>
      </c>
      <c r="E334" s="4" t="s">
        <v>1502</v>
      </c>
      <c r="F334" s="6">
        <v>45215</v>
      </c>
      <c r="G334" s="6">
        <v>45219</v>
      </c>
      <c r="H334" s="4">
        <v>1</v>
      </c>
      <c r="I334" s="4">
        <v>4</v>
      </c>
      <c r="J334" s="4">
        <v>4</v>
      </c>
      <c r="K334" s="4" t="s">
        <v>30</v>
      </c>
      <c r="L334" s="4">
        <v>-923.01</v>
      </c>
      <c r="M334" s="4">
        <v>-923.01</v>
      </c>
      <c r="N334" s="4" t="s">
        <v>1503</v>
      </c>
      <c r="O334" s="4" t="s">
        <v>1322</v>
      </c>
      <c r="P334" s="4" t="s">
        <v>33</v>
      </c>
      <c r="Q334" s="4">
        <v>0</v>
      </c>
      <c r="R334" s="7">
        <v>45180</v>
      </c>
      <c r="S334" s="6">
        <v>45222</v>
      </c>
      <c r="T334" s="4" t="s">
        <v>34</v>
      </c>
      <c r="U334" s="4">
        <v>-923.01</v>
      </c>
      <c r="V334" s="4">
        <v>0</v>
      </c>
      <c r="W334" s="4">
        <v>0</v>
      </c>
      <c r="X334" s="4" t="s">
        <v>1504</v>
      </c>
      <c r="Y334" s="4" t="s">
        <v>1505</v>
      </c>
    </row>
    <row r="335" s="4" customFormat="1" spans="1:25">
      <c r="A335" s="4" t="s">
        <v>1530</v>
      </c>
      <c r="B335" s="4" t="s">
        <v>26</v>
      </c>
      <c r="C335" s="4" t="s">
        <v>27</v>
      </c>
      <c r="D335" s="4" t="s">
        <v>1531</v>
      </c>
      <c r="E335" s="4" t="s">
        <v>1532</v>
      </c>
      <c r="F335" s="6">
        <v>45216</v>
      </c>
      <c r="G335" s="6">
        <v>45219</v>
      </c>
      <c r="H335" s="4">
        <v>1</v>
      </c>
      <c r="I335" s="4">
        <v>3</v>
      </c>
      <c r="J335" s="4">
        <v>3</v>
      </c>
      <c r="K335" s="4" t="s">
        <v>30</v>
      </c>
      <c r="L335" s="4">
        <v>1425.06</v>
      </c>
      <c r="M335" s="4">
        <v>1425.06</v>
      </c>
      <c r="N335" s="4" t="s">
        <v>1533</v>
      </c>
      <c r="O335" s="4" t="s">
        <v>1322</v>
      </c>
      <c r="P335" s="4" t="s">
        <v>33</v>
      </c>
      <c r="Q335" s="4">
        <v>0</v>
      </c>
      <c r="R335" s="7">
        <v>45188</v>
      </c>
      <c r="S335" s="6">
        <v>45222</v>
      </c>
      <c r="T335" s="4" t="s">
        <v>34</v>
      </c>
      <c r="U335" s="4">
        <v>1425.06</v>
      </c>
      <c r="V335" s="4">
        <v>0</v>
      </c>
      <c r="W335" s="4">
        <v>0</v>
      </c>
      <c r="X335" s="4" t="s">
        <v>1534</v>
      </c>
      <c r="Y335" s="4" t="s">
        <v>1535</v>
      </c>
    </row>
    <row r="336" s="4" customFormat="1" spans="1:25">
      <c r="A336" s="4" t="s">
        <v>1536</v>
      </c>
      <c r="B336" s="4" t="s">
        <v>26</v>
      </c>
      <c r="C336" s="4" t="s">
        <v>27</v>
      </c>
      <c r="D336" s="4" t="s">
        <v>1537</v>
      </c>
      <c r="E336" s="4" t="s">
        <v>1538</v>
      </c>
      <c r="F336" s="6">
        <v>45216</v>
      </c>
      <c r="G336" s="6">
        <v>45219</v>
      </c>
      <c r="H336" s="4">
        <v>1</v>
      </c>
      <c r="I336" s="4">
        <v>3</v>
      </c>
      <c r="J336" s="4">
        <v>3</v>
      </c>
      <c r="K336" s="4" t="s">
        <v>30</v>
      </c>
      <c r="L336" s="4">
        <v>1250.94</v>
      </c>
      <c r="M336" s="4">
        <v>1250.94</v>
      </c>
      <c r="N336" s="4" t="s">
        <v>1539</v>
      </c>
      <c r="O336" s="4" t="s">
        <v>1322</v>
      </c>
      <c r="P336" s="4" t="s">
        <v>33</v>
      </c>
      <c r="Q336" s="4">
        <v>0</v>
      </c>
      <c r="R336" s="7">
        <v>45189</v>
      </c>
      <c r="S336" s="6">
        <v>45222</v>
      </c>
      <c r="T336" s="4" t="s">
        <v>34</v>
      </c>
      <c r="U336" s="4">
        <v>1250.94</v>
      </c>
      <c r="V336" s="4">
        <v>0</v>
      </c>
      <c r="W336" s="4">
        <v>0</v>
      </c>
      <c r="X336" s="4" t="s">
        <v>1540</v>
      </c>
      <c r="Y336" s="4" t="s">
        <v>1541</v>
      </c>
    </row>
    <row r="337" s="4" customFormat="1" spans="1:25">
      <c r="A337" s="4" t="s">
        <v>1542</v>
      </c>
      <c r="B337" s="4" t="s">
        <v>26</v>
      </c>
      <c r="C337" s="4" t="s">
        <v>27</v>
      </c>
      <c r="D337" s="4" t="s">
        <v>1543</v>
      </c>
      <c r="E337" s="4" t="s">
        <v>1544</v>
      </c>
      <c r="F337" s="6">
        <v>45215</v>
      </c>
      <c r="G337" s="6">
        <v>45219</v>
      </c>
      <c r="H337" s="4">
        <v>1</v>
      </c>
      <c r="I337" s="4">
        <v>4</v>
      </c>
      <c r="J337" s="4">
        <v>4</v>
      </c>
      <c r="K337" s="4" t="s">
        <v>30</v>
      </c>
      <c r="L337" s="4">
        <v>2621.04</v>
      </c>
      <c r="M337" s="4">
        <v>2621.04</v>
      </c>
      <c r="N337" s="4" t="s">
        <v>1545</v>
      </c>
      <c r="O337" s="4" t="s">
        <v>1322</v>
      </c>
      <c r="P337" s="4" t="s">
        <v>33</v>
      </c>
      <c r="Q337" s="4">
        <v>0</v>
      </c>
      <c r="R337" s="7">
        <v>45189.0000115741</v>
      </c>
      <c r="S337" s="6">
        <v>45222</v>
      </c>
      <c r="T337" s="4" t="s">
        <v>34</v>
      </c>
      <c r="U337" s="4">
        <v>2621.04</v>
      </c>
      <c r="V337" s="4">
        <v>0</v>
      </c>
      <c r="W337" s="4">
        <v>0</v>
      </c>
      <c r="X337" s="4" t="s">
        <v>1546</v>
      </c>
      <c r="Y337" s="4" t="s">
        <v>1547</v>
      </c>
    </row>
    <row r="338" s="4" customFormat="1" spans="1:25">
      <c r="A338" s="4" t="s">
        <v>1514</v>
      </c>
      <c r="B338" s="4" t="s">
        <v>26</v>
      </c>
      <c r="C338" s="4" t="s">
        <v>49</v>
      </c>
      <c r="D338" s="4" t="s">
        <v>154</v>
      </c>
      <c r="E338" s="4" t="s">
        <v>1496</v>
      </c>
      <c r="F338" s="6">
        <v>45217</v>
      </c>
      <c r="G338" s="6">
        <v>45219</v>
      </c>
      <c r="H338" s="4">
        <v>2</v>
      </c>
      <c r="I338" s="4">
        <v>2</v>
      </c>
      <c r="J338" s="4">
        <v>4</v>
      </c>
      <c r="K338" s="4" t="s">
        <v>30</v>
      </c>
      <c r="L338" s="4">
        <v>-1416.88</v>
      </c>
      <c r="M338" s="4">
        <v>-1416.88</v>
      </c>
      <c r="N338" s="4" t="s">
        <v>1515</v>
      </c>
      <c r="O338" s="4" t="s">
        <v>1322</v>
      </c>
      <c r="P338" s="4" t="s">
        <v>33</v>
      </c>
      <c r="Q338" s="4">
        <v>0</v>
      </c>
      <c r="R338" s="7">
        <v>45186</v>
      </c>
      <c r="S338" s="6">
        <v>45222</v>
      </c>
      <c r="T338" s="4" t="s">
        <v>34</v>
      </c>
      <c r="U338" s="4">
        <v>-1416.88</v>
      </c>
      <c r="V338" s="4">
        <v>0</v>
      </c>
      <c r="W338" s="4">
        <v>0</v>
      </c>
      <c r="X338" s="4" t="s">
        <v>1516</v>
      </c>
      <c r="Y338" s="4" t="s">
        <v>48</v>
      </c>
    </row>
    <row r="339" s="4" customFormat="1" spans="1:25">
      <c r="A339" s="4" t="s">
        <v>1548</v>
      </c>
      <c r="B339" s="4" t="s">
        <v>26</v>
      </c>
      <c r="C339" s="4" t="s">
        <v>27</v>
      </c>
      <c r="D339" s="4" t="s">
        <v>1549</v>
      </c>
      <c r="E339" s="4" t="s">
        <v>1550</v>
      </c>
      <c r="F339" s="6">
        <v>45218</v>
      </c>
      <c r="G339" s="6">
        <v>45219</v>
      </c>
      <c r="H339" s="4">
        <v>1</v>
      </c>
      <c r="I339" s="4">
        <v>1</v>
      </c>
      <c r="J339" s="4">
        <v>1</v>
      </c>
      <c r="K339" s="4" t="s">
        <v>30</v>
      </c>
      <c r="L339" s="4">
        <v>1103.35</v>
      </c>
      <c r="M339" s="4">
        <v>1103.35</v>
      </c>
      <c r="N339" s="4" t="s">
        <v>1551</v>
      </c>
      <c r="O339" s="4" t="s">
        <v>1322</v>
      </c>
      <c r="P339" s="4" t="s">
        <v>33</v>
      </c>
      <c r="Q339" s="4">
        <v>0</v>
      </c>
      <c r="R339" s="7">
        <v>45190</v>
      </c>
      <c r="S339" s="6">
        <v>45222</v>
      </c>
      <c r="T339" s="4" t="s">
        <v>34</v>
      </c>
      <c r="U339" s="4">
        <v>1103.35</v>
      </c>
      <c r="V339" s="4">
        <v>0</v>
      </c>
      <c r="W339" s="4">
        <v>0</v>
      </c>
      <c r="X339" s="4" t="s">
        <v>1552</v>
      </c>
      <c r="Y339" s="4" t="s">
        <v>48</v>
      </c>
    </row>
    <row r="340" s="4" customFormat="1" spans="1:25">
      <c r="A340" s="4" t="s">
        <v>1553</v>
      </c>
      <c r="B340" s="4" t="s">
        <v>26</v>
      </c>
      <c r="C340" s="4" t="s">
        <v>27</v>
      </c>
      <c r="D340" s="4" t="s">
        <v>1554</v>
      </c>
      <c r="E340" s="4" t="s">
        <v>130</v>
      </c>
      <c r="F340" s="6">
        <v>45217</v>
      </c>
      <c r="G340" s="6">
        <v>45219</v>
      </c>
      <c r="H340" s="4">
        <v>1</v>
      </c>
      <c r="I340" s="4">
        <v>2</v>
      </c>
      <c r="J340" s="4">
        <v>2</v>
      </c>
      <c r="K340" s="4" t="s">
        <v>30</v>
      </c>
      <c r="L340" s="4">
        <v>666.34</v>
      </c>
      <c r="M340" s="4">
        <v>666.34</v>
      </c>
      <c r="N340" s="4" t="s">
        <v>1555</v>
      </c>
      <c r="O340" s="4" t="s">
        <v>1322</v>
      </c>
      <c r="P340" s="4" t="s">
        <v>33</v>
      </c>
      <c r="Q340" s="4">
        <v>0</v>
      </c>
      <c r="R340" s="7">
        <v>45190.0000115741</v>
      </c>
      <c r="S340" s="6">
        <v>45222</v>
      </c>
      <c r="T340" s="4" t="s">
        <v>34</v>
      </c>
      <c r="U340" s="4">
        <v>666.34</v>
      </c>
      <c r="V340" s="4">
        <v>0</v>
      </c>
      <c r="W340" s="4">
        <v>0</v>
      </c>
      <c r="X340" s="4" t="s">
        <v>1556</v>
      </c>
      <c r="Y340" s="4" t="s">
        <v>1557</v>
      </c>
    </row>
    <row r="341" s="4" customFormat="1" spans="1:25">
      <c r="A341" s="4" t="s">
        <v>1558</v>
      </c>
      <c r="B341" s="4" t="s">
        <v>26</v>
      </c>
      <c r="C341" s="4" t="s">
        <v>27</v>
      </c>
      <c r="D341" s="4" t="s">
        <v>1559</v>
      </c>
      <c r="E341" s="4" t="s">
        <v>1560</v>
      </c>
      <c r="F341" s="6">
        <v>45218</v>
      </c>
      <c r="G341" s="6">
        <v>45219</v>
      </c>
      <c r="H341" s="4">
        <v>1</v>
      </c>
      <c r="I341" s="4">
        <v>1</v>
      </c>
      <c r="J341" s="4">
        <v>1</v>
      </c>
      <c r="K341" s="4" t="s">
        <v>30</v>
      </c>
      <c r="L341" s="4">
        <v>578.59</v>
      </c>
      <c r="M341" s="4">
        <v>578.59</v>
      </c>
      <c r="N341" s="4" t="s">
        <v>1561</v>
      </c>
      <c r="O341" s="4" t="s">
        <v>1322</v>
      </c>
      <c r="P341" s="4" t="s">
        <v>33</v>
      </c>
      <c r="Q341" s="4">
        <v>0</v>
      </c>
      <c r="R341" s="7">
        <v>45191.0000115741</v>
      </c>
      <c r="S341" s="6">
        <v>45222</v>
      </c>
      <c r="T341" s="4" t="s">
        <v>34</v>
      </c>
      <c r="U341" s="4">
        <v>578.59</v>
      </c>
      <c r="V341" s="4">
        <v>0</v>
      </c>
      <c r="W341" s="4">
        <v>0</v>
      </c>
      <c r="X341" s="4" t="s">
        <v>1562</v>
      </c>
      <c r="Y341" s="4" t="s">
        <v>1563</v>
      </c>
    </row>
    <row r="342" s="4" customFormat="1" spans="1:25">
      <c r="A342" s="4" t="s">
        <v>1564</v>
      </c>
      <c r="B342" s="4" t="s">
        <v>26</v>
      </c>
      <c r="C342" s="4" t="s">
        <v>27</v>
      </c>
      <c r="D342" s="4" t="s">
        <v>1565</v>
      </c>
      <c r="E342" s="4" t="s">
        <v>1566</v>
      </c>
      <c r="F342" s="6">
        <v>45216</v>
      </c>
      <c r="G342" s="6">
        <v>45219</v>
      </c>
      <c r="H342" s="4">
        <v>1</v>
      </c>
      <c r="I342" s="4">
        <v>3</v>
      </c>
      <c r="J342" s="4">
        <v>3</v>
      </c>
      <c r="K342" s="4" t="s">
        <v>30</v>
      </c>
      <c r="L342" s="4">
        <v>3548.82</v>
      </c>
      <c r="M342" s="4">
        <v>3548.82</v>
      </c>
      <c r="N342" s="4" t="s">
        <v>1567</v>
      </c>
      <c r="O342" s="4" t="s">
        <v>1322</v>
      </c>
      <c r="P342" s="4" t="s">
        <v>33</v>
      </c>
      <c r="Q342" s="4">
        <v>0</v>
      </c>
      <c r="R342" s="7">
        <v>45191</v>
      </c>
      <c r="S342" s="6">
        <v>45222</v>
      </c>
      <c r="T342" s="4" t="s">
        <v>34</v>
      </c>
      <c r="U342" s="4">
        <v>3548.82</v>
      </c>
      <c r="V342" s="4">
        <v>0</v>
      </c>
      <c r="W342" s="4">
        <v>0</v>
      </c>
      <c r="X342" s="4" t="s">
        <v>1568</v>
      </c>
      <c r="Y342" s="4" t="s">
        <v>1569</v>
      </c>
    </row>
    <row r="343" s="4" customFormat="1" spans="1:25">
      <c r="A343" s="4" t="s">
        <v>1570</v>
      </c>
      <c r="B343" s="4" t="s">
        <v>26</v>
      </c>
      <c r="C343" s="4" t="s">
        <v>27</v>
      </c>
      <c r="D343" s="4" t="s">
        <v>176</v>
      </c>
      <c r="E343" s="4" t="s">
        <v>213</v>
      </c>
      <c r="F343" s="6">
        <v>45215</v>
      </c>
      <c r="G343" s="6">
        <v>45219</v>
      </c>
      <c r="H343" s="4">
        <v>1</v>
      </c>
      <c r="I343" s="4">
        <v>4</v>
      </c>
      <c r="J343" s="4">
        <v>4</v>
      </c>
      <c r="K343" s="4" t="s">
        <v>30</v>
      </c>
      <c r="L343" s="4">
        <v>3192.44</v>
      </c>
      <c r="M343" s="4">
        <v>3192.44</v>
      </c>
      <c r="N343" s="4" t="s">
        <v>1571</v>
      </c>
      <c r="O343" s="4" t="s">
        <v>1322</v>
      </c>
      <c r="P343" s="4" t="s">
        <v>33</v>
      </c>
      <c r="Q343" s="4">
        <v>0</v>
      </c>
      <c r="R343" s="7">
        <v>45192</v>
      </c>
      <c r="S343" s="6">
        <v>45222</v>
      </c>
      <c r="T343" s="4" t="s">
        <v>34</v>
      </c>
      <c r="U343" s="4">
        <v>3192.44</v>
      </c>
      <c r="V343" s="4">
        <v>0</v>
      </c>
      <c r="W343" s="4">
        <v>0</v>
      </c>
      <c r="X343" s="4" t="s">
        <v>1572</v>
      </c>
      <c r="Y343" s="4" t="s">
        <v>1573</v>
      </c>
    </row>
    <row r="344" s="4" customFormat="1" spans="1:25">
      <c r="A344" s="4" t="s">
        <v>1574</v>
      </c>
      <c r="B344" s="4" t="s">
        <v>26</v>
      </c>
      <c r="C344" s="4" t="s">
        <v>27</v>
      </c>
      <c r="D344" s="4" t="s">
        <v>1575</v>
      </c>
      <c r="E344" s="4" t="s">
        <v>1576</v>
      </c>
      <c r="F344" s="6">
        <v>45218</v>
      </c>
      <c r="G344" s="6">
        <v>45219</v>
      </c>
      <c r="H344" s="4">
        <v>1</v>
      </c>
      <c r="I344" s="4">
        <v>1</v>
      </c>
      <c r="J344" s="4">
        <v>1</v>
      </c>
      <c r="K344" s="4" t="s">
        <v>30</v>
      </c>
      <c r="L344" s="4">
        <v>1140.42</v>
      </c>
      <c r="M344" s="4">
        <v>1140.42</v>
      </c>
      <c r="N344" s="4" t="s">
        <v>1577</v>
      </c>
      <c r="O344" s="4" t="s">
        <v>1322</v>
      </c>
      <c r="P344" s="4" t="s">
        <v>33</v>
      </c>
      <c r="Q344" s="4">
        <v>0</v>
      </c>
      <c r="R344" s="7">
        <v>45192.0000115741</v>
      </c>
      <c r="S344" s="6">
        <v>45222</v>
      </c>
      <c r="T344" s="4" t="s">
        <v>34</v>
      </c>
      <c r="U344" s="4">
        <v>1140.42</v>
      </c>
      <c r="V344" s="4">
        <v>0</v>
      </c>
      <c r="W344" s="4">
        <v>0</v>
      </c>
      <c r="X344" s="4" t="s">
        <v>1578</v>
      </c>
      <c r="Y344" s="4" t="s">
        <v>1579</v>
      </c>
    </row>
    <row r="345" s="4" customFormat="1" spans="1:25">
      <c r="A345" s="4" t="s">
        <v>1580</v>
      </c>
      <c r="B345" s="4" t="s">
        <v>26</v>
      </c>
      <c r="C345" s="4" t="s">
        <v>27</v>
      </c>
      <c r="D345" s="4" t="s">
        <v>1581</v>
      </c>
      <c r="E345" s="4" t="s">
        <v>1582</v>
      </c>
      <c r="F345" s="6">
        <v>45216</v>
      </c>
      <c r="G345" s="6">
        <v>45219</v>
      </c>
      <c r="H345" s="4">
        <v>1</v>
      </c>
      <c r="I345" s="4">
        <v>3</v>
      </c>
      <c r="J345" s="4">
        <v>3</v>
      </c>
      <c r="K345" s="4" t="s">
        <v>30</v>
      </c>
      <c r="L345" s="4">
        <v>958.74</v>
      </c>
      <c r="M345" s="4">
        <v>958.74</v>
      </c>
      <c r="N345" s="4" t="s">
        <v>1583</v>
      </c>
      <c r="O345" s="4" t="s">
        <v>1322</v>
      </c>
      <c r="P345" s="4" t="s">
        <v>33</v>
      </c>
      <c r="Q345" s="4">
        <v>0</v>
      </c>
      <c r="R345" s="7">
        <v>45192.0000115741</v>
      </c>
      <c r="S345" s="6">
        <v>45222</v>
      </c>
      <c r="T345" s="4" t="s">
        <v>34</v>
      </c>
      <c r="U345" s="4">
        <v>958.74</v>
      </c>
      <c r="V345" s="4">
        <v>0</v>
      </c>
      <c r="W345" s="4">
        <v>0</v>
      </c>
      <c r="X345" s="4" t="s">
        <v>1584</v>
      </c>
      <c r="Y345" s="4" t="s">
        <v>1585</v>
      </c>
    </row>
    <row r="346" s="4" customFormat="1" spans="1:25">
      <c r="A346" s="4" t="s">
        <v>1586</v>
      </c>
      <c r="B346" s="4" t="s">
        <v>26</v>
      </c>
      <c r="C346" s="4" t="s">
        <v>27</v>
      </c>
      <c r="D346" s="4" t="s">
        <v>176</v>
      </c>
      <c r="E346" s="4" t="s">
        <v>172</v>
      </c>
      <c r="F346" s="6">
        <v>45217</v>
      </c>
      <c r="G346" s="6">
        <v>45219</v>
      </c>
      <c r="H346" s="4">
        <v>1</v>
      </c>
      <c r="I346" s="4">
        <v>2</v>
      </c>
      <c r="J346" s="4">
        <v>2</v>
      </c>
      <c r="K346" s="4" t="s">
        <v>30</v>
      </c>
      <c r="L346" s="4">
        <v>1471.54</v>
      </c>
      <c r="M346" s="4">
        <v>1471.54</v>
      </c>
      <c r="N346" s="4" t="s">
        <v>1587</v>
      </c>
      <c r="O346" s="4" t="s">
        <v>1322</v>
      </c>
      <c r="P346" s="4" t="s">
        <v>33</v>
      </c>
      <c r="Q346" s="4">
        <v>0</v>
      </c>
      <c r="R346" s="7">
        <v>45193</v>
      </c>
      <c r="S346" s="6">
        <v>45222</v>
      </c>
      <c r="T346" s="4" t="s">
        <v>34</v>
      </c>
      <c r="U346" s="4">
        <v>1471.54</v>
      </c>
      <c r="V346" s="4">
        <v>0</v>
      </c>
      <c r="W346" s="4">
        <v>0</v>
      </c>
      <c r="X346" s="4" t="s">
        <v>1588</v>
      </c>
      <c r="Y346" s="4" t="s">
        <v>1589</v>
      </c>
    </row>
    <row r="347" s="4" customFormat="1" spans="1:25">
      <c r="A347" s="4" t="s">
        <v>1590</v>
      </c>
      <c r="B347" s="4" t="s">
        <v>26</v>
      </c>
      <c r="C347" s="4" t="s">
        <v>27</v>
      </c>
      <c r="D347" s="4" t="s">
        <v>1565</v>
      </c>
      <c r="E347" s="4" t="s">
        <v>1591</v>
      </c>
      <c r="F347" s="6">
        <v>45218</v>
      </c>
      <c r="G347" s="6">
        <v>45219</v>
      </c>
      <c r="H347" s="4">
        <v>1</v>
      </c>
      <c r="I347" s="4">
        <v>1</v>
      </c>
      <c r="J347" s="4">
        <v>1</v>
      </c>
      <c r="K347" s="4" t="s">
        <v>30</v>
      </c>
      <c r="L347" s="4">
        <v>1341.62</v>
      </c>
      <c r="M347" s="4">
        <v>1341.62</v>
      </c>
      <c r="N347" s="4" t="s">
        <v>1592</v>
      </c>
      <c r="O347" s="4" t="s">
        <v>1322</v>
      </c>
      <c r="P347" s="4" t="s">
        <v>33</v>
      </c>
      <c r="Q347" s="4">
        <v>0</v>
      </c>
      <c r="R347" s="7">
        <v>45193.0000115741</v>
      </c>
      <c r="S347" s="6">
        <v>45222</v>
      </c>
      <c r="T347" s="4" t="s">
        <v>34</v>
      </c>
      <c r="U347" s="4">
        <v>1341.62</v>
      </c>
      <c r="V347" s="4">
        <v>0</v>
      </c>
      <c r="W347" s="4">
        <v>0</v>
      </c>
      <c r="X347" s="4" t="s">
        <v>1593</v>
      </c>
      <c r="Y347" s="4" t="s">
        <v>48</v>
      </c>
    </row>
    <row r="348" s="4" customFormat="1" spans="1:25">
      <c r="A348" s="4" t="s">
        <v>1594</v>
      </c>
      <c r="B348" s="4" t="s">
        <v>26</v>
      </c>
      <c r="C348" s="4" t="s">
        <v>27</v>
      </c>
      <c r="D348" s="4" t="s">
        <v>1595</v>
      </c>
      <c r="E348" s="4" t="s">
        <v>1596</v>
      </c>
      <c r="F348" s="6">
        <v>45215</v>
      </c>
      <c r="G348" s="6">
        <v>45219</v>
      </c>
      <c r="H348" s="4">
        <v>1</v>
      </c>
      <c r="I348" s="4">
        <v>4</v>
      </c>
      <c r="J348" s="4">
        <v>4</v>
      </c>
      <c r="K348" s="4" t="s">
        <v>30</v>
      </c>
      <c r="L348" s="4">
        <v>1201.24</v>
      </c>
      <c r="M348" s="4">
        <v>1201.24</v>
      </c>
      <c r="N348" s="4" t="s">
        <v>1597</v>
      </c>
      <c r="O348" s="4" t="s">
        <v>1322</v>
      </c>
      <c r="P348" s="4" t="s">
        <v>33</v>
      </c>
      <c r="Q348" s="4">
        <v>0</v>
      </c>
      <c r="R348" s="7">
        <v>45194</v>
      </c>
      <c r="S348" s="6">
        <v>45222</v>
      </c>
      <c r="T348" s="4" t="s">
        <v>34</v>
      </c>
      <c r="U348" s="4">
        <v>1201.24</v>
      </c>
      <c r="V348" s="4">
        <v>0</v>
      </c>
      <c r="W348" s="4">
        <v>0</v>
      </c>
      <c r="X348" s="4" t="s">
        <v>1598</v>
      </c>
      <c r="Y348" s="4" t="s">
        <v>1599</v>
      </c>
    </row>
    <row r="349" s="4" customFormat="1" spans="1:25">
      <c r="A349" s="4" t="s">
        <v>1600</v>
      </c>
      <c r="B349" s="4" t="s">
        <v>26</v>
      </c>
      <c r="C349" s="4" t="s">
        <v>27</v>
      </c>
      <c r="D349" s="4" t="s">
        <v>1601</v>
      </c>
      <c r="E349" s="4" t="s">
        <v>1602</v>
      </c>
      <c r="F349" s="6">
        <v>45216</v>
      </c>
      <c r="G349" s="6">
        <v>45219</v>
      </c>
      <c r="H349" s="4">
        <v>1</v>
      </c>
      <c r="I349" s="4">
        <v>3</v>
      </c>
      <c r="J349" s="4">
        <v>3</v>
      </c>
      <c r="K349" s="4" t="s">
        <v>30</v>
      </c>
      <c r="L349" s="4">
        <v>5625.47</v>
      </c>
      <c r="M349" s="4">
        <v>5625.47</v>
      </c>
      <c r="N349" s="4" t="s">
        <v>1603</v>
      </c>
      <c r="O349" s="4" t="s">
        <v>1322</v>
      </c>
      <c r="P349" s="4" t="s">
        <v>33</v>
      </c>
      <c r="Q349" s="4">
        <v>0</v>
      </c>
      <c r="R349" s="7">
        <v>45195.0000115741</v>
      </c>
      <c r="S349" s="6">
        <v>45222</v>
      </c>
      <c r="T349" s="4" t="s">
        <v>34</v>
      </c>
      <c r="U349" s="4">
        <v>5625.47</v>
      </c>
      <c r="V349" s="4">
        <v>0</v>
      </c>
      <c r="W349" s="4">
        <v>0</v>
      </c>
      <c r="X349" s="4" t="s">
        <v>1604</v>
      </c>
      <c r="Y349" s="4" t="s">
        <v>1605</v>
      </c>
    </row>
    <row r="350" s="4" customFormat="1" spans="1:25">
      <c r="A350" s="4" t="s">
        <v>1606</v>
      </c>
      <c r="B350" s="4" t="s">
        <v>26</v>
      </c>
      <c r="C350" s="4" t="s">
        <v>27</v>
      </c>
      <c r="D350" s="4" t="s">
        <v>1607</v>
      </c>
      <c r="E350" s="4" t="s">
        <v>1608</v>
      </c>
      <c r="F350" s="6">
        <v>45216</v>
      </c>
      <c r="G350" s="6">
        <v>45219</v>
      </c>
      <c r="H350" s="4">
        <v>1</v>
      </c>
      <c r="I350" s="4">
        <v>3</v>
      </c>
      <c r="J350" s="4">
        <v>3</v>
      </c>
      <c r="K350" s="4" t="s">
        <v>30</v>
      </c>
      <c r="L350" s="4">
        <v>5158.35</v>
      </c>
      <c r="M350" s="4">
        <v>5158.35</v>
      </c>
      <c r="N350" s="4" t="s">
        <v>1609</v>
      </c>
      <c r="O350" s="4" t="s">
        <v>1322</v>
      </c>
      <c r="P350" s="4" t="s">
        <v>33</v>
      </c>
      <c r="Q350" s="4">
        <v>0</v>
      </c>
      <c r="R350" s="7">
        <v>45196.0000115741</v>
      </c>
      <c r="S350" s="6">
        <v>45222</v>
      </c>
      <c r="T350" s="4" t="s">
        <v>34</v>
      </c>
      <c r="U350" s="4">
        <v>5158.35</v>
      </c>
      <c r="V350" s="4">
        <v>0</v>
      </c>
      <c r="W350" s="4">
        <v>0</v>
      </c>
      <c r="X350" s="4" t="s">
        <v>1610</v>
      </c>
      <c r="Y350" s="4" t="s">
        <v>48</v>
      </c>
    </row>
    <row r="351" s="4" customFormat="1" spans="1:25">
      <c r="A351" s="4" t="s">
        <v>1611</v>
      </c>
      <c r="B351" s="4" t="s">
        <v>26</v>
      </c>
      <c r="C351" s="4" t="s">
        <v>27</v>
      </c>
      <c r="D351" s="4" t="s">
        <v>176</v>
      </c>
      <c r="E351" s="4" t="s">
        <v>1612</v>
      </c>
      <c r="F351" s="6">
        <v>45218</v>
      </c>
      <c r="G351" s="6">
        <v>45219</v>
      </c>
      <c r="H351" s="4">
        <v>1</v>
      </c>
      <c r="I351" s="4">
        <v>1</v>
      </c>
      <c r="J351" s="4">
        <v>1</v>
      </c>
      <c r="K351" s="4" t="s">
        <v>30</v>
      </c>
      <c r="L351" s="4">
        <v>782.33</v>
      </c>
      <c r="M351" s="4">
        <v>782.33</v>
      </c>
      <c r="N351" s="4" t="s">
        <v>1613</v>
      </c>
      <c r="O351" s="4" t="s">
        <v>1322</v>
      </c>
      <c r="P351" s="4" t="s">
        <v>33</v>
      </c>
      <c r="Q351" s="4">
        <v>0</v>
      </c>
      <c r="R351" s="7">
        <v>45196</v>
      </c>
      <c r="S351" s="6">
        <v>45222</v>
      </c>
      <c r="T351" s="4" t="s">
        <v>34</v>
      </c>
      <c r="U351" s="4">
        <v>782.33</v>
      </c>
      <c r="V351" s="4">
        <v>0</v>
      </c>
      <c r="W351" s="4">
        <v>0</v>
      </c>
      <c r="X351" s="4" t="s">
        <v>1614</v>
      </c>
      <c r="Y351" s="4" t="s">
        <v>1615</v>
      </c>
    </row>
    <row r="352" s="4" customFormat="1" spans="1:25">
      <c r="A352" s="4" t="s">
        <v>1616</v>
      </c>
      <c r="B352" s="4" t="s">
        <v>26</v>
      </c>
      <c r="C352" s="4" t="s">
        <v>27</v>
      </c>
      <c r="D352" s="4" t="s">
        <v>176</v>
      </c>
      <c r="E352" s="4" t="s">
        <v>1612</v>
      </c>
      <c r="F352" s="6">
        <v>45218</v>
      </c>
      <c r="G352" s="6">
        <v>45219</v>
      </c>
      <c r="H352" s="4">
        <v>1</v>
      </c>
      <c r="I352" s="4">
        <v>1</v>
      </c>
      <c r="J352" s="4">
        <v>1</v>
      </c>
      <c r="K352" s="4" t="s">
        <v>30</v>
      </c>
      <c r="L352" s="4">
        <v>782.33</v>
      </c>
      <c r="M352" s="4">
        <v>782.33</v>
      </c>
      <c r="N352" s="4" t="s">
        <v>1617</v>
      </c>
      <c r="O352" s="4" t="s">
        <v>1322</v>
      </c>
      <c r="P352" s="4" t="s">
        <v>33</v>
      </c>
      <c r="Q352" s="4">
        <v>0</v>
      </c>
      <c r="R352" s="7">
        <v>45196</v>
      </c>
      <c r="S352" s="6">
        <v>45222</v>
      </c>
      <c r="T352" s="4" t="s">
        <v>34</v>
      </c>
      <c r="U352" s="4">
        <v>782.33</v>
      </c>
      <c r="V352" s="4">
        <v>0</v>
      </c>
      <c r="W352" s="4">
        <v>0</v>
      </c>
      <c r="X352" s="4" t="s">
        <v>1618</v>
      </c>
      <c r="Y352" s="4" t="s">
        <v>48</v>
      </c>
    </row>
    <row r="353" s="4" customFormat="1" spans="1:25">
      <c r="A353" s="4" t="s">
        <v>1616</v>
      </c>
      <c r="B353" s="4" t="s">
        <v>26</v>
      </c>
      <c r="C353" s="4" t="s">
        <v>49</v>
      </c>
      <c r="D353" s="4" t="s">
        <v>176</v>
      </c>
      <c r="E353" s="4" t="s">
        <v>1612</v>
      </c>
      <c r="F353" s="6">
        <v>45218</v>
      </c>
      <c r="G353" s="6">
        <v>45219</v>
      </c>
      <c r="H353" s="4">
        <v>1</v>
      </c>
      <c r="I353" s="4">
        <v>1</v>
      </c>
      <c r="J353" s="4">
        <v>1</v>
      </c>
      <c r="K353" s="4" t="s">
        <v>30</v>
      </c>
      <c r="L353" s="4">
        <v>-782.33</v>
      </c>
      <c r="M353" s="4">
        <v>-782.33</v>
      </c>
      <c r="N353" s="4" t="s">
        <v>1617</v>
      </c>
      <c r="O353" s="4" t="s">
        <v>1322</v>
      </c>
      <c r="P353" s="4" t="s">
        <v>33</v>
      </c>
      <c r="Q353" s="4">
        <v>0</v>
      </c>
      <c r="R353" s="7">
        <v>45196</v>
      </c>
      <c r="S353" s="6">
        <v>45222</v>
      </c>
      <c r="T353" s="4" t="s">
        <v>34</v>
      </c>
      <c r="U353" s="4">
        <v>-782.33</v>
      </c>
      <c r="V353" s="4">
        <v>0</v>
      </c>
      <c r="W353" s="4">
        <v>0</v>
      </c>
      <c r="X353" s="4" t="s">
        <v>1618</v>
      </c>
      <c r="Y353" s="4" t="s">
        <v>48</v>
      </c>
    </row>
    <row r="354" s="4" customFormat="1" spans="1:25">
      <c r="A354" s="4" t="s">
        <v>1611</v>
      </c>
      <c r="B354" s="4" t="s">
        <v>26</v>
      </c>
      <c r="C354" s="4" t="s">
        <v>49</v>
      </c>
      <c r="D354" s="4" t="s">
        <v>176</v>
      </c>
      <c r="E354" s="4" t="s">
        <v>1612</v>
      </c>
      <c r="F354" s="6">
        <v>45218</v>
      </c>
      <c r="G354" s="6">
        <v>45219</v>
      </c>
      <c r="H354" s="4">
        <v>1</v>
      </c>
      <c r="I354" s="4">
        <v>1</v>
      </c>
      <c r="J354" s="4">
        <v>1</v>
      </c>
      <c r="K354" s="4" t="s">
        <v>30</v>
      </c>
      <c r="L354" s="4">
        <v>-782.33</v>
      </c>
      <c r="M354" s="4">
        <v>-782.33</v>
      </c>
      <c r="N354" s="4" t="s">
        <v>1613</v>
      </c>
      <c r="O354" s="4" t="s">
        <v>1322</v>
      </c>
      <c r="P354" s="4" t="s">
        <v>33</v>
      </c>
      <c r="Q354" s="4">
        <v>0</v>
      </c>
      <c r="R354" s="7">
        <v>45196</v>
      </c>
      <c r="S354" s="6">
        <v>45222</v>
      </c>
      <c r="T354" s="4" t="s">
        <v>34</v>
      </c>
      <c r="U354" s="4">
        <v>-782.33</v>
      </c>
      <c r="V354" s="4">
        <v>0</v>
      </c>
      <c r="W354" s="4">
        <v>0</v>
      </c>
      <c r="X354" s="4" t="s">
        <v>1614</v>
      </c>
      <c r="Y354" s="4" t="s">
        <v>1615</v>
      </c>
    </row>
    <row r="355" s="4" customFormat="1" spans="1:25">
      <c r="A355" s="4" t="s">
        <v>1619</v>
      </c>
      <c r="B355" s="4" t="s">
        <v>26</v>
      </c>
      <c r="C355" s="4" t="s">
        <v>27</v>
      </c>
      <c r="D355" s="4" t="s">
        <v>1620</v>
      </c>
      <c r="E355" s="4" t="s">
        <v>1621</v>
      </c>
      <c r="F355" s="6">
        <v>45217</v>
      </c>
      <c r="G355" s="6">
        <v>45219</v>
      </c>
      <c r="H355" s="4">
        <v>2</v>
      </c>
      <c r="I355" s="4">
        <v>2</v>
      </c>
      <c r="J355" s="4">
        <v>4</v>
      </c>
      <c r="K355" s="4" t="s">
        <v>30</v>
      </c>
      <c r="L355" s="4">
        <v>1575.08</v>
      </c>
      <c r="M355" s="4">
        <v>1575.08</v>
      </c>
      <c r="N355" s="4" t="s">
        <v>1622</v>
      </c>
      <c r="O355" s="4" t="s">
        <v>1322</v>
      </c>
      <c r="P355" s="4" t="s">
        <v>33</v>
      </c>
      <c r="Q355" s="4">
        <v>0</v>
      </c>
      <c r="R355" s="7">
        <v>45196.0000115741</v>
      </c>
      <c r="S355" s="6">
        <v>45222</v>
      </c>
      <c r="T355" s="4" t="s">
        <v>34</v>
      </c>
      <c r="U355" s="4">
        <v>1575.08</v>
      </c>
      <c r="V355" s="4">
        <v>0</v>
      </c>
      <c r="W355" s="4">
        <v>0</v>
      </c>
      <c r="X355" s="4" t="s">
        <v>1623</v>
      </c>
      <c r="Y355" s="4" t="s">
        <v>1624</v>
      </c>
    </row>
    <row r="356" s="4" customFormat="1" spans="1:25">
      <c r="A356" s="4" t="s">
        <v>1625</v>
      </c>
      <c r="B356" s="4" t="s">
        <v>26</v>
      </c>
      <c r="C356" s="4" t="s">
        <v>27</v>
      </c>
      <c r="D356" s="4" t="s">
        <v>1626</v>
      </c>
      <c r="E356" s="4" t="s">
        <v>670</v>
      </c>
      <c r="F356" s="6">
        <v>45215</v>
      </c>
      <c r="G356" s="6">
        <v>45219</v>
      </c>
      <c r="H356" s="4">
        <v>1</v>
      </c>
      <c r="I356" s="4">
        <v>4</v>
      </c>
      <c r="J356" s="4">
        <v>4</v>
      </c>
      <c r="K356" s="4" t="s">
        <v>30</v>
      </c>
      <c r="L356" s="4">
        <v>2627.72</v>
      </c>
      <c r="M356" s="4">
        <v>2627.72</v>
      </c>
      <c r="N356" s="4" t="s">
        <v>1627</v>
      </c>
      <c r="O356" s="4" t="s">
        <v>1322</v>
      </c>
      <c r="P356" s="4" t="s">
        <v>33</v>
      </c>
      <c r="Q356" s="4">
        <v>0</v>
      </c>
      <c r="R356" s="7">
        <v>45197</v>
      </c>
      <c r="S356" s="6">
        <v>45222</v>
      </c>
      <c r="T356" s="4" t="s">
        <v>34</v>
      </c>
      <c r="U356" s="4">
        <v>2627.72</v>
      </c>
      <c r="V356" s="4">
        <v>0</v>
      </c>
      <c r="W356" s="4">
        <v>0</v>
      </c>
      <c r="X356" s="4" t="s">
        <v>1628</v>
      </c>
      <c r="Y356" s="4" t="s">
        <v>48</v>
      </c>
    </row>
    <row r="357" s="4" customFormat="1" spans="1:25">
      <c r="A357" s="4" t="s">
        <v>1629</v>
      </c>
      <c r="B357" s="4" t="s">
        <v>26</v>
      </c>
      <c r="C357" s="4" t="s">
        <v>27</v>
      </c>
      <c r="D357" s="4" t="s">
        <v>1456</v>
      </c>
      <c r="E357" s="4" t="s">
        <v>1630</v>
      </c>
      <c r="F357" s="6">
        <v>45218</v>
      </c>
      <c r="G357" s="6">
        <v>45219</v>
      </c>
      <c r="H357" s="4">
        <v>1</v>
      </c>
      <c r="I357" s="4">
        <v>1</v>
      </c>
      <c r="J357" s="4">
        <v>1</v>
      </c>
      <c r="K357" s="4" t="s">
        <v>30</v>
      </c>
      <c r="L357" s="4">
        <v>1100.22</v>
      </c>
      <c r="M357" s="4">
        <v>1100.22</v>
      </c>
      <c r="N357" s="4" t="s">
        <v>1631</v>
      </c>
      <c r="O357" s="4" t="s">
        <v>1322</v>
      </c>
      <c r="P357" s="4" t="s">
        <v>33</v>
      </c>
      <c r="Q357" s="4">
        <v>0</v>
      </c>
      <c r="R357" s="7">
        <v>45197.0000115741</v>
      </c>
      <c r="S357" s="6">
        <v>45222</v>
      </c>
      <c r="T357" s="4" t="s">
        <v>34</v>
      </c>
      <c r="U357" s="4">
        <v>1100.22</v>
      </c>
      <c r="V357" s="4">
        <v>0</v>
      </c>
      <c r="W357" s="4">
        <v>0</v>
      </c>
      <c r="X357" s="4" t="s">
        <v>1632</v>
      </c>
      <c r="Y357" s="4" t="s">
        <v>48</v>
      </c>
    </row>
    <row r="358" s="4" customFormat="1" spans="1:25">
      <c r="A358" s="4" t="s">
        <v>1633</v>
      </c>
      <c r="B358" s="4" t="s">
        <v>26</v>
      </c>
      <c r="C358" s="4" t="s">
        <v>27</v>
      </c>
      <c r="D358" s="4" t="s">
        <v>1634</v>
      </c>
      <c r="E358" s="4" t="s">
        <v>1635</v>
      </c>
      <c r="F358" s="6">
        <v>45215</v>
      </c>
      <c r="G358" s="6">
        <v>45219</v>
      </c>
      <c r="H358" s="4">
        <v>2</v>
      </c>
      <c r="I358" s="4">
        <v>4</v>
      </c>
      <c r="J358" s="4">
        <v>8</v>
      </c>
      <c r="K358" s="4" t="s">
        <v>30</v>
      </c>
      <c r="L358" s="4">
        <v>6288</v>
      </c>
      <c r="M358" s="4">
        <v>6288</v>
      </c>
      <c r="N358" s="4" t="s">
        <v>1636</v>
      </c>
      <c r="O358" s="4" t="s">
        <v>1322</v>
      </c>
      <c r="P358" s="4" t="s">
        <v>33</v>
      </c>
      <c r="Q358" s="4">
        <v>0</v>
      </c>
      <c r="R358" s="7">
        <v>45198</v>
      </c>
      <c r="S358" s="6">
        <v>45222</v>
      </c>
      <c r="T358" s="4" t="s">
        <v>34</v>
      </c>
      <c r="U358" s="4">
        <v>6288</v>
      </c>
      <c r="V358" s="4">
        <v>0</v>
      </c>
      <c r="W358" s="4">
        <v>0</v>
      </c>
      <c r="X358" s="4" t="s">
        <v>1637</v>
      </c>
      <c r="Y358" s="4" t="s">
        <v>48</v>
      </c>
    </row>
    <row r="359" s="4" customFormat="1" spans="1:25">
      <c r="A359" s="4" t="s">
        <v>1638</v>
      </c>
      <c r="B359" s="4" t="s">
        <v>26</v>
      </c>
      <c r="C359" s="4" t="s">
        <v>27</v>
      </c>
      <c r="D359" s="4" t="s">
        <v>450</v>
      </c>
      <c r="E359" s="4" t="s">
        <v>1639</v>
      </c>
      <c r="F359" s="6">
        <v>45215</v>
      </c>
      <c r="G359" s="6">
        <v>45219</v>
      </c>
      <c r="H359" s="4">
        <v>1</v>
      </c>
      <c r="I359" s="4">
        <v>4</v>
      </c>
      <c r="J359" s="4">
        <v>4</v>
      </c>
      <c r="K359" s="4" t="s">
        <v>30</v>
      </c>
      <c r="L359" s="4">
        <v>2673.16</v>
      </c>
      <c r="M359" s="4">
        <v>2673.16</v>
      </c>
      <c r="N359" s="4" t="s">
        <v>1640</v>
      </c>
      <c r="O359" s="4" t="s">
        <v>1322</v>
      </c>
      <c r="P359" s="4" t="s">
        <v>33</v>
      </c>
      <c r="Q359" s="4">
        <v>0</v>
      </c>
      <c r="R359" s="7">
        <v>45199</v>
      </c>
      <c r="S359" s="6">
        <v>45222</v>
      </c>
      <c r="T359" s="4" t="s">
        <v>34</v>
      </c>
      <c r="U359" s="4">
        <v>2673.16</v>
      </c>
      <c r="V359" s="4">
        <v>0</v>
      </c>
      <c r="W359" s="4">
        <v>0</v>
      </c>
      <c r="X359" s="4" t="s">
        <v>1641</v>
      </c>
      <c r="Y359" s="4" t="s">
        <v>1642</v>
      </c>
    </row>
    <row r="360" s="4" customFormat="1" spans="1:25">
      <c r="A360" s="4" t="s">
        <v>1643</v>
      </c>
      <c r="B360" s="4" t="s">
        <v>26</v>
      </c>
      <c r="C360" s="4" t="s">
        <v>27</v>
      </c>
      <c r="D360" s="4" t="s">
        <v>450</v>
      </c>
      <c r="E360" s="4" t="s">
        <v>1639</v>
      </c>
      <c r="F360" s="6">
        <v>45215</v>
      </c>
      <c r="G360" s="6">
        <v>45219</v>
      </c>
      <c r="H360" s="4">
        <v>1</v>
      </c>
      <c r="I360" s="4">
        <v>4</v>
      </c>
      <c r="J360" s="4">
        <v>4</v>
      </c>
      <c r="K360" s="4" t="s">
        <v>30</v>
      </c>
      <c r="L360" s="4">
        <v>2673.16</v>
      </c>
      <c r="M360" s="4">
        <v>2673.16</v>
      </c>
      <c r="N360" s="4" t="s">
        <v>1644</v>
      </c>
      <c r="O360" s="4" t="s">
        <v>1322</v>
      </c>
      <c r="P360" s="4" t="s">
        <v>33</v>
      </c>
      <c r="Q360" s="4">
        <v>0</v>
      </c>
      <c r="R360" s="7">
        <v>45199.0000115741</v>
      </c>
      <c r="S360" s="6">
        <v>45222</v>
      </c>
      <c r="T360" s="4" t="s">
        <v>34</v>
      </c>
      <c r="U360" s="4">
        <v>2673.16</v>
      </c>
      <c r="V360" s="4">
        <v>0</v>
      </c>
      <c r="W360" s="4">
        <v>0</v>
      </c>
      <c r="X360" s="4" t="s">
        <v>1645</v>
      </c>
      <c r="Y360" s="4" t="s">
        <v>1646</v>
      </c>
    </row>
    <row r="361" s="4" customFormat="1" spans="1:25">
      <c r="A361" s="4" t="s">
        <v>1647</v>
      </c>
      <c r="B361" s="4" t="s">
        <v>26</v>
      </c>
      <c r="C361" s="4" t="s">
        <v>27</v>
      </c>
      <c r="D361" s="4" t="s">
        <v>1648</v>
      </c>
      <c r="E361" s="4" t="s">
        <v>1649</v>
      </c>
      <c r="F361" s="6">
        <v>45218</v>
      </c>
      <c r="G361" s="6">
        <v>45219</v>
      </c>
      <c r="H361" s="4">
        <v>1</v>
      </c>
      <c r="I361" s="4">
        <v>1</v>
      </c>
      <c r="J361" s="4">
        <v>1</v>
      </c>
      <c r="K361" s="4" t="s">
        <v>30</v>
      </c>
      <c r="L361" s="4">
        <v>263.54</v>
      </c>
      <c r="M361" s="4">
        <v>263.54</v>
      </c>
      <c r="N361" s="4" t="s">
        <v>1650</v>
      </c>
      <c r="O361" s="4" t="s">
        <v>1322</v>
      </c>
      <c r="P361" s="4" t="s">
        <v>33</v>
      </c>
      <c r="Q361" s="4">
        <v>0</v>
      </c>
      <c r="R361" s="7">
        <v>45201.0000115741</v>
      </c>
      <c r="S361" s="6">
        <v>45222</v>
      </c>
      <c r="T361" s="4" t="s">
        <v>34</v>
      </c>
      <c r="U361" s="4">
        <v>263.54</v>
      </c>
      <c r="V361" s="4">
        <v>0</v>
      </c>
      <c r="W361" s="4">
        <v>0</v>
      </c>
      <c r="X361" s="4" t="s">
        <v>1651</v>
      </c>
      <c r="Y361" s="4" t="s">
        <v>1652</v>
      </c>
    </row>
    <row r="362" s="4" customFormat="1" spans="1:25">
      <c r="A362" s="4" t="s">
        <v>1653</v>
      </c>
      <c r="B362" s="4" t="s">
        <v>26</v>
      </c>
      <c r="C362" s="4" t="s">
        <v>27</v>
      </c>
      <c r="D362" s="4" t="s">
        <v>1654</v>
      </c>
      <c r="E362" s="4" t="s">
        <v>380</v>
      </c>
      <c r="F362" s="6">
        <v>45215</v>
      </c>
      <c r="G362" s="6">
        <v>45219</v>
      </c>
      <c r="H362" s="4">
        <v>1</v>
      </c>
      <c r="I362" s="4">
        <v>4</v>
      </c>
      <c r="J362" s="4">
        <v>4</v>
      </c>
      <c r="K362" s="4" t="s">
        <v>30</v>
      </c>
      <c r="L362" s="4">
        <v>1325.92</v>
      </c>
      <c r="M362" s="4">
        <v>1325.92</v>
      </c>
      <c r="N362" s="4" t="s">
        <v>1655</v>
      </c>
      <c r="O362" s="4" t="s">
        <v>1322</v>
      </c>
      <c r="P362" s="4" t="s">
        <v>33</v>
      </c>
      <c r="Q362" s="4">
        <v>0</v>
      </c>
      <c r="R362" s="7">
        <v>45202</v>
      </c>
      <c r="S362" s="6">
        <v>45222</v>
      </c>
      <c r="T362" s="4" t="s">
        <v>34</v>
      </c>
      <c r="U362" s="4">
        <v>1325.92</v>
      </c>
      <c r="V362" s="4">
        <v>0</v>
      </c>
      <c r="W362" s="4">
        <v>0</v>
      </c>
      <c r="X362" s="4" t="s">
        <v>1656</v>
      </c>
      <c r="Y362" s="4" t="s">
        <v>1657</v>
      </c>
    </row>
    <row r="363" s="4" customFormat="1" spans="1:25">
      <c r="A363" s="4" t="s">
        <v>1658</v>
      </c>
      <c r="B363" s="4" t="s">
        <v>26</v>
      </c>
      <c r="C363" s="4" t="s">
        <v>27</v>
      </c>
      <c r="D363" s="4" t="s">
        <v>1659</v>
      </c>
      <c r="E363" s="4" t="s">
        <v>1660</v>
      </c>
      <c r="F363" s="6">
        <v>45218</v>
      </c>
      <c r="G363" s="6">
        <v>45219</v>
      </c>
      <c r="H363" s="4">
        <v>1</v>
      </c>
      <c r="I363" s="4">
        <v>1</v>
      </c>
      <c r="J363" s="4">
        <v>1</v>
      </c>
      <c r="K363" s="4" t="s">
        <v>30</v>
      </c>
      <c r="L363" s="4">
        <v>1057.25</v>
      </c>
      <c r="M363" s="4">
        <v>1057.25</v>
      </c>
      <c r="N363" s="4" t="s">
        <v>1661</v>
      </c>
      <c r="O363" s="4" t="s">
        <v>1322</v>
      </c>
      <c r="P363" s="4" t="s">
        <v>33</v>
      </c>
      <c r="Q363" s="4">
        <v>0</v>
      </c>
      <c r="R363" s="7">
        <v>45202</v>
      </c>
      <c r="S363" s="6">
        <v>45222</v>
      </c>
      <c r="T363" s="4" t="s">
        <v>34</v>
      </c>
      <c r="U363" s="4">
        <v>1057.25</v>
      </c>
      <c r="V363" s="4">
        <v>0</v>
      </c>
      <c r="W363" s="4">
        <v>0</v>
      </c>
      <c r="X363" s="4" t="s">
        <v>1662</v>
      </c>
      <c r="Y363" s="4" t="s">
        <v>48</v>
      </c>
    </row>
    <row r="364" s="4" customFormat="1" spans="1:25">
      <c r="A364" s="4" t="s">
        <v>1663</v>
      </c>
      <c r="B364" s="4" t="s">
        <v>26</v>
      </c>
      <c r="C364" s="4" t="s">
        <v>27</v>
      </c>
      <c r="D364" s="4" t="s">
        <v>1664</v>
      </c>
      <c r="E364" s="4" t="s">
        <v>380</v>
      </c>
      <c r="F364" s="6">
        <v>45217</v>
      </c>
      <c r="G364" s="6">
        <v>45219</v>
      </c>
      <c r="H364" s="4">
        <v>3</v>
      </c>
      <c r="I364" s="4">
        <v>2</v>
      </c>
      <c r="J364" s="4">
        <v>6</v>
      </c>
      <c r="K364" s="4" t="s">
        <v>30</v>
      </c>
      <c r="L364" s="4">
        <v>6304.62</v>
      </c>
      <c r="M364" s="4">
        <v>6304.62</v>
      </c>
      <c r="N364" s="4" t="s">
        <v>1665</v>
      </c>
      <c r="O364" s="4" t="s">
        <v>1322</v>
      </c>
      <c r="P364" s="4" t="s">
        <v>33</v>
      </c>
      <c r="Q364" s="4">
        <v>0</v>
      </c>
      <c r="R364" s="7">
        <v>45202.0000115741</v>
      </c>
      <c r="S364" s="6">
        <v>45222</v>
      </c>
      <c r="T364" s="4" t="s">
        <v>34</v>
      </c>
      <c r="U364" s="4">
        <v>6304.62</v>
      </c>
      <c r="V364" s="4">
        <v>0</v>
      </c>
      <c r="W364" s="4">
        <v>0</v>
      </c>
      <c r="X364" s="4" t="s">
        <v>1666</v>
      </c>
      <c r="Y364" s="4" t="s">
        <v>48</v>
      </c>
    </row>
    <row r="365" s="4" customFormat="1" spans="1:25">
      <c r="A365" s="4" t="s">
        <v>1667</v>
      </c>
      <c r="B365" s="4" t="s">
        <v>26</v>
      </c>
      <c r="C365" s="4" t="s">
        <v>27</v>
      </c>
      <c r="D365" s="4" t="s">
        <v>879</v>
      </c>
      <c r="E365" s="4" t="s">
        <v>523</v>
      </c>
      <c r="F365" s="6">
        <v>45214</v>
      </c>
      <c r="G365" s="6">
        <v>45219</v>
      </c>
      <c r="H365" s="4">
        <v>1</v>
      </c>
      <c r="I365" s="4">
        <v>5</v>
      </c>
      <c r="J365" s="4">
        <v>5</v>
      </c>
      <c r="K365" s="4" t="s">
        <v>30</v>
      </c>
      <c r="L365" s="4">
        <v>3926.3</v>
      </c>
      <c r="M365" s="4">
        <v>3926.3</v>
      </c>
      <c r="N365" s="4" t="s">
        <v>1668</v>
      </c>
      <c r="O365" s="4" t="s">
        <v>1322</v>
      </c>
      <c r="P365" s="4" t="s">
        <v>33</v>
      </c>
      <c r="Q365" s="4">
        <v>0</v>
      </c>
      <c r="R365" s="7">
        <v>45202</v>
      </c>
      <c r="S365" s="6">
        <v>45222</v>
      </c>
      <c r="T365" s="4" t="s">
        <v>34</v>
      </c>
      <c r="U365" s="4">
        <v>3926.3</v>
      </c>
      <c r="V365" s="4">
        <v>0</v>
      </c>
      <c r="W365" s="4">
        <v>0</v>
      </c>
      <c r="X365" s="4" t="s">
        <v>1669</v>
      </c>
      <c r="Y365" s="4" t="s">
        <v>48</v>
      </c>
    </row>
    <row r="366" s="4" customFormat="1" spans="1:25">
      <c r="A366" s="4" t="s">
        <v>1670</v>
      </c>
      <c r="B366" s="4" t="s">
        <v>26</v>
      </c>
      <c r="C366" s="4" t="s">
        <v>27</v>
      </c>
      <c r="D366" s="4" t="s">
        <v>1671</v>
      </c>
      <c r="E366" s="4" t="s">
        <v>1672</v>
      </c>
      <c r="F366" s="6">
        <v>45216</v>
      </c>
      <c r="G366" s="6">
        <v>45219</v>
      </c>
      <c r="H366" s="4">
        <v>1</v>
      </c>
      <c r="I366" s="4">
        <v>3</v>
      </c>
      <c r="J366" s="4">
        <v>3</v>
      </c>
      <c r="K366" s="4" t="s">
        <v>30</v>
      </c>
      <c r="L366" s="4">
        <v>1351.41</v>
      </c>
      <c r="M366" s="4">
        <v>1351.41</v>
      </c>
      <c r="N366" s="4" t="s">
        <v>1673</v>
      </c>
      <c r="O366" s="4" t="s">
        <v>1322</v>
      </c>
      <c r="P366" s="4" t="s">
        <v>33</v>
      </c>
      <c r="Q366" s="4">
        <v>0</v>
      </c>
      <c r="R366" s="7">
        <v>45203.0000115741</v>
      </c>
      <c r="S366" s="6">
        <v>45222</v>
      </c>
      <c r="T366" s="4" t="s">
        <v>34</v>
      </c>
      <c r="U366" s="4">
        <v>1351.41</v>
      </c>
      <c r="V366" s="4">
        <v>0</v>
      </c>
      <c r="W366" s="4">
        <v>0</v>
      </c>
      <c r="X366" s="4" t="s">
        <v>1674</v>
      </c>
      <c r="Y366" s="4" t="s">
        <v>1675</v>
      </c>
    </row>
    <row r="367" s="4" customFormat="1" spans="1:25">
      <c r="A367" s="4" t="s">
        <v>1676</v>
      </c>
      <c r="B367" s="4" t="s">
        <v>26</v>
      </c>
      <c r="C367" s="4" t="s">
        <v>27</v>
      </c>
      <c r="D367" s="4" t="s">
        <v>1677</v>
      </c>
      <c r="E367" s="4" t="s">
        <v>1678</v>
      </c>
      <c r="F367" s="6">
        <v>45217</v>
      </c>
      <c r="G367" s="6">
        <v>45219</v>
      </c>
      <c r="H367" s="4">
        <v>1</v>
      </c>
      <c r="I367" s="4">
        <v>2</v>
      </c>
      <c r="J367" s="4">
        <v>2</v>
      </c>
      <c r="K367" s="4" t="s">
        <v>30</v>
      </c>
      <c r="L367" s="4">
        <v>1937.09</v>
      </c>
      <c r="M367" s="4">
        <v>1937.09</v>
      </c>
      <c r="N367" s="4" t="s">
        <v>1679</v>
      </c>
      <c r="O367" s="4" t="s">
        <v>1322</v>
      </c>
      <c r="P367" s="4" t="s">
        <v>33</v>
      </c>
      <c r="Q367" s="4">
        <v>0</v>
      </c>
      <c r="R367" s="7">
        <v>45203.0000115741</v>
      </c>
      <c r="S367" s="6">
        <v>45222</v>
      </c>
      <c r="T367" s="4" t="s">
        <v>34</v>
      </c>
      <c r="U367" s="4">
        <v>1937.09</v>
      </c>
      <c r="V367" s="4">
        <v>0</v>
      </c>
      <c r="W367" s="4">
        <v>0</v>
      </c>
      <c r="X367" s="4" t="s">
        <v>1680</v>
      </c>
      <c r="Y367" s="4" t="s">
        <v>1681</v>
      </c>
    </row>
    <row r="368" s="4" customFormat="1" spans="1:25">
      <c r="A368" s="4" t="s">
        <v>1658</v>
      </c>
      <c r="B368" s="4" t="s">
        <v>26</v>
      </c>
      <c r="C368" s="4" t="s">
        <v>49</v>
      </c>
      <c r="D368" s="4" t="s">
        <v>1659</v>
      </c>
      <c r="E368" s="4" t="s">
        <v>1660</v>
      </c>
      <c r="F368" s="6">
        <v>45218</v>
      </c>
      <c r="G368" s="6">
        <v>45219</v>
      </c>
      <c r="H368" s="4">
        <v>1</v>
      </c>
      <c r="I368" s="4">
        <v>1</v>
      </c>
      <c r="J368" s="4">
        <v>1</v>
      </c>
      <c r="K368" s="4" t="s">
        <v>30</v>
      </c>
      <c r="L368" s="4">
        <v>-1057.25</v>
      </c>
      <c r="M368" s="4">
        <v>-1057.25</v>
      </c>
      <c r="N368" s="4" t="s">
        <v>1661</v>
      </c>
      <c r="O368" s="4" t="s">
        <v>1322</v>
      </c>
      <c r="P368" s="4" t="s">
        <v>33</v>
      </c>
      <c r="Q368" s="4">
        <v>0</v>
      </c>
      <c r="R368" s="7">
        <v>45202</v>
      </c>
      <c r="S368" s="6">
        <v>45222</v>
      </c>
      <c r="T368" s="4" t="s">
        <v>34</v>
      </c>
      <c r="U368" s="4">
        <v>-1057.25</v>
      </c>
      <c r="V368" s="4">
        <v>0</v>
      </c>
      <c r="W368" s="4">
        <v>0</v>
      </c>
      <c r="X368" s="4" t="s">
        <v>1662</v>
      </c>
      <c r="Y368" s="4" t="s">
        <v>48</v>
      </c>
    </row>
    <row r="369" s="4" customFormat="1" spans="1:25">
      <c r="A369" s="4" t="s">
        <v>1682</v>
      </c>
      <c r="B369" s="4" t="s">
        <v>26</v>
      </c>
      <c r="C369" s="4" t="s">
        <v>27</v>
      </c>
      <c r="D369" s="4" t="s">
        <v>969</v>
      </c>
      <c r="E369" s="4" t="s">
        <v>380</v>
      </c>
      <c r="F369" s="6">
        <v>45214</v>
      </c>
      <c r="G369" s="6">
        <v>45219</v>
      </c>
      <c r="H369" s="4">
        <v>1</v>
      </c>
      <c r="I369" s="4">
        <v>5</v>
      </c>
      <c r="J369" s="4">
        <v>5</v>
      </c>
      <c r="K369" s="4" t="s">
        <v>30</v>
      </c>
      <c r="L369" s="4">
        <v>7909.15</v>
      </c>
      <c r="M369" s="4">
        <v>7909.15</v>
      </c>
      <c r="N369" s="4" t="s">
        <v>1683</v>
      </c>
      <c r="O369" s="4" t="s">
        <v>1322</v>
      </c>
      <c r="P369" s="4" t="s">
        <v>33</v>
      </c>
      <c r="Q369" s="4">
        <v>0</v>
      </c>
      <c r="R369" s="7">
        <v>45204</v>
      </c>
      <c r="S369" s="6">
        <v>45222</v>
      </c>
      <c r="T369" s="4" t="s">
        <v>34</v>
      </c>
      <c r="U369" s="4">
        <v>7909.15</v>
      </c>
      <c r="V369" s="4">
        <v>0</v>
      </c>
      <c r="W369" s="4">
        <v>0</v>
      </c>
      <c r="X369" s="4" t="s">
        <v>1684</v>
      </c>
      <c r="Y369" s="4" t="s">
        <v>48</v>
      </c>
    </row>
    <row r="370" s="4" customFormat="1" spans="1:25">
      <c r="A370" s="4" t="s">
        <v>1685</v>
      </c>
      <c r="B370" s="4" t="s">
        <v>26</v>
      </c>
      <c r="C370" s="4" t="s">
        <v>27</v>
      </c>
      <c r="D370" s="4" t="s">
        <v>1686</v>
      </c>
      <c r="E370" s="4" t="s">
        <v>1687</v>
      </c>
      <c r="F370" s="6">
        <v>45215</v>
      </c>
      <c r="G370" s="6">
        <v>45219</v>
      </c>
      <c r="H370" s="4">
        <v>1</v>
      </c>
      <c r="I370" s="4">
        <v>4</v>
      </c>
      <c r="J370" s="4">
        <v>4</v>
      </c>
      <c r="K370" s="4" t="s">
        <v>30</v>
      </c>
      <c r="L370" s="4">
        <v>526.99</v>
      </c>
      <c r="M370" s="4">
        <v>526.99</v>
      </c>
      <c r="N370" s="4" t="s">
        <v>1688</v>
      </c>
      <c r="O370" s="4" t="s">
        <v>1322</v>
      </c>
      <c r="P370" s="4" t="s">
        <v>33</v>
      </c>
      <c r="Q370" s="4">
        <v>0</v>
      </c>
      <c r="R370" s="7">
        <v>45204.0000115741</v>
      </c>
      <c r="S370" s="6">
        <v>45222</v>
      </c>
      <c r="T370" s="4" t="s">
        <v>34</v>
      </c>
      <c r="U370" s="4">
        <v>526.99</v>
      </c>
      <c r="V370" s="4">
        <v>0</v>
      </c>
      <c r="W370" s="4">
        <v>0</v>
      </c>
      <c r="X370" s="4" t="s">
        <v>1689</v>
      </c>
      <c r="Y370" s="4" t="s">
        <v>48</v>
      </c>
    </row>
    <row r="371" s="4" customFormat="1" spans="1:25">
      <c r="A371" s="4" t="s">
        <v>1690</v>
      </c>
      <c r="B371" s="4" t="s">
        <v>26</v>
      </c>
      <c r="C371" s="4" t="s">
        <v>27</v>
      </c>
      <c r="D371" s="4" t="s">
        <v>1691</v>
      </c>
      <c r="E371" s="4" t="s">
        <v>1692</v>
      </c>
      <c r="F371" s="6">
        <v>45212</v>
      </c>
      <c r="G371" s="6">
        <v>45219</v>
      </c>
      <c r="H371" s="4">
        <v>1</v>
      </c>
      <c r="I371" s="4">
        <v>7</v>
      </c>
      <c r="J371" s="4">
        <v>7</v>
      </c>
      <c r="K371" s="4" t="s">
        <v>30</v>
      </c>
      <c r="L371" s="4">
        <v>2048.55</v>
      </c>
      <c r="M371" s="4">
        <v>2048.55</v>
      </c>
      <c r="N371" s="4" t="s">
        <v>1693</v>
      </c>
      <c r="O371" s="4" t="s">
        <v>1322</v>
      </c>
      <c r="P371" s="4" t="s">
        <v>33</v>
      </c>
      <c r="Q371" s="4">
        <v>0</v>
      </c>
      <c r="R371" s="7">
        <v>45204</v>
      </c>
      <c r="S371" s="6">
        <v>45222</v>
      </c>
      <c r="T371" s="4" t="s">
        <v>34</v>
      </c>
      <c r="U371" s="4">
        <v>2048.55</v>
      </c>
      <c r="V371" s="4">
        <v>0</v>
      </c>
      <c r="W371" s="4">
        <v>0</v>
      </c>
      <c r="X371" s="4" t="s">
        <v>1694</v>
      </c>
      <c r="Y371" s="4" t="s">
        <v>48</v>
      </c>
    </row>
    <row r="372" s="4" customFormat="1" spans="1:25">
      <c r="A372" s="4" t="s">
        <v>1695</v>
      </c>
      <c r="B372" s="4" t="s">
        <v>26</v>
      </c>
      <c r="C372" s="4" t="s">
        <v>27</v>
      </c>
      <c r="D372" s="4" t="s">
        <v>450</v>
      </c>
      <c r="E372" s="4" t="s">
        <v>1639</v>
      </c>
      <c r="F372" s="6">
        <v>45218</v>
      </c>
      <c r="G372" s="6">
        <v>45219</v>
      </c>
      <c r="H372" s="4">
        <v>1</v>
      </c>
      <c r="I372" s="4">
        <v>1</v>
      </c>
      <c r="J372" s="4">
        <v>1</v>
      </c>
      <c r="K372" s="4" t="s">
        <v>30</v>
      </c>
      <c r="L372" s="4">
        <v>670.71</v>
      </c>
      <c r="M372" s="4">
        <v>670.71</v>
      </c>
      <c r="N372" s="4" t="s">
        <v>1696</v>
      </c>
      <c r="O372" s="4" t="s">
        <v>1322</v>
      </c>
      <c r="P372" s="4" t="s">
        <v>33</v>
      </c>
      <c r="Q372" s="4">
        <v>0</v>
      </c>
      <c r="R372" s="7">
        <v>45204.0000115741</v>
      </c>
      <c r="S372" s="6">
        <v>45222</v>
      </c>
      <c r="T372" s="4" t="s">
        <v>34</v>
      </c>
      <c r="U372" s="4">
        <v>670.71</v>
      </c>
      <c r="V372" s="4">
        <v>0</v>
      </c>
      <c r="W372" s="4">
        <v>0</v>
      </c>
      <c r="X372" s="4" t="s">
        <v>1697</v>
      </c>
      <c r="Y372" s="4" t="s">
        <v>1698</v>
      </c>
    </row>
    <row r="373" s="4" customFormat="1" spans="1:25">
      <c r="A373" s="4" t="s">
        <v>1690</v>
      </c>
      <c r="B373" s="4" t="s">
        <v>26</v>
      </c>
      <c r="C373" s="4" t="s">
        <v>49</v>
      </c>
      <c r="D373" s="4" t="s">
        <v>1691</v>
      </c>
      <c r="E373" s="4" t="s">
        <v>1692</v>
      </c>
      <c r="F373" s="6">
        <v>45212</v>
      </c>
      <c r="G373" s="6">
        <v>45219</v>
      </c>
      <c r="H373" s="4">
        <v>1</v>
      </c>
      <c r="I373" s="4">
        <v>7</v>
      </c>
      <c r="J373" s="4">
        <v>7</v>
      </c>
      <c r="K373" s="4" t="s">
        <v>30</v>
      </c>
      <c r="L373" s="4">
        <v>-2048.55</v>
      </c>
      <c r="M373" s="4">
        <v>-2048.55</v>
      </c>
      <c r="N373" s="4" t="s">
        <v>1693</v>
      </c>
      <c r="O373" s="4" t="s">
        <v>1322</v>
      </c>
      <c r="P373" s="4" t="s">
        <v>33</v>
      </c>
      <c r="Q373" s="4">
        <v>0</v>
      </c>
      <c r="R373" s="7">
        <v>45204</v>
      </c>
      <c r="S373" s="6">
        <v>45222</v>
      </c>
      <c r="T373" s="4" t="s">
        <v>34</v>
      </c>
      <c r="U373" s="4">
        <v>-2048.55</v>
      </c>
      <c r="V373" s="4">
        <v>0</v>
      </c>
      <c r="W373" s="4">
        <v>0</v>
      </c>
      <c r="X373" s="4" t="s">
        <v>1694</v>
      </c>
      <c r="Y373" s="4" t="s">
        <v>48</v>
      </c>
    </row>
    <row r="374" s="4" customFormat="1" spans="1:25">
      <c r="A374" s="4" t="s">
        <v>1633</v>
      </c>
      <c r="B374" s="4" t="s">
        <v>26</v>
      </c>
      <c r="C374" s="4" t="s">
        <v>49</v>
      </c>
      <c r="D374" s="4" t="s">
        <v>1634</v>
      </c>
      <c r="E374" s="4" t="s">
        <v>1635</v>
      </c>
      <c r="F374" s="6">
        <v>45215</v>
      </c>
      <c r="G374" s="6">
        <v>45219</v>
      </c>
      <c r="H374" s="4">
        <v>2</v>
      </c>
      <c r="I374" s="4">
        <v>4</v>
      </c>
      <c r="J374" s="4">
        <v>8</v>
      </c>
      <c r="K374" s="4" t="s">
        <v>30</v>
      </c>
      <c r="L374" s="4">
        <v>-6288</v>
      </c>
      <c r="M374" s="4">
        <v>-6288</v>
      </c>
      <c r="N374" s="4" t="s">
        <v>1636</v>
      </c>
      <c r="O374" s="4" t="s">
        <v>1322</v>
      </c>
      <c r="P374" s="4" t="s">
        <v>33</v>
      </c>
      <c r="Q374" s="4">
        <v>0</v>
      </c>
      <c r="R374" s="7">
        <v>45198</v>
      </c>
      <c r="S374" s="6">
        <v>45222</v>
      </c>
      <c r="T374" s="4" t="s">
        <v>34</v>
      </c>
      <c r="U374" s="4">
        <v>-6288</v>
      </c>
      <c r="V374" s="4">
        <v>0</v>
      </c>
      <c r="W374" s="4">
        <v>0</v>
      </c>
      <c r="X374" s="4" t="s">
        <v>1637</v>
      </c>
      <c r="Y374" s="4" t="s">
        <v>48</v>
      </c>
    </row>
    <row r="375" s="4" customFormat="1" spans="1:25">
      <c r="A375" s="4" t="s">
        <v>1699</v>
      </c>
      <c r="B375" s="4" t="s">
        <v>26</v>
      </c>
      <c r="C375" s="4" t="s">
        <v>27</v>
      </c>
      <c r="D375" s="4" t="s">
        <v>1700</v>
      </c>
      <c r="E375" s="4" t="s">
        <v>1701</v>
      </c>
      <c r="F375" s="6">
        <v>45218</v>
      </c>
      <c r="G375" s="6">
        <v>45219</v>
      </c>
      <c r="H375" s="4">
        <v>1</v>
      </c>
      <c r="I375" s="4">
        <v>1</v>
      </c>
      <c r="J375" s="4">
        <v>1</v>
      </c>
      <c r="K375" s="4" t="s">
        <v>30</v>
      </c>
      <c r="L375" s="4">
        <v>278.5</v>
      </c>
      <c r="M375" s="4">
        <v>278.5</v>
      </c>
      <c r="N375" s="4" t="s">
        <v>1702</v>
      </c>
      <c r="O375" s="4" t="s">
        <v>1322</v>
      </c>
      <c r="P375" s="4" t="s">
        <v>33</v>
      </c>
      <c r="Q375" s="4">
        <v>0</v>
      </c>
      <c r="R375" s="7">
        <v>45206</v>
      </c>
      <c r="S375" s="6">
        <v>45222</v>
      </c>
      <c r="T375" s="4" t="s">
        <v>34</v>
      </c>
      <c r="U375" s="4">
        <v>278.5</v>
      </c>
      <c r="V375" s="4">
        <v>0</v>
      </c>
      <c r="W375" s="4">
        <v>0</v>
      </c>
      <c r="X375" s="4" t="s">
        <v>1703</v>
      </c>
      <c r="Y375" s="4" t="s">
        <v>48</v>
      </c>
    </row>
    <row r="376" s="4" customFormat="1" spans="1:25">
      <c r="A376" s="4" t="s">
        <v>1704</v>
      </c>
      <c r="B376" s="4" t="s">
        <v>26</v>
      </c>
      <c r="C376" s="4" t="s">
        <v>27</v>
      </c>
      <c r="D376" s="4" t="s">
        <v>1705</v>
      </c>
      <c r="E376" s="4" t="s">
        <v>1706</v>
      </c>
      <c r="F376" s="6">
        <v>45217</v>
      </c>
      <c r="G376" s="6">
        <v>45219</v>
      </c>
      <c r="H376" s="4">
        <v>1</v>
      </c>
      <c r="I376" s="4">
        <v>2</v>
      </c>
      <c r="J376" s="4">
        <v>2</v>
      </c>
      <c r="K376" s="4" t="s">
        <v>30</v>
      </c>
      <c r="L376" s="4">
        <v>608.82</v>
      </c>
      <c r="M376" s="4">
        <v>608.82</v>
      </c>
      <c r="N376" s="4" t="s">
        <v>1707</v>
      </c>
      <c r="O376" s="4" t="s">
        <v>1322</v>
      </c>
      <c r="P376" s="4" t="s">
        <v>33</v>
      </c>
      <c r="Q376" s="4">
        <v>0</v>
      </c>
      <c r="R376" s="7">
        <v>45206.0000115741</v>
      </c>
      <c r="S376" s="6">
        <v>45222</v>
      </c>
      <c r="T376" s="4" t="s">
        <v>34</v>
      </c>
      <c r="U376" s="4">
        <v>608.82</v>
      </c>
      <c r="V376" s="4">
        <v>0</v>
      </c>
      <c r="W376" s="4">
        <v>0</v>
      </c>
      <c r="X376" s="4" t="s">
        <v>1708</v>
      </c>
      <c r="Y376" s="4" t="s">
        <v>48</v>
      </c>
    </row>
    <row r="377" s="4" customFormat="1" spans="1:25">
      <c r="A377" s="4" t="s">
        <v>1709</v>
      </c>
      <c r="B377" s="4" t="s">
        <v>26</v>
      </c>
      <c r="C377" s="4" t="s">
        <v>27</v>
      </c>
      <c r="D377" s="4" t="s">
        <v>1710</v>
      </c>
      <c r="E377" s="4" t="s">
        <v>1711</v>
      </c>
      <c r="F377" s="6">
        <v>45218</v>
      </c>
      <c r="G377" s="6">
        <v>45219</v>
      </c>
      <c r="H377" s="4">
        <v>2</v>
      </c>
      <c r="I377" s="4">
        <v>1</v>
      </c>
      <c r="J377" s="4">
        <v>2</v>
      </c>
      <c r="K377" s="4" t="s">
        <v>30</v>
      </c>
      <c r="L377" s="4">
        <v>1329.44</v>
      </c>
      <c r="M377" s="4">
        <v>1329.44</v>
      </c>
      <c r="N377" s="4" t="s">
        <v>1712</v>
      </c>
      <c r="O377" s="4" t="s">
        <v>1322</v>
      </c>
      <c r="P377" s="4" t="s">
        <v>33</v>
      </c>
      <c r="Q377" s="4">
        <v>0</v>
      </c>
      <c r="R377" s="7">
        <v>45206.0000115741</v>
      </c>
      <c r="S377" s="6">
        <v>45222</v>
      </c>
      <c r="T377" s="4" t="s">
        <v>34</v>
      </c>
      <c r="U377" s="4">
        <v>1329.44</v>
      </c>
      <c r="V377" s="4">
        <v>0</v>
      </c>
      <c r="W377" s="4">
        <v>0</v>
      </c>
      <c r="X377" s="4" t="s">
        <v>1713</v>
      </c>
      <c r="Y377" s="4" t="s">
        <v>48</v>
      </c>
    </row>
    <row r="378" s="4" customFormat="1" spans="1:25">
      <c r="A378" s="4" t="s">
        <v>1714</v>
      </c>
      <c r="B378" s="4" t="s">
        <v>26</v>
      </c>
      <c r="C378" s="4" t="s">
        <v>27</v>
      </c>
      <c r="D378" s="4" t="s">
        <v>1000</v>
      </c>
      <c r="E378" s="4" t="s">
        <v>1715</v>
      </c>
      <c r="F378" s="6">
        <v>45215</v>
      </c>
      <c r="G378" s="6">
        <v>45219</v>
      </c>
      <c r="H378" s="4">
        <v>1</v>
      </c>
      <c r="I378" s="4">
        <v>4</v>
      </c>
      <c r="J378" s="4">
        <v>4</v>
      </c>
      <c r="K378" s="4" t="s">
        <v>30</v>
      </c>
      <c r="L378" s="4">
        <v>1522.56</v>
      </c>
      <c r="M378" s="4">
        <v>1522.56</v>
      </c>
      <c r="N378" s="4" t="s">
        <v>1716</v>
      </c>
      <c r="O378" s="4" t="s">
        <v>1322</v>
      </c>
      <c r="P378" s="4" t="s">
        <v>33</v>
      </c>
      <c r="Q378" s="4">
        <v>0</v>
      </c>
      <c r="R378" s="7">
        <v>45206</v>
      </c>
      <c r="S378" s="6">
        <v>45222</v>
      </c>
      <c r="T378" s="4" t="s">
        <v>34</v>
      </c>
      <c r="U378" s="4">
        <v>1522.56</v>
      </c>
      <c r="V378" s="4">
        <v>0</v>
      </c>
      <c r="W378" s="4">
        <v>0</v>
      </c>
      <c r="X378" s="4" t="s">
        <v>1717</v>
      </c>
      <c r="Y378" s="4" t="s">
        <v>1718</v>
      </c>
    </row>
    <row r="379" s="4" customFormat="1" spans="1:25">
      <c r="A379" s="4" t="s">
        <v>1709</v>
      </c>
      <c r="B379" s="4" t="s">
        <v>26</v>
      </c>
      <c r="C379" s="4" t="s">
        <v>49</v>
      </c>
      <c r="D379" s="4" t="s">
        <v>1710</v>
      </c>
      <c r="E379" s="4" t="s">
        <v>1711</v>
      </c>
      <c r="F379" s="6">
        <v>45218</v>
      </c>
      <c r="G379" s="6">
        <v>45219</v>
      </c>
      <c r="H379" s="4">
        <v>2</v>
      </c>
      <c r="I379" s="4">
        <v>1</v>
      </c>
      <c r="J379" s="4">
        <v>2</v>
      </c>
      <c r="K379" s="4" t="s">
        <v>30</v>
      </c>
      <c r="L379" s="4">
        <v>-1329.44</v>
      </c>
      <c r="M379" s="4">
        <v>-1329.44</v>
      </c>
      <c r="N379" s="4" t="s">
        <v>1712</v>
      </c>
      <c r="O379" s="4" t="s">
        <v>1322</v>
      </c>
      <c r="P379" s="4" t="s">
        <v>33</v>
      </c>
      <c r="Q379" s="4">
        <v>0</v>
      </c>
      <c r="R379" s="7">
        <v>45206.0000115741</v>
      </c>
      <c r="S379" s="6">
        <v>45222</v>
      </c>
      <c r="T379" s="4" t="s">
        <v>34</v>
      </c>
      <c r="U379" s="4">
        <v>-1329.44</v>
      </c>
      <c r="V379" s="4">
        <v>0</v>
      </c>
      <c r="W379" s="4">
        <v>0</v>
      </c>
      <c r="X379" s="4" t="s">
        <v>1713</v>
      </c>
      <c r="Y379" s="4" t="s">
        <v>48</v>
      </c>
    </row>
    <row r="380" s="4" customFormat="1" spans="1:25">
      <c r="A380" s="4" t="s">
        <v>1719</v>
      </c>
      <c r="B380" s="4" t="s">
        <v>26</v>
      </c>
      <c r="C380" s="4" t="s">
        <v>27</v>
      </c>
      <c r="D380" s="4" t="s">
        <v>1720</v>
      </c>
      <c r="E380" s="4" t="s">
        <v>1721</v>
      </c>
      <c r="F380" s="6">
        <v>45216</v>
      </c>
      <c r="G380" s="6">
        <v>45219</v>
      </c>
      <c r="H380" s="4">
        <v>1</v>
      </c>
      <c r="I380" s="4">
        <v>3</v>
      </c>
      <c r="J380" s="4">
        <v>3</v>
      </c>
      <c r="K380" s="4" t="s">
        <v>30</v>
      </c>
      <c r="L380" s="4">
        <v>1553.18</v>
      </c>
      <c r="M380" s="4">
        <v>1553.18</v>
      </c>
      <c r="N380" s="4" t="s">
        <v>1722</v>
      </c>
      <c r="O380" s="4" t="s">
        <v>1322</v>
      </c>
      <c r="P380" s="4" t="s">
        <v>33</v>
      </c>
      <c r="Q380" s="4">
        <v>0</v>
      </c>
      <c r="R380" s="7">
        <v>45206.0000115741</v>
      </c>
      <c r="S380" s="6">
        <v>45222</v>
      </c>
      <c r="T380" s="4" t="s">
        <v>34</v>
      </c>
      <c r="U380" s="4">
        <v>1553.18</v>
      </c>
      <c r="V380" s="4">
        <v>0</v>
      </c>
      <c r="W380" s="4">
        <v>0</v>
      </c>
      <c r="X380" s="4" t="s">
        <v>1723</v>
      </c>
      <c r="Y380" s="4" t="s">
        <v>1724</v>
      </c>
    </row>
    <row r="381" s="4" customFormat="1" spans="1:25">
      <c r="A381" s="4" t="s">
        <v>1725</v>
      </c>
      <c r="B381" s="4" t="s">
        <v>26</v>
      </c>
      <c r="C381" s="4" t="s">
        <v>27</v>
      </c>
      <c r="D381" s="4" t="s">
        <v>154</v>
      </c>
      <c r="E381" s="4" t="s">
        <v>1496</v>
      </c>
      <c r="F381" s="6">
        <v>45217</v>
      </c>
      <c r="G381" s="6">
        <v>45219</v>
      </c>
      <c r="H381" s="4">
        <v>1</v>
      </c>
      <c r="I381" s="4">
        <v>2</v>
      </c>
      <c r="J381" s="4">
        <v>2</v>
      </c>
      <c r="K381" s="4" t="s">
        <v>30</v>
      </c>
      <c r="L381" s="4">
        <v>684.24</v>
      </c>
      <c r="M381" s="4">
        <v>684.24</v>
      </c>
      <c r="N381" s="4" t="s">
        <v>1726</v>
      </c>
      <c r="O381" s="4" t="s">
        <v>1322</v>
      </c>
      <c r="P381" s="4" t="s">
        <v>33</v>
      </c>
      <c r="Q381" s="4">
        <v>0</v>
      </c>
      <c r="R381" s="7">
        <v>45206</v>
      </c>
      <c r="S381" s="6">
        <v>45222</v>
      </c>
      <c r="T381" s="4" t="s">
        <v>34</v>
      </c>
      <c r="U381" s="4">
        <v>684.24</v>
      </c>
      <c r="V381" s="4">
        <v>0</v>
      </c>
      <c r="W381" s="4">
        <v>0</v>
      </c>
      <c r="X381" s="4" t="s">
        <v>1727</v>
      </c>
      <c r="Y381" s="4" t="s">
        <v>48</v>
      </c>
    </row>
    <row r="382" s="4" customFormat="1" spans="1:25">
      <c r="A382" s="4" t="s">
        <v>1725</v>
      </c>
      <c r="B382" s="4" t="s">
        <v>26</v>
      </c>
      <c r="C382" s="4" t="s">
        <v>49</v>
      </c>
      <c r="D382" s="4" t="s">
        <v>154</v>
      </c>
      <c r="E382" s="4" t="s">
        <v>1496</v>
      </c>
      <c r="F382" s="6">
        <v>45217</v>
      </c>
      <c r="G382" s="6">
        <v>45219</v>
      </c>
      <c r="H382" s="4">
        <v>1</v>
      </c>
      <c r="I382" s="4">
        <v>2</v>
      </c>
      <c r="J382" s="4">
        <v>2</v>
      </c>
      <c r="K382" s="4" t="s">
        <v>30</v>
      </c>
      <c r="L382" s="4">
        <v>-684.24</v>
      </c>
      <c r="M382" s="4">
        <v>-684.24</v>
      </c>
      <c r="N382" s="4" t="s">
        <v>1726</v>
      </c>
      <c r="O382" s="4" t="s">
        <v>1322</v>
      </c>
      <c r="P382" s="4" t="s">
        <v>33</v>
      </c>
      <c r="Q382" s="4">
        <v>0</v>
      </c>
      <c r="R382" s="7">
        <v>45206</v>
      </c>
      <c r="S382" s="6">
        <v>45222</v>
      </c>
      <c r="T382" s="4" t="s">
        <v>34</v>
      </c>
      <c r="U382" s="4">
        <v>-684.24</v>
      </c>
      <c r="V382" s="4">
        <v>0</v>
      </c>
      <c r="W382" s="4">
        <v>0</v>
      </c>
      <c r="X382" s="4" t="s">
        <v>1727</v>
      </c>
      <c r="Y382" s="4" t="s">
        <v>48</v>
      </c>
    </row>
    <row r="383" s="4" customFormat="1" spans="1:25">
      <c r="A383" s="4" t="s">
        <v>1647</v>
      </c>
      <c r="B383" s="4" t="s">
        <v>26</v>
      </c>
      <c r="C383" s="4" t="s">
        <v>49</v>
      </c>
      <c r="D383" s="4" t="s">
        <v>1648</v>
      </c>
      <c r="E383" s="4" t="s">
        <v>1649</v>
      </c>
      <c r="F383" s="6">
        <v>45218</v>
      </c>
      <c r="G383" s="6">
        <v>45219</v>
      </c>
      <c r="H383" s="4">
        <v>1</v>
      </c>
      <c r="I383" s="4">
        <v>1</v>
      </c>
      <c r="J383" s="4">
        <v>1</v>
      </c>
      <c r="K383" s="4" t="s">
        <v>30</v>
      </c>
      <c r="L383" s="4">
        <v>-263.54</v>
      </c>
      <c r="M383" s="4">
        <v>-263.54</v>
      </c>
      <c r="N383" s="4" t="s">
        <v>1650</v>
      </c>
      <c r="O383" s="4" t="s">
        <v>1322</v>
      </c>
      <c r="P383" s="4" t="s">
        <v>33</v>
      </c>
      <c r="Q383" s="4">
        <v>0</v>
      </c>
      <c r="R383" s="7">
        <v>45201.0000115741</v>
      </c>
      <c r="S383" s="6">
        <v>45222</v>
      </c>
      <c r="T383" s="4" t="s">
        <v>34</v>
      </c>
      <c r="U383" s="4">
        <v>-263.54</v>
      </c>
      <c r="V383" s="4">
        <v>0</v>
      </c>
      <c r="W383" s="4">
        <v>0</v>
      </c>
      <c r="X383" s="4" t="s">
        <v>1651</v>
      </c>
      <c r="Y383" s="4" t="s">
        <v>1652</v>
      </c>
    </row>
    <row r="384" s="4" customFormat="1" spans="1:25">
      <c r="A384" s="4" t="s">
        <v>1728</v>
      </c>
      <c r="B384" s="4" t="s">
        <v>26</v>
      </c>
      <c r="C384" s="4" t="s">
        <v>27</v>
      </c>
      <c r="D384" s="4" t="s">
        <v>1729</v>
      </c>
      <c r="E384" s="4" t="s">
        <v>1730</v>
      </c>
      <c r="F384" s="6">
        <v>45214</v>
      </c>
      <c r="G384" s="6">
        <v>45219</v>
      </c>
      <c r="H384" s="4">
        <v>1</v>
      </c>
      <c r="I384" s="4">
        <v>5</v>
      </c>
      <c r="J384" s="4">
        <v>5</v>
      </c>
      <c r="K384" s="4" t="s">
        <v>30</v>
      </c>
      <c r="L384" s="4">
        <v>3418</v>
      </c>
      <c r="M384" s="4">
        <v>3418</v>
      </c>
      <c r="N384" s="4" t="s">
        <v>1731</v>
      </c>
      <c r="O384" s="4" t="s">
        <v>1322</v>
      </c>
      <c r="P384" s="4" t="s">
        <v>33</v>
      </c>
      <c r="Q384" s="4">
        <v>0</v>
      </c>
      <c r="R384" s="7">
        <v>45207.0000115741</v>
      </c>
      <c r="S384" s="6">
        <v>45222</v>
      </c>
      <c r="T384" s="4" t="s">
        <v>34</v>
      </c>
      <c r="U384" s="4">
        <v>3418</v>
      </c>
      <c r="V384" s="4">
        <v>0</v>
      </c>
      <c r="W384" s="4">
        <v>0</v>
      </c>
      <c r="X384" s="4" t="s">
        <v>1732</v>
      </c>
      <c r="Y384" s="4" t="s">
        <v>48</v>
      </c>
    </row>
    <row r="385" s="4" customFormat="1" spans="1:25">
      <c r="A385" s="4" t="s">
        <v>1728</v>
      </c>
      <c r="B385" s="4" t="s">
        <v>26</v>
      </c>
      <c r="C385" s="4" t="s">
        <v>49</v>
      </c>
      <c r="D385" s="4" t="s">
        <v>1729</v>
      </c>
      <c r="E385" s="4" t="s">
        <v>1730</v>
      </c>
      <c r="F385" s="6">
        <v>45214</v>
      </c>
      <c r="G385" s="6">
        <v>45219</v>
      </c>
      <c r="H385" s="4">
        <v>1</v>
      </c>
      <c r="I385" s="4">
        <v>5</v>
      </c>
      <c r="J385" s="4">
        <v>5</v>
      </c>
      <c r="K385" s="4" t="s">
        <v>30</v>
      </c>
      <c r="L385" s="4">
        <v>-3418</v>
      </c>
      <c r="M385" s="4">
        <v>-3418</v>
      </c>
      <c r="N385" s="4" t="s">
        <v>1731</v>
      </c>
      <c r="O385" s="4" t="s">
        <v>1322</v>
      </c>
      <c r="P385" s="4" t="s">
        <v>33</v>
      </c>
      <c r="Q385" s="4">
        <v>0</v>
      </c>
      <c r="R385" s="7">
        <v>45207.0000115741</v>
      </c>
      <c r="S385" s="6">
        <v>45222</v>
      </c>
      <c r="T385" s="4" t="s">
        <v>34</v>
      </c>
      <c r="U385" s="4">
        <v>-3418</v>
      </c>
      <c r="V385" s="4">
        <v>0</v>
      </c>
      <c r="W385" s="4">
        <v>0</v>
      </c>
      <c r="X385" s="4" t="s">
        <v>1732</v>
      </c>
      <c r="Y385" s="4" t="s">
        <v>48</v>
      </c>
    </row>
    <row r="386" s="4" customFormat="1" spans="1:25">
      <c r="A386" s="4" t="s">
        <v>1733</v>
      </c>
      <c r="B386" s="4" t="s">
        <v>26</v>
      </c>
      <c r="C386" s="4" t="s">
        <v>27</v>
      </c>
      <c r="D386" s="4" t="s">
        <v>1595</v>
      </c>
      <c r="E386" s="4" t="s">
        <v>1001</v>
      </c>
      <c r="F386" s="6">
        <v>45217</v>
      </c>
      <c r="G386" s="6">
        <v>45219</v>
      </c>
      <c r="H386" s="4">
        <v>2</v>
      </c>
      <c r="I386" s="4">
        <v>2</v>
      </c>
      <c r="J386" s="4">
        <v>4</v>
      </c>
      <c r="K386" s="4" t="s">
        <v>30</v>
      </c>
      <c r="L386" s="4">
        <v>1150.56</v>
      </c>
      <c r="M386" s="4">
        <v>1150.56</v>
      </c>
      <c r="N386" s="4" t="s">
        <v>1734</v>
      </c>
      <c r="O386" s="4" t="s">
        <v>1322</v>
      </c>
      <c r="P386" s="4" t="s">
        <v>33</v>
      </c>
      <c r="Q386" s="4">
        <v>0</v>
      </c>
      <c r="R386" s="7">
        <v>45207.0000115741</v>
      </c>
      <c r="S386" s="6">
        <v>45222</v>
      </c>
      <c r="T386" s="4" t="s">
        <v>34</v>
      </c>
      <c r="U386" s="4">
        <v>1150.56</v>
      </c>
      <c r="V386" s="4">
        <v>0</v>
      </c>
      <c r="W386" s="4">
        <v>0</v>
      </c>
      <c r="X386" s="4" t="s">
        <v>1735</v>
      </c>
      <c r="Y386" s="4" t="s">
        <v>1736</v>
      </c>
    </row>
    <row r="387" s="4" customFormat="1" spans="1:25">
      <c r="A387" s="4" t="s">
        <v>1737</v>
      </c>
      <c r="B387" s="4" t="s">
        <v>26</v>
      </c>
      <c r="C387" s="4" t="s">
        <v>27</v>
      </c>
      <c r="D387" s="4" t="s">
        <v>983</v>
      </c>
      <c r="E387" s="4" t="s">
        <v>1738</v>
      </c>
      <c r="F387" s="6">
        <v>45215</v>
      </c>
      <c r="G387" s="6">
        <v>45219</v>
      </c>
      <c r="H387" s="4">
        <v>1</v>
      </c>
      <c r="I387" s="4">
        <v>4</v>
      </c>
      <c r="J387" s="4">
        <v>4</v>
      </c>
      <c r="K387" s="4" t="s">
        <v>30</v>
      </c>
      <c r="L387" s="4">
        <v>1425.24</v>
      </c>
      <c r="M387" s="4">
        <v>1425.24</v>
      </c>
      <c r="N387" s="4" t="s">
        <v>1739</v>
      </c>
      <c r="O387" s="4" t="s">
        <v>1322</v>
      </c>
      <c r="P387" s="4" t="s">
        <v>33</v>
      </c>
      <c r="Q387" s="4">
        <v>0</v>
      </c>
      <c r="R387" s="7">
        <v>45207</v>
      </c>
      <c r="S387" s="6">
        <v>45222</v>
      </c>
      <c r="T387" s="4" t="s">
        <v>34</v>
      </c>
      <c r="U387" s="4">
        <v>1425.24</v>
      </c>
      <c r="V387" s="4">
        <v>0</v>
      </c>
      <c r="W387" s="4">
        <v>0</v>
      </c>
      <c r="X387" s="4" t="s">
        <v>1740</v>
      </c>
      <c r="Y387" s="4" t="s">
        <v>1741</v>
      </c>
    </row>
    <row r="388" s="4" customFormat="1" spans="1:25">
      <c r="A388" s="4" t="s">
        <v>1742</v>
      </c>
      <c r="B388" s="4" t="s">
        <v>26</v>
      </c>
      <c r="C388" s="4" t="s">
        <v>27</v>
      </c>
      <c r="D388" s="4" t="s">
        <v>1743</v>
      </c>
      <c r="E388" s="4" t="s">
        <v>1271</v>
      </c>
      <c r="F388" s="6">
        <v>45218</v>
      </c>
      <c r="G388" s="6">
        <v>45219</v>
      </c>
      <c r="H388" s="4">
        <v>1</v>
      </c>
      <c r="I388" s="4">
        <v>1</v>
      </c>
      <c r="J388" s="4">
        <v>1</v>
      </c>
      <c r="K388" s="4" t="s">
        <v>30</v>
      </c>
      <c r="L388" s="4">
        <v>1569.43</v>
      </c>
      <c r="M388" s="4">
        <v>1569.43</v>
      </c>
      <c r="N388" s="4" t="s">
        <v>1744</v>
      </c>
      <c r="O388" s="4" t="s">
        <v>1322</v>
      </c>
      <c r="P388" s="4" t="s">
        <v>33</v>
      </c>
      <c r="Q388" s="4">
        <v>0</v>
      </c>
      <c r="R388" s="7">
        <v>45208</v>
      </c>
      <c r="S388" s="6">
        <v>45222</v>
      </c>
      <c r="T388" s="4" t="s">
        <v>34</v>
      </c>
      <c r="U388" s="4">
        <v>1569.43</v>
      </c>
      <c r="V388" s="4">
        <v>0</v>
      </c>
      <c r="W388" s="4">
        <v>0</v>
      </c>
      <c r="X388" s="4" t="s">
        <v>1745</v>
      </c>
      <c r="Y388" s="4" t="s">
        <v>1746</v>
      </c>
    </row>
    <row r="389" s="4" customFormat="1" spans="1:25">
      <c r="A389" s="4" t="s">
        <v>1714</v>
      </c>
      <c r="B389" s="4" t="s">
        <v>26</v>
      </c>
      <c r="C389" s="4" t="s">
        <v>49</v>
      </c>
      <c r="D389" s="4" t="s">
        <v>1000</v>
      </c>
      <c r="E389" s="4" t="s">
        <v>1715</v>
      </c>
      <c r="F389" s="6">
        <v>45215</v>
      </c>
      <c r="G389" s="6">
        <v>45219</v>
      </c>
      <c r="H389" s="4">
        <v>1</v>
      </c>
      <c r="I389" s="4">
        <v>4</v>
      </c>
      <c r="J389" s="4">
        <v>4</v>
      </c>
      <c r="K389" s="4" t="s">
        <v>30</v>
      </c>
      <c r="L389" s="4">
        <v>-1522.56</v>
      </c>
      <c r="M389" s="4">
        <v>-1522.56</v>
      </c>
      <c r="N389" s="4" t="s">
        <v>1716</v>
      </c>
      <c r="O389" s="4" t="s">
        <v>1322</v>
      </c>
      <c r="P389" s="4" t="s">
        <v>33</v>
      </c>
      <c r="Q389" s="4">
        <v>0</v>
      </c>
      <c r="R389" s="7">
        <v>45206</v>
      </c>
      <c r="S389" s="6">
        <v>45222</v>
      </c>
      <c r="T389" s="4" t="s">
        <v>34</v>
      </c>
      <c r="U389" s="4">
        <v>-1522.56</v>
      </c>
      <c r="V389" s="4">
        <v>0</v>
      </c>
      <c r="W389" s="4">
        <v>0</v>
      </c>
      <c r="X389" s="4" t="s">
        <v>1717</v>
      </c>
      <c r="Y389" s="4" t="s">
        <v>1718</v>
      </c>
    </row>
    <row r="390" s="4" customFormat="1" spans="1:25">
      <c r="A390" s="4" t="s">
        <v>1747</v>
      </c>
      <c r="B390" s="4" t="s">
        <v>26</v>
      </c>
      <c r="C390" s="4" t="s">
        <v>27</v>
      </c>
      <c r="D390" s="4" t="s">
        <v>1748</v>
      </c>
      <c r="E390" s="4" t="s">
        <v>1749</v>
      </c>
      <c r="F390" s="6">
        <v>45216</v>
      </c>
      <c r="G390" s="6">
        <v>45219</v>
      </c>
      <c r="H390" s="4">
        <v>2</v>
      </c>
      <c r="I390" s="4">
        <v>3</v>
      </c>
      <c r="J390" s="4">
        <v>6</v>
      </c>
      <c r="K390" s="4" t="s">
        <v>30</v>
      </c>
      <c r="L390" s="4">
        <v>3417.92</v>
      </c>
      <c r="M390" s="4">
        <v>3417.92</v>
      </c>
      <c r="N390" s="4" t="s">
        <v>1750</v>
      </c>
      <c r="O390" s="4" t="s">
        <v>1322</v>
      </c>
      <c r="P390" s="4" t="s">
        <v>33</v>
      </c>
      <c r="Q390" s="4">
        <v>0</v>
      </c>
      <c r="R390" s="7">
        <v>45173.0000115741</v>
      </c>
      <c r="S390" s="6">
        <v>45222</v>
      </c>
      <c r="T390" s="4" t="s">
        <v>34</v>
      </c>
      <c r="U390" s="4">
        <v>3417.92</v>
      </c>
      <c r="V390" s="4">
        <v>0</v>
      </c>
      <c r="W390" s="4">
        <v>0</v>
      </c>
      <c r="X390" s="4" t="s">
        <v>1751</v>
      </c>
      <c r="Y390" s="4" t="s">
        <v>48</v>
      </c>
    </row>
    <row r="391" s="4" customFormat="1" spans="1:25">
      <c r="A391" s="4" t="s">
        <v>1752</v>
      </c>
      <c r="B391" s="4" t="s">
        <v>26</v>
      </c>
      <c r="C391" s="4" t="s">
        <v>27</v>
      </c>
      <c r="D391" s="4" t="s">
        <v>511</v>
      </c>
      <c r="E391" s="4" t="s">
        <v>512</v>
      </c>
      <c r="F391" s="6">
        <v>45215</v>
      </c>
      <c r="G391" s="6">
        <v>45219</v>
      </c>
      <c r="H391" s="4">
        <v>1</v>
      </c>
      <c r="I391" s="4">
        <v>4</v>
      </c>
      <c r="J391" s="4">
        <v>4</v>
      </c>
      <c r="K391" s="4" t="s">
        <v>30</v>
      </c>
      <c r="L391" s="4">
        <v>2218.6</v>
      </c>
      <c r="M391" s="4">
        <v>2218.6</v>
      </c>
      <c r="N391" s="4" t="s">
        <v>1753</v>
      </c>
      <c r="O391" s="4" t="s">
        <v>1322</v>
      </c>
      <c r="P391" s="4" t="s">
        <v>33</v>
      </c>
      <c r="Q391" s="4">
        <v>0</v>
      </c>
      <c r="R391" s="7">
        <v>45208</v>
      </c>
      <c r="S391" s="6">
        <v>45222</v>
      </c>
      <c r="T391" s="4" t="s">
        <v>34</v>
      </c>
      <c r="U391" s="4">
        <v>2218.6</v>
      </c>
      <c r="V391" s="4">
        <v>0</v>
      </c>
      <c r="W391" s="4">
        <v>0</v>
      </c>
      <c r="X391" s="4" t="s">
        <v>1754</v>
      </c>
      <c r="Y391" s="4" t="s">
        <v>48</v>
      </c>
    </row>
    <row r="392" s="4" customFormat="1" spans="1:25">
      <c r="A392" s="4" t="s">
        <v>1755</v>
      </c>
      <c r="B392" s="4" t="s">
        <v>26</v>
      </c>
      <c r="C392" s="4" t="s">
        <v>27</v>
      </c>
      <c r="D392" s="4" t="s">
        <v>1756</v>
      </c>
      <c r="E392" s="4" t="s">
        <v>1757</v>
      </c>
      <c r="F392" s="6">
        <v>45216</v>
      </c>
      <c r="G392" s="6">
        <v>45219</v>
      </c>
      <c r="H392" s="4">
        <v>1</v>
      </c>
      <c r="I392" s="4">
        <v>3</v>
      </c>
      <c r="J392" s="4">
        <v>3</v>
      </c>
      <c r="K392" s="4" t="s">
        <v>30</v>
      </c>
      <c r="L392" s="4">
        <v>2132.01</v>
      </c>
      <c r="M392" s="4">
        <v>2132.01</v>
      </c>
      <c r="N392" s="4" t="s">
        <v>1758</v>
      </c>
      <c r="O392" s="4" t="s">
        <v>1322</v>
      </c>
      <c r="P392" s="4" t="s">
        <v>33</v>
      </c>
      <c r="Q392" s="4">
        <v>0</v>
      </c>
      <c r="R392" s="7">
        <v>45209.0000115741</v>
      </c>
      <c r="S392" s="6">
        <v>45222</v>
      </c>
      <c r="T392" s="4" t="s">
        <v>34</v>
      </c>
      <c r="U392" s="4">
        <v>2132.01</v>
      </c>
      <c r="V392" s="4">
        <v>0</v>
      </c>
      <c r="W392" s="4">
        <v>0</v>
      </c>
      <c r="X392" s="4" t="s">
        <v>1759</v>
      </c>
      <c r="Y392" s="4" t="s">
        <v>48</v>
      </c>
    </row>
    <row r="393" s="4" customFormat="1" spans="1:25">
      <c r="A393" s="4" t="s">
        <v>1760</v>
      </c>
      <c r="B393" s="4" t="s">
        <v>26</v>
      </c>
      <c r="C393" s="4" t="s">
        <v>27</v>
      </c>
      <c r="D393" s="4" t="s">
        <v>154</v>
      </c>
      <c r="E393" s="4" t="s">
        <v>1496</v>
      </c>
      <c r="F393" s="6">
        <v>45217</v>
      </c>
      <c r="G393" s="6">
        <v>45219</v>
      </c>
      <c r="H393" s="4">
        <v>1</v>
      </c>
      <c r="I393" s="4">
        <v>2</v>
      </c>
      <c r="J393" s="4">
        <v>2</v>
      </c>
      <c r="K393" s="4" t="s">
        <v>30</v>
      </c>
      <c r="L393" s="4">
        <v>684.32</v>
      </c>
      <c r="M393" s="4">
        <v>684.32</v>
      </c>
      <c r="N393" s="4" t="s">
        <v>1761</v>
      </c>
      <c r="O393" s="4" t="s">
        <v>1322</v>
      </c>
      <c r="P393" s="4" t="s">
        <v>33</v>
      </c>
      <c r="Q393" s="4">
        <v>0</v>
      </c>
      <c r="R393" s="7">
        <v>45209.0000115741</v>
      </c>
      <c r="S393" s="6">
        <v>45222</v>
      </c>
      <c r="T393" s="4" t="s">
        <v>34</v>
      </c>
      <c r="U393" s="4">
        <v>684.32</v>
      </c>
      <c r="V393" s="4">
        <v>0</v>
      </c>
      <c r="W393" s="4">
        <v>0</v>
      </c>
      <c r="X393" s="4" t="s">
        <v>1762</v>
      </c>
      <c r="Y393" s="4" t="s">
        <v>1763</v>
      </c>
    </row>
    <row r="394" s="4" customFormat="1" spans="1:25">
      <c r="A394" s="4" t="s">
        <v>1764</v>
      </c>
      <c r="B394" s="4" t="s">
        <v>26</v>
      </c>
      <c r="C394" s="4" t="s">
        <v>27</v>
      </c>
      <c r="D394" s="4" t="s">
        <v>1765</v>
      </c>
      <c r="E394" s="4" t="s">
        <v>1766</v>
      </c>
      <c r="F394" s="6">
        <v>45217</v>
      </c>
      <c r="G394" s="6">
        <v>45219</v>
      </c>
      <c r="H394" s="4">
        <v>1</v>
      </c>
      <c r="I394" s="4">
        <v>2</v>
      </c>
      <c r="J394" s="4">
        <v>2</v>
      </c>
      <c r="K394" s="4" t="s">
        <v>30</v>
      </c>
      <c r="L394" s="4">
        <v>3743.8</v>
      </c>
      <c r="M394" s="4">
        <v>3743.8</v>
      </c>
      <c r="N394" s="4" t="s">
        <v>1767</v>
      </c>
      <c r="O394" s="4" t="s">
        <v>1322</v>
      </c>
      <c r="P394" s="4" t="s">
        <v>33</v>
      </c>
      <c r="Q394" s="4">
        <v>0</v>
      </c>
      <c r="R394" s="7">
        <v>45209</v>
      </c>
      <c r="S394" s="6">
        <v>45222</v>
      </c>
      <c r="T394" s="4" t="s">
        <v>34</v>
      </c>
      <c r="U394" s="4">
        <v>3743.8</v>
      </c>
      <c r="V394" s="4">
        <v>0</v>
      </c>
      <c r="W394" s="4">
        <v>0</v>
      </c>
      <c r="X394" s="4" t="s">
        <v>1768</v>
      </c>
      <c r="Y394" s="4" t="s">
        <v>1769</v>
      </c>
    </row>
    <row r="395" s="4" customFormat="1" spans="1:25">
      <c r="A395" s="4" t="s">
        <v>1770</v>
      </c>
      <c r="B395" s="4" t="s">
        <v>26</v>
      </c>
      <c r="C395" s="4" t="s">
        <v>27</v>
      </c>
      <c r="D395" s="4" t="s">
        <v>500</v>
      </c>
      <c r="E395" s="4" t="s">
        <v>501</v>
      </c>
      <c r="F395" s="6">
        <v>45217</v>
      </c>
      <c r="G395" s="6">
        <v>45219</v>
      </c>
      <c r="H395" s="4">
        <v>1</v>
      </c>
      <c r="I395" s="4">
        <v>2</v>
      </c>
      <c r="J395" s="4">
        <v>2</v>
      </c>
      <c r="K395" s="4" t="s">
        <v>30</v>
      </c>
      <c r="L395" s="4">
        <v>782.22</v>
      </c>
      <c r="M395" s="4">
        <v>782.22</v>
      </c>
      <c r="N395" s="4" t="s">
        <v>1771</v>
      </c>
      <c r="O395" s="4" t="s">
        <v>1322</v>
      </c>
      <c r="P395" s="4" t="s">
        <v>33</v>
      </c>
      <c r="Q395" s="4">
        <v>0</v>
      </c>
      <c r="R395" s="7">
        <v>45209</v>
      </c>
      <c r="S395" s="6">
        <v>45222</v>
      </c>
      <c r="T395" s="4" t="s">
        <v>34</v>
      </c>
      <c r="U395" s="4">
        <v>782.22</v>
      </c>
      <c r="V395" s="4">
        <v>0</v>
      </c>
      <c r="W395" s="4">
        <v>0</v>
      </c>
      <c r="X395" s="4" t="s">
        <v>1772</v>
      </c>
      <c r="Y395" s="4" t="s">
        <v>1773</v>
      </c>
    </row>
    <row r="396" s="4" customFormat="1" spans="1:25">
      <c r="A396" s="4" t="s">
        <v>1774</v>
      </c>
      <c r="B396" s="4" t="s">
        <v>26</v>
      </c>
      <c r="C396" s="4" t="s">
        <v>27</v>
      </c>
      <c r="D396" s="4" t="s">
        <v>1775</v>
      </c>
      <c r="E396" s="4" t="s">
        <v>694</v>
      </c>
      <c r="F396" s="6">
        <v>45214</v>
      </c>
      <c r="G396" s="6">
        <v>45219</v>
      </c>
      <c r="H396" s="4">
        <v>1</v>
      </c>
      <c r="I396" s="4">
        <v>5</v>
      </c>
      <c r="J396" s="4">
        <v>5</v>
      </c>
      <c r="K396" s="4" t="s">
        <v>30</v>
      </c>
      <c r="L396" s="4">
        <v>9098.59</v>
      </c>
      <c r="M396" s="4">
        <v>9098.59</v>
      </c>
      <c r="N396" s="4" t="s">
        <v>1776</v>
      </c>
      <c r="O396" s="4" t="s">
        <v>1322</v>
      </c>
      <c r="P396" s="4" t="s">
        <v>33</v>
      </c>
      <c r="Q396" s="4">
        <v>0</v>
      </c>
      <c r="R396" s="7">
        <v>45209</v>
      </c>
      <c r="S396" s="6">
        <v>45222</v>
      </c>
      <c r="T396" s="4" t="s">
        <v>34</v>
      </c>
      <c r="U396" s="4">
        <v>9098.59</v>
      </c>
      <c r="V396" s="4">
        <v>0</v>
      </c>
      <c r="W396" s="4">
        <v>0</v>
      </c>
      <c r="X396" s="4" t="s">
        <v>1777</v>
      </c>
      <c r="Y396" s="4" t="s">
        <v>1778</v>
      </c>
    </row>
    <row r="397" s="4" customFormat="1" spans="1:25">
      <c r="A397" s="4" t="s">
        <v>1779</v>
      </c>
      <c r="B397" s="4" t="s">
        <v>26</v>
      </c>
      <c r="C397" s="4" t="s">
        <v>27</v>
      </c>
      <c r="D397" s="4" t="s">
        <v>139</v>
      </c>
      <c r="E397" s="4" t="s">
        <v>1780</v>
      </c>
      <c r="F397" s="6">
        <v>45217</v>
      </c>
      <c r="G397" s="6">
        <v>45219</v>
      </c>
      <c r="H397" s="4">
        <v>1</v>
      </c>
      <c r="I397" s="4">
        <v>2</v>
      </c>
      <c r="J397" s="4">
        <v>2</v>
      </c>
      <c r="K397" s="4" t="s">
        <v>30</v>
      </c>
      <c r="L397" s="4">
        <v>2159.84</v>
      </c>
      <c r="M397" s="4">
        <v>2159.84</v>
      </c>
      <c r="N397" s="4" t="s">
        <v>1781</v>
      </c>
      <c r="O397" s="4" t="s">
        <v>1322</v>
      </c>
      <c r="P397" s="4" t="s">
        <v>33</v>
      </c>
      <c r="Q397" s="4">
        <v>0</v>
      </c>
      <c r="R397" s="7">
        <v>45209</v>
      </c>
      <c r="S397" s="6">
        <v>45222</v>
      </c>
      <c r="T397" s="4" t="s">
        <v>34</v>
      </c>
      <c r="U397" s="4">
        <v>2159.84</v>
      </c>
      <c r="V397" s="4">
        <v>0</v>
      </c>
      <c r="W397" s="4">
        <v>0</v>
      </c>
      <c r="X397" s="4" t="s">
        <v>1782</v>
      </c>
      <c r="Y397" s="4" t="s">
        <v>1783</v>
      </c>
    </row>
    <row r="398" s="4" customFormat="1" spans="1:25">
      <c r="A398" s="4" t="s">
        <v>1784</v>
      </c>
      <c r="B398" s="4" t="s">
        <v>26</v>
      </c>
      <c r="C398" s="4" t="s">
        <v>27</v>
      </c>
      <c r="D398" s="4" t="s">
        <v>1785</v>
      </c>
      <c r="E398" s="4" t="s">
        <v>1786</v>
      </c>
      <c r="F398" s="6">
        <v>45215</v>
      </c>
      <c r="G398" s="6">
        <v>45219</v>
      </c>
      <c r="H398" s="4">
        <v>1</v>
      </c>
      <c r="I398" s="4">
        <v>4</v>
      </c>
      <c r="J398" s="4">
        <v>4</v>
      </c>
      <c r="K398" s="4" t="s">
        <v>30</v>
      </c>
      <c r="L398" s="4">
        <v>1347.4</v>
      </c>
      <c r="M398" s="4">
        <v>1347.4</v>
      </c>
      <c r="N398" s="4" t="s">
        <v>1787</v>
      </c>
      <c r="O398" s="4" t="s">
        <v>1322</v>
      </c>
      <c r="P398" s="4" t="s">
        <v>33</v>
      </c>
      <c r="Q398" s="4">
        <v>0</v>
      </c>
      <c r="R398" s="7">
        <v>45210</v>
      </c>
      <c r="S398" s="6">
        <v>45222</v>
      </c>
      <c r="T398" s="4" t="s">
        <v>34</v>
      </c>
      <c r="U398" s="4">
        <v>1347.4</v>
      </c>
      <c r="V398" s="4">
        <v>0</v>
      </c>
      <c r="W398" s="4">
        <v>0</v>
      </c>
      <c r="X398" s="4" t="s">
        <v>1788</v>
      </c>
      <c r="Y398" s="4" t="s">
        <v>1789</v>
      </c>
    </row>
    <row r="399" s="4" customFormat="1" spans="1:25">
      <c r="A399" s="4" t="s">
        <v>1790</v>
      </c>
      <c r="B399" s="4" t="s">
        <v>26</v>
      </c>
      <c r="C399" s="4" t="s">
        <v>27</v>
      </c>
      <c r="D399" s="4" t="s">
        <v>1791</v>
      </c>
      <c r="E399" s="4" t="s">
        <v>1792</v>
      </c>
      <c r="F399" s="6">
        <v>45215</v>
      </c>
      <c r="G399" s="6">
        <v>45219</v>
      </c>
      <c r="H399" s="4">
        <v>1</v>
      </c>
      <c r="I399" s="4">
        <v>4</v>
      </c>
      <c r="J399" s="4">
        <v>4</v>
      </c>
      <c r="K399" s="4" t="s">
        <v>30</v>
      </c>
      <c r="L399" s="4">
        <v>6720.38</v>
      </c>
      <c r="M399" s="4">
        <v>6720.38</v>
      </c>
      <c r="N399" s="4" t="s">
        <v>1793</v>
      </c>
      <c r="O399" s="4" t="s">
        <v>1322</v>
      </c>
      <c r="P399" s="4" t="s">
        <v>33</v>
      </c>
      <c r="Q399" s="4">
        <v>0</v>
      </c>
      <c r="R399" s="7">
        <v>45210</v>
      </c>
      <c r="S399" s="6">
        <v>45222</v>
      </c>
      <c r="T399" s="4" t="s">
        <v>34</v>
      </c>
      <c r="U399" s="4">
        <v>6720.38</v>
      </c>
      <c r="V399" s="4">
        <v>0</v>
      </c>
      <c r="W399" s="4">
        <v>0</v>
      </c>
      <c r="X399" s="4" t="s">
        <v>1794</v>
      </c>
      <c r="Y399" s="4" t="s">
        <v>48</v>
      </c>
    </row>
    <row r="400" s="4" customFormat="1" spans="1:25">
      <c r="A400" s="4" t="s">
        <v>1795</v>
      </c>
      <c r="B400" s="4" t="s">
        <v>26</v>
      </c>
      <c r="C400" s="4" t="s">
        <v>27</v>
      </c>
      <c r="D400" s="4" t="s">
        <v>1785</v>
      </c>
      <c r="E400" s="4" t="s">
        <v>1796</v>
      </c>
      <c r="F400" s="6">
        <v>45215</v>
      </c>
      <c r="G400" s="6">
        <v>45219</v>
      </c>
      <c r="H400" s="4">
        <v>1</v>
      </c>
      <c r="I400" s="4">
        <v>4</v>
      </c>
      <c r="J400" s="4">
        <v>4</v>
      </c>
      <c r="K400" s="4" t="s">
        <v>30</v>
      </c>
      <c r="L400" s="4">
        <v>1354.2</v>
      </c>
      <c r="M400" s="4">
        <v>1354.2</v>
      </c>
      <c r="N400" s="4" t="s">
        <v>1797</v>
      </c>
      <c r="O400" s="4" t="s">
        <v>1322</v>
      </c>
      <c r="P400" s="4" t="s">
        <v>33</v>
      </c>
      <c r="Q400" s="4">
        <v>0</v>
      </c>
      <c r="R400" s="7">
        <v>45210</v>
      </c>
      <c r="S400" s="6">
        <v>45222</v>
      </c>
      <c r="T400" s="4" t="s">
        <v>34</v>
      </c>
      <c r="U400" s="4">
        <v>1354.2</v>
      </c>
      <c r="V400" s="4">
        <v>0</v>
      </c>
      <c r="W400" s="4">
        <v>0</v>
      </c>
      <c r="X400" s="4" t="s">
        <v>1798</v>
      </c>
      <c r="Y400" s="4" t="s">
        <v>48</v>
      </c>
    </row>
    <row r="401" s="4" customFormat="1" spans="1:25">
      <c r="A401" s="4" t="s">
        <v>1799</v>
      </c>
      <c r="B401" s="4" t="s">
        <v>26</v>
      </c>
      <c r="C401" s="4" t="s">
        <v>27</v>
      </c>
      <c r="D401" s="4" t="s">
        <v>1729</v>
      </c>
      <c r="E401" s="4" t="s">
        <v>1800</v>
      </c>
      <c r="F401" s="6">
        <v>45216</v>
      </c>
      <c r="G401" s="6">
        <v>45219</v>
      </c>
      <c r="H401" s="4">
        <v>1</v>
      </c>
      <c r="I401" s="4">
        <v>3</v>
      </c>
      <c r="J401" s="4">
        <v>3</v>
      </c>
      <c r="K401" s="4" t="s">
        <v>30</v>
      </c>
      <c r="L401" s="4">
        <v>2037.45</v>
      </c>
      <c r="M401" s="4">
        <v>2037.45</v>
      </c>
      <c r="N401" s="4" t="s">
        <v>1801</v>
      </c>
      <c r="O401" s="4" t="s">
        <v>1322</v>
      </c>
      <c r="P401" s="4" t="s">
        <v>33</v>
      </c>
      <c r="Q401" s="4">
        <v>0</v>
      </c>
      <c r="R401" s="7">
        <v>45194.0000115741</v>
      </c>
      <c r="S401" s="6">
        <v>45222</v>
      </c>
      <c r="T401" s="4" t="s">
        <v>34</v>
      </c>
      <c r="U401" s="4">
        <v>2037.45</v>
      </c>
      <c r="V401" s="4">
        <v>0</v>
      </c>
      <c r="W401" s="4">
        <v>0</v>
      </c>
      <c r="X401" s="4" t="s">
        <v>1802</v>
      </c>
      <c r="Y401" s="4" t="s">
        <v>1803</v>
      </c>
    </row>
    <row r="402" s="4" customFormat="1" spans="1:25">
      <c r="A402" s="4" t="s">
        <v>1804</v>
      </c>
      <c r="B402" s="4" t="s">
        <v>26</v>
      </c>
      <c r="C402" s="4" t="s">
        <v>27</v>
      </c>
      <c r="D402" s="4" t="s">
        <v>1805</v>
      </c>
      <c r="E402" s="4" t="s">
        <v>1806</v>
      </c>
      <c r="F402" s="6">
        <v>45216</v>
      </c>
      <c r="G402" s="6">
        <v>45219</v>
      </c>
      <c r="H402" s="4">
        <v>1</v>
      </c>
      <c r="I402" s="4">
        <v>3</v>
      </c>
      <c r="J402" s="4">
        <v>3</v>
      </c>
      <c r="K402" s="4" t="s">
        <v>30</v>
      </c>
      <c r="L402" s="4">
        <v>1369.43</v>
      </c>
      <c r="M402" s="4">
        <v>1369.43</v>
      </c>
      <c r="N402" s="4" t="s">
        <v>1807</v>
      </c>
      <c r="O402" s="4" t="s">
        <v>1322</v>
      </c>
      <c r="P402" s="4" t="s">
        <v>33</v>
      </c>
      <c r="Q402" s="4">
        <v>0</v>
      </c>
      <c r="R402" s="7">
        <v>45210.0000115741</v>
      </c>
      <c r="S402" s="6">
        <v>45222</v>
      </c>
      <c r="T402" s="4" t="s">
        <v>34</v>
      </c>
      <c r="U402" s="4">
        <v>1369.43</v>
      </c>
      <c r="V402" s="4">
        <v>0</v>
      </c>
      <c r="W402" s="4">
        <v>0</v>
      </c>
      <c r="X402" s="4" t="s">
        <v>1808</v>
      </c>
      <c r="Y402" s="4" t="s">
        <v>48</v>
      </c>
    </row>
    <row r="403" s="4" customFormat="1" spans="1:25">
      <c r="A403" s="4" t="s">
        <v>1809</v>
      </c>
      <c r="B403" s="4" t="s">
        <v>26</v>
      </c>
      <c r="C403" s="4" t="s">
        <v>27</v>
      </c>
      <c r="D403" s="4" t="s">
        <v>1810</v>
      </c>
      <c r="E403" s="4" t="s">
        <v>1811</v>
      </c>
      <c r="F403" s="6">
        <v>45218</v>
      </c>
      <c r="G403" s="6">
        <v>45219</v>
      </c>
      <c r="H403" s="4">
        <v>1</v>
      </c>
      <c r="I403" s="4">
        <v>1</v>
      </c>
      <c r="J403" s="4">
        <v>1</v>
      </c>
      <c r="K403" s="4" t="s">
        <v>30</v>
      </c>
      <c r="L403" s="4">
        <v>162.36</v>
      </c>
      <c r="M403" s="4">
        <v>162.36</v>
      </c>
      <c r="N403" s="4" t="s">
        <v>1812</v>
      </c>
      <c r="O403" s="4" t="s">
        <v>1322</v>
      </c>
      <c r="P403" s="4" t="s">
        <v>33</v>
      </c>
      <c r="Q403" s="4">
        <v>0</v>
      </c>
      <c r="R403" s="7">
        <v>45210.0000115741</v>
      </c>
      <c r="S403" s="6">
        <v>45222</v>
      </c>
      <c r="T403" s="4" t="s">
        <v>34</v>
      </c>
      <c r="U403" s="4">
        <v>162.36</v>
      </c>
      <c r="V403" s="4">
        <v>0</v>
      </c>
      <c r="W403" s="4">
        <v>0</v>
      </c>
      <c r="X403" s="4" t="s">
        <v>1813</v>
      </c>
      <c r="Y403" s="4" t="s">
        <v>1814</v>
      </c>
    </row>
    <row r="404" s="4" customFormat="1" spans="1:25">
      <c r="A404" s="4" t="s">
        <v>1815</v>
      </c>
      <c r="B404" s="4" t="s">
        <v>26</v>
      </c>
      <c r="C404" s="4" t="s">
        <v>27</v>
      </c>
      <c r="D404" s="4" t="s">
        <v>1810</v>
      </c>
      <c r="E404" s="4" t="s">
        <v>1816</v>
      </c>
      <c r="F404" s="6">
        <v>45218</v>
      </c>
      <c r="G404" s="6">
        <v>45219</v>
      </c>
      <c r="H404" s="4">
        <v>1</v>
      </c>
      <c r="I404" s="4">
        <v>1</v>
      </c>
      <c r="J404" s="4">
        <v>1</v>
      </c>
      <c r="K404" s="4" t="s">
        <v>30</v>
      </c>
      <c r="L404" s="4">
        <v>162.36</v>
      </c>
      <c r="M404" s="4">
        <v>162.36</v>
      </c>
      <c r="N404" s="4" t="s">
        <v>1817</v>
      </c>
      <c r="O404" s="4" t="s">
        <v>1322</v>
      </c>
      <c r="P404" s="4" t="s">
        <v>33</v>
      </c>
      <c r="Q404" s="4">
        <v>0</v>
      </c>
      <c r="R404" s="7">
        <v>45210</v>
      </c>
      <c r="S404" s="6">
        <v>45222</v>
      </c>
      <c r="T404" s="4" t="s">
        <v>34</v>
      </c>
      <c r="U404" s="4">
        <v>162.36</v>
      </c>
      <c r="V404" s="4">
        <v>0</v>
      </c>
      <c r="W404" s="4">
        <v>0</v>
      </c>
      <c r="X404" s="4" t="s">
        <v>1818</v>
      </c>
      <c r="Y404" s="4" t="s">
        <v>1819</v>
      </c>
    </row>
    <row r="405" s="4" customFormat="1" spans="1:25">
      <c r="A405" s="4" t="s">
        <v>1820</v>
      </c>
      <c r="B405" s="4" t="s">
        <v>26</v>
      </c>
      <c r="C405" s="4" t="s">
        <v>27</v>
      </c>
      <c r="D405" s="4" t="s">
        <v>1821</v>
      </c>
      <c r="E405" s="4" t="s">
        <v>1822</v>
      </c>
      <c r="F405" s="6">
        <v>45216</v>
      </c>
      <c r="G405" s="6">
        <v>45219</v>
      </c>
      <c r="H405" s="4">
        <v>1</v>
      </c>
      <c r="I405" s="4">
        <v>3</v>
      </c>
      <c r="J405" s="4">
        <v>3</v>
      </c>
      <c r="K405" s="4" t="s">
        <v>30</v>
      </c>
      <c r="L405" s="4">
        <v>2796.66</v>
      </c>
      <c r="M405" s="4">
        <v>2796.66</v>
      </c>
      <c r="N405" s="4" t="s">
        <v>1823</v>
      </c>
      <c r="O405" s="4" t="s">
        <v>1322</v>
      </c>
      <c r="P405" s="4" t="s">
        <v>33</v>
      </c>
      <c r="Q405" s="4">
        <v>0</v>
      </c>
      <c r="R405" s="7">
        <v>45170.0000115741</v>
      </c>
      <c r="S405" s="6">
        <v>45222</v>
      </c>
      <c r="T405" s="4" t="s">
        <v>34</v>
      </c>
      <c r="U405" s="4">
        <v>2796.66</v>
      </c>
      <c r="V405" s="4">
        <v>0</v>
      </c>
      <c r="W405" s="4">
        <v>0</v>
      </c>
      <c r="X405" s="4" t="s">
        <v>1824</v>
      </c>
      <c r="Y405" s="4" t="s">
        <v>1825</v>
      </c>
    </row>
    <row r="406" s="4" customFormat="1" spans="1:25">
      <c r="A406" s="4" t="s">
        <v>1826</v>
      </c>
      <c r="B406" s="4" t="s">
        <v>26</v>
      </c>
      <c r="C406" s="4" t="s">
        <v>27</v>
      </c>
      <c r="D406" s="4" t="s">
        <v>1827</v>
      </c>
      <c r="E406" s="4" t="s">
        <v>1828</v>
      </c>
      <c r="F406" s="6">
        <v>45217</v>
      </c>
      <c r="G406" s="6">
        <v>45219</v>
      </c>
      <c r="H406" s="4">
        <v>1</v>
      </c>
      <c r="I406" s="4">
        <v>2</v>
      </c>
      <c r="J406" s="4">
        <v>2</v>
      </c>
      <c r="K406" s="4" t="s">
        <v>30</v>
      </c>
      <c r="L406" s="4">
        <v>491.8</v>
      </c>
      <c r="M406" s="4">
        <v>491.8</v>
      </c>
      <c r="N406" s="4" t="s">
        <v>1829</v>
      </c>
      <c r="O406" s="4" t="s">
        <v>1322</v>
      </c>
      <c r="P406" s="4" t="s">
        <v>33</v>
      </c>
      <c r="Q406" s="4">
        <v>0</v>
      </c>
      <c r="R406" s="7">
        <v>45210.0000115741</v>
      </c>
      <c r="S406" s="6">
        <v>45222</v>
      </c>
      <c r="T406" s="4" t="s">
        <v>34</v>
      </c>
      <c r="U406" s="4">
        <v>491.8</v>
      </c>
      <c r="V406" s="4">
        <v>0</v>
      </c>
      <c r="W406" s="4">
        <v>0</v>
      </c>
      <c r="X406" s="4" t="s">
        <v>1830</v>
      </c>
      <c r="Y406" s="4" t="s">
        <v>1831</v>
      </c>
    </row>
    <row r="407" s="4" customFormat="1" spans="1:25">
      <c r="A407" s="4" t="s">
        <v>1832</v>
      </c>
      <c r="B407" s="4" t="s">
        <v>26</v>
      </c>
      <c r="C407" s="4" t="s">
        <v>27</v>
      </c>
      <c r="D407" s="4" t="s">
        <v>531</v>
      </c>
      <c r="E407" s="4" t="s">
        <v>1833</v>
      </c>
      <c r="F407" s="6">
        <v>45216</v>
      </c>
      <c r="G407" s="6">
        <v>45219</v>
      </c>
      <c r="H407" s="4">
        <v>1</v>
      </c>
      <c r="I407" s="4">
        <v>3</v>
      </c>
      <c r="J407" s="4">
        <v>3</v>
      </c>
      <c r="K407" s="4" t="s">
        <v>30</v>
      </c>
      <c r="L407" s="4">
        <v>997.86</v>
      </c>
      <c r="M407" s="4">
        <v>997.86</v>
      </c>
      <c r="N407" s="4" t="s">
        <v>1834</v>
      </c>
      <c r="O407" s="4" t="s">
        <v>1322</v>
      </c>
      <c r="P407" s="4" t="s">
        <v>33</v>
      </c>
      <c r="Q407" s="4">
        <v>0</v>
      </c>
      <c r="R407" s="7">
        <v>45210</v>
      </c>
      <c r="S407" s="6">
        <v>45222</v>
      </c>
      <c r="T407" s="4" t="s">
        <v>34</v>
      </c>
      <c r="U407" s="4">
        <v>997.86</v>
      </c>
      <c r="V407" s="4">
        <v>0</v>
      </c>
      <c r="W407" s="4">
        <v>0</v>
      </c>
      <c r="X407" s="4" t="s">
        <v>1835</v>
      </c>
      <c r="Y407" s="4" t="s">
        <v>48</v>
      </c>
    </row>
    <row r="408" s="4" customFormat="1" spans="1:25">
      <c r="A408" s="4" t="s">
        <v>1836</v>
      </c>
      <c r="B408" s="4" t="s">
        <v>26</v>
      </c>
      <c r="C408" s="4" t="s">
        <v>27</v>
      </c>
      <c r="D408" s="4" t="s">
        <v>1171</v>
      </c>
      <c r="E408" s="4" t="s">
        <v>1837</v>
      </c>
      <c r="F408" s="6">
        <v>45218</v>
      </c>
      <c r="G408" s="6">
        <v>45219</v>
      </c>
      <c r="H408" s="4">
        <v>1</v>
      </c>
      <c r="I408" s="4">
        <v>1</v>
      </c>
      <c r="J408" s="4">
        <v>1</v>
      </c>
      <c r="K408" s="4" t="s">
        <v>30</v>
      </c>
      <c r="L408" s="4">
        <v>353.69</v>
      </c>
      <c r="M408" s="4">
        <v>353.69</v>
      </c>
      <c r="N408" s="4" t="s">
        <v>1838</v>
      </c>
      <c r="O408" s="4" t="s">
        <v>1322</v>
      </c>
      <c r="P408" s="4" t="s">
        <v>33</v>
      </c>
      <c r="Q408" s="4">
        <v>0</v>
      </c>
      <c r="R408" s="7">
        <v>45210.0000115741</v>
      </c>
      <c r="S408" s="6">
        <v>45222</v>
      </c>
      <c r="T408" s="4" t="s">
        <v>34</v>
      </c>
      <c r="U408" s="4">
        <v>353.69</v>
      </c>
      <c r="V408" s="4">
        <v>0</v>
      </c>
      <c r="W408" s="4">
        <v>0</v>
      </c>
      <c r="X408" s="4" t="s">
        <v>1839</v>
      </c>
      <c r="Y408" s="4" t="s">
        <v>48</v>
      </c>
    </row>
    <row r="409" s="4" customFormat="1" spans="1:25">
      <c r="A409" s="4" t="s">
        <v>1840</v>
      </c>
      <c r="B409" s="4" t="s">
        <v>26</v>
      </c>
      <c r="C409" s="4" t="s">
        <v>27</v>
      </c>
      <c r="D409" s="4" t="s">
        <v>1841</v>
      </c>
      <c r="E409" s="4" t="s">
        <v>1842</v>
      </c>
      <c r="F409" s="6">
        <v>45213</v>
      </c>
      <c r="G409" s="6">
        <v>45219</v>
      </c>
      <c r="H409" s="4">
        <v>1</v>
      </c>
      <c r="I409" s="4">
        <v>6</v>
      </c>
      <c r="J409" s="4">
        <v>6</v>
      </c>
      <c r="K409" s="4" t="s">
        <v>30</v>
      </c>
      <c r="L409" s="4">
        <v>1779.35</v>
      </c>
      <c r="M409" s="4">
        <v>1779.35</v>
      </c>
      <c r="N409" s="4" t="s">
        <v>1843</v>
      </c>
      <c r="O409" s="4" t="s">
        <v>1322</v>
      </c>
      <c r="P409" s="4" t="s">
        <v>33</v>
      </c>
      <c r="Q409" s="4">
        <v>0</v>
      </c>
      <c r="R409" s="7">
        <v>45211</v>
      </c>
      <c r="S409" s="6">
        <v>45222</v>
      </c>
      <c r="T409" s="4" t="s">
        <v>34</v>
      </c>
      <c r="U409" s="4">
        <v>1779.35</v>
      </c>
      <c r="V409" s="4">
        <v>0</v>
      </c>
      <c r="W409" s="4">
        <v>0</v>
      </c>
      <c r="X409" s="4" t="s">
        <v>1844</v>
      </c>
      <c r="Y409" s="4" t="s">
        <v>1845</v>
      </c>
    </row>
    <row r="410" s="4" customFormat="1" spans="1:25">
      <c r="A410" s="4" t="s">
        <v>1846</v>
      </c>
      <c r="B410" s="4" t="s">
        <v>26</v>
      </c>
      <c r="C410" s="4" t="s">
        <v>27</v>
      </c>
      <c r="D410" s="4" t="s">
        <v>450</v>
      </c>
      <c r="E410" s="4" t="s">
        <v>1639</v>
      </c>
      <c r="F410" s="6">
        <v>45214</v>
      </c>
      <c r="G410" s="6">
        <v>45219</v>
      </c>
      <c r="H410" s="4">
        <v>1</v>
      </c>
      <c r="I410" s="4">
        <v>5</v>
      </c>
      <c r="J410" s="4">
        <v>5</v>
      </c>
      <c r="K410" s="4" t="s">
        <v>30</v>
      </c>
      <c r="L410" s="4">
        <v>3324.95</v>
      </c>
      <c r="M410" s="4">
        <v>3324.95</v>
      </c>
      <c r="N410" s="4" t="s">
        <v>1847</v>
      </c>
      <c r="O410" s="4" t="s">
        <v>1322</v>
      </c>
      <c r="P410" s="4" t="s">
        <v>33</v>
      </c>
      <c r="Q410" s="4">
        <v>0</v>
      </c>
      <c r="R410" s="7">
        <v>45211.0000115741</v>
      </c>
      <c r="S410" s="6">
        <v>45222</v>
      </c>
      <c r="T410" s="4" t="s">
        <v>34</v>
      </c>
      <c r="U410" s="4">
        <v>3324.95</v>
      </c>
      <c r="V410" s="4">
        <v>0</v>
      </c>
      <c r="W410" s="4">
        <v>0</v>
      </c>
      <c r="X410" s="4" t="s">
        <v>1848</v>
      </c>
      <c r="Y410" s="4" t="s">
        <v>1849</v>
      </c>
    </row>
    <row r="411" s="4" customFormat="1" spans="1:25">
      <c r="A411" s="4" t="s">
        <v>1850</v>
      </c>
      <c r="B411" s="4" t="s">
        <v>26</v>
      </c>
      <c r="C411" s="4" t="s">
        <v>27</v>
      </c>
      <c r="D411" s="4" t="s">
        <v>1851</v>
      </c>
      <c r="E411" s="4" t="s">
        <v>1852</v>
      </c>
      <c r="F411" s="6">
        <v>45216</v>
      </c>
      <c r="G411" s="6">
        <v>45219</v>
      </c>
      <c r="H411" s="4">
        <v>1</v>
      </c>
      <c r="I411" s="4">
        <v>3</v>
      </c>
      <c r="J411" s="4">
        <v>3</v>
      </c>
      <c r="K411" s="4" t="s">
        <v>30</v>
      </c>
      <c r="L411" s="4">
        <v>1613.01</v>
      </c>
      <c r="M411" s="4">
        <v>1613.01</v>
      </c>
      <c r="N411" s="4" t="s">
        <v>1853</v>
      </c>
      <c r="O411" s="4" t="s">
        <v>1322</v>
      </c>
      <c r="P411" s="4" t="s">
        <v>33</v>
      </c>
      <c r="Q411" s="4">
        <v>0</v>
      </c>
      <c r="R411" s="7">
        <v>45211.0000115741</v>
      </c>
      <c r="S411" s="6">
        <v>45222</v>
      </c>
      <c r="T411" s="4" t="s">
        <v>34</v>
      </c>
      <c r="U411" s="4">
        <v>1613.01</v>
      </c>
      <c r="V411" s="4">
        <v>0</v>
      </c>
      <c r="W411" s="4">
        <v>0</v>
      </c>
      <c r="X411" s="4" t="s">
        <v>1854</v>
      </c>
      <c r="Y411" s="4" t="s">
        <v>48</v>
      </c>
    </row>
    <row r="412" s="4" customFormat="1" spans="1:25">
      <c r="A412" s="4" t="s">
        <v>1832</v>
      </c>
      <c r="B412" s="4" t="s">
        <v>26</v>
      </c>
      <c r="C412" s="4" t="s">
        <v>49</v>
      </c>
      <c r="D412" s="4" t="s">
        <v>531</v>
      </c>
      <c r="E412" s="4" t="s">
        <v>1833</v>
      </c>
      <c r="F412" s="6">
        <v>45216</v>
      </c>
      <c r="G412" s="6">
        <v>45219</v>
      </c>
      <c r="H412" s="4">
        <v>1</v>
      </c>
      <c r="I412" s="4">
        <v>3</v>
      </c>
      <c r="J412" s="4">
        <v>3</v>
      </c>
      <c r="K412" s="4" t="s">
        <v>30</v>
      </c>
      <c r="L412" s="4">
        <v>-997.86</v>
      </c>
      <c r="M412" s="4">
        <v>-997.86</v>
      </c>
      <c r="N412" s="4" t="s">
        <v>1834</v>
      </c>
      <c r="O412" s="4" t="s">
        <v>1322</v>
      </c>
      <c r="P412" s="4" t="s">
        <v>33</v>
      </c>
      <c r="Q412" s="4">
        <v>0</v>
      </c>
      <c r="R412" s="7">
        <v>45210</v>
      </c>
      <c r="S412" s="6">
        <v>45222</v>
      </c>
      <c r="T412" s="4" t="s">
        <v>34</v>
      </c>
      <c r="U412" s="4">
        <v>-997.86</v>
      </c>
      <c r="V412" s="4">
        <v>0</v>
      </c>
      <c r="W412" s="4">
        <v>0</v>
      </c>
      <c r="X412" s="4" t="s">
        <v>1835</v>
      </c>
      <c r="Y412" s="4" t="s">
        <v>48</v>
      </c>
    </row>
    <row r="413" s="4" customFormat="1" spans="1:25">
      <c r="A413" s="4" t="s">
        <v>1855</v>
      </c>
      <c r="B413" s="4" t="s">
        <v>26</v>
      </c>
      <c r="C413" s="4" t="s">
        <v>27</v>
      </c>
      <c r="D413" s="4" t="s">
        <v>1856</v>
      </c>
      <c r="E413" s="4" t="s">
        <v>1857</v>
      </c>
      <c r="F413" s="6">
        <v>45215</v>
      </c>
      <c r="G413" s="6">
        <v>45219</v>
      </c>
      <c r="H413" s="4">
        <v>1</v>
      </c>
      <c r="I413" s="4">
        <v>4</v>
      </c>
      <c r="J413" s="4">
        <v>4</v>
      </c>
      <c r="K413" s="4" t="s">
        <v>30</v>
      </c>
      <c r="L413" s="4">
        <v>8956.28</v>
      </c>
      <c r="M413" s="4">
        <v>8956.28</v>
      </c>
      <c r="N413" s="4" t="s">
        <v>1858</v>
      </c>
      <c r="O413" s="4" t="s">
        <v>1322</v>
      </c>
      <c r="P413" s="4" t="s">
        <v>33</v>
      </c>
      <c r="Q413" s="4">
        <v>0</v>
      </c>
      <c r="R413" s="7">
        <v>45211</v>
      </c>
      <c r="S413" s="6">
        <v>45222</v>
      </c>
      <c r="T413" s="4" t="s">
        <v>34</v>
      </c>
      <c r="U413" s="4">
        <v>8956.28</v>
      </c>
      <c r="V413" s="4">
        <v>0</v>
      </c>
      <c r="W413" s="4">
        <v>0</v>
      </c>
      <c r="X413" s="4" t="s">
        <v>48</v>
      </c>
      <c r="Y413" s="4" t="s">
        <v>1859</v>
      </c>
    </row>
    <row r="414" s="4" customFormat="1" spans="1:25">
      <c r="A414" s="4" t="s">
        <v>1860</v>
      </c>
      <c r="B414" s="4" t="s">
        <v>26</v>
      </c>
      <c r="C414" s="4" t="s">
        <v>27</v>
      </c>
      <c r="D414" s="4" t="s">
        <v>531</v>
      </c>
      <c r="E414" s="4" t="s">
        <v>532</v>
      </c>
      <c r="F414" s="6">
        <v>45217</v>
      </c>
      <c r="G414" s="6">
        <v>45219</v>
      </c>
      <c r="H414" s="4">
        <v>1</v>
      </c>
      <c r="I414" s="4">
        <v>2</v>
      </c>
      <c r="J414" s="4">
        <v>2</v>
      </c>
      <c r="K414" s="4" t="s">
        <v>30</v>
      </c>
      <c r="L414" s="4">
        <v>709.56</v>
      </c>
      <c r="M414" s="4">
        <v>709.56</v>
      </c>
      <c r="N414" s="4" t="s">
        <v>1861</v>
      </c>
      <c r="O414" s="4" t="s">
        <v>1322</v>
      </c>
      <c r="P414" s="4" t="s">
        <v>33</v>
      </c>
      <c r="Q414" s="4">
        <v>0</v>
      </c>
      <c r="R414" s="7">
        <v>45211.0000115741</v>
      </c>
      <c r="S414" s="6">
        <v>45222</v>
      </c>
      <c r="T414" s="4" t="s">
        <v>34</v>
      </c>
      <c r="U414" s="4">
        <v>709.56</v>
      </c>
      <c r="V414" s="4">
        <v>0</v>
      </c>
      <c r="W414" s="4">
        <v>0</v>
      </c>
      <c r="X414" s="4" t="s">
        <v>1862</v>
      </c>
      <c r="Y414" s="4" t="s">
        <v>48</v>
      </c>
    </row>
    <row r="415" s="4" customFormat="1" spans="1:25">
      <c r="A415" s="4" t="s">
        <v>1863</v>
      </c>
      <c r="B415" s="4" t="s">
        <v>26</v>
      </c>
      <c r="C415" s="4" t="s">
        <v>27</v>
      </c>
      <c r="D415" s="4" t="s">
        <v>531</v>
      </c>
      <c r="E415" s="4" t="s">
        <v>1833</v>
      </c>
      <c r="F415" s="6">
        <v>45217</v>
      </c>
      <c r="G415" s="6">
        <v>45219</v>
      </c>
      <c r="H415" s="4">
        <v>1</v>
      </c>
      <c r="I415" s="4">
        <v>2</v>
      </c>
      <c r="J415" s="4">
        <v>2</v>
      </c>
      <c r="K415" s="4" t="s">
        <v>30</v>
      </c>
      <c r="L415" s="4">
        <v>665.22</v>
      </c>
      <c r="M415" s="4">
        <v>665.22</v>
      </c>
      <c r="N415" s="4" t="s">
        <v>1864</v>
      </c>
      <c r="O415" s="4" t="s">
        <v>1322</v>
      </c>
      <c r="P415" s="4" t="s">
        <v>33</v>
      </c>
      <c r="Q415" s="4">
        <v>0</v>
      </c>
      <c r="R415" s="7">
        <v>45211.0000115741</v>
      </c>
      <c r="S415" s="6">
        <v>45222</v>
      </c>
      <c r="T415" s="4" t="s">
        <v>34</v>
      </c>
      <c r="U415" s="4">
        <v>665.22</v>
      </c>
      <c r="V415" s="4">
        <v>0</v>
      </c>
      <c r="W415" s="4">
        <v>0</v>
      </c>
      <c r="X415" s="4" t="s">
        <v>1865</v>
      </c>
      <c r="Y415" s="4" t="s">
        <v>48</v>
      </c>
    </row>
    <row r="416" s="4" customFormat="1" spans="1:25">
      <c r="A416" s="4" t="s">
        <v>1866</v>
      </c>
      <c r="B416" s="4" t="s">
        <v>26</v>
      </c>
      <c r="C416" s="4" t="s">
        <v>27</v>
      </c>
      <c r="D416" s="4" t="s">
        <v>1867</v>
      </c>
      <c r="E416" s="4" t="s">
        <v>1868</v>
      </c>
      <c r="F416" s="6">
        <v>45215</v>
      </c>
      <c r="G416" s="6">
        <v>45219</v>
      </c>
      <c r="H416" s="4">
        <v>2</v>
      </c>
      <c r="I416" s="4">
        <v>4</v>
      </c>
      <c r="J416" s="4">
        <v>8</v>
      </c>
      <c r="K416" s="4" t="s">
        <v>30</v>
      </c>
      <c r="L416" s="4">
        <v>4713.8</v>
      </c>
      <c r="M416" s="4">
        <v>4713.8</v>
      </c>
      <c r="N416" s="4" t="s">
        <v>1869</v>
      </c>
      <c r="O416" s="4" t="s">
        <v>1322</v>
      </c>
      <c r="P416" s="4" t="s">
        <v>33</v>
      </c>
      <c r="Q416" s="4">
        <v>0</v>
      </c>
      <c r="R416" s="7">
        <v>45211.0000115741</v>
      </c>
      <c r="S416" s="6">
        <v>45222</v>
      </c>
      <c r="T416" s="4" t="s">
        <v>34</v>
      </c>
      <c r="U416" s="4">
        <v>4713.8</v>
      </c>
      <c r="V416" s="4">
        <v>0</v>
      </c>
      <c r="W416" s="4">
        <v>0</v>
      </c>
      <c r="X416" s="4" t="s">
        <v>1870</v>
      </c>
      <c r="Y416" s="4" t="s">
        <v>1871</v>
      </c>
    </row>
    <row r="417" s="4" customFormat="1" spans="1:25">
      <c r="A417" s="4" t="s">
        <v>1770</v>
      </c>
      <c r="B417" s="4" t="s">
        <v>26</v>
      </c>
      <c r="C417" s="4" t="s">
        <v>49</v>
      </c>
      <c r="D417" s="4" t="s">
        <v>500</v>
      </c>
      <c r="E417" s="4" t="s">
        <v>501</v>
      </c>
      <c r="F417" s="6">
        <v>45217</v>
      </c>
      <c r="G417" s="6">
        <v>45219</v>
      </c>
      <c r="H417" s="4">
        <v>1</v>
      </c>
      <c r="I417" s="4">
        <v>2</v>
      </c>
      <c r="J417" s="4">
        <v>2</v>
      </c>
      <c r="K417" s="4" t="s">
        <v>30</v>
      </c>
      <c r="L417" s="4">
        <v>-782.22</v>
      </c>
      <c r="M417" s="4">
        <v>-782.22</v>
      </c>
      <c r="N417" s="4" t="s">
        <v>1771</v>
      </c>
      <c r="O417" s="4" t="s">
        <v>1322</v>
      </c>
      <c r="P417" s="4" t="s">
        <v>33</v>
      </c>
      <c r="Q417" s="4">
        <v>0</v>
      </c>
      <c r="R417" s="7">
        <v>45209</v>
      </c>
      <c r="S417" s="6">
        <v>45222</v>
      </c>
      <c r="T417" s="4" t="s">
        <v>34</v>
      </c>
      <c r="U417" s="4">
        <v>-782.22</v>
      </c>
      <c r="V417" s="4">
        <v>0</v>
      </c>
      <c r="W417" s="4">
        <v>0</v>
      </c>
      <c r="X417" s="4" t="s">
        <v>1772</v>
      </c>
      <c r="Y417" s="4" t="s">
        <v>1773</v>
      </c>
    </row>
    <row r="418" s="4" customFormat="1" spans="1:25">
      <c r="A418" s="4" t="s">
        <v>1872</v>
      </c>
      <c r="B418" s="4" t="s">
        <v>26</v>
      </c>
      <c r="C418" s="4" t="s">
        <v>27</v>
      </c>
      <c r="D418" s="4" t="s">
        <v>1873</v>
      </c>
      <c r="E418" s="4" t="s">
        <v>1874</v>
      </c>
      <c r="F418" s="6">
        <v>45215</v>
      </c>
      <c r="G418" s="6">
        <v>45219</v>
      </c>
      <c r="H418" s="4">
        <v>1</v>
      </c>
      <c r="I418" s="4">
        <v>4</v>
      </c>
      <c r="J418" s="4">
        <v>4</v>
      </c>
      <c r="K418" s="4" t="s">
        <v>30</v>
      </c>
      <c r="L418" s="4">
        <v>3421.16</v>
      </c>
      <c r="M418" s="4">
        <v>3421.16</v>
      </c>
      <c r="N418" s="4" t="s">
        <v>1875</v>
      </c>
      <c r="O418" s="4" t="s">
        <v>1322</v>
      </c>
      <c r="P418" s="4" t="s">
        <v>33</v>
      </c>
      <c r="Q418" s="4">
        <v>0</v>
      </c>
      <c r="R418" s="7">
        <v>45212</v>
      </c>
      <c r="S418" s="6">
        <v>45222</v>
      </c>
      <c r="T418" s="4" t="s">
        <v>34</v>
      </c>
      <c r="U418" s="4">
        <v>3421.16</v>
      </c>
      <c r="V418" s="4">
        <v>0</v>
      </c>
      <c r="W418" s="4">
        <v>0</v>
      </c>
      <c r="X418" s="4" t="s">
        <v>1876</v>
      </c>
      <c r="Y418" s="4" t="s">
        <v>1877</v>
      </c>
    </row>
    <row r="419" s="4" customFormat="1" spans="1:25">
      <c r="A419" s="4" t="s">
        <v>1878</v>
      </c>
      <c r="B419" s="4" t="s">
        <v>26</v>
      </c>
      <c r="C419" s="4" t="s">
        <v>27</v>
      </c>
      <c r="D419" s="4" t="s">
        <v>551</v>
      </c>
      <c r="E419" s="4" t="s">
        <v>552</v>
      </c>
      <c r="F419" s="6">
        <v>45214</v>
      </c>
      <c r="G419" s="6">
        <v>45219</v>
      </c>
      <c r="H419" s="4">
        <v>1</v>
      </c>
      <c r="I419" s="4">
        <v>5</v>
      </c>
      <c r="J419" s="4">
        <v>5</v>
      </c>
      <c r="K419" s="4" t="s">
        <v>30</v>
      </c>
      <c r="L419" s="4">
        <v>1210.64</v>
      </c>
      <c r="M419" s="4">
        <v>1210.64</v>
      </c>
      <c r="N419" s="4" t="s">
        <v>1879</v>
      </c>
      <c r="O419" s="4" t="s">
        <v>1322</v>
      </c>
      <c r="P419" s="4" t="s">
        <v>33</v>
      </c>
      <c r="Q419" s="4">
        <v>0</v>
      </c>
      <c r="R419" s="7">
        <v>45212</v>
      </c>
      <c r="S419" s="6">
        <v>45222</v>
      </c>
      <c r="T419" s="4" t="s">
        <v>34</v>
      </c>
      <c r="U419" s="4">
        <v>1210.64</v>
      </c>
      <c r="V419" s="4">
        <v>0</v>
      </c>
      <c r="W419" s="4">
        <v>0</v>
      </c>
      <c r="X419" s="4" t="s">
        <v>1880</v>
      </c>
      <c r="Y419" s="4" t="s">
        <v>48</v>
      </c>
    </row>
    <row r="420" s="4" customFormat="1" spans="1:25">
      <c r="A420" s="4" t="s">
        <v>1881</v>
      </c>
      <c r="B420" s="4" t="s">
        <v>26</v>
      </c>
      <c r="C420" s="4" t="s">
        <v>27</v>
      </c>
      <c r="D420" s="4" t="s">
        <v>1882</v>
      </c>
      <c r="E420" s="4" t="s">
        <v>1883</v>
      </c>
      <c r="F420" s="6">
        <v>45215</v>
      </c>
      <c r="G420" s="6">
        <v>45219</v>
      </c>
      <c r="H420" s="4">
        <v>1</v>
      </c>
      <c r="I420" s="4">
        <v>4</v>
      </c>
      <c r="J420" s="4">
        <v>4</v>
      </c>
      <c r="K420" s="4" t="s">
        <v>30</v>
      </c>
      <c r="L420" s="4">
        <v>1197.84</v>
      </c>
      <c r="M420" s="4">
        <v>1197.84</v>
      </c>
      <c r="N420" s="4" t="s">
        <v>1884</v>
      </c>
      <c r="O420" s="4" t="s">
        <v>1322</v>
      </c>
      <c r="P420" s="4" t="s">
        <v>33</v>
      </c>
      <c r="Q420" s="4">
        <v>0</v>
      </c>
      <c r="R420" s="7">
        <v>45212.0000115741</v>
      </c>
      <c r="S420" s="6">
        <v>45222</v>
      </c>
      <c r="T420" s="4" t="s">
        <v>34</v>
      </c>
      <c r="U420" s="4">
        <v>1197.84</v>
      </c>
      <c r="V420" s="4">
        <v>0</v>
      </c>
      <c r="W420" s="4">
        <v>0</v>
      </c>
      <c r="X420" s="4" t="s">
        <v>1885</v>
      </c>
      <c r="Y420" s="4" t="s">
        <v>48</v>
      </c>
    </row>
    <row r="421" s="4" customFormat="1" spans="1:25">
      <c r="A421" s="4" t="s">
        <v>1886</v>
      </c>
      <c r="B421" s="4" t="s">
        <v>26</v>
      </c>
      <c r="C421" s="4" t="s">
        <v>27</v>
      </c>
      <c r="D421" s="4" t="s">
        <v>450</v>
      </c>
      <c r="E421" s="4" t="s">
        <v>451</v>
      </c>
      <c r="F421" s="6">
        <v>45217</v>
      </c>
      <c r="G421" s="6">
        <v>45219</v>
      </c>
      <c r="H421" s="4">
        <v>1</v>
      </c>
      <c r="I421" s="4">
        <v>2</v>
      </c>
      <c r="J421" s="4">
        <v>2</v>
      </c>
      <c r="K421" s="4" t="s">
        <v>30</v>
      </c>
      <c r="L421" s="4">
        <v>1316.1</v>
      </c>
      <c r="M421" s="4">
        <v>1316.1</v>
      </c>
      <c r="N421" s="4" t="s">
        <v>1887</v>
      </c>
      <c r="O421" s="4" t="s">
        <v>1322</v>
      </c>
      <c r="P421" s="4" t="s">
        <v>33</v>
      </c>
      <c r="Q421" s="4">
        <v>0</v>
      </c>
      <c r="R421" s="7">
        <v>45212</v>
      </c>
      <c r="S421" s="6">
        <v>45222</v>
      </c>
      <c r="T421" s="4" t="s">
        <v>34</v>
      </c>
      <c r="U421" s="4">
        <v>1316.1</v>
      </c>
      <c r="V421" s="4">
        <v>0</v>
      </c>
      <c r="W421" s="4">
        <v>0</v>
      </c>
      <c r="X421" s="4" t="s">
        <v>1888</v>
      </c>
      <c r="Y421" s="4" t="s">
        <v>1889</v>
      </c>
    </row>
    <row r="422" s="4" customFormat="1" spans="1:25">
      <c r="A422" s="4" t="s">
        <v>1890</v>
      </c>
      <c r="B422" s="4" t="s">
        <v>26</v>
      </c>
      <c r="C422" s="4" t="s">
        <v>27</v>
      </c>
      <c r="D422" s="4" t="s">
        <v>1891</v>
      </c>
      <c r="E422" s="4" t="s">
        <v>1192</v>
      </c>
      <c r="F422" s="6">
        <v>45217</v>
      </c>
      <c r="G422" s="6">
        <v>45219</v>
      </c>
      <c r="H422" s="4">
        <v>1</v>
      </c>
      <c r="I422" s="4">
        <v>2</v>
      </c>
      <c r="J422" s="4">
        <v>2</v>
      </c>
      <c r="K422" s="4" t="s">
        <v>30</v>
      </c>
      <c r="L422" s="4">
        <v>2131.14</v>
      </c>
      <c r="M422" s="4">
        <v>2131.14</v>
      </c>
      <c r="N422" s="4" t="s">
        <v>1892</v>
      </c>
      <c r="O422" s="4" t="s">
        <v>1322</v>
      </c>
      <c r="P422" s="4" t="s">
        <v>33</v>
      </c>
      <c r="Q422" s="4">
        <v>0</v>
      </c>
      <c r="R422" s="7">
        <v>45212</v>
      </c>
      <c r="S422" s="6">
        <v>45222</v>
      </c>
      <c r="T422" s="4" t="s">
        <v>34</v>
      </c>
      <c r="U422" s="4">
        <v>2131.14</v>
      </c>
      <c r="V422" s="4">
        <v>0</v>
      </c>
      <c r="W422" s="4">
        <v>0</v>
      </c>
      <c r="X422" s="4" t="s">
        <v>1893</v>
      </c>
      <c r="Y422" s="4" t="s">
        <v>1894</v>
      </c>
    </row>
    <row r="423" s="4" customFormat="1" spans="1:25">
      <c r="A423" s="4" t="s">
        <v>1895</v>
      </c>
      <c r="B423" s="4" t="s">
        <v>26</v>
      </c>
      <c r="C423" s="4" t="s">
        <v>27</v>
      </c>
      <c r="D423" s="4" t="s">
        <v>1896</v>
      </c>
      <c r="E423" s="4" t="s">
        <v>1897</v>
      </c>
      <c r="F423" s="6">
        <v>45215</v>
      </c>
      <c r="G423" s="6">
        <v>45219</v>
      </c>
      <c r="H423" s="4">
        <v>1</v>
      </c>
      <c r="I423" s="4">
        <v>4</v>
      </c>
      <c r="J423" s="4">
        <v>4</v>
      </c>
      <c r="K423" s="4" t="s">
        <v>30</v>
      </c>
      <c r="L423" s="4">
        <v>8087.08</v>
      </c>
      <c r="M423" s="4">
        <v>8087.08</v>
      </c>
      <c r="N423" s="4" t="s">
        <v>1898</v>
      </c>
      <c r="O423" s="4" t="s">
        <v>1322</v>
      </c>
      <c r="P423" s="4" t="s">
        <v>33</v>
      </c>
      <c r="Q423" s="4">
        <v>0</v>
      </c>
      <c r="R423" s="7">
        <v>45212</v>
      </c>
      <c r="S423" s="6">
        <v>45222</v>
      </c>
      <c r="T423" s="4" t="s">
        <v>34</v>
      </c>
      <c r="U423" s="4">
        <v>8087.08</v>
      </c>
      <c r="V423" s="4">
        <v>0</v>
      </c>
      <c r="W423" s="4">
        <v>0</v>
      </c>
      <c r="X423" s="4" t="s">
        <v>1899</v>
      </c>
      <c r="Y423" s="4" t="s">
        <v>48</v>
      </c>
    </row>
    <row r="424" s="4" customFormat="1" spans="1:25">
      <c r="A424" s="4" t="s">
        <v>1900</v>
      </c>
      <c r="B424" s="4" t="s">
        <v>26</v>
      </c>
      <c r="C424" s="4" t="s">
        <v>27</v>
      </c>
      <c r="D424" s="4" t="s">
        <v>1901</v>
      </c>
      <c r="E424" s="4" t="s">
        <v>1902</v>
      </c>
      <c r="F424" s="6">
        <v>45214</v>
      </c>
      <c r="G424" s="6">
        <v>45219</v>
      </c>
      <c r="H424" s="4">
        <v>1</v>
      </c>
      <c r="I424" s="4">
        <v>5</v>
      </c>
      <c r="J424" s="4">
        <v>5</v>
      </c>
      <c r="K424" s="4" t="s">
        <v>30</v>
      </c>
      <c r="L424" s="4">
        <v>11855.65</v>
      </c>
      <c r="M424" s="4">
        <v>11855.65</v>
      </c>
      <c r="N424" s="4" t="s">
        <v>1903</v>
      </c>
      <c r="O424" s="4" t="s">
        <v>1322</v>
      </c>
      <c r="P424" s="4" t="s">
        <v>33</v>
      </c>
      <c r="Q424" s="4">
        <v>0</v>
      </c>
      <c r="R424" s="7">
        <v>45212</v>
      </c>
      <c r="S424" s="6">
        <v>45222</v>
      </c>
      <c r="T424" s="4" t="s">
        <v>34</v>
      </c>
      <c r="U424" s="4">
        <v>11855.65</v>
      </c>
      <c r="V424" s="4">
        <v>0</v>
      </c>
      <c r="W424" s="4">
        <v>0</v>
      </c>
      <c r="X424" s="4" t="s">
        <v>1904</v>
      </c>
      <c r="Y424" s="4" t="s">
        <v>48</v>
      </c>
    </row>
    <row r="425" s="4" customFormat="1" spans="1:25">
      <c r="A425" s="4" t="s">
        <v>1905</v>
      </c>
      <c r="B425" s="4" t="s">
        <v>26</v>
      </c>
      <c r="C425" s="4" t="s">
        <v>27</v>
      </c>
      <c r="D425" s="4" t="s">
        <v>888</v>
      </c>
      <c r="E425" s="4" t="s">
        <v>1083</v>
      </c>
      <c r="F425" s="6">
        <v>45214</v>
      </c>
      <c r="G425" s="6">
        <v>45219</v>
      </c>
      <c r="H425" s="4">
        <v>1</v>
      </c>
      <c r="I425" s="4">
        <v>5</v>
      </c>
      <c r="J425" s="4">
        <v>5</v>
      </c>
      <c r="K425" s="4" t="s">
        <v>30</v>
      </c>
      <c r="L425" s="4">
        <v>2806.99</v>
      </c>
      <c r="M425" s="4">
        <v>2806.99</v>
      </c>
      <c r="N425" s="4" t="s">
        <v>1906</v>
      </c>
      <c r="O425" s="4" t="s">
        <v>1322</v>
      </c>
      <c r="P425" s="4" t="s">
        <v>33</v>
      </c>
      <c r="Q425" s="4">
        <v>0</v>
      </c>
      <c r="R425" s="7">
        <v>45212.0000115741</v>
      </c>
      <c r="S425" s="6">
        <v>45222</v>
      </c>
      <c r="T425" s="4" t="s">
        <v>34</v>
      </c>
      <c r="U425" s="4">
        <v>2806.99</v>
      </c>
      <c r="V425" s="4">
        <v>0</v>
      </c>
      <c r="W425" s="4">
        <v>0</v>
      </c>
      <c r="X425" s="4" t="s">
        <v>1907</v>
      </c>
      <c r="Y425" s="4" t="s">
        <v>1908</v>
      </c>
    </row>
    <row r="426" s="4" customFormat="1" spans="1:25">
      <c r="A426" s="4" t="s">
        <v>1909</v>
      </c>
      <c r="B426" s="4" t="s">
        <v>26</v>
      </c>
      <c r="C426" s="4" t="s">
        <v>27</v>
      </c>
      <c r="D426" s="4" t="s">
        <v>1910</v>
      </c>
      <c r="E426" s="4" t="s">
        <v>587</v>
      </c>
      <c r="F426" s="6">
        <v>45218</v>
      </c>
      <c r="G426" s="6">
        <v>45219</v>
      </c>
      <c r="H426" s="4">
        <v>1</v>
      </c>
      <c r="I426" s="4">
        <v>1</v>
      </c>
      <c r="J426" s="4">
        <v>1</v>
      </c>
      <c r="K426" s="4" t="s">
        <v>30</v>
      </c>
      <c r="L426" s="4">
        <v>840.72</v>
      </c>
      <c r="M426" s="4">
        <v>840.72</v>
      </c>
      <c r="N426" s="4" t="s">
        <v>1911</v>
      </c>
      <c r="O426" s="4" t="s">
        <v>1322</v>
      </c>
      <c r="P426" s="4" t="s">
        <v>33</v>
      </c>
      <c r="Q426" s="4">
        <v>0</v>
      </c>
      <c r="R426" s="7">
        <v>45212.0000115741</v>
      </c>
      <c r="S426" s="6">
        <v>45222</v>
      </c>
      <c r="T426" s="4" t="s">
        <v>34</v>
      </c>
      <c r="U426" s="4">
        <v>840.72</v>
      </c>
      <c r="V426" s="4">
        <v>0</v>
      </c>
      <c r="W426" s="4">
        <v>0</v>
      </c>
      <c r="X426" s="4" t="s">
        <v>1912</v>
      </c>
      <c r="Y426" s="4" t="s">
        <v>1913</v>
      </c>
    </row>
    <row r="427" s="4" customFormat="1" spans="1:25">
      <c r="A427" s="4" t="s">
        <v>1914</v>
      </c>
      <c r="B427" s="4" t="s">
        <v>26</v>
      </c>
      <c r="C427" s="4" t="s">
        <v>27</v>
      </c>
      <c r="D427" s="4" t="s">
        <v>1915</v>
      </c>
      <c r="E427" s="4" t="s">
        <v>1916</v>
      </c>
      <c r="F427" s="6">
        <v>45215</v>
      </c>
      <c r="G427" s="6">
        <v>45219</v>
      </c>
      <c r="H427" s="4">
        <v>1</v>
      </c>
      <c r="I427" s="4">
        <v>4</v>
      </c>
      <c r="J427" s="4">
        <v>4</v>
      </c>
      <c r="K427" s="4" t="s">
        <v>30</v>
      </c>
      <c r="L427" s="4">
        <v>17847.44</v>
      </c>
      <c r="M427" s="4">
        <v>17847.44</v>
      </c>
      <c r="N427" s="4" t="s">
        <v>1917</v>
      </c>
      <c r="O427" s="4" t="s">
        <v>1322</v>
      </c>
      <c r="P427" s="4" t="s">
        <v>33</v>
      </c>
      <c r="Q427" s="4">
        <v>0</v>
      </c>
      <c r="R427" s="7">
        <v>45213</v>
      </c>
      <c r="S427" s="6">
        <v>45222</v>
      </c>
      <c r="T427" s="4" t="s">
        <v>34</v>
      </c>
      <c r="U427" s="4">
        <v>17847.44</v>
      </c>
      <c r="V427" s="4">
        <v>0</v>
      </c>
      <c r="W427" s="4">
        <v>0</v>
      </c>
      <c r="X427" s="4" t="s">
        <v>1918</v>
      </c>
      <c r="Y427" s="4" t="s">
        <v>1919</v>
      </c>
    </row>
    <row r="428" s="4" customFormat="1" spans="1:25">
      <c r="A428" s="4" t="s">
        <v>1920</v>
      </c>
      <c r="B428" s="4" t="s">
        <v>26</v>
      </c>
      <c r="C428" s="4" t="s">
        <v>27</v>
      </c>
      <c r="D428" s="4" t="s">
        <v>255</v>
      </c>
      <c r="E428" s="4" t="s">
        <v>1921</v>
      </c>
      <c r="F428" s="6">
        <v>45215</v>
      </c>
      <c r="G428" s="6">
        <v>45219</v>
      </c>
      <c r="H428" s="4">
        <v>2</v>
      </c>
      <c r="I428" s="4">
        <v>4</v>
      </c>
      <c r="J428" s="4">
        <v>8</v>
      </c>
      <c r="K428" s="4" t="s">
        <v>30</v>
      </c>
      <c r="L428" s="4">
        <v>3365.38</v>
      </c>
      <c r="M428" s="4">
        <v>3365.38</v>
      </c>
      <c r="N428" s="4" t="s">
        <v>1922</v>
      </c>
      <c r="O428" s="4" t="s">
        <v>1322</v>
      </c>
      <c r="P428" s="4" t="s">
        <v>33</v>
      </c>
      <c r="Q428" s="4">
        <v>0</v>
      </c>
      <c r="R428" s="7">
        <v>45213.0000115741</v>
      </c>
      <c r="S428" s="6">
        <v>45222</v>
      </c>
      <c r="T428" s="4" t="s">
        <v>34</v>
      </c>
      <c r="U428" s="4">
        <v>3365.38</v>
      </c>
      <c r="V428" s="4">
        <v>0</v>
      </c>
      <c r="W428" s="4">
        <v>0</v>
      </c>
      <c r="X428" s="4" t="s">
        <v>1923</v>
      </c>
      <c r="Y428" s="4" t="s">
        <v>48</v>
      </c>
    </row>
    <row r="429" s="4" customFormat="1" spans="1:25">
      <c r="A429" s="4" t="s">
        <v>1924</v>
      </c>
      <c r="B429" s="4" t="s">
        <v>26</v>
      </c>
      <c r="C429" s="4" t="s">
        <v>27</v>
      </c>
      <c r="D429" s="4" t="s">
        <v>551</v>
      </c>
      <c r="E429" s="4" t="s">
        <v>1925</v>
      </c>
      <c r="F429" s="6">
        <v>45214</v>
      </c>
      <c r="G429" s="6">
        <v>45219</v>
      </c>
      <c r="H429" s="4">
        <v>1</v>
      </c>
      <c r="I429" s="4">
        <v>5</v>
      </c>
      <c r="J429" s="4">
        <v>5</v>
      </c>
      <c r="K429" s="4" t="s">
        <v>30</v>
      </c>
      <c r="L429" s="4">
        <v>1725.15</v>
      </c>
      <c r="M429" s="4">
        <v>1725.15</v>
      </c>
      <c r="N429" s="4" t="s">
        <v>1926</v>
      </c>
      <c r="O429" s="4" t="s">
        <v>1322</v>
      </c>
      <c r="P429" s="4" t="s">
        <v>33</v>
      </c>
      <c r="Q429" s="4">
        <v>0</v>
      </c>
      <c r="R429" s="7">
        <v>45213.0000115741</v>
      </c>
      <c r="S429" s="6">
        <v>45222</v>
      </c>
      <c r="T429" s="4" t="s">
        <v>34</v>
      </c>
      <c r="U429" s="4">
        <v>1725.15</v>
      </c>
      <c r="V429" s="4">
        <v>0</v>
      </c>
      <c r="W429" s="4">
        <v>0</v>
      </c>
      <c r="X429" s="4" t="s">
        <v>1927</v>
      </c>
      <c r="Y429" s="4" t="s">
        <v>48</v>
      </c>
    </row>
    <row r="430" s="4" customFormat="1" spans="1:25">
      <c r="A430" s="4" t="s">
        <v>1928</v>
      </c>
      <c r="B430" s="4" t="s">
        <v>26</v>
      </c>
      <c r="C430" s="4" t="s">
        <v>27</v>
      </c>
      <c r="D430" s="4" t="s">
        <v>450</v>
      </c>
      <c r="E430" s="4" t="s">
        <v>451</v>
      </c>
      <c r="F430" s="6">
        <v>45215</v>
      </c>
      <c r="G430" s="6">
        <v>45219</v>
      </c>
      <c r="H430" s="4">
        <v>1</v>
      </c>
      <c r="I430" s="4">
        <v>4</v>
      </c>
      <c r="J430" s="4">
        <v>4</v>
      </c>
      <c r="K430" s="4" t="s">
        <v>30</v>
      </c>
      <c r="L430" s="4">
        <v>2631.64</v>
      </c>
      <c r="M430" s="4">
        <v>2631.64</v>
      </c>
      <c r="N430" s="4" t="s">
        <v>1929</v>
      </c>
      <c r="O430" s="4" t="s">
        <v>1322</v>
      </c>
      <c r="P430" s="4" t="s">
        <v>33</v>
      </c>
      <c r="Q430" s="4">
        <v>0</v>
      </c>
      <c r="R430" s="7">
        <v>45213</v>
      </c>
      <c r="S430" s="6">
        <v>45222</v>
      </c>
      <c r="T430" s="4" t="s">
        <v>34</v>
      </c>
      <c r="U430" s="4">
        <v>2631.64</v>
      </c>
      <c r="V430" s="4">
        <v>0</v>
      </c>
      <c r="W430" s="4">
        <v>0</v>
      </c>
      <c r="X430" s="4" t="s">
        <v>1930</v>
      </c>
      <c r="Y430" s="4" t="s">
        <v>1931</v>
      </c>
    </row>
    <row r="431" s="4" customFormat="1" spans="1:25">
      <c r="A431" s="4" t="s">
        <v>1932</v>
      </c>
      <c r="B431" s="4" t="s">
        <v>26</v>
      </c>
      <c r="C431" s="4" t="s">
        <v>27</v>
      </c>
      <c r="D431" s="4" t="s">
        <v>1933</v>
      </c>
      <c r="E431" s="4" t="s">
        <v>1934</v>
      </c>
      <c r="F431" s="6">
        <v>45218</v>
      </c>
      <c r="G431" s="6">
        <v>45219</v>
      </c>
      <c r="H431" s="4">
        <v>1</v>
      </c>
      <c r="I431" s="4">
        <v>1</v>
      </c>
      <c r="J431" s="4">
        <v>1</v>
      </c>
      <c r="K431" s="4" t="s">
        <v>30</v>
      </c>
      <c r="L431" s="4">
        <v>2726.38</v>
      </c>
      <c r="M431" s="4">
        <v>2726.38</v>
      </c>
      <c r="N431" s="4" t="s">
        <v>1935</v>
      </c>
      <c r="O431" s="4" t="s">
        <v>1322</v>
      </c>
      <c r="P431" s="4" t="s">
        <v>33</v>
      </c>
      <c r="Q431" s="4">
        <v>0</v>
      </c>
      <c r="R431" s="7">
        <v>45213.0000115741</v>
      </c>
      <c r="S431" s="6">
        <v>45222</v>
      </c>
      <c r="T431" s="4" t="s">
        <v>34</v>
      </c>
      <c r="U431" s="4">
        <v>2726.38</v>
      </c>
      <c r="V431" s="4">
        <v>0</v>
      </c>
      <c r="W431" s="4">
        <v>0</v>
      </c>
      <c r="X431" s="4" t="s">
        <v>1936</v>
      </c>
      <c r="Y431" s="4" t="s">
        <v>48</v>
      </c>
    </row>
    <row r="432" s="4" customFormat="1" spans="1:25">
      <c r="A432" s="4" t="s">
        <v>1937</v>
      </c>
      <c r="B432" s="4" t="s">
        <v>26</v>
      </c>
      <c r="C432" s="4" t="s">
        <v>27</v>
      </c>
      <c r="D432" s="4" t="s">
        <v>1938</v>
      </c>
      <c r="E432" s="4" t="s">
        <v>1939</v>
      </c>
      <c r="F432" s="6">
        <v>45216</v>
      </c>
      <c r="G432" s="6">
        <v>45219</v>
      </c>
      <c r="H432" s="4">
        <v>1</v>
      </c>
      <c r="I432" s="4">
        <v>3</v>
      </c>
      <c r="J432" s="4">
        <v>3</v>
      </c>
      <c r="K432" s="4" t="s">
        <v>30</v>
      </c>
      <c r="L432" s="4">
        <v>1379.38</v>
      </c>
      <c r="M432" s="4">
        <v>1379.38</v>
      </c>
      <c r="N432" s="4" t="s">
        <v>1940</v>
      </c>
      <c r="O432" s="4" t="s">
        <v>1322</v>
      </c>
      <c r="P432" s="4" t="s">
        <v>33</v>
      </c>
      <c r="Q432" s="4">
        <v>0</v>
      </c>
      <c r="R432" s="7">
        <v>45213.0000115741</v>
      </c>
      <c r="S432" s="6">
        <v>45222</v>
      </c>
      <c r="T432" s="4" t="s">
        <v>34</v>
      </c>
      <c r="U432" s="4">
        <v>1379.38</v>
      </c>
      <c r="V432" s="4">
        <v>0</v>
      </c>
      <c r="W432" s="4">
        <v>0</v>
      </c>
      <c r="X432" s="4" t="s">
        <v>1941</v>
      </c>
      <c r="Y432" s="4" t="s">
        <v>48</v>
      </c>
    </row>
    <row r="433" s="4" customFormat="1" spans="1:25">
      <c r="A433" s="4" t="s">
        <v>1942</v>
      </c>
      <c r="B433" s="4" t="s">
        <v>26</v>
      </c>
      <c r="C433" s="4" t="s">
        <v>27</v>
      </c>
      <c r="D433" s="4" t="s">
        <v>154</v>
      </c>
      <c r="E433" s="4" t="s">
        <v>155</v>
      </c>
      <c r="F433" s="6">
        <v>45217</v>
      </c>
      <c r="G433" s="6">
        <v>45219</v>
      </c>
      <c r="H433" s="4">
        <v>1</v>
      </c>
      <c r="I433" s="4">
        <v>2</v>
      </c>
      <c r="J433" s="4">
        <v>2</v>
      </c>
      <c r="K433" s="4" t="s">
        <v>30</v>
      </c>
      <c r="L433" s="4">
        <v>811.98</v>
      </c>
      <c r="M433" s="4">
        <v>811.98</v>
      </c>
      <c r="N433" s="4" t="s">
        <v>1943</v>
      </c>
      <c r="O433" s="4" t="s">
        <v>1322</v>
      </c>
      <c r="P433" s="4" t="s">
        <v>33</v>
      </c>
      <c r="Q433" s="4">
        <v>0</v>
      </c>
      <c r="R433" s="7">
        <v>45213</v>
      </c>
      <c r="S433" s="6">
        <v>45222</v>
      </c>
      <c r="T433" s="4" t="s">
        <v>34</v>
      </c>
      <c r="U433" s="4">
        <v>811.98</v>
      </c>
      <c r="V433" s="4">
        <v>0</v>
      </c>
      <c r="W433" s="4">
        <v>0</v>
      </c>
      <c r="X433" s="4" t="s">
        <v>1944</v>
      </c>
      <c r="Y433" s="4" t="s">
        <v>1945</v>
      </c>
    </row>
    <row r="434" s="4" customFormat="1" spans="1:25">
      <c r="A434" s="4" t="s">
        <v>1946</v>
      </c>
      <c r="B434" s="4" t="s">
        <v>26</v>
      </c>
      <c r="C434" s="4" t="s">
        <v>27</v>
      </c>
      <c r="D434" s="4" t="s">
        <v>1947</v>
      </c>
      <c r="E434" s="4" t="s">
        <v>1948</v>
      </c>
      <c r="F434" s="6">
        <v>45215</v>
      </c>
      <c r="G434" s="6">
        <v>45219</v>
      </c>
      <c r="H434" s="4">
        <v>1</v>
      </c>
      <c r="I434" s="4">
        <v>4</v>
      </c>
      <c r="J434" s="4">
        <v>4</v>
      </c>
      <c r="K434" s="4" t="s">
        <v>30</v>
      </c>
      <c r="L434" s="4">
        <v>3179.84</v>
      </c>
      <c r="M434" s="4">
        <v>3179.84</v>
      </c>
      <c r="N434" s="4" t="s">
        <v>1949</v>
      </c>
      <c r="O434" s="4" t="s">
        <v>1322</v>
      </c>
      <c r="P434" s="4" t="s">
        <v>33</v>
      </c>
      <c r="Q434" s="4">
        <v>0</v>
      </c>
      <c r="R434" s="7">
        <v>45213</v>
      </c>
      <c r="S434" s="6">
        <v>45222</v>
      </c>
      <c r="T434" s="4" t="s">
        <v>34</v>
      </c>
      <c r="U434" s="4">
        <v>3179.84</v>
      </c>
      <c r="V434" s="4">
        <v>0</v>
      </c>
      <c r="W434" s="4">
        <v>0</v>
      </c>
      <c r="X434" s="4" t="s">
        <v>1950</v>
      </c>
      <c r="Y434" s="4" t="s">
        <v>1951</v>
      </c>
    </row>
    <row r="435" s="4" customFormat="1" spans="1:25">
      <c r="A435" s="4" t="s">
        <v>1952</v>
      </c>
      <c r="B435" s="4" t="s">
        <v>26</v>
      </c>
      <c r="C435" s="4" t="s">
        <v>27</v>
      </c>
      <c r="D435" s="4" t="s">
        <v>1953</v>
      </c>
      <c r="E435" s="4" t="s">
        <v>1954</v>
      </c>
      <c r="F435" s="6">
        <v>45217</v>
      </c>
      <c r="G435" s="6">
        <v>45219</v>
      </c>
      <c r="H435" s="4">
        <v>2</v>
      </c>
      <c r="I435" s="4">
        <v>2</v>
      </c>
      <c r="J435" s="4">
        <v>4</v>
      </c>
      <c r="K435" s="4" t="s">
        <v>30</v>
      </c>
      <c r="L435" s="4">
        <v>3518.64</v>
      </c>
      <c r="M435" s="4">
        <v>3518.64</v>
      </c>
      <c r="N435" s="4" t="s">
        <v>1955</v>
      </c>
      <c r="O435" s="4" t="s">
        <v>1322</v>
      </c>
      <c r="P435" s="4" t="s">
        <v>33</v>
      </c>
      <c r="Q435" s="4">
        <v>0</v>
      </c>
      <c r="R435" s="7">
        <v>45213.0000115741</v>
      </c>
      <c r="S435" s="6">
        <v>45222</v>
      </c>
      <c r="T435" s="4" t="s">
        <v>34</v>
      </c>
      <c r="U435" s="4">
        <v>3518.64</v>
      </c>
      <c r="V435" s="4">
        <v>0</v>
      </c>
      <c r="W435" s="4">
        <v>0</v>
      </c>
      <c r="X435" s="4" t="s">
        <v>1956</v>
      </c>
      <c r="Y435" s="4" t="s">
        <v>48</v>
      </c>
    </row>
    <row r="436" s="4" customFormat="1" spans="1:25">
      <c r="A436" s="4" t="s">
        <v>1957</v>
      </c>
      <c r="B436" s="4" t="s">
        <v>26</v>
      </c>
      <c r="C436" s="4" t="s">
        <v>27</v>
      </c>
      <c r="D436" s="4" t="s">
        <v>1958</v>
      </c>
      <c r="E436" s="4" t="s">
        <v>1959</v>
      </c>
      <c r="F436" s="6">
        <v>45218</v>
      </c>
      <c r="G436" s="6">
        <v>45219</v>
      </c>
      <c r="H436" s="4">
        <v>1</v>
      </c>
      <c r="I436" s="4">
        <v>1</v>
      </c>
      <c r="J436" s="4">
        <v>1</v>
      </c>
      <c r="K436" s="4" t="s">
        <v>30</v>
      </c>
      <c r="L436" s="4">
        <v>621.97</v>
      </c>
      <c r="M436" s="4">
        <v>621.97</v>
      </c>
      <c r="N436" s="4" t="s">
        <v>1960</v>
      </c>
      <c r="O436" s="4" t="s">
        <v>1322</v>
      </c>
      <c r="P436" s="4" t="s">
        <v>33</v>
      </c>
      <c r="Q436" s="4">
        <v>0</v>
      </c>
      <c r="R436" s="7">
        <v>45213</v>
      </c>
      <c r="S436" s="6">
        <v>45222</v>
      </c>
      <c r="T436" s="4" t="s">
        <v>34</v>
      </c>
      <c r="U436" s="4">
        <v>621.97</v>
      </c>
      <c r="V436" s="4">
        <v>0</v>
      </c>
      <c r="W436" s="4">
        <v>0</v>
      </c>
      <c r="X436" s="4" t="s">
        <v>1961</v>
      </c>
      <c r="Y436" s="4" t="s">
        <v>48</v>
      </c>
    </row>
    <row r="437" s="4" customFormat="1" spans="1:25">
      <c r="A437" s="4" t="s">
        <v>1962</v>
      </c>
      <c r="B437" s="4" t="s">
        <v>26</v>
      </c>
      <c r="C437" s="4" t="s">
        <v>27</v>
      </c>
      <c r="D437" s="4" t="s">
        <v>1963</v>
      </c>
      <c r="E437" s="4" t="s">
        <v>1488</v>
      </c>
      <c r="F437" s="6">
        <v>45214</v>
      </c>
      <c r="G437" s="6">
        <v>45219</v>
      </c>
      <c r="H437" s="4">
        <v>1</v>
      </c>
      <c r="I437" s="4">
        <v>5</v>
      </c>
      <c r="J437" s="4">
        <v>5</v>
      </c>
      <c r="K437" s="4" t="s">
        <v>30</v>
      </c>
      <c r="L437" s="4">
        <v>1342.9</v>
      </c>
      <c r="M437" s="4">
        <v>1342.9</v>
      </c>
      <c r="N437" s="4" t="s">
        <v>1964</v>
      </c>
      <c r="O437" s="4" t="s">
        <v>1322</v>
      </c>
      <c r="P437" s="4" t="s">
        <v>33</v>
      </c>
      <c r="Q437" s="4">
        <v>0</v>
      </c>
      <c r="R437" s="7">
        <v>45213</v>
      </c>
      <c r="S437" s="6">
        <v>45222</v>
      </c>
      <c r="T437" s="4" t="s">
        <v>34</v>
      </c>
      <c r="U437" s="4">
        <v>1342.9</v>
      </c>
      <c r="V437" s="4">
        <v>0</v>
      </c>
      <c r="W437" s="4">
        <v>0</v>
      </c>
      <c r="X437" s="4" t="s">
        <v>1965</v>
      </c>
      <c r="Y437" s="4" t="s">
        <v>48</v>
      </c>
    </row>
    <row r="438" s="4" customFormat="1" spans="1:25">
      <c r="A438" s="4" t="s">
        <v>1966</v>
      </c>
      <c r="B438" s="4" t="s">
        <v>26</v>
      </c>
      <c r="C438" s="4" t="s">
        <v>27</v>
      </c>
      <c r="D438" s="4" t="s">
        <v>1967</v>
      </c>
      <c r="E438" s="4" t="s">
        <v>1968</v>
      </c>
      <c r="F438" s="6">
        <v>45217</v>
      </c>
      <c r="G438" s="6">
        <v>45219</v>
      </c>
      <c r="H438" s="4">
        <v>1</v>
      </c>
      <c r="I438" s="4">
        <v>2</v>
      </c>
      <c r="J438" s="4">
        <v>2</v>
      </c>
      <c r="K438" s="4" t="s">
        <v>30</v>
      </c>
      <c r="L438" s="4">
        <v>581.8</v>
      </c>
      <c r="M438" s="4">
        <v>581.8</v>
      </c>
      <c r="N438" s="4" t="s">
        <v>1969</v>
      </c>
      <c r="O438" s="4" t="s">
        <v>1322</v>
      </c>
      <c r="P438" s="4" t="s">
        <v>33</v>
      </c>
      <c r="Q438" s="4">
        <v>0</v>
      </c>
      <c r="R438" s="7">
        <v>45213</v>
      </c>
      <c r="S438" s="6">
        <v>45222</v>
      </c>
      <c r="T438" s="4" t="s">
        <v>34</v>
      </c>
      <c r="U438" s="4">
        <v>581.8</v>
      </c>
      <c r="V438" s="4">
        <v>0</v>
      </c>
      <c r="W438" s="4">
        <v>0</v>
      </c>
      <c r="X438" s="4" t="s">
        <v>1970</v>
      </c>
      <c r="Y438" s="4" t="s">
        <v>1971</v>
      </c>
    </row>
    <row r="439" s="4" customFormat="1" spans="1:25">
      <c r="A439" s="4" t="s">
        <v>1972</v>
      </c>
      <c r="B439" s="4" t="s">
        <v>26</v>
      </c>
      <c r="C439" s="4" t="s">
        <v>27</v>
      </c>
      <c r="D439" s="4" t="s">
        <v>556</v>
      </c>
      <c r="E439" s="4" t="s">
        <v>1973</v>
      </c>
      <c r="F439" s="6">
        <v>45218</v>
      </c>
      <c r="G439" s="6">
        <v>45219</v>
      </c>
      <c r="H439" s="4">
        <v>1</v>
      </c>
      <c r="I439" s="4">
        <v>1</v>
      </c>
      <c r="J439" s="4">
        <v>1</v>
      </c>
      <c r="K439" s="4" t="s">
        <v>30</v>
      </c>
      <c r="L439" s="4">
        <v>618.49</v>
      </c>
      <c r="M439" s="4">
        <v>618.49</v>
      </c>
      <c r="N439" s="4" t="s">
        <v>1974</v>
      </c>
      <c r="O439" s="4" t="s">
        <v>1322</v>
      </c>
      <c r="P439" s="4" t="s">
        <v>33</v>
      </c>
      <c r="Q439" s="4">
        <v>0</v>
      </c>
      <c r="R439" s="7">
        <v>45213</v>
      </c>
      <c r="S439" s="6">
        <v>45222</v>
      </c>
      <c r="T439" s="4" t="s">
        <v>34</v>
      </c>
      <c r="U439" s="4">
        <v>618.49</v>
      </c>
      <c r="V439" s="4">
        <v>0</v>
      </c>
      <c r="W439" s="4">
        <v>0</v>
      </c>
      <c r="X439" s="4" t="s">
        <v>1975</v>
      </c>
      <c r="Y439" s="4" t="s">
        <v>1976</v>
      </c>
    </row>
    <row r="440" s="4" customFormat="1" spans="1:25">
      <c r="A440" s="4" t="s">
        <v>1977</v>
      </c>
      <c r="B440" s="4" t="s">
        <v>26</v>
      </c>
      <c r="C440" s="4" t="s">
        <v>27</v>
      </c>
      <c r="D440" s="4" t="s">
        <v>1978</v>
      </c>
      <c r="E440" s="4" t="s">
        <v>451</v>
      </c>
      <c r="F440" s="6">
        <v>45218</v>
      </c>
      <c r="G440" s="6">
        <v>45219</v>
      </c>
      <c r="H440" s="4">
        <v>1</v>
      </c>
      <c r="I440" s="4">
        <v>1</v>
      </c>
      <c r="J440" s="4">
        <v>1</v>
      </c>
      <c r="K440" s="4" t="s">
        <v>30</v>
      </c>
      <c r="L440" s="4">
        <v>538.35</v>
      </c>
      <c r="M440" s="4">
        <v>538.35</v>
      </c>
      <c r="N440" s="4" t="s">
        <v>1979</v>
      </c>
      <c r="O440" s="4" t="s">
        <v>1322</v>
      </c>
      <c r="P440" s="4" t="s">
        <v>33</v>
      </c>
      <c r="Q440" s="4">
        <v>0</v>
      </c>
      <c r="R440" s="7">
        <v>45214</v>
      </c>
      <c r="S440" s="6">
        <v>45222</v>
      </c>
      <c r="T440" s="4" t="s">
        <v>34</v>
      </c>
      <c r="U440" s="4">
        <v>538.35</v>
      </c>
      <c r="V440" s="4">
        <v>0</v>
      </c>
      <c r="W440" s="4">
        <v>0</v>
      </c>
      <c r="X440" s="4" t="s">
        <v>1980</v>
      </c>
      <c r="Y440" s="4" t="s">
        <v>1981</v>
      </c>
    </row>
    <row r="441" s="4" customFormat="1" spans="1:25">
      <c r="A441" s="4" t="s">
        <v>1982</v>
      </c>
      <c r="B441" s="4" t="s">
        <v>26</v>
      </c>
      <c r="C441" s="4" t="s">
        <v>27</v>
      </c>
      <c r="D441" s="4" t="s">
        <v>577</v>
      </c>
      <c r="E441" s="4" t="s">
        <v>739</v>
      </c>
      <c r="F441" s="6">
        <v>45217</v>
      </c>
      <c r="G441" s="6">
        <v>45219</v>
      </c>
      <c r="H441" s="4">
        <v>1</v>
      </c>
      <c r="I441" s="4">
        <v>2</v>
      </c>
      <c r="J441" s="4">
        <v>2</v>
      </c>
      <c r="K441" s="4" t="s">
        <v>30</v>
      </c>
      <c r="L441" s="4">
        <v>532.15</v>
      </c>
      <c r="M441" s="4">
        <v>532.15</v>
      </c>
      <c r="N441" s="4" t="s">
        <v>1983</v>
      </c>
      <c r="O441" s="4" t="s">
        <v>1322</v>
      </c>
      <c r="P441" s="4" t="s">
        <v>33</v>
      </c>
      <c r="Q441" s="4">
        <v>0</v>
      </c>
      <c r="R441" s="7">
        <v>45214</v>
      </c>
      <c r="S441" s="6">
        <v>45222</v>
      </c>
      <c r="T441" s="4" t="s">
        <v>34</v>
      </c>
      <c r="U441" s="4">
        <v>532.15</v>
      </c>
      <c r="V441" s="4">
        <v>0</v>
      </c>
      <c r="W441" s="4">
        <v>0</v>
      </c>
      <c r="X441" s="4" t="s">
        <v>1984</v>
      </c>
      <c r="Y441" s="4" t="s">
        <v>48</v>
      </c>
    </row>
    <row r="442" s="4" customFormat="1" spans="1:25">
      <c r="A442" s="4" t="s">
        <v>1985</v>
      </c>
      <c r="B442" s="4" t="s">
        <v>26</v>
      </c>
      <c r="C442" s="4" t="s">
        <v>27</v>
      </c>
      <c r="D442" s="4" t="s">
        <v>551</v>
      </c>
      <c r="E442" s="4" t="s">
        <v>552</v>
      </c>
      <c r="F442" s="6">
        <v>45215</v>
      </c>
      <c r="G442" s="6">
        <v>45219</v>
      </c>
      <c r="H442" s="4">
        <v>1</v>
      </c>
      <c r="I442" s="4">
        <v>4</v>
      </c>
      <c r="J442" s="4">
        <v>4</v>
      </c>
      <c r="K442" s="4" t="s">
        <v>30</v>
      </c>
      <c r="L442" s="4">
        <v>980.54</v>
      </c>
      <c r="M442" s="4">
        <v>980.54</v>
      </c>
      <c r="N442" s="4" t="s">
        <v>1986</v>
      </c>
      <c r="O442" s="4" t="s">
        <v>1322</v>
      </c>
      <c r="P442" s="4" t="s">
        <v>33</v>
      </c>
      <c r="Q442" s="4">
        <v>0</v>
      </c>
      <c r="R442" s="7">
        <v>45214</v>
      </c>
      <c r="S442" s="6">
        <v>45222</v>
      </c>
      <c r="T442" s="4" t="s">
        <v>34</v>
      </c>
      <c r="U442" s="4">
        <v>980.54</v>
      </c>
      <c r="V442" s="4">
        <v>0</v>
      </c>
      <c r="W442" s="4">
        <v>0</v>
      </c>
      <c r="X442" s="4" t="s">
        <v>1987</v>
      </c>
      <c r="Y442" s="4" t="s">
        <v>48</v>
      </c>
    </row>
    <row r="443" s="4" customFormat="1" spans="1:25">
      <c r="A443" s="4" t="s">
        <v>1988</v>
      </c>
      <c r="B443" s="4" t="s">
        <v>26</v>
      </c>
      <c r="C443" s="4" t="s">
        <v>27</v>
      </c>
      <c r="D443" s="4" t="s">
        <v>639</v>
      </c>
      <c r="E443" s="4" t="s">
        <v>1989</v>
      </c>
      <c r="F443" s="6">
        <v>45217</v>
      </c>
      <c r="G443" s="6">
        <v>45219</v>
      </c>
      <c r="H443" s="4">
        <v>1</v>
      </c>
      <c r="I443" s="4">
        <v>2</v>
      </c>
      <c r="J443" s="4">
        <v>2</v>
      </c>
      <c r="K443" s="4" t="s">
        <v>30</v>
      </c>
      <c r="L443" s="4">
        <v>2074.16</v>
      </c>
      <c r="M443" s="4">
        <v>2074.16</v>
      </c>
      <c r="N443" s="4" t="s">
        <v>1990</v>
      </c>
      <c r="O443" s="4" t="s">
        <v>1322</v>
      </c>
      <c r="P443" s="4" t="s">
        <v>33</v>
      </c>
      <c r="Q443" s="4">
        <v>0</v>
      </c>
      <c r="R443" s="7">
        <v>45214</v>
      </c>
      <c r="S443" s="6">
        <v>45222</v>
      </c>
      <c r="T443" s="4" t="s">
        <v>34</v>
      </c>
      <c r="U443" s="4">
        <v>2074.16</v>
      </c>
      <c r="V443" s="4">
        <v>0</v>
      </c>
      <c r="W443" s="4">
        <v>0</v>
      </c>
      <c r="X443" s="4" t="s">
        <v>1991</v>
      </c>
      <c r="Y443" s="4" t="s">
        <v>48</v>
      </c>
    </row>
    <row r="444" s="4" customFormat="1" spans="1:25">
      <c r="A444" s="4" t="s">
        <v>1992</v>
      </c>
      <c r="B444" s="4" t="s">
        <v>26</v>
      </c>
      <c r="C444" s="4" t="s">
        <v>27</v>
      </c>
      <c r="D444" s="4" t="s">
        <v>1993</v>
      </c>
      <c r="E444" s="4" t="s">
        <v>1994</v>
      </c>
      <c r="F444" s="6">
        <v>45215</v>
      </c>
      <c r="G444" s="6">
        <v>45219</v>
      </c>
      <c r="H444" s="4">
        <v>1</v>
      </c>
      <c r="I444" s="4">
        <v>4</v>
      </c>
      <c r="J444" s="4">
        <v>4</v>
      </c>
      <c r="K444" s="4" t="s">
        <v>30</v>
      </c>
      <c r="L444" s="4">
        <v>502.04</v>
      </c>
      <c r="M444" s="4">
        <v>502.04</v>
      </c>
      <c r="N444" s="4" t="s">
        <v>1995</v>
      </c>
      <c r="O444" s="4" t="s">
        <v>1322</v>
      </c>
      <c r="P444" s="4" t="s">
        <v>33</v>
      </c>
      <c r="Q444" s="4">
        <v>0</v>
      </c>
      <c r="R444" s="7">
        <v>45214</v>
      </c>
      <c r="S444" s="6">
        <v>45222</v>
      </c>
      <c r="T444" s="4" t="s">
        <v>34</v>
      </c>
      <c r="U444" s="4">
        <v>502.04</v>
      </c>
      <c r="V444" s="4">
        <v>0</v>
      </c>
      <c r="W444" s="4">
        <v>0</v>
      </c>
      <c r="X444" s="4" t="s">
        <v>1996</v>
      </c>
      <c r="Y444" s="4" t="s">
        <v>1997</v>
      </c>
    </row>
    <row r="445" s="4" customFormat="1" spans="1:25">
      <c r="A445" s="4" t="s">
        <v>1998</v>
      </c>
      <c r="B445" s="4" t="s">
        <v>26</v>
      </c>
      <c r="C445" s="4" t="s">
        <v>27</v>
      </c>
      <c r="D445" s="4" t="s">
        <v>1999</v>
      </c>
      <c r="E445" s="4" t="s">
        <v>523</v>
      </c>
      <c r="F445" s="6">
        <v>45218</v>
      </c>
      <c r="G445" s="6">
        <v>45219</v>
      </c>
      <c r="H445" s="4">
        <v>1</v>
      </c>
      <c r="I445" s="4">
        <v>1</v>
      </c>
      <c r="J445" s="4">
        <v>1</v>
      </c>
      <c r="K445" s="4" t="s">
        <v>30</v>
      </c>
      <c r="L445" s="4">
        <v>879.36</v>
      </c>
      <c r="M445" s="4">
        <v>879.36</v>
      </c>
      <c r="N445" s="4" t="s">
        <v>2000</v>
      </c>
      <c r="O445" s="4" t="s">
        <v>1322</v>
      </c>
      <c r="P445" s="4" t="s">
        <v>33</v>
      </c>
      <c r="Q445" s="4">
        <v>0</v>
      </c>
      <c r="R445" s="7">
        <v>45214.0000115741</v>
      </c>
      <c r="S445" s="6">
        <v>45222</v>
      </c>
      <c r="T445" s="4" t="s">
        <v>34</v>
      </c>
      <c r="U445" s="4">
        <v>879.36</v>
      </c>
      <c r="V445" s="4">
        <v>0</v>
      </c>
      <c r="W445" s="4">
        <v>0</v>
      </c>
      <c r="X445" s="4" t="s">
        <v>2001</v>
      </c>
      <c r="Y445" s="4" t="s">
        <v>48</v>
      </c>
    </row>
    <row r="446" s="4" customFormat="1" spans="1:25">
      <c r="A446" s="4" t="s">
        <v>2002</v>
      </c>
      <c r="B446" s="4" t="s">
        <v>26</v>
      </c>
      <c r="C446" s="4" t="s">
        <v>27</v>
      </c>
      <c r="D446" s="4" t="s">
        <v>1999</v>
      </c>
      <c r="E446" s="4" t="s">
        <v>523</v>
      </c>
      <c r="F446" s="6">
        <v>45218</v>
      </c>
      <c r="G446" s="6">
        <v>45219</v>
      </c>
      <c r="H446" s="4">
        <v>1</v>
      </c>
      <c r="I446" s="4">
        <v>1</v>
      </c>
      <c r="J446" s="4">
        <v>1</v>
      </c>
      <c r="K446" s="4" t="s">
        <v>30</v>
      </c>
      <c r="L446" s="4">
        <v>879.36</v>
      </c>
      <c r="M446" s="4">
        <v>879.36</v>
      </c>
      <c r="N446" s="4" t="s">
        <v>2003</v>
      </c>
      <c r="O446" s="4" t="s">
        <v>1322</v>
      </c>
      <c r="P446" s="4" t="s">
        <v>33</v>
      </c>
      <c r="Q446" s="4">
        <v>0</v>
      </c>
      <c r="R446" s="7">
        <v>45214</v>
      </c>
      <c r="S446" s="6">
        <v>45222</v>
      </c>
      <c r="T446" s="4" t="s">
        <v>34</v>
      </c>
      <c r="U446" s="4">
        <v>879.36</v>
      </c>
      <c r="V446" s="4">
        <v>0</v>
      </c>
      <c r="W446" s="4">
        <v>0</v>
      </c>
      <c r="X446" s="4" t="s">
        <v>2004</v>
      </c>
      <c r="Y446" s="4" t="s">
        <v>48</v>
      </c>
    </row>
    <row r="447" s="4" customFormat="1" spans="1:25">
      <c r="A447" s="4" t="s">
        <v>2005</v>
      </c>
      <c r="B447" s="4" t="s">
        <v>26</v>
      </c>
      <c r="C447" s="4" t="s">
        <v>27</v>
      </c>
      <c r="D447" s="4" t="s">
        <v>2006</v>
      </c>
      <c r="E447" s="4" t="s">
        <v>2007</v>
      </c>
      <c r="F447" s="6">
        <v>45217</v>
      </c>
      <c r="G447" s="6">
        <v>45219</v>
      </c>
      <c r="H447" s="4">
        <v>1</v>
      </c>
      <c r="I447" s="4">
        <v>2</v>
      </c>
      <c r="J447" s="4">
        <v>2</v>
      </c>
      <c r="K447" s="4" t="s">
        <v>30</v>
      </c>
      <c r="L447" s="4">
        <v>622.73</v>
      </c>
      <c r="M447" s="4">
        <v>622.73</v>
      </c>
      <c r="N447" s="4" t="s">
        <v>2008</v>
      </c>
      <c r="O447" s="4" t="s">
        <v>1322</v>
      </c>
      <c r="P447" s="4" t="s">
        <v>33</v>
      </c>
      <c r="Q447" s="4">
        <v>0</v>
      </c>
      <c r="R447" s="7">
        <v>45214.0000115741</v>
      </c>
      <c r="S447" s="6">
        <v>45222</v>
      </c>
      <c r="T447" s="4" t="s">
        <v>34</v>
      </c>
      <c r="U447" s="4">
        <v>622.73</v>
      </c>
      <c r="V447" s="4">
        <v>0</v>
      </c>
      <c r="W447" s="4">
        <v>0</v>
      </c>
      <c r="X447" s="4" t="s">
        <v>2009</v>
      </c>
      <c r="Y447" s="4" t="s">
        <v>2010</v>
      </c>
    </row>
    <row r="448" s="4" customFormat="1" spans="1:25">
      <c r="A448" s="4" t="s">
        <v>2002</v>
      </c>
      <c r="B448" s="4" t="s">
        <v>26</v>
      </c>
      <c r="C448" s="4" t="s">
        <v>49</v>
      </c>
      <c r="D448" s="4" t="s">
        <v>1999</v>
      </c>
      <c r="E448" s="4" t="s">
        <v>523</v>
      </c>
      <c r="F448" s="6">
        <v>45218</v>
      </c>
      <c r="G448" s="6">
        <v>45219</v>
      </c>
      <c r="H448" s="4">
        <v>1</v>
      </c>
      <c r="I448" s="4">
        <v>1</v>
      </c>
      <c r="J448" s="4">
        <v>1</v>
      </c>
      <c r="K448" s="4" t="s">
        <v>30</v>
      </c>
      <c r="L448" s="4">
        <v>-879.36</v>
      </c>
      <c r="M448" s="4">
        <v>-879.36</v>
      </c>
      <c r="N448" s="4" t="s">
        <v>2003</v>
      </c>
      <c r="O448" s="4" t="s">
        <v>1322</v>
      </c>
      <c r="P448" s="4" t="s">
        <v>33</v>
      </c>
      <c r="Q448" s="4">
        <v>0</v>
      </c>
      <c r="R448" s="7">
        <v>45214</v>
      </c>
      <c r="S448" s="6">
        <v>45222</v>
      </c>
      <c r="T448" s="4" t="s">
        <v>34</v>
      </c>
      <c r="U448" s="4">
        <v>-879.36</v>
      </c>
      <c r="V448" s="4">
        <v>0</v>
      </c>
      <c r="W448" s="4">
        <v>0</v>
      </c>
      <c r="X448" s="4" t="s">
        <v>2004</v>
      </c>
      <c r="Y448" s="4" t="s">
        <v>48</v>
      </c>
    </row>
    <row r="449" s="4" customFormat="1" spans="1:25">
      <c r="A449" s="4" t="s">
        <v>2011</v>
      </c>
      <c r="B449" s="4" t="s">
        <v>26</v>
      </c>
      <c r="C449" s="4" t="s">
        <v>27</v>
      </c>
      <c r="D449" s="4" t="s">
        <v>2012</v>
      </c>
      <c r="E449" s="4" t="s">
        <v>2013</v>
      </c>
      <c r="F449" s="6">
        <v>45216</v>
      </c>
      <c r="G449" s="6">
        <v>45219</v>
      </c>
      <c r="H449" s="4">
        <v>1</v>
      </c>
      <c r="I449" s="4">
        <v>3</v>
      </c>
      <c r="J449" s="4">
        <v>3</v>
      </c>
      <c r="K449" s="4" t="s">
        <v>30</v>
      </c>
      <c r="L449" s="4">
        <v>946.46</v>
      </c>
      <c r="M449" s="4">
        <v>946.46</v>
      </c>
      <c r="N449" s="4" t="s">
        <v>2014</v>
      </c>
      <c r="O449" s="4" t="s">
        <v>1322</v>
      </c>
      <c r="P449" s="4" t="s">
        <v>33</v>
      </c>
      <c r="Q449" s="4">
        <v>0</v>
      </c>
      <c r="R449" s="7">
        <v>45214.0000115741</v>
      </c>
      <c r="S449" s="6">
        <v>45222</v>
      </c>
      <c r="T449" s="4" t="s">
        <v>34</v>
      </c>
      <c r="U449" s="4">
        <v>946.46</v>
      </c>
      <c r="V449" s="4">
        <v>0</v>
      </c>
      <c r="W449" s="4">
        <v>0</v>
      </c>
      <c r="X449" s="4" t="s">
        <v>2015</v>
      </c>
      <c r="Y449" s="4" t="s">
        <v>48</v>
      </c>
    </row>
    <row r="450" s="4" customFormat="1" spans="1:25">
      <c r="A450" s="4" t="s">
        <v>2016</v>
      </c>
      <c r="B450" s="4" t="s">
        <v>26</v>
      </c>
      <c r="C450" s="4" t="s">
        <v>27</v>
      </c>
      <c r="D450" s="4" t="s">
        <v>2017</v>
      </c>
      <c r="E450" s="4" t="s">
        <v>380</v>
      </c>
      <c r="F450" s="6">
        <v>45216</v>
      </c>
      <c r="G450" s="6">
        <v>45219</v>
      </c>
      <c r="H450" s="4">
        <v>1</v>
      </c>
      <c r="I450" s="4">
        <v>3</v>
      </c>
      <c r="J450" s="4">
        <v>3</v>
      </c>
      <c r="K450" s="4" t="s">
        <v>30</v>
      </c>
      <c r="L450" s="4">
        <v>889.28</v>
      </c>
      <c r="M450" s="4">
        <v>889.28</v>
      </c>
      <c r="N450" s="4" t="s">
        <v>2018</v>
      </c>
      <c r="O450" s="4" t="s">
        <v>1322</v>
      </c>
      <c r="P450" s="4" t="s">
        <v>33</v>
      </c>
      <c r="Q450" s="4">
        <v>0</v>
      </c>
      <c r="R450" s="7">
        <v>45214.0000115741</v>
      </c>
      <c r="S450" s="6">
        <v>45222</v>
      </c>
      <c r="T450" s="4" t="s">
        <v>34</v>
      </c>
      <c r="U450" s="4">
        <v>889.28</v>
      </c>
      <c r="V450" s="4">
        <v>0</v>
      </c>
      <c r="W450" s="4">
        <v>0</v>
      </c>
      <c r="X450" s="4" t="s">
        <v>2019</v>
      </c>
      <c r="Y450" s="4" t="s">
        <v>2020</v>
      </c>
    </row>
    <row r="451" s="4" customFormat="1" spans="1:25">
      <c r="A451" s="4" t="s">
        <v>1900</v>
      </c>
      <c r="B451" s="4" t="s">
        <v>26</v>
      </c>
      <c r="C451" s="4" t="s">
        <v>49</v>
      </c>
      <c r="D451" s="4" t="s">
        <v>1901</v>
      </c>
      <c r="E451" s="4" t="s">
        <v>1902</v>
      </c>
      <c r="F451" s="6">
        <v>45214</v>
      </c>
      <c r="G451" s="6">
        <v>45219</v>
      </c>
      <c r="H451" s="4">
        <v>1</v>
      </c>
      <c r="I451" s="4">
        <v>5</v>
      </c>
      <c r="J451" s="4">
        <v>5</v>
      </c>
      <c r="K451" s="4" t="s">
        <v>30</v>
      </c>
      <c r="L451" s="4">
        <v>-11855.65</v>
      </c>
      <c r="M451" s="4">
        <v>-11855.65</v>
      </c>
      <c r="N451" s="4" t="s">
        <v>1903</v>
      </c>
      <c r="O451" s="4" t="s">
        <v>1322</v>
      </c>
      <c r="P451" s="4" t="s">
        <v>33</v>
      </c>
      <c r="Q451" s="4">
        <v>0</v>
      </c>
      <c r="R451" s="7">
        <v>45212</v>
      </c>
      <c r="S451" s="6">
        <v>45222</v>
      </c>
      <c r="T451" s="4" t="s">
        <v>34</v>
      </c>
      <c r="U451" s="4">
        <v>-11855.65</v>
      </c>
      <c r="V451" s="4">
        <v>0</v>
      </c>
      <c r="W451" s="4">
        <v>0</v>
      </c>
      <c r="X451" s="4" t="s">
        <v>1904</v>
      </c>
      <c r="Y451" s="4" t="s">
        <v>48</v>
      </c>
    </row>
    <row r="452" s="4" customFormat="1" spans="1:25">
      <c r="A452" s="4" t="s">
        <v>2021</v>
      </c>
      <c r="B452" s="4" t="s">
        <v>26</v>
      </c>
      <c r="C452" s="4" t="s">
        <v>27</v>
      </c>
      <c r="D452" s="4" t="s">
        <v>2022</v>
      </c>
      <c r="E452" s="4" t="s">
        <v>2023</v>
      </c>
      <c r="F452" s="6">
        <v>45215</v>
      </c>
      <c r="G452" s="6">
        <v>45219</v>
      </c>
      <c r="H452" s="4">
        <v>1</v>
      </c>
      <c r="I452" s="4">
        <v>4</v>
      </c>
      <c r="J452" s="4">
        <v>4</v>
      </c>
      <c r="K452" s="4" t="s">
        <v>30</v>
      </c>
      <c r="L452" s="4">
        <v>3390.86</v>
      </c>
      <c r="M452" s="4">
        <v>3390.86</v>
      </c>
      <c r="N452" s="4" t="s">
        <v>2024</v>
      </c>
      <c r="O452" s="4" t="s">
        <v>1322</v>
      </c>
      <c r="P452" s="4" t="s">
        <v>33</v>
      </c>
      <c r="Q452" s="4">
        <v>0</v>
      </c>
      <c r="R452" s="7">
        <v>45214</v>
      </c>
      <c r="S452" s="6">
        <v>45222</v>
      </c>
      <c r="T452" s="4" t="s">
        <v>34</v>
      </c>
      <c r="U452" s="4">
        <v>3390.86</v>
      </c>
      <c r="V452" s="4">
        <v>0</v>
      </c>
      <c r="W452" s="4">
        <v>0</v>
      </c>
      <c r="X452" s="4" t="s">
        <v>2025</v>
      </c>
      <c r="Y452" s="4" t="s">
        <v>2026</v>
      </c>
    </row>
    <row r="453" s="4" customFormat="1" spans="1:25">
      <c r="A453" s="4" t="s">
        <v>2027</v>
      </c>
      <c r="B453" s="4" t="s">
        <v>26</v>
      </c>
      <c r="C453" s="4" t="s">
        <v>27</v>
      </c>
      <c r="D453" s="4" t="s">
        <v>1284</v>
      </c>
      <c r="E453" s="4" t="s">
        <v>1285</v>
      </c>
      <c r="F453" s="6">
        <v>45216</v>
      </c>
      <c r="G453" s="6">
        <v>45219</v>
      </c>
      <c r="H453" s="4">
        <v>1</v>
      </c>
      <c r="I453" s="4">
        <v>3</v>
      </c>
      <c r="J453" s="4">
        <v>3</v>
      </c>
      <c r="K453" s="4" t="s">
        <v>30</v>
      </c>
      <c r="L453" s="4">
        <v>387.56</v>
      </c>
      <c r="M453" s="4">
        <v>387.56</v>
      </c>
      <c r="N453" s="4" t="s">
        <v>2028</v>
      </c>
      <c r="O453" s="4" t="s">
        <v>1322</v>
      </c>
      <c r="P453" s="4" t="s">
        <v>33</v>
      </c>
      <c r="Q453" s="4">
        <v>0</v>
      </c>
      <c r="R453" s="7">
        <v>45214.0000115741</v>
      </c>
      <c r="S453" s="6">
        <v>45222</v>
      </c>
      <c r="T453" s="4" t="s">
        <v>34</v>
      </c>
      <c r="U453" s="4">
        <v>387.56</v>
      </c>
      <c r="V453" s="4">
        <v>0</v>
      </c>
      <c r="W453" s="4">
        <v>0</v>
      </c>
      <c r="X453" s="4" t="s">
        <v>2029</v>
      </c>
      <c r="Y453" s="4" t="s">
        <v>48</v>
      </c>
    </row>
    <row r="454" s="4" customFormat="1" spans="1:25">
      <c r="A454" s="4" t="s">
        <v>2030</v>
      </c>
      <c r="B454" s="4" t="s">
        <v>26</v>
      </c>
      <c r="C454" s="4" t="s">
        <v>27</v>
      </c>
      <c r="D454" s="4" t="s">
        <v>2031</v>
      </c>
      <c r="E454" s="4" t="s">
        <v>2032</v>
      </c>
      <c r="F454" s="6">
        <v>45218</v>
      </c>
      <c r="G454" s="6">
        <v>45219</v>
      </c>
      <c r="H454" s="4">
        <v>1</v>
      </c>
      <c r="I454" s="4">
        <v>1</v>
      </c>
      <c r="J454" s="4">
        <v>1</v>
      </c>
      <c r="K454" s="4" t="s">
        <v>30</v>
      </c>
      <c r="L454" s="4">
        <v>962</v>
      </c>
      <c r="M454" s="4">
        <v>962</v>
      </c>
      <c r="N454" s="4" t="s">
        <v>2033</v>
      </c>
      <c r="O454" s="4" t="s">
        <v>1322</v>
      </c>
      <c r="P454" s="4" t="s">
        <v>33</v>
      </c>
      <c r="Q454" s="4">
        <v>0</v>
      </c>
      <c r="R454" s="7">
        <v>45214</v>
      </c>
      <c r="S454" s="6">
        <v>45222</v>
      </c>
      <c r="T454" s="4" t="s">
        <v>34</v>
      </c>
      <c r="U454" s="4">
        <v>962</v>
      </c>
      <c r="V454" s="4">
        <v>0</v>
      </c>
      <c r="W454" s="4">
        <v>0</v>
      </c>
      <c r="X454" s="4" t="s">
        <v>2034</v>
      </c>
      <c r="Y454" s="4" t="s">
        <v>48</v>
      </c>
    </row>
    <row r="455" s="4" customFormat="1" spans="1:25">
      <c r="A455" s="4" t="s">
        <v>2035</v>
      </c>
      <c r="B455" s="4" t="s">
        <v>26</v>
      </c>
      <c r="C455" s="4" t="s">
        <v>27</v>
      </c>
      <c r="D455" s="4" t="s">
        <v>2036</v>
      </c>
      <c r="E455" s="4" t="s">
        <v>2037</v>
      </c>
      <c r="F455" s="6">
        <v>45217</v>
      </c>
      <c r="G455" s="6">
        <v>45219</v>
      </c>
      <c r="H455" s="4">
        <v>1</v>
      </c>
      <c r="I455" s="4">
        <v>2</v>
      </c>
      <c r="J455" s="4">
        <v>2</v>
      </c>
      <c r="K455" s="4" t="s">
        <v>30</v>
      </c>
      <c r="L455" s="4">
        <v>784.58</v>
      </c>
      <c r="M455" s="4">
        <v>784.58</v>
      </c>
      <c r="N455" s="4" t="s">
        <v>2038</v>
      </c>
      <c r="O455" s="4" t="s">
        <v>1322</v>
      </c>
      <c r="P455" s="4" t="s">
        <v>33</v>
      </c>
      <c r="Q455" s="4">
        <v>0</v>
      </c>
      <c r="R455" s="7">
        <v>45215.0000115741</v>
      </c>
      <c r="S455" s="6">
        <v>45222</v>
      </c>
      <c r="T455" s="4" t="s">
        <v>34</v>
      </c>
      <c r="U455" s="4">
        <v>784.58</v>
      </c>
      <c r="V455" s="4">
        <v>0</v>
      </c>
      <c r="W455" s="4">
        <v>0</v>
      </c>
      <c r="X455" s="4" t="s">
        <v>2039</v>
      </c>
      <c r="Y455" s="4" t="s">
        <v>2040</v>
      </c>
    </row>
    <row r="456" s="4" customFormat="1" spans="1:25">
      <c r="A456" s="4" t="s">
        <v>2041</v>
      </c>
      <c r="B456" s="4" t="s">
        <v>26</v>
      </c>
      <c r="C456" s="4" t="s">
        <v>27</v>
      </c>
      <c r="D456" s="4" t="s">
        <v>1171</v>
      </c>
      <c r="E456" s="4" t="s">
        <v>1172</v>
      </c>
      <c r="F456" s="6">
        <v>45218</v>
      </c>
      <c r="G456" s="6">
        <v>45219</v>
      </c>
      <c r="H456" s="4">
        <v>1</v>
      </c>
      <c r="I456" s="4">
        <v>1</v>
      </c>
      <c r="J456" s="4">
        <v>1</v>
      </c>
      <c r="K456" s="4" t="s">
        <v>30</v>
      </c>
      <c r="L456" s="4">
        <v>357.09</v>
      </c>
      <c r="M456" s="4">
        <v>357.09</v>
      </c>
      <c r="N456" s="4" t="s">
        <v>2042</v>
      </c>
      <c r="O456" s="4" t="s">
        <v>1322</v>
      </c>
      <c r="P456" s="4" t="s">
        <v>33</v>
      </c>
      <c r="Q456" s="4">
        <v>0</v>
      </c>
      <c r="R456" s="7">
        <v>45215.0000115741</v>
      </c>
      <c r="S456" s="6">
        <v>45222</v>
      </c>
      <c r="T456" s="4" t="s">
        <v>34</v>
      </c>
      <c r="U456" s="4">
        <v>357.09</v>
      </c>
      <c r="V456" s="4">
        <v>0</v>
      </c>
      <c r="W456" s="4">
        <v>0</v>
      </c>
      <c r="X456" s="4" t="s">
        <v>2043</v>
      </c>
      <c r="Y456" s="4" t="s">
        <v>48</v>
      </c>
    </row>
    <row r="457" s="4" customFormat="1" spans="1:25">
      <c r="A457" s="4" t="s">
        <v>2044</v>
      </c>
      <c r="B457" s="4" t="s">
        <v>26</v>
      </c>
      <c r="C457" s="4" t="s">
        <v>27</v>
      </c>
      <c r="D457" s="4" t="s">
        <v>2045</v>
      </c>
      <c r="E457" s="4" t="s">
        <v>2046</v>
      </c>
      <c r="F457" s="6">
        <v>45218</v>
      </c>
      <c r="G457" s="6">
        <v>45219</v>
      </c>
      <c r="H457" s="4">
        <v>1</v>
      </c>
      <c r="I457" s="4">
        <v>1</v>
      </c>
      <c r="J457" s="4">
        <v>1</v>
      </c>
      <c r="K457" s="4" t="s">
        <v>30</v>
      </c>
      <c r="L457" s="4">
        <v>274.49</v>
      </c>
      <c r="M457" s="4">
        <v>274.49</v>
      </c>
      <c r="N457" s="4" t="s">
        <v>2047</v>
      </c>
      <c r="O457" s="4" t="s">
        <v>1322</v>
      </c>
      <c r="P457" s="4" t="s">
        <v>33</v>
      </c>
      <c r="Q457" s="4">
        <v>0</v>
      </c>
      <c r="R457" s="7">
        <v>45215</v>
      </c>
      <c r="S457" s="6">
        <v>45222</v>
      </c>
      <c r="T457" s="4" t="s">
        <v>34</v>
      </c>
      <c r="U457" s="4">
        <v>274.49</v>
      </c>
      <c r="V457" s="4">
        <v>0</v>
      </c>
      <c r="W457" s="4">
        <v>0</v>
      </c>
      <c r="X457" s="4" t="s">
        <v>2048</v>
      </c>
      <c r="Y457" s="4" t="s">
        <v>2049</v>
      </c>
    </row>
    <row r="458" s="4" customFormat="1" spans="1:25">
      <c r="A458" s="4" t="s">
        <v>2050</v>
      </c>
      <c r="B458" s="4" t="s">
        <v>26</v>
      </c>
      <c r="C458" s="4" t="s">
        <v>27</v>
      </c>
      <c r="D458" s="4" t="s">
        <v>2051</v>
      </c>
      <c r="E458" s="4" t="s">
        <v>2052</v>
      </c>
      <c r="F458" s="6">
        <v>45218</v>
      </c>
      <c r="G458" s="6">
        <v>45219</v>
      </c>
      <c r="H458" s="4">
        <v>1</v>
      </c>
      <c r="I458" s="4">
        <v>1</v>
      </c>
      <c r="J458" s="4">
        <v>1</v>
      </c>
      <c r="K458" s="4" t="s">
        <v>30</v>
      </c>
      <c r="L458" s="4">
        <v>372.86</v>
      </c>
      <c r="M458" s="4">
        <v>372.86</v>
      </c>
      <c r="N458" s="4" t="s">
        <v>2053</v>
      </c>
      <c r="O458" s="4" t="s">
        <v>1322</v>
      </c>
      <c r="P458" s="4" t="s">
        <v>33</v>
      </c>
      <c r="Q458" s="4">
        <v>0</v>
      </c>
      <c r="R458" s="7">
        <v>45215.0000115741</v>
      </c>
      <c r="S458" s="6">
        <v>45222</v>
      </c>
      <c r="T458" s="4" t="s">
        <v>34</v>
      </c>
      <c r="U458" s="4">
        <v>372.86</v>
      </c>
      <c r="V458" s="4">
        <v>0</v>
      </c>
      <c r="W458" s="4">
        <v>0</v>
      </c>
      <c r="X458" s="4" t="s">
        <v>2054</v>
      </c>
      <c r="Y458" s="4" t="s">
        <v>2055</v>
      </c>
    </row>
    <row r="459" s="4" customFormat="1" spans="1:25">
      <c r="A459" s="4" t="s">
        <v>2056</v>
      </c>
      <c r="B459" s="4" t="s">
        <v>26</v>
      </c>
      <c r="C459" s="4" t="s">
        <v>27</v>
      </c>
      <c r="D459" s="4" t="s">
        <v>2057</v>
      </c>
      <c r="E459" s="4" t="s">
        <v>1271</v>
      </c>
      <c r="F459" s="6">
        <v>45218</v>
      </c>
      <c r="G459" s="6">
        <v>45219</v>
      </c>
      <c r="H459" s="4">
        <v>1</v>
      </c>
      <c r="I459" s="4">
        <v>1</v>
      </c>
      <c r="J459" s="4">
        <v>1</v>
      </c>
      <c r="K459" s="4" t="s">
        <v>30</v>
      </c>
      <c r="L459" s="4">
        <v>1346.76</v>
      </c>
      <c r="M459" s="4">
        <v>1346.76</v>
      </c>
      <c r="N459" s="4" t="s">
        <v>2058</v>
      </c>
      <c r="O459" s="4" t="s">
        <v>1322</v>
      </c>
      <c r="P459" s="4" t="s">
        <v>33</v>
      </c>
      <c r="Q459" s="4">
        <v>0</v>
      </c>
      <c r="R459" s="7">
        <v>45215.0000115741</v>
      </c>
      <c r="S459" s="6">
        <v>45222</v>
      </c>
      <c r="T459" s="4" t="s">
        <v>34</v>
      </c>
      <c r="U459" s="4">
        <v>1346.76</v>
      </c>
      <c r="V459" s="4">
        <v>0</v>
      </c>
      <c r="W459" s="4">
        <v>0</v>
      </c>
      <c r="X459" s="4" t="s">
        <v>2059</v>
      </c>
      <c r="Y459" s="4" t="s">
        <v>2060</v>
      </c>
    </row>
    <row r="460" s="4" customFormat="1" spans="1:25">
      <c r="A460" s="4" t="s">
        <v>2061</v>
      </c>
      <c r="B460" s="4" t="s">
        <v>26</v>
      </c>
      <c r="C460" s="4" t="s">
        <v>27</v>
      </c>
      <c r="D460" s="4" t="s">
        <v>2062</v>
      </c>
      <c r="E460" s="4" t="s">
        <v>2063</v>
      </c>
      <c r="F460" s="6">
        <v>45217</v>
      </c>
      <c r="G460" s="6">
        <v>45219</v>
      </c>
      <c r="H460" s="4">
        <v>1</v>
      </c>
      <c r="I460" s="4">
        <v>2</v>
      </c>
      <c r="J460" s="4">
        <v>2</v>
      </c>
      <c r="K460" s="4" t="s">
        <v>30</v>
      </c>
      <c r="L460" s="4">
        <v>639.42</v>
      </c>
      <c r="M460" s="4">
        <v>639.42</v>
      </c>
      <c r="N460" s="4" t="s">
        <v>2064</v>
      </c>
      <c r="O460" s="4" t="s">
        <v>1322</v>
      </c>
      <c r="P460" s="4" t="s">
        <v>33</v>
      </c>
      <c r="Q460" s="4">
        <v>0</v>
      </c>
      <c r="R460" s="7">
        <v>45215</v>
      </c>
      <c r="S460" s="6">
        <v>45222</v>
      </c>
      <c r="T460" s="4" t="s">
        <v>34</v>
      </c>
      <c r="U460" s="4">
        <v>639.42</v>
      </c>
      <c r="V460" s="4">
        <v>0</v>
      </c>
      <c r="W460" s="4">
        <v>0</v>
      </c>
      <c r="X460" s="4" t="s">
        <v>2065</v>
      </c>
      <c r="Y460" s="4" t="s">
        <v>48</v>
      </c>
    </row>
    <row r="461" s="4" customFormat="1" spans="1:25">
      <c r="A461" s="4" t="s">
        <v>2066</v>
      </c>
      <c r="B461" s="4" t="s">
        <v>26</v>
      </c>
      <c r="C461" s="4" t="s">
        <v>27</v>
      </c>
      <c r="D461" s="4" t="s">
        <v>2067</v>
      </c>
      <c r="E461" s="4" t="s">
        <v>2068</v>
      </c>
      <c r="F461" s="6">
        <v>45216</v>
      </c>
      <c r="G461" s="6">
        <v>45219</v>
      </c>
      <c r="H461" s="4">
        <v>1</v>
      </c>
      <c r="I461" s="4">
        <v>3</v>
      </c>
      <c r="J461" s="4">
        <v>3</v>
      </c>
      <c r="K461" s="4" t="s">
        <v>30</v>
      </c>
      <c r="L461" s="4">
        <v>1456.77</v>
      </c>
      <c r="M461" s="4">
        <v>1456.77</v>
      </c>
      <c r="N461" s="4" t="s">
        <v>2069</v>
      </c>
      <c r="O461" s="4" t="s">
        <v>1322</v>
      </c>
      <c r="P461" s="4" t="s">
        <v>33</v>
      </c>
      <c r="Q461" s="4">
        <v>0</v>
      </c>
      <c r="R461" s="7">
        <v>45215</v>
      </c>
      <c r="S461" s="6">
        <v>45222</v>
      </c>
      <c r="T461" s="4" t="s">
        <v>34</v>
      </c>
      <c r="U461" s="4">
        <v>1456.77</v>
      </c>
      <c r="V461" s="4">
        <v>0</v>
      </c>
      <c r="W461" s="4">
        <v>0</v>
      </c>
      <c r="X461" s="4" t="s">
        <v>2070</v>
      </c>
      <c r="Y461" s="4" t="s">
        <v>48</v>
      </c>
    </row>
    <row r="462" s="4" customFormat="1" spans="1:25">
      <c r="A462" s="4" t="s">
        <v>2071</v>
      </c>
      <c r="B462" s="4" t="s">
        <v>26</v>
      </c>
      <c r="C462" s="4" t="s">
        <v>27</v>
      </c>
      <c r="D462" s="4" t="s">
        <v>1891</v>
      </c>
      <c r="E462" s="4" t="s">
        <v>2072</v>
      </c>
      <c r="F462" s="6">
        <v>45217</v>
      </c>
      <c r="G462" s="6">
        <v>45219</v>
      </c>
      <c r="H462" s="4">
        <v>2</v>
      </c>
      <c r="I462" s="4">
        <v>2</v>
      </c>
      <c r="J462" s="4">
        <v>4</v>
      </c>
      <c r="K462" s="4" t="s">
        <v>30</v>
      </c>
      <c r="L462" s="4">
        <v>4270.52</v>
      </c>
      <c r="M462" s="4">
        <v>4270.52</v>
      </c>
      <c r="N462" s="4" t="s">
        <v>2073</v>
      </c>
      <c r="O462" s="4" t="s">
        <v>1322</v>
      </c>
      <c r="P462" s="4" t="s">
        <v>33</v>
      </c>
      <c r="Q462" s="4">
        <v>0</v>
      </c>
      <c r="R462" s="7">
        <v>45215</v>
      </c>
      <c r="S462" s="6">
        <v>45222</v>
      </c>
      <c r="T462" s="4" t="s">
        <v>34</v>
      </c>
      <c r="U462" s="4">
        <v>4270.52</v>
      </c>
      <c r="V462" s="4">
        <v>0</v>
      </c>
      <c r="W462" s="4">
        <v>0</v>
      </c>
      <c r="X462" s="4" t="s">
        <v>2074</v>
      </c>
      <c r="Y462" s="4" t="s">
        <v>2075</v>
      </c>
    </row>
    <row r="463" s="4" customFormat="1" spans="1:25">
      <c r="A463" s="4" t="s">
        <v>2076</v>
      </c>
      <c r="B463" s="4" t="s">
        <v>26</v>
      </c>
      <c r="C463" s="4" t="s">
        <v>27</v>
      </c>
      <c r="D463" s="4" t="s">
        <v>2077</v>
      </c>
      <c r="E463" s="4" t="s">
        <v>2078</v>
      </c>
      <c r="F463" s="6">
        <v>45216</v>
      </c>
      <c r="G463" s="6">
        <v>45219</v>
      </c>
      <c r="H463" s="4">
        <v>1</v>
      </c>
      <c r="I463" s="4">
        <v>3</v>
      </c>
      <c r="J463" s="4">
        <v>3</v>
      </c>
      <c r="K463" s="4" t="s">
        <v>30</v>
      </c>
      <c r="L463" s="4">
        <v>1434.33</v>
      </c>
      <c r="M463" s="4">
        <v>1434.33</v>
      </c>
      <c r="N463" s="4" t="s">
        <v>2079</v>
      </c>
      <c r="O463" s="4" t="s">
        <v>1322</v>
      </c>
      <c r="P463" s="4" t="s">
        <v>33</v>
      </c>
      <c r="Q463" s="4">
        <v>0</v>
      </c>
      <c r="R463" s="7">
        <v>45215.0000115741</v>
      </c>
      <c r="S463" s="6">
        <v>45222</v>
      </c>
      <c r="T463" s="4" t="s">
        <v>34</v>
      </c>
      <c r="U463" s="4">
        <v>1434.33</v>
      </c>
      <c r="V463" s="4">
        <v>0</v>
      </c>
      <c r="W463" s="4">
        <v>0</v>
      </c>
      <c r="X463" s="4" t="s">
        <v>2080</v>
      </c>
      <c r="Y463" s="4" t="s">
        <v>2081</v>
      </c>
    </row>
    <row r="464" s="4" customFormat="1" spans="1:25">
      <c r="A464" s="4" t="s">
        <v>2082</v>
      </c>
      <c r="B464" s="4" t="s">
        <v>26</v>
      </c>
      <c r="C464" s="4" t="s">
        <v>27</v>
      </c>
      <c r="D464" s="4" t="s">
        <v>2083</v>
      </c>
      <c r="E464" s="4" t="s">
        <v>2084</v>
      </c>
      <c r="F464" s="6">
        <v>45216</v>
      </c>
      <c r="G464" s="6">
        <v>45219</v>
      </c>
      <c r="H464" s="4">
        <v>1</v>
      </c>
      <c r="I464" s="4">
        <v>3</v>
      </c>
      <c r="J464" s="4">
        <v>3</v>
      </c>
      <c r="K464" s="4" t="s">
        <v>30</v>
      </c>
      <c r="L464" s="4">
        <v>6649.68</v>
      </c>
      <c r="M464" s="4">
        <v>6649.68</v>
      </c>
      <c r="N464" s="4" t="s">
        <v>2085</v>
      </c>
      <c r="O464" s="4" t="s">
        <v>1322</v>
      </c>
      <c r="P464" s="4" t="s">
        <v>33</v>
      </c>
      <c r="Q464" s="4">
        <v>0</v>
      </c>
      <c r="R464" s="7">
        <v>45215</v>
      </c>
      <c r="S464" s="6">
        <v>45222</v>
      </c>
      <c r="T464" s="4" t="s">
        <v>34</v>
      </c>
      <c r="U464" s="4">
        <v>6649.68</v>
      </c>
      <c r="V464" s="4">
        <v>0</v>
      </c>
      <c r="W464" s="4">
        <v>0</v>
      </c>
      <c r="X464" s="4" t="s">
        <v>2086</v>
      </c>
      <c r="Y464" s="4" t="s">
        <v>2087</v>
      </c>
    </row>
    <row r="465" s="4" customFormat="1" spans="1:25">
      <c r="A465" s="4" t="s">
        <v>2088</v>
      </c>
      <c r="B465" s="4" t="s">
        <v>26</v>
      </c>
      <c r="C465" s="4" t="s">
        <v>27</v>
      </c>
      <c r="D465" s="4" t="s">
        <v>2089</v>
      </c>
      <c r="E465" s="4" t="s">
        <v>2090</v>
      </c>
      <c r="F465" s="6">
        <v>45218</v>
      </c>
      <c r="G465" s="6">
        <v>45219</v>
      </c>
      <c r="H465" s="4">
        <v>1</v>
      </c>
      <c r="I465" s="4">
        <v>1</v>
      </c>
      <c r="J465" s="4">
        <v>1</v>
      </c>
      <c r="K465" s="4" t="s">
        <v>30</v>
      </c>
      <c r="L465" s="4">
        <v>912.47</v>
      </c>
      <c r="M465" s="4">
        <v>912.47</v>
      </c>
      <c r="N465" s="4" t="s">
        <v>2091</v>
      </c>
      <c r="O465" s="4" t="s">
        <v>1322</v>
      </c>
      <c r="P465" s="4" t="s">
        <v>33</v>
      </c>
      <c r="Q465" s="4">
        <v>0</v>
      </c>
      <c r="R465" s="7">
        <v>45215</v>
      </c>
      <c r="S465" s="6">
        <v>45222</v>
      </c>
      <c r="T465" s="4" t="s">
        <v>34</v>
      </c>
      <c r="U465" s="4">
        <v>912.47</v>
      </c>
      <c r="V465" s="4">
        <v>0</v>
      </c>
      <c r="W465" s="4">
        <v>0</v>
      </c>
      <c r="X465" s="4" t="s">
        <v>2092</v>
      </c>
      <c r="Y465" s="4" t="s">
        <v>48</v>
      </c>
    </row>
    <row r="466" s="4" customFormat="1" spans="1:25">
      <c r="A466" s="4" t="s">
        <v>2088</v>
      </c>
      <c r="B466" s="4" t="s">
        <v>26</v>
      </c>
      <c r="C466" s="4" t="s">
        <v>49</v>
      </c>
      <c r="D466" s="4" t="s">
        <v>2089</v>
      </c>
      <c r="E466" s="4" t="s">
        <v>2090</v>
      </c>
      <c r="F466" s="6">
        <v>45218</v>
      </c>
      <c r="G466" s="6">
        <v>45219</v>
      </c>
      <c r="H466" s="4">
        <v>1</v>
      </c>
      <c r="I466" s="4">
        <v>1</v>
      </c>
      <c r="J466" s="4">
        <v>1</v>
      </c>
      <c r="K466" s="4" t="s">
        <v>30</v>
      </c>
      <c r="L466" s="4">
        <v>-912.47</v>
      </c>
      <c r="M466" s="4">
        <v>-912.47</v>
      </c>
      <c r="N466" s="4" t="s">
        <v>2091</v>
      </c>
      <c r="O466" s="4" t="s">
        <v>1322</v>
      </c>
      <c r="P466" s="4" t="s">
        <v>33</v>
      </c>
      <c r="Q466" s="4">
        <v>0</v>
      </c>
      <c r="R466" s="7">
        <v>45215</v>
      </c>
      <c r="S466" s="6">
        <v>45222</v>
      </c>
      <c r="T466" s="4" t="s">
        <v>34</v>
      </c>
      <c r="U466" s="4">
        <v>-912.47</v>
      </c>
      <c r="V466" s="4">
        <v>0</v>
      </c>
      <c r="W466" s="4">
        <v>0</v>
      </c>
      <c r="X466" s="4" t="s">
        <v>2092</v>
      </c>
      <c r="Y466" s="4" t="s">
        <v>48</v>
      </c>
    </row>
    <row r="467" s="4" customFormat="1" spans="1:25">
      <c r="A467" s="4" t="s">
        <v>2093</v>
      </c>
      <c r="B467" s="4" t="s">
        <v>26</v>
      </c>
      <c r="C467" s="4" t="s">
        <v>27</v>
      </c>
      <c r="D467" s="4" t="s">
        <v>2094</v>
      </c>
      <c r="E467" s="4" t="s">
        <v>2095</v>
      </c>
      <c r="F467" s="6">
        <v>45216</v>
      </c>
      <c r="G467" s="6">
        <v>45219</v>
      </c>
      <c r="H467" s="4">
        <v>1</v>
      </c>
      <c r="I467" s="4">
        <v>3</v>
      </c>
      <c r="J467" s="4">
        <v>3</v>
      </c>
      <c r="K467" s="4" t="s">
        <v>30</v>
      </c>
      <c r="L467" s="4">
        <v>1963.07</v>
      </c>
      <c r="M467" s="4">
        <v>1963.07</v>
      </c>
      <c r="N467" s="4" t="s">
        <v>2096</v>
      </c>
      <c r="O467" s="4" t="s">
        <v>1322</v>
      </c>
      <c r="P467" s="4" t="s">
        <v>33</v>
      </c>
      <c r="Q467" s="4">
        <v>0</v>
      </c>
      <c r="R467" s="7">
        <v>45215</v>
      </c>
      <c r="S467" s="6">
        <v>45222</v>
      </c>
      <c r="T467" s="4" t="s">
        <v>34</v>
      </c>
      <c r="U467" s="4">
        <v>1963.07</v>
      </c>
      <c r="V467" s="4">
        <v>0</v>
      </c>
      <c r="W467" s="4">
        <v>0</v>
      </c>
      <c r="X467" s="4" t="s">
        <v>2097</v>
      </c>
      <c r="Y467" s="4" t="s">
        <v>48</v>
      </c>
    </row>
    <row r="468" s="4" customFormat="1" spans="1:25">
      <c r="A468" s="4" t="s">
        <v>2098</v>
      </c>
      <c r="B468" s="4" t="s">
        <v>26</v>
      </c>
      <c r="C468" s="4" t="s">
        <v>27</v>
      </c>
      <c r="D468" s="4" t="s">
        <v>2099</v>
      </c>
      <c r="E468" s="4" t="s">
        <v>246</v>
      </c>
      <c r="F468" s="6">
        <v>45216</v>
      </c>
      <c r="G468" s="6">
        <v>45219</v>
      </c>
      <c r="H468" s="4">
        <v>1</v>
      </c>
      <c r="I468" s="4">
        <v>3</v>
      </c>
      <c r="J468" s="4">
        <v>3</v>
      </c>
      <c r="K468" s="4" t="s">
        <v>30</v>
      </c>
      <c r="L468" s="4">
        <v>3670.47</v>
      </c>
      <c r="M468" s="4">
        <v>3670.47</v>
      </c>
      <c r="N468" s="4" t="s">
        <v>2100</v>
      </c>
      <c r="O468" s="4" t="s">
        <v>1322</v>
      </c>
      <c r="P468" s="4" t="s">
        <v>33</v>
      </c>
      <c r="Q468" s="4">
        <v>0</v>
      </c>
      <c r="R468" s="7">
        <v>45215.0000115741</v>
      </c>
      <c r="S468" s="6">
        <v>45222</v>
      </c>
      <c r="T468" s="4" t="s">
        <v>34</v>
      </c>
      <c r="U468" s="4">
        <v>3670.47</v>
      </c>
      <c r="V468" s="4">
        <v>0</v>
      </c>
      <c r="W468" s="4">
        <v>0</v>
      </c>
      <c r="X468" s="4" t="s">
        <v>2101</v>
      </c>
      <c r="Y468" s="4" t="s">
        <v>2102</v>
      </c>
    </row>
    <row r="469" s="4" customFormat="1" spans="1:25">
      <c r="A469" s="4" t="s">
        <v>2103</v>
      </c>
      <c r="B469" s="4" t="s">
        <v>26</v>
      </c>
      <c r="C469" s="4" t="s">
        <v>27</v>
      </c>
      <c r="D469" s="4" t="s">
        <v>2104</v>
      </c>
      <c r="E469" s="4" t="s">
        <v>2105</v>
      </c>
      <c r="F469" s="6">
        <v>45217</v>
      </c>
      <c r="G469" s="6">
        <v>45219</v>
      </c>
      <c r="H469" s="4">
        <v>1</v>
      </c>
      <c r="I469" s="4">
        <v>2</v>
      </c>
      <c r="J469" s="4">
        <v>2</v>
      </c>
      <c r="K469" s="4" t="s">
        <v>30</v>
      </c>
      <c r="L469" s="4">
        <v>3739.32</v>
      </c>
      <c r="M469" s="4">
        <v>3739.32</v>
      </c>
      <c r="N469" s="4" t="s">
        <v>2106</v>
      </c>
      <c r="O469" s="4" t="s">
        <v>1322</v>
      </c>
      <c r="P469" s="4" t="s">
        <v>33</v>
      </c>
      <c r="Q469" s="4">
        <v>0</v>
      </c>
      <c r="R469" s="7">
        <v>45216</v>
      </c>
      <c r="S469" s="6">
        <v>45222</v>
      </c>
      <c r="T469" s="4" t="s">
        <v>34</v>
      </c>
      <c r="U469" s="4">
        <v>3739.32</v>
      </c>
      <c r="V469" s="4">
        <v>0</v>
      </c>
      <c r="W469" s="4">
        <v>0</v>
      </c>
      <c r="X469" s="4" t="s">
        <v>2107</v>
      </c>
      <c r="Y469" s="4" t="s">
        <v>48</v>
      </c>
    </row>
    <row r="470" s="4" customFormat="1" spans="1:25">
      <c r="A470" s="4" t="s">
        <v>2108</v>
      </c>
      <c r="B470" s="4" t="s">
        <v>26</v>
      </c>
      <c r="C470" s="4" t="s">
        <v>27</v>
      </c>
      <c r="D470" s="4" t="s">
        <v>251</v>
      </c>
      <c r="E470" s="4" t="s">
        <v>1488</v>
      </c>
      <c r="F470" s="6">
        <v>45218</v>
      </c>
      <c r="G470" s="6">
        <v>45219</v>
      </c>
      <c r="H470" s="4">
        <v>1</v>
      </c>
      <c r="I470" s="4">
        <v>1</v>
      </c>
      <c r="J470" s="4">
        <v>1</v>
      </c>
      <c r="K470" s="4" t="s">
        <v>30</v>
      </c>
      <c r="L470" s="4">
        <v>326.45</v>
      </c>
      <c r="M470" s="4">
        <v>326.45</v>
      </c>
      <c r="N470" s="4" t="s">
        <v>2109</v>
      </c>
      <c r="O470" s="4" t="s">
        <v>1322</v>
      </c>
      <c r="P470" s="4" t="s">
        <v>33</v>
      </c>
      <c r="Q470" s="4">
        <v>0</v>
      </c>
      <c r="R470" s="7">
        <v>45216.0000115741</v>
      </c>
      <c r="S470" s="6">
        <v>45222</v>
      </c>
      <c r="T470" s="4" t="s">
        <v>34</v>
      </c>
      <c r="U470" s="4">
        <v>326.45</v>
      </c>
      <c r="V470" s="4">
        <v>0</v>
      </c>
      <c r="W470" s="4">
        <v>0</v>
      </c>
      <c r="X470" s="4" t="s">
        <v>2110</v>
      </c>
      <c r="Y470" s="4" t="s">
        <v>48</v>
      </c>
    </row>
    <row r="471" s="4" customFormat="1" spans="1:25">
      <c r="A471" s="4" t="s">
        <v>2111</v>
      </c>
      <c r="B471" s="4" t="s">
        <v>26</v>
      </c>
      <c r="C471" s="4" t="s">
        <v>27</v>
      </c>
      <c r="D471" s="4" t="s">
        <v>2112</v>
      </c>
      <c r="E471" s="4" t="s">
        <v>39</v>
      </c>
      <c r="F471" s="6">
        <v>45218</v>
      </c>
      <c r="G471" s="6">
        <v>45219</v>
      </c>
      <c r="H471" s="4">
        <v>1</v>
      </c>
      <c r="I471" s="4">
        <v>1</v>
      </c>
      <c r="J471" s="4">
        <v>1</v>
      </c>
      <c r="K471" s="4" t="s">
        <v>30</v>
      </c>
      <c r="L471" s="4">
        <v>332.48</v>
      </c>
      <c r="M471" s="4">
        <v>332.48</v>
      </c>
      <c r="N471" s="4" t="s">
        <v>2113</v>
      </c>
      <c r="O471" s="4" t="s">
        <v>1322</v>
      </c>
      <c r="P471" s="4" t="s">
        <v>33</v>
      </c>
      <c r="Q471" s="4">
        <v>0</v>
      </c>
      <c r="R471" s="7">
        <v>45216</v>
      </c>
      <c r="S471" s="6">
        <v>45222</v>
      </c>
      <c r="T471" s="4" t="s">
        <v>34</v>
      </c>
      <c r="U471" s="4">
        <v>332.48</v>
      </c>
      <c r="V471" s="4">
        <v>0</v>
      </c>
      <c r="W471" s="4">
        <v>0</v>
      </c>
      <c r="X471" s="4" t="s">
        <v>2114</v>
      </c>
      <c r="Y471" s="4" t="s">
        <v>2115</v>
      </c>
    </row>
    <row r="472" s="4" customFormat="1" spans="1:25">
      <c r="A472" s="4" t="s">
        <v>2116</v>
      </c>
      <c r="B472" s="4" t="s">
        <v>26</v>
      </c>
      <c r="C472" s="4" t="s">
        <v>27</v>
      </c>
      <c r="D472" s="4" t="s">
        <v>2112</v>
      </c>
      <c r="E472" s="4" t="s">
        <v>39</v>
      </c>
      <c r="F472" s="6">
        <v>45218</v>
      </c>
      <c r="G472" s="6">
        <v>45219</v>
      </c>
      <c r="H472" s="4">
        <v>1</v>
      </c>
      <c r="I472" s="4">
        <v>1</v>
      </c>
      <c r="J472" s="4">
        <v>1</v>
      </c>
      <c r="K472" s="4" t="s">
        <v>30</v>
      </c>
      <c r="L472" s="4">
        <v>332.48</v>
      </c>
      <c r="M472" s="4">
        <v>332.48</v>
      </c>
      <c r="N472" s="4" t="s">
        <v>2117</v>
      </c>
      <c r="O472" s="4" t="s">
        <v>1322</v>
      </c>
      <c r="P472" s="4" t="s">
        <v>33</v>
      </c>
      <c r="Q472" s="4">
        <v>0</v>
      </c>
      <c r="R472" s="7">
        <v>45216</v>
      </c>
      <c r="S472" s="6">
        <v>45222</v>
      </c>
      <c r="T472" s="4" t="s">
        <v>34</v>
      </c>
      <c r="U472" s="4">
        <v>332.48</v>
      </c>
      <c r="V472" s="4">
        <v>0</v>
      </c>
      <c r="W472" s="4">
        <v>0</v>
      </c>
      <c r="X472" s="4" t="s">
        <v>2118</v>
      </c>
      <c r="Y472" s="4" t="s">
        <v>2119</v>
      </c>
    </row>
    <row r="473" s="4" customFormat="1" spans="1:25">
      <c r="A473" s="4" t="s">
        <v>2120</v>
      </c>
      <c r="B473" s="4" t="s">
        <v>26</v>
      </c>
      <c r="C473" s="4" t="s">
        <v>27</v>
      </c>
      <c r="D473" s="4" t="s">
        <v>2121</v>
      </c>
      <c r="E473" s="4" t="s">
        <v>246</v>
      </c>
      <c r="F473" s="6">
        <v>45218</v>
      </c>
      <c r="G473" s="6">
        <v>45219</v>
      </c>
      <c r="H473" s="4">
        <v>1</v>
      </c>
      <c r="I473" s="4">
        <v>1</v>
      </c>
      <c r="J473" s="4">
        <v>1</v>
      </c>
      <c r="K473" s="4" t="s">
        <v>30</v>
      </c>
      <c r="L473" s="4">
        <v>227.55</v>
      </c>
      <c r="M473" s="4">
        <v>227.55</v>
      </c>
      <c r="N473" s="4" t="s">
        <v>2122</v>
      </c>
      <c r="O473" s="4" t="s">
        <v>1322</v>
      </c>
      <c r="P473" s="4" t="s">
        <v>33</v>
      </c>
      <c r="Q473" s="4">
        <v>0</v>
      </c>
      <c r="R473" s="7">
        <v>45216.0000115741</v>
      </c>
      <c r="S473" s="6">
        <v>45222</v>
      </c>
      <c r="T473" s="4" t="s">
        <v>34</v>
      </c>
      <c r="U473" s="4">
        <v>227.55</v>
      </c>
      <c r="V473" s="4">
        <v>0</v>
      </c>
      <c r="W473" s="4">
        <v>0</v>
      </c>
      <c r="X473" s="4" t="s">
        <v>2123</v>
      </c>
      <c r="Y473" s="4" t="s">
        <v>2124</v>
      </c>
    </row>
    <row r="474" s="4" customFormat="1" spans="1:25">
      <c r="A474" s="4" t="s">
        <v>2125</v>
      </c>
      <c r="B474" s="4" t="s">
        <v>26</v>
      </c>
      <c r="C474" s="4" t="s">
        <v>27</v>
      </c>
      <c r="D474" s="4" t="s">
        <v>2126</v>
      </c>
      <c r="E474" s="4" t="s">
        <v>2127</v>
      </c>
      <c r="F474" s="6">
        <v>45218</v>
      </c>
      <c r="G474" s="6">
        <v>45219</v>
      </c>
      <c r="H474" s="4">
        <v>1</v>
      </c>
      <c r="I474" s="4">
        <v>1</v>
      </c>
      <c r="J474" s="4">
        <v>1</v>
      </c>
      <c r="K474" s="4" t="s">
        <v>30</v>
      </c>
      <c r="L474" s="4">
        <v>211.68</v>
      </c>
      <c r="M474" s="4">
        <v>211.68</v>
      </c>
      <c r="N474" s="4" t="s">
        <v>2128</v>
      </c>
      <c r="O474" s="4" t="s">
        <v>1322</v>
      </c>
      <c r="P474" s="4" t="s">
        <v>33</v>
      </c>
      <c r="Q474" s="4">
        <v>0</v>
      </c>
      <c r="R474" s="7">
        <v>45216</v>
      </c>
      <c r="S474" s="6">
        <v>45222</v>
      </c>
      <c r="T474" s="4" t="s">
        <v>34</v>
      </c>
      <c r="U474" s="4">
        <v>211.68</v>
      </c>
      <c r="V474" s="4">
        <v>0</v>
      </c>
      <c r="W474" s="4">
        <v>0</v>
      </c>
      <c r="X474" s="4" t="s">
        <v>2129</v>
      </c>
      <c r="Y474" s="4" t="s">
        <v>48</v>
      </c>
    </row>
    <row r="475" s="4" customFormat="1" spans="1:25">
      <c r="A475" s="4" t="s">
        <v>2130</v>
      </c>
      <c r="B475" s="4" t="s">
        <v>26</v>
      </c>
      <c r="C475" s="4" t="s">
        <v>27</v>
      </c>
      <c r="D475" s="4" t="s">
        <v>2006</v>
      </c>
      <c r="E475" s="4" t="s">
        <v>2131</v>
      </c>
      <c r="F475" s="6">
        <v>45218</v>
      </c>
      <c r="G475" s="6">
        <v>45219</v>
      </c>
      <c r="H475" s="4">
        <v>1</v>
      </c>
      <c r="I475" s="4">
        <v>1</v>
      </c>
      <c r="J475" s="4">
        <v>1</v>
      </c>
      <c r="K475" s="4" t="s">
        <v>30</v>
      </c>
      <c r="L475" s="4">
        <v>304.1</v>
      </c>
      <c r="M475" s="4">
        <v>304.1</v>
      </c>
      <c r="N475" s="4" t="s">
        <v>2132</v>
      </c>
      <c r="O475" s="4" t="s">
        <v>1322</v>
      </c>
      <c r="P475" s="4" t="s">
        <v>33</v>
      </c>
      <c r="Q475" s="4">
        <v>0</v>
      </c>
      <c r="R475" s="7">
        <v>45216</v>
      </c>
      <c r="S475" s="6">
        <v>45222</v>
      </c>
      <c r="T475" s="4" t="s">
        <v>34</v>
      </c>
      <c r="U475" s="4">
        <v>304.1</v>
      </c>
      <c r="V475" s="4">
        <v>0</v>
      </c>
      <c r="W475" s="4">
        <v>0</v>
      </c>
      <c r="X475" s="4" t="s">
        <v>2133</v>
      </c>
      <c r="Y475" s="4" t="s">
        <v>2134</v>
      </c>
    </row>
    <row r="476" s="4" customFormat="1" spans="1:25">
      <c r="A476" s="4" t="s">
        <v>2135</v>
      </c>
      <c r="B476" s="4" t="s">
        <v>26</v>
      </c>
      <c r="C476" s="4" t="s">
        <v>27</v>
      </c>
      <c r="D476" s="4" t="s">
        <v>2136</v>
      </c>
      <c r="E476" s="4" t="s">
        <v>2137</v>
      </c>
      <c r="F476" s="6">
        <v>45218</v>
      </c>
      <c r="G476" s="6">
        <v>45219</v>
      </c>
      <c r="H476" s="4">
        <v>1</v>
      </c>
      <c r="I476" s="4">
        <v>1</v>
      </c>
      <c r="J476" s="4">
        <v>1</v>
      </c>
      <c r="K476" s="4" t="s">
        <v>30</v>
      </c>
      <c r="L476" s="4">
        <v>178.91</v>
      </c>
      <c r="M476" s="4">
        <v>178.91</v>
      </c>
      <c r="N476" s="4" t="s">
        <v>2138</v>
      </c>
      <c r="O476" s="4" t="s">
        <v>1322</v>
      </c>
      <c r="P476" s="4" t="s">
        <v>33</v>
      </c>
      <c r="Q476" s="4">
        <v>0</v>
      </c>
      <c r="R476" s="7">
        <v>45216.0000115741</v>
      </c>
      <c r="S476" s="6">
        <v>45222</v>
      </c>
      <c r="T476" s="4" t="s">
        <v>34</v>
      </c>
      <c r="U476" s="4">
        <v>178.91</v>
      </c>
      <c r="V476" s="4">
        <v>0</v>
      </c>
      <c r="W476" s="4">
        <v>0</v>
      </c>
      <c r="X476" s="4" t="s">
        <v>2139</v>
      </c>
      <c r="Y476" s="4" t="s">
        <v>48</v>
      </c>
    </row>
    <row r="477" s="4" customFormat="1" spans="1:25">
      <c r="A477" s="4" t="s">
        <v>2140</v>
      </c>
      <c r="B477" s="4" t="s">
        <v>26</v>
      </c>
      <c r="C477" s="4" t="s">
        <v>27</v>
      </c>
      <c r="D477" s="4" t="s">
        <v>2141</v>
      </c>
      <c r="E477" s="4" t="s">
        <v>2142</v>
      </c>
      <c r="F477" s="6">
        <v>45218</v>
      </c>
      <c r="G477" s="6">
        <v>45219</v>
      </c>
      <c r="H477" s="4">
        <v>1</v>
      </c>
      <c r="I477" s="4">
        <v>1</v>
      </c>
      <c r="J477" s="4">
        <v>1</v>
      </c>
      <c r="K477" s="4" t="s">
        <v>30</v>
      </c>
      <c r="L477" s="4">
        <v>327.35</v>
      </c>
      <c r="M477" s="4">
        <v>327.35</v>
      </c>
      <c r="N477" s="4" t="s">
        <v>2143</v>
      </c>
      <c r="O477" s="4" t="s">
        <v>1322</v>
      </c>
      <c r="P477" s="4" t="s">
        <v>33</v>
      </c>
      <c r="Q477" s="4">
        <v>0</v>
      </c>
      <c r="R477" s="7">
        <v>45216.0000115741</v>
      </c>
      <c r="S477" s="6">
        <v>45222</v>
      </c>
      <c r="T477" s="4" t="s">
        <v>34</v>
      </c>
      <c r="U477" s="4">
        <v>327.35</v>
      </c>
      <c r="V477" s="4">
        <v>0</v>
      </c>
      <c r="W477" s="4">
        <v>0</v>
      </c>
      <c r="X477" s="4" t="s">
        <v>2144</v>
      </c>
      <c r="Y477" s="4" t="s">
        <v>2145</v>
      </c>
    </row>
    <row r="478" s="4" customFormat="1" spans="1:25">
      <c r="A478" s="4" t="s">
        <v>2146</v>
      </c>
      <c r="B478" s="4" t="s">
        <v>26</v>
      </c>
      <c r="C478" s="4" t="s">
        <v>27</v>
      </c>
      <c r="D478" s="4" t="s">
        <v>1686</v>
      </c>
      <c r="E478" s="4" t="s">
        <v>1687</v>
      </c>
      <c r="F478" s="6">
        <v>45218</v>
      </c>
      <c r="G478" s="6">
        <v>45219</v>
      </c>
      <c r="H478" s="4">
        <v>1</v>
      </c>
      <c r="I478" s="4">
        <v>1</v>
      </c>
      <c r="J478" s="4">
        <v>1</v>
      </c>
      <c r="K478" s="4" t="s">
        <v>30</v>
      </c>
      <c r="L478" s="4">
        <v>142.91</v>
      </c>
      <c r="M478" s="4">
        <v>142.91</v>
      </c>
      <c r="N478" s="4" t="s">
        <v>2147</v>
      </c>
      <c r="O478" s="4" t="s">
        <v>1322</v>
      </c>
      <c r="P478" s="4" t="s">
        <v>33</v>
      </c>
      <c r="Q478" s="4">
        <v>0</v>
      </c>
      <c r="R478" s="7">
        <v>45216</v>
      </c>
      <c r="S478" s="6">
        <v>45222</v>
      </c>
      <c r="T478" s="4" t="s">
        <v>34</v>
      </c>
      <c r="U478" s="4">
        <v>142.91</v>
      </c>
      <c r="V478" s="4">
        <v>0</v>
      </c>
      <c r="W478" s="4">
        <v>0</v>
      </c>
      <c r="X478" s="4" t="s">
        <v>2148</v>
      </c>
      <c r="Y478" s="4" t="s">
        <v>48</v>
      </c>
    </row>
    <row r="479" s="4" customFormat="1" spans="1:25">
      <c r="A479" s="4" t="s">
        <v>2149</v>
      </c>
      <c r="B479" s="4" t="s">
        <v>26</v>
      </c>
      <c r="C479" s="4" t="s">
        <v>27</v>
      </c>
      <c r="D479" s="4" t="s">
        <v>1691</v>
      </c>
      <c r="E479" s="4" t="s">
        <v>451</v>
      </c>
      <c r="F479" s="6">
        <v>45217</v>
      </c>
      <c r="G479" s="6">
        <v>45219</v>
      </c>
      <c r="H479" s="4">
        <v>1</v>
      </c>
      <c r="I479" s="4">
        <v>2</v>
      </c>
      <c r="J479" s="4">
        <v>2</v>
      </c>
      <c r="K479" s="4" t="s">
        <v>30</v>
      </c>
      <c r="L479" s="4">
        <v>813.35</v>
      </c>
      <c r="M479" s="4">
        <v>813.35</v>
      </c>
      <c r="N479" s="4" t="s">
        <v>2150</v>
      </c>
      <c r="O479" s="4" t="s">
        <v>1322</v>
      </c>
      <c r="P479" s="4" t="s">
        <v>33</v>
      </c>
      <c r="Q479" s="4">
        <v>0</v>
      </c>
      <c r="R479" s="7">
        <v>45216</v>
      </c>
      <c r="S479" s="6">
        <v>45222</v>
      </c>
      <c r="T479" s="4" t="s">
        <v>34</v>
      </c>
      <c r="U479" s="4">
        <v>813.35</v>
      </c>
      <c r="V479" s="4">
        <v>0</v>
      </c>
      <c r="W479" s="4">
        <v>0</v>
      </c>
      <c r="X479" s="4" t="s">
        <v>2151</v>
      </c>
      <c r="Y479" s="4" t="s">
        <v>2152</v>
      </c>
    </row>
    <row r="480" s="4" customFormat="1" spans="1:25">
      <c r="A480" s="4" t="s">
        <v>2153</v>
      </c>
      <c r="B480" s="4" t="s">
        <v>26</v>
      </c>
      <c r="C480" s="4" t="s">
        <v>27</v>
      </c>
      <c r="D480" s="4" t="s">
        <v>2154</v>
      </c>
      <c r="E480" s="4" t="s">
        <v>1083</v>
      </c>
      <c r="F480" s="6">
        <v>45218</v>
      </c>
      <c r="G480" s="6">
        <v>45219</v>
      </c>
      <c r="H480" s="4">
        <v>3</v>
      </c>
      <c r="I480" s="4">
        <v>1</v>
      </c>
      <c r="J480" s="4">
        <v>3</v>
      </c>
      <c r="K480" s="4" t="s">
        <v>30</v>
      </c>
      <c r="L480" s="4">
        <v>962.73</v>
      </c>
      <c r="M480" s="4">
        <v>962.73</v>
      </c>
      <c r="N480" s="4" t="s">
        <v>2155</v>
      </c>
      <c r="O480" s="4" t="s">
        <v>1322</v>
      </c>
      <c r="P480" s="4" t="s">
        <v>33</v>
      </c>
      <c r="Q480" s="4">
        <v>0</v>
      </c>
      <c r="R480" s="7">
        <v>45216.0000115741</v>
      </c>
      <c r="S480" s="6">
        <v>45222</v>
      </c>
      <c r="T480" s="4" t="s">
        <v>34</v>
      </c>
      <c r="U480" s="4">
        <v>962.73</v>
      </c>
      <c r="V480" s="4">
        <v>0</v>
      </c>
      <c r="W480" s="4">
        <v>0</v>
      </c>
      <c r="X480" s="4" t="s">
        <v>2156</v>
      </c>
      <c r="Y480" s="4" t="s">
        <v>2157</v>
      </c>
    </row>
    <row r="481" s="4" customFormat="1" spans="1:25">
      <c r="A481" s="4" t="s">
        <v>2158</v>
      </c>
      <c r="B481" s="4" t="s">
        <v>26</v>
      </c>
      <c r="C481" s="4" t="s">
        <v>27</v>
      </c>
      <c r="D481" s="4" t="s">
        <v>2057</v>
      </c>
      <c r="E481" s="4" t="s">
        <v>1792</v>
      </c>
      <c r="F481" s="6">
        <v>45218</v>
      </c>
      <c r="G481" s="6">
        <v>45219</v>
      </c>
      <c r="H481" s="4">
        <v>1</v>
      </c>
      <c r="I481" s="4">
        <v>1</v>
      </c>
      <c r="J481" s="4">
        <v>1</v>
      </c>
      <c r="K481" s="4" t="s">
        <v>30</v>
      </c>
      <c r="L481" s="4">
        <v>1352.05</v>
      </c>
      <c r="M481" s="4">
        <v>1352.05</v>
      </c>
      <c r="N481" s="4" t="s">
        <v>2159</v>
      </c>
      <c r="O481" s="4" t="s">
        <v>1322</v>
      </c>
      <c r="P481" s="4" t="s">
        <v>33</v>
      </c>
      <c r="Q481" s="4">
        <v>0</v>
      </c>
      <c r="R481" s="7">
        <v>45216</v>
      </c>
      <c r="S481" s="6">
        <v>45222</v>
      </c>
      <c r="T481" s="4" t="s">
        <v>34</v>
      </c>
      <c r="U481" s="4">
        <v>1352.05</v>
      </c>
      <c r="V481" s="4">
        <v>0</v>
      </c>
      <c r="W481" s="4">
        <v>0</v>
      </c>
      <c r="X481" s="4" t="s">
        <v>2160</v>
      </c>
      <c r="Y481" s="4" t="s">
        <v>2161</v>
      </c>
    </row>
    <row r="482" s="4" customFormat="1" spans="1:25">
      <c r="A482" s="4" t="s">
        <v>2162</v>
      </c>
      <c r="B482" s="4" t="s">
        <v>26</v>
      </c>
      <c r="C482" s="4" t="s">
        <v>27</v>
      </c>
      <c r="D482" s="4" t="s">
        <v>2163</v>
      </c>
      <c r="E482" s="4" t="s">
        <v>246</v>
      </c>
      <c r="F482" s="6">
        <v>45217</v>
      </c>
      <c r="G482" s="6">
        <v>45219</v>
      </c>
      <c r="H482" s="4">
        <v>1</v>
      </c>
      <c r="I482" s="4">
        <v>2</v>
      </c>
      <c r="J482" s="4">
        <v>2</v>
      </c>
      <c r="K482" s="4" t="s">
        <v>30</v>
      </c>
      <c r="L482" s="4">
        <v>353.55</v>
      </c>
      <c r="M482" s="4">
        <v>353.55</v>
      </c>
      <c r="N482" s="4" t="s">
        <v>2164</v>
      </c>
      <c r="O482" s="4" t="s">
        <v>1322</v>
      </c>
      <c r="P482" s="4" t="s">
        <v>33</v>
      </c>
      <c r="Q482" s="4">
        <v>0</v>
      </c>
      <c r="R482" s="7">
        <v>45216.0000115741</v>
      </c>
      <c r="S482" s="6">
        <v>45222</v>
      </c>
      <c r="T482" s="4" t="s">
        <v>34</v>
      </c>
      <c r="U482" s="4">
        <v>353.55</v>
      </c>
      <c r="V482" s="4">
        <v>0</v>
      </c>
      <c r="W482" s="4">
        <v>0</v>
      </c>
      <c r="X482" s="4" t="s">
        <v>2165</v>
      </c>
      <c r="Y482" s="4" t="s">
        <v>48</v>
      </c>
    </row>
    <row r="483" s="4" customFormat="1" spans="1:25">
      <c r="A483" s="4" t="s">
        <v>2166</v>
      </c>
      <c r="B483" s="4" t="s">
        <v>26</v>
      </c>
      <c r="C483" s="4" t="s">
        <v>27</v>
      </c>
      <c r="D483" s="4" t="s">
        <v>2167</v>
      </c>
      <c r="E483" s="4" t="s">
        <v>52</v>
      </c>
      <c r="F483" s="6">
        <v>45218</v>
      </c>
      <c r="G483" s="6">
        <v>45219</v>
      </c>
      <c r="H483" s="4">
        <v>1</v>
      </c>
      <c r="I483" s="4">
        <v>1</v>
      </c>
      <c r="J483" s="4">
        <v>1</v>
      </c>
      <c r="K483" s="4" t="s">
        <v>30</v>
      </c>
      <c r="L483" s="4">
        <v>1117.32</v>
      </c>
      <c r="M483" s="4">
        <v>1117.32</v>
      </c>
      <c r="N483" s="4" t="s">
        <v>2168</v>
      </c>
      <c r="O483" s="4" t="s">
        <v>1322</v>
      </c>
      <c r="P483" s="4" t="s">
        <v>33</v>
      </c>
      <c r="Q483" s="4">
        <v>0</v>
      </c>
      <c r="R483" s="7">
        <v>45216</v>
      </c>
      <c r="S483" s="6">
        <v>45222</v>
      </c>
      <c r="T483" s="4" t="s">
        <v>34</v>
      </c>
      <c r="U483" s="4">
        <v>1117.32</v>
      </c>
      <c r="V483" s="4">
        <v>0</v>
      </c>
      <c r="W483" s="4">
        <v>0</v>
      </c>
      <c r="X483" s="4" t="s">
        <v>2169</v>
      </c>
      <c r="Y483" s="4" t="s">
        <v>2170</v>
      </c>
    </row>
    <row r="484" s="4" customFormat="1" spans="1:25">
      <c r="A484" s="4" t="s">
        <v>2171</v>
      </c>
      <c r="B484" s="4" t="s">
        <v>26</v>
      </c>
      <c r="C484" s="4" t="s">
        <v>27</v>
      </c>
      <c r="D484" s="4" t="s">
        <v>2172</v>
      </c>
      <c r="E484" s="4" t="s">
        <v>2173</v>
      </c>
      <c r="F484" s="6">
        <v>45218</v>
      </c>
      <c r="G484" s="6">
        <v>45219</v>
      </c>
      <c r="H484" s="4">
        <v>1</v>
      </c>
      <c r="I484" s="4">
        <v>1</v>
      </c>
      <c r="J484" s="4">
        <v>1</v>
      </c>
      <c r="K484" s="4" t="s">
        <v>30</v>
      </c>
      <c r="L484" s="4">
        <v>608.97</v>
      </c>
      <c r="M484" s="4">
        <v>608.97</v>
      </c>
      <c r="N484" s="4" t="s">
        <v>2174</v>
      </c>
      <c r="O484" s="4" t="s">
        <v>1322</v>
      </c>
      <c r="P484" s="4" t="s">
        <v>33</v>
      </c>
      <c r="Q484" s="4">
        <v>0</v>
      </c>
      <c r="R484" s="7">
        <v>45216.0000115741</v>
      </c>
      <c r="S484" s="6">
        <v>45222</v>
      </c>
      <c r="T484" s="4" t="s">
        <v>34</v>
      </c>
      <c r="U484" s="4">
        <v>608.97</v>
      </c>
      <c r="V484" s="4">
        <v>0</v>
      </c>
      <c r="W484" s="4">
        <v>0</v>
      </c>
      <c r="X484" s="4" t="s">
        <v>2175</v>
      </c>
      <c r="Y484" s="4" t="s">
        <v>2176</v>
      </c>
    </row>
    <row r="485" s="4" customFormat="1" spans="1:25">
      <c r="A485" s="4" t="s">
        <v>2177</v>
      </c>
      <c r="B485" s="4" t="s">
        <v>26</v>
      </c>
      <c r="C485" s="4" t="s">
        <v>27</v>
      </c>
      <c r="D485" s="4" t="s">
        <v>1284</v>
      </c>
      <c r="E485" s="4" t="s">
        <v>1285</v>
      </c>
      <c r="F485" s="6">
        <v>45217</v>
      </c>
      <c r="G485" s="6">
        <v>45219</v>
      </c>
      <c r="H485" s="4">
        <v>1</v>
      </c>
      <c r="I485" s="4">
        <v>2</v>
      </c>
      <c r="J485" s="4">
        <v>2</v>
      </c>
      <c r="K485" s="4" t="s">
        <v>30</v>
      </c>
      <c r="L485" s="4">
        <v>217.7</v>
      </c>
      <c r="M485" s="4">
        <v>217.7</v>
      </c>
      <c r="N485" s="4" t="s">
        <v>2178</v>
      </c>
      <c r="O485" s="4" t="s">
        <v>1322</v>
      </c>
      <c r="P485" s="4" t="s">
        <v>33</v>
      </c>
      <c r="Q485" s="4">
        <v>0</v>
      </c>
      <c r="R485" s="7">
        <v>45216</v>
      </c>
      <c r="S485" s="6">
        <v>45222</v>
      </c>
      <c r="T485" s="4" t="s">
        <v>34</v>
      </c>
      <c r="U485" s="4">
        <v>217.7</v>
      </c>
      <c r="V485" s="4">
        <v>0</v>
      </c>
      <c r="W485" s="4">
        <v>0</v>
      </c>
      <c r="X485" s="4" t="s">
        <v>2179</v>
      </c>
      <c r="Y485" s="4" t="s">
        <v>2180</v>
      </c>
    </row>
    <row r="486" s="4" customFormat="1" spans="1:25">
      <c r="A486" s="4" t="s">
        <v>2181</v>
      </c>
      <c r="B486" s="4" t="s">
        <v>26</v>
      </c>
      <c r="C486" s="4" t="s">
        <v>27</v>
      </c>
      <c r="D486" s="4" t="s">
        <v>2182</v>
      </c>
      <c r="E486" s="4" t="s">
        <v>2183</v>
      </c>
      <c r="F486" s="6">
        <v>45218</v>
      </c>
      <c r="G486" s="6">
        <v>45219</v>
      </c>
      <c r="H486" s="4">
        <v>1</v>
      </c>
      <c r="I486" s="4">
        <v>1</v>
      </c>
      <c r="J486" s="4">
        <v>1</v>
      </c>
      <c r="K486" s="4" t="s">
        <v>30</v>
      </c>
      <c r="L486" s="4">
        <v>185.67</v>
      </c>
      <c r="M486" s="4">
        <v>185.67</v>
      </c>
      <c r="N486" s="4" t="s">
        <v>2184</v>
      </c>
      <c r="O486" s="4" t="s">
        <v>1322</v>
      </c>
      <c r="P486" s="4" t="s">
        <v>33</v>
      </c>
      <c r="Q486" s="4">
        <v>0</v>
      </c>
      <c r="R486" s="7">
        <v>45216.0000115741</v>
      </c>
      <c r="S486" s="6">
        <v>45222</v>
      </c>
      <c r="T486" s="4" t="s">
        <v>34</v>
      </c>
      <c r="U486" s="4">
        <v>185.67</v>
      </c>
      <c r="V486" s="4">
        <v>0</v>
      </c>
      <c r="W486" s="4">
        <v>0</v>
      </c>
      <c r="X486" s="4" t="s">
        <v>2185</v>
      </c>
      <c r="Y486" s="4" t="s">
        <v>2186</v>
      </c>
    </row>
    <row r="487" s="4" customFormat="1" spans="1:25">
      <c r="A487" s="4" t="s">
        <v>2187</v>
      </c>
      <c r="B487" s="4" t="s">
        <v>26</v>
      </c>
      <c r="C487" s="4" t="s">
        <v>27</v>
      </c>
      <c r="D487" s="4" t="s">
        <v>2188</v>
      </c>
      <c r="E487" s="4" t="s">
        <v>2189</v>
      </c>
      <c r="F487" s="6">
        <v>45218</v>
      </c>
      <c r="G487" s="6">
        <v>45219</v>
      </c>
      <c r="H487" s="4">
        <v>1</v>
      </c>
      <c r="I487" s="4">
        <v>1</v>
      </c>
      <c r="J487" s="4">
        <v>1</v>
      </c>
      <c r="K487" s="4" t="s">
        <v>30</v>
      </c>
      <c r="L487" s="4">
        <v>197.85</v>
      </c>
      <c r="M487" s="4">
        <v>197.85</v>
      </c>
      <c r="N487" s="4" t="s">
        <v>2190</v>
      </c>
      <c r="O487" s="4" t="s">
        <v>1322</v>
      </c>
      <c r="P487" s="4" t="s">
        <v>33</v>
      </c>
      <c r="Q487" s="4">
        <v>0</v>
      </c>
      <c r="R487" s="7">
        <v>45216</v>
      </c>
      <c r="S487" s="6">
        <v>45222</v>
      </c>
      <c r="T487" s="4" t="s">
        <v>34</v>
      </c>
      <c r="U487" s="4">
        <v>197.85</v>
      </c>
      <c r="V487" s="4">
        <v>0</v>
      </c>
      <c r="W487" s="4">
        <v>0</v>
      </c>
      <c r="X487" s="4" t="s">
        <v>2191</v>
      </c>
      <c r="Y487" s="4" t="s">
        <v>2192</v>
      </c>
    </row>
    <row r="488" s="4" customFormat="1" spans="1:25">
      <c r="A488" s="4" t="s">
        <v>1998</v>
      </c>
      <c r="B488" s="4" t="s">
        <v>26</v>
      </c>
      <c r="C488" s="4" t="s">
        <v>49</v>
      </c>
      <c r="D488" s="4" t="s">
        <v>1999</v>
      </c>
      <c r="E488" s="4" t="s">
        <v>523</v>
      </c>
      <c r="F488" s="6">
        <v>45218</v>
      </c>
      <c r="G488" s="6">
        <v>45219</v>
      </c>
      <c r="H488" s="4">
        <v>1</v>
      </c>
      <c r="I488" s="4">
        <v>1</v>
      </c>
      <c r="J488" s="4">
        <v>1</v>
      </c>
      <c r="K488" s="4" t="s">
        <v>30</v>
      </c>
      <c r="L488" s="4">
        <v>-879.36</v>
      </c>
      <c r="M488" s="4">
        <v>-879.36</v>
      </c>
      <c r="N488" s="4" t="s">
        <v>2000</v>
      </c>
      <c r="O488" s="4" t="s">
        <v>1322</v>
      </c>
      <c r="P488" s="4" t="s">
        <v>33</v>
      </c>
      <c r="Q488" s="4">
        <v>0</v>
      </c>
      <c r="R488" s="7">
        <v>45214.0000115741</v>
      </c>
      <c r="S488" s="6">
        <v>45222</v>
      </c>
      <c r="T488" s="4" t="s">
        <v>34</v>
      </c>
      <c r="U488" s="4">
        <v>-879.36</v>
      </c>
      <c r="V488" s="4">
        <v>0</v>
      </c>
      <c r="W488" s="4">
        <v>0</v>
      </c>
      <c r="X488" s="4" t="s">
        <v>2001</v>
      </c>
      <c r="Y488" s="4" t="s">
        <v>48</v>
      </c>
    </row>
    <row r="489" s="4" customFormat="1" spans="1:25">
      <c r="A489" s="4" t="s">
        <v>1998</v>
      </c>
      <c r="B489" s="4" t="s">
        <v>26</v>
      </c>
      <c r="C489" s="4" t="s">
        <v>2193</v>
      </c>
      <c r="D489" s="4" t="s">
        <v>1999</v>
      </c>
      <c r="E489" s="4" t="s">
        <v>523</v>
      </c>
      <c r="F489" s="6">
        <v>45218</v>
      </c>
      <c r="G489" s="6">
        <v>45219</v>
      </c>
      <c r="H489" s="4">
        <v>1</v>
      </c>
      <c r="I489" s="4">
        <v>1</v>
      </c>
      <c r="J489" s="4">
        <v>1</v>
      </c>
      <c r="K489" s="4" t="s">
        <v>30</v>
      </c>
      <c r="L489" s="4">
        <v>214.18</v>
      </c>
      <c r="M489" s="4">
        <v>214.18</v>
      </c>
      <c r="N489" s="4" t="s">
        <v>2000</v>
      </c>
      <c r="O489" s="4" t="s">
        <v>1322</v>
      </c>
      <c r="P489" s="4" t="s">
        <v>33</v>
      </c>
      <c r="Q489" s="4">
        <v>0</v>
      </c>
      <c r="R489" s="7">
        <v>45214.6260416667</v>
      </c>
      <c r="S489" s="6">
        <v>45222</v>
      </c>
      <c r="T489" s="4" t="s">
        <v>34</v>
      </c>
      <c r="U489" s="4">
        <v>214.18</v>
      </c>
      <c r="V489" s="4">
        <v>0</v>
      </c>
      <c r="W489" s="4">
        <v>0</v>
      </c>
      <c r="X489" s="4" t="s">
        <v>2001</v>
      </c>
      <c r="Y489" s="4" t="s">
        <v>48</v>
      </c>
    </row>
    <row r="490" s="4" customFormat="1" spans="1:25">
      <c r="A490" s="4" t="s">
        <v>2194</v>
      </c>
      <c r="B490" s="4" t="s">
        <v>26</v>
      </c>
      <c r="C490" s="4" t="s">
        <v>27</v>
      </c>
      <c r="D490" s="4" t="s">
        <v>2195</v>
      </c>
      <c r="E490" s="4" t="s">
        <v>380</v>
      </c>
      <c r="F490" s="6">
        <v>45218</v>
      </c>
      <c r="G490" s="6">
        <v>45219</v>
      </c>
      <c r="H490" s="4">
        <v>1</v>
      </c>
      <c r="I490" s="4">
        <v>1</v>
      </c>
      <c r="J490" s="4">
        <v>1</v>
      </c>
      <c r="K490" s="4" t="s">
        <v>30</v>
      </c>
      <c r="L490" s="4">
        <v>956.64</v>
      </c>
      <c r="M490" s="4">
        <v>956.64</v>
      </c>
      <c r="N490" s="4" t="s">
        <v>2196</v>
      </c>
      <c r="O490" s="4" t="s">
        <v>1322</v>
      </c>
      <c r="P490" s="4" t="s">
        <v>33</v>
      </c>
      <c r="Q490" s="4">
        <v>0</v>
      </c>
      <c r="R490" s="7">
        <v>45217</v>
      </c>
      <c r="S490" s="6">
        <v>45222</v>
      </c>
      <c r="T490" s="4" t="s">
        <v>34</v>
      </c>
      <c r="U490" s="4">
        <v>956.64</v>
      </c>
      <c r="V490" s="4">
        <v>0</v>
      </c>
      <c r="W490" s="4">
        <v>0</v>
      </c>
      <c r="X490" s="4" t="s">
        <v>2197</v>
      </c>
      <c r="Y490" s="4" t="s">
        <v>2198</v>
      </c>
    </row>
    <row r="491" s="4" customFormat="1" spans="1:25">
      <c r="A491" s="4" t="s">
        <v>2199</v>
      </c>
      <c r="B491" s="4" t="s">
        <v>26</v>
      </c>
      <c r="C491" s="4" t="s">
        <v>27</v>
      </c>
      <c r="D491" s="4" t="s">
        <v>1234</v>
      </c>
      <c r="E491" s="4" t="s">
        <v>2200</v>
      </c>
      <c r="F491" s="6">
        <v>45218</v>
      </c>
      <c r="G491" s="6">
        <v>45219</v>
      </c>
      <c r="H491" s="4">
        <v>1</v>
      </c>
      <c r="I491" s="4">
        <v>1</v>
      </c>
      <c r="J491" s="4">
        <v>1</v>
      </c>
      <c r="K491" s="4" t="s">
        <v>30</v>
      </c>
      <c r="L491" s="4">
        <v>308.92</v>
      </c>
      <c r="M491" s="4">
        <v>308.92</v>
      </c>
      <c r="N491" s="4" t="s">
        <v>2201</v>
      </c>
      <c r="O491" s="4" t="s">
        <v>1322</v>
      </c>
      <c r="P491" s="4" t="s">
        <v>33</v>
      </c>
      <c r="Q491" s="4">
        <v>0</v>
      </c>
      <c r="R491" s="7">
        <v>45217.0000115741</v>
      </c>
      <c r="S491" s="6">
        <v>45222</v>
      </c>
      <c r="T491" s="4" t="s">
        <v>34</v>
      </c>
      <c r="U491" s="4">
        <v>308.92</v>
      </c>
      <c r="V491" s="4">
        <v>0</v>
      </c>
      <c r="W491" s="4">
        <v>0</v>
      </c>
      <c r="X491" s="4" t="s">
        <v>2202</v>
      </c>
      <c r="Y491" s="4" t="s">
        <v>48</v>
      </c>
    </row>
    <row r="492" s="4" customFormat="1" spans="1:25">
      <c r="A492" s="4" t="s">
        <v>2203</v>
      </c>
      <c r="B492" s="4" t="s">
        <v>26</v>
      </c>
      <c r="C492" s="4" t="s">
        <v>27</v>
      </c>
      <c r="D492" s="4" t="s">
        <v>874</v>
      </c>
      <c r="E492" s="4" t="s">
        <v>246</v>
      </c>
      <c r="F492" s="6">
        <v>45218</v>
      </c>
      <c r="G492" s="6">
        <v>45219</v>
      </c>
      <c r="H492" s="4">
        <v>1</v>
      </c>
      <c r="I492" s="4">
        <v>1</v>
      </c>
      <c r="J492" s="4">
        <v>1</v>
      </c>
      <c r="K492" s="4" t="s">
        <v>30</v>
      </c>
      <c r="L492" s="4">
        <v>417.04</v>
      </c>
      <c r="M492" s="4">
        <v>417.04</v>
      </c>
      <c r="N492" s="4" t="s">
        <v>2204</v>
      </c>
      <c r="O492" s="4" t="s">
        <v>1322</v>
      </c>
      <c r="P492" s="4" t="s">
        <v>33</v>
      </c>
      <c r="Q492" s="4">
        <v>0</v>
      </c>
      <c r="R492" s="7">
        <v>45217</v>
      </c>
      <c r="S492" s="6">
        <v>45222</v>
      </c>
      <c r="T492" s="4" t="s">
        <v>34</v>
      </c>
      <c r="U492" s="4">
        <v>417.04</v>
      </c>
      <c r="V492" s="4">
        <v>0</v>
      </c>
      <c r="W492" s="4">
        <v>0</v>
      </c>
      <c r="X492" s="4" t="s">
        <v>2205</v>
      </c>
      <c r="Y492" s="4" t="s">
        <v>48</v>
      </c>
    </row>
    <row r="493" s="4" customFormat="1" spans="1:25">
      <c r="A493" s="4" t="s">
        <v>2206</v>
      </c>
      <c r="B493" s="4" t="s">
        <v>26</v>
      </c>
      <c r="C493" s="4" t="s">
        <v>27</v>
      </c>
      <c r="D493" s="4" t="s">
        <v>2207</v>
      </c>
      <c r="E493" s="4" t="s">
        <v>2208</v>
      </c>
      <c r="F493" s="6">
        <v>45218</v>
      </c>
      <c r="G493" s="6">
        <v>45219</v>
      </c>
      <c r="H493" s="4">
        <v>1</v>
      </c>
      <c r="I493" s="4">
        <v>1</v>
      </c>
      <c r="J493" s="4">
        <v>1</v>
      </c>
      <c r="K493" s="4" t="s">
        <v>30</v>
      </c>
      <c r="L493" s="4">
        <v>414.04</v>
      </c>
      <c r="M493" s="4">
        <v>414.04</v>
      </c>
      <c r="N493" s="4" t="s">
        <v>2209</v>
      </c>
      <c r="O493" s="4" t="s">
        <v>1322</v>
      </c>
      <c r="P493" s="4" t="s">
        <v>33</v>
      </c>
      <c r="Q493" s="4">
        <v>0</v>
      </c>
      <c r="R493" s="7">
        <v>45217.0000115741</v>
      </c>
      <c r="S493" s="6">
        <v>45222</v>
      </c>
      <c r="T493" s="4" t="s">
        <v>34</v>
      </c>
      <c r="U493" s="4">
        <v>414.04</v>
      </c>
      <c r="V493" s="4">
        <v>0</v>
      </c>
      <c r="W493" s="4">
        <v>0</v>
      </c>
      <c r="X493" s="4" t="s">
        <v>2210</v>
      </c>
      <c r="Y493" s="4" t="s">
        <v>2211</v>
      </c>
    </row>
    <row r="494" s="4" customFormat="1" spans="1:25">
      <c r="A494" s="4" t="s">
        <v>2212</v>
      </c>
      <c r="B494" s="4" t="s">
        <v>26</v>
      </c>
      <c r="C494" s="4" t="s">
        <v>27</v>
      </c>
      <c r="D494" s="4" t="s">
        <v>664</v>
      </c>
      <c r="E494" s="4" t="s">
        <v>39</v>
      </c>
      <c r="F494" s="6">
        <v>45218</v>
      </c>
      <c r="G494" s="6">
        <v>45219</v>
      </c>
      <c r="H494" s="4">
        <v>1</v>
      </c>
      <c r="I494" s="4">
        <v>1</v>
      </c>
      <c r="J494" s="4">
        <v>1</v>
      </c>
      <c r="K494" s="4" t="s">
        <v>30</v>
      </c>
      <c r="L494" s="4">
        <v>255.61</v>
      </c>
      <c r="M494" s="4">
        <v>255.61</v>
      </c>
      <c r="N494" s="4" t="s">
        <v>1220</v>
      </c>
      <c r="O494" s="4" t="s">
        <v>1322</v>
      </c>
      <c r="P494" s="4" t="s">
        <v>33</v>
      </c>
      <c r="Q494" s="4">
        <v>0</v>
      </c>
      <c r="R494" s="7">
        <v>45217</v>
      </c>
      <c r="S494" s="6">
        <v>45222</v>
      </c>
      <c r="T494" s="4" t="s">
        <v>34</v>
      </c>
      <c r="U494" s="4">
        <v>255.61</v>
      </c>
      <c r="V494" s="4">
        <v>0</v>
      </c>
      <c r="W494" s="4">
        <v>0</v>
      </c>
      <c r="X494" s="4" t="s">
        <v>2213</v>
      </c>
      <c r="Y494" s="4" t="s">
        <v>2214</v>
      </c>
    </row>
    <row r="495" s="4" customFormat="1" spans="1:25">
      <c r="A495" s="4" t="s">
        <v>2215</v>
      </c>
      <c r="B495" s="4" t="s">
        <v>26</v>
      </c>
      <c r="C495" s="4" t="s">
        <v>27</v>
      </c>
      <c r="D495" s="4" t="s">
        <v>664</v>
      </c>
      <c r="E495" s="4" t="s">
        <v>39</v>
      </c>
      <c r="F495" s="6">
        <v>45218</v>
      </c>
      <c r="G495" s="6">
        <v>45219</v>
      </c>
      <c r="H495" s="4">
        <v>1</v>
      </c>
      <c r="I495" s="4">
        <v>1</v>
      </c>
      <c r="J495" s="4">
        <v>1</v>
      </c>
      <c r="K495" s="4" t="s">
        <v>30</v>
      </c>
      <c r="L495" s="4">
        <v>255.61</v>
      </c>
      <c r="M495" s="4">
        <v>255.61</v>
      </c>
      <c r="N495" s="4" t="s">
        <v>2216</v>
      </c>
      <c r="O495" s="4" t="s">
        <v>1322</v>
      </c>
      <c r="P495" s="4" t="s">
        <v>33</v>
      </c>
      <c r="Q495" s="4">
        <v>0</v>
      </c>
      <c r="R495" s="7">
        <v>45217.0000115741</v>
      </c>
      <c r="S495" s="6">
        <v>45222</v>
      </c>
      <c r="T495" s="4" t="s">
        <v>34</v>
      </c>
      <c r="U495" s="4">
        <v>255.61</v>
      </c>
      <c r="V495" s="4">
        <v>0</v>
      </c>
      <c r="W495" s="4">
        <v>0</v>
      </c>
      <c r="X495" s="4" t="s">
        <v>2217</v>
      </c>
      <c r="Y495" s="4" t="s">
        <v>2218</v>
      </c>
    </row>
    <row r="496" s="4" customFormat="1" spans="1:25">
      <c r="A496" s="4" t="s">
        <v>2219</v>
      </c>
      <c r="B496" s="4" t="s">
        <v>26</v>
      </c>
      <c r="C496" s="4" t="s">
        <v>27</v>
      </c>
      <c r="D496" s="4" t="s">
        <v>577</v>
      </c>
      <c r="E496" s="4" t="s">
        <v>39</v>
      </c>
      <c r="F496" s="6">
        <v>45218</v>
      </c>
      <c r="G496" s="6">
        <v>45219</v>
      </c>
      <c r="H496" s="4">
        <v>1</v>
      </c>
      <c r="I496" s="4">
        <v>1</v>
      </c>
      <c r="J496" s="4">
        <v>1</v>
      </c>
      <c r="K496" s="4" t="s">
        <v>30</v>
      </c>
      <c r="L496" s="4">
        <v>188.88</v>
      </c>
      <c r="M496" s="4">
        <v>188.88</v>
      </c>
      <c r="N496" s="4" t="s">
        <v>2220</v>
      </c>
      <c r="O496" s="4" t="s">
        <v>1322</v>
      </c>
      <c r="P496" s="4" t="s">
        <v>33</v>
      </c>
      <c r="Q496" s="4">
        <v>0</v>
      </c>
      <c r="R496" s="7">
        <v>45217</v>
      </c>
      <c r="S496" s="6">
        <v>45222</v>
      </c>
      <c r="T496" s="4" t="s">
        <v>34</v>
      </c>
      <c r="U496" s="4">
        <v>188.88</v>
      </c>
      <c r="V496" s="4">
        <v>0</v>
      </c>
      <c r="W496" s="4">
        <v>0</v>
      </c>
      <c r="X496" s="4" t="s">
        <v>2221</v>
      </c>
      <c r="Y496" s="4" t="s">
        <v>2221</v>
      </c>
    </row>
    <row r="497" s="4" customFormat="1" spans="1:25">
      <c r="A497" s="4" t="s">
        <v>2222</v>
      </c>
      <c r="B497" s="4" t="s">
        <v>26</v>
      </c>
      <c r="C497" s="4" t="s">
        <v>27</v>
      </c>
      <c r="D497" s="4" t="s">
        <v>2154</v>
      </c>
      <c r="E497" s="4" t="s">
        <v>1083</v>
      </c>
      <c r="F497" s="6">
        <v>45218</v>
      </c>
      <c r="G497" s="6">
        <v>45219</v>
      </c>
      <c r="H497" s="4">
        <v>1</v>
      </c>
      <c r="I497" s="4">
        <v>1</v>
      </c>
      <c r="J497" s="4">
        <v>1</v>
      </c>
      <c r="K497" s="4" t="s">
        <v>30</v>
      </c>
      <c r="L497" s="4">
        <v>319.97</v>
      </c>
      <c r="M497" s="4">
        <v>319.97</v>
      </c>
      <c r="N497" s="4" t="s">
        <v>2223</v>
      </c>
      <c r="O497" s="4" t="s">
        <v>1322</v>
      </c>
      <c r="P497" s="4" t="s">
        <v>33</v>
      </c>
      <c r="Q497" s="4">
        <v>0</v>
      </c>
      <c r="R497" s="7">
        <v>45217</v>
      </c>
      <c r="S497" s="6">
        <v>45222</v>
      </c>
      <c r="T497" s="4" t="s">
        <v>34</v>
      </c>
      <c r="U497" s="4">
        <v>319.97</v>
      </c>
      <c r="V497" s="4">
        <v>0</v>
      </c>
      <c r="W497" s="4">
        <v>0</v>
      </c>
      <c r="X497" s="4" t="s">
        <v>2224</v>
      </c>
      <c r="Y497" s="4" t="s">
        <v>2225</v>
      </c>
    </row>
    <row r="498" s="4" customFormat="1" spans="1:25">
      <c r="A498" s="4" t="s">
        <v>2226</v>
      </c>
      <c r="B498" s="4" t="s">
        <v>26</v>
      </c>
      <c r="C498" s="4" t="s">
        <v>27</v>
      </c>
      <c r="D498" s="4" t="s">
        <v>2227</v>
      </c>
      <c r="E498" s="4" t="s">
        <v>2228</v>
      </c>
      <c r="F498" s="6">
        <v>45218</v>
      </c>
      <c r="G498" s="6">
        <v>45219</v>
      </c>
      <c r="H498" s="4">
        <v>1</v>
      </c>
      <c r="I498" s="4">
        <v>1</v>
      </c>
      <c r="J498" s="4">
        <v>1</v>
      </c>
      <c r="K498" s="4" t="s">
        <v>30</v>
      </c>
      <c r="L498" s="4">
        <v>497.16</v>
      </c>
      <c r="M498" s="4">
        <v>497.16</v>
      </c>
      <c r="N498" s="4" t="s">
        <v>2229</v>
      </c>
      <c r="O498" s="4" t="s">
        <v>1322</v>
      </c>
      <c r="P498" s="4" t="s">
        <v>33</v>
      </c>
      <c r="Q498" s="4">
        <v>0</v>
      </c>
      <c r="R498" s="7">
        <v>45217.0000115741</v>
      </c>
      <c r="S498" s="6">
        <v>45222</v>
      </c>
      <c r="T498" s="4" t="s">
        <v>34</v>
      </c>
      <c r="U498" s="4">
        <v>497.16</v>
      </c>
      <c r="V498" s="4">
        <v>0</v>
      </c>
      <c r="W498" s="4">
        <v>0</v>
      </c>
      <c r="X498" s="4" t="s">
        <v>2230</v>
      </c>
      <c r="Y498" s="4" t="s">
        <v>48</v>
      </c>
    </row>
    <row r="499" s="4" customFormat="1" spans="1:25">
      <c r="A499" s="4" t="s">
        <v>2231</v>
      </c>
      <c r="B499" s="4" t="s">
        <v>26</v>
      </c>
      <c r="C499" s="4" t="s">
        <v>27</v>
      </c>
      <c r="D499" s="4" t="s">
        <v>2232</v>
      </c>
      <c r="E499" s="4" t="s">
        <v>52</v>
      </c>
      <c r="F499" s="6">
        <v>45218</v>
      </c>
      <c r="G499" s="6">
        <v>45219</v>
      </c>
      <c r="H499" s="4">
        <v>1</v>
      </c>
      <c r="I499" s="4">
        <v>1</v>
      </c>
      <c r="J499" s="4">
        <v>1</v>
      </c>
      <c r="K499" s="4" t="s">
        <v>30</v>
      </c>
      <c r="L499" s="4">
        <v>319.65</v>
      </c>
      <c r="M499" s="4">
        <v>319.65</v>
      </c>
      <c r="N499" s="4" t="s">
        <v>2233</v>
      </c>
      <c r="O499" s="4" t="s">
        <v>1322</v>
      </c>
      <c r="P499" s="4" t="s">
        <v>33</v>
      </c>
      <c r="Q499" s="4">
        <v>0</v>
      </c>
      <c r="R499" s="7">
        <v>45217</v>
      </c>
      <c r="S499" s="6">
        <v>45222</v>
      </c>
      <c r="T499" s="4" t="s">
        <v>34</v>
      </c>
      <c r="U499" s="4">
        <v>319.65</v>
      </c>
      <c r="V499" s="4">
        <v>0</v>
      </c>
      <c r="W499" s="4">
        <v>0</v>
      </c>
      <c r="X499" s="4" t="s">
        <v>2234</v>
      </c>
      <c r="Y499" s="4" t="s">
        <v>2235</v>
      </c>
    </row>
    <row r="500" s="4" customFormat="1" spans="1:25">
      <c r="A500" s="4" t="s">
        <v>2236</v>
      </c>
      <c r="B500" s="4" t="s">
        <v>26</v>
      </c>
      <c r="C500" s="4" t="s">
        <v>27</v>
      </c>
      <c r="D500" s="4" t="s">
        <v>2227</v>
      </c>
      <c r="E500" s="4" t="s">
        <v>2228</v>
      </c>
      <c r="F500" s="6">
        <v>45218</v>
      </c>
      <c r="G500" s="6">
        <v>45219</v>
      </c>
      <c r="H500" s="4">
        <v>1</v>
      </c>
      <c r="I500" s="4">
        <v>1</v>
      </c>
      <c r="J500" s="4">
        <v>1</v>
      </c>
      <c r="K500" s="4" t="s">
        <v>30</v>
      </c>
      <c r="L500" s="4">
        <v>497.16</v>
      </c>
      <c r="M500" s="4">
        <v>497.16</v>
      </c>
      <c r="N500" s="4" t="s">
        <v>2237</v>
      </c>
      <c r="O500" s="4" t="s">
        <v>1322</v>
      </c>
      <c r="P500" s="4" t="s">
        <v>33</v>
      </c>
      <c r="Q500" s="4">
        <v>0</v>
      </c>
      <c r="R500" s="7">
        <v>45217.0000115741</v>
      </c>
      <c r="S500" s="6">
        <v>45222</v>
      </c>
      <c r="T500" s="4" t="s">
        <v>34</v>
      </c>
      <c r="U500" s="4">
        <v>497.16</v>
      </c>
      <c r="V500" s="4">
        <v>0</v>
      </c>
      <c r="W500" s="4">
        <v>0</v>
      </c>
      <c r="X500" s="4" t="s">
        <v>2238</v>
      </c>
      <c r="Y500" s="4" t="s">
        <v>48</v>
      </c>
    </row>
    <row r="501" s="4" customFormat="1" spans="1:25">
      <c r="A501" s="4" t="s">
        <v>2239</v>
      </c>
      <c r="B501" s="4" t="s">
        <v>26</v>
      </c>
      <c r="C501" s="4" t="s">
        <v>27</v>
      </c>
      <c r="D501" s="4" t="s">
        <v>926</v>
      </c>
      <c r="E501" s="4" t="s">
        <v>2240</v>
      </c>
      <c r="F501" s="6">
        <v>45218</v>
      </c>
      <c r="G501" s="6">
        <v>45219</v>
      </c>
      <c r="H501" s="4">
        <v>1</v>
      </c>
      <c r="I501" s="4">
        <v>1</v>
      </c>
      <c r="J501" s="4">
        <v>1</v>
      </c>
      <c r="K501" s="4" t="s">
        <v>30</v>
      </c>
      <c r="L501" s="4">
        <v>341.72</v>
      </c>
      <c r="M501" s="4">
        <v>341.72</v>
      </c>
      <c r="N501" s="4" t="s">
        <v>2241</v>
      </c>
      <c r="O501" s="4" t="s">
        <v>1322</v>
      </c>
      <c r="P501" s="4" t="s">
        <v>33</v>
      </c>
      <c r="Q501" s="4">
        <v>0</v>
      </c>
      <c r="R501" s="7">
        <v>45217.0000115741</v>
      </c>
      <c r="S501" s="6">
        <v>45222</v>
      </c>
      <c r="T501" s="4" t="s">
        <v>34</v>
      </c>
      <c r="U501" s="4">
        <v>341.72</v>
      </c>
      <c r="V501" s="4">
        <v>0</v>
      </c>
      <c r="W501" s="4">
        <v>0</v>
      </c>
      <c r="X501" s="4" t="s">
        <v>2242</v>
      </c>
      <c r="Y501" s="4" t="s">
        <v>2243</v>
      </c>
    </row>
    <row r="502" s="4" customFormat="1" spans="1:25">
      <c r="A502" s="4" t="s">
        <v>2244</v>
      </c>
      <c r="B502" s="4" t="s">
        <v>26</v>
      </c>
      <c r="C502" s="4" t="s">
        <v>27</v>
      </c>
      <c r="D502" s="4" t="s">
        <v>2245</v>
      </c>
      <c r="E502" s="4" t="s">
        <v>2037</v>
      </c>
      <c r="F502" s="6">
        <v>45218</v>
      </c>
      <c r="G502" s="6">
        <v>45219</v>
      </c>
      <c r="H502" s="4">
        <v>1</v>
      </c>
      <c r="I502" s="4">
        <v>1</v>
      </c>
      <c r="J502" s="4">
        <v>1</v>
      </c>
      <c r="K502" s="4" t="s">
        <v>30</v>
      </c>
      <c r="L502" s="4">
        <v>308.92</v>
      </c>
      <c r="M502" s="4">
        <v>308.92</v>
      </c>
      <c r="N502" s="4" t="s">
        <v>2246</v>
      </c>
      <c r="O502" s="4" t="s">
        <v>1322</v>
      </c>
      <c r="P502" s="4" t="s">
        <v>33</v>
      </c>
      <c r="Q502" s="4">
        <v>0</v>
      </c>
      <c r="R502" s="7">
        <v>45217.0000115741</v>
      </c>
      <c r="S502" s="6">
        <v>45222</v>
      </c>
      <c r="T502" s="4" t="s">
        <v>34</v>
      </c>
      <c r="U502" s="4">
        <v>308.92</v>
      </c>
      <c r="V502" s="4">
        <v>0</v>
      </c>
      <c r="W502" s="4">
        <v>0</v>
      </c>
      <c r="X502" s="4" t="s">
        <v>2247</v>
      </c>
      <c r="Y502" s="4" t="s">
        <v>48</v>
      </c>
    </row>
    <row r="503" s="4" customFormat="1" spans="1:25">
      <c r="A503" s="4" t="s">
        <v>2248</v>
      </c>
      <c r="B503" s="4" t="s">
        <v>26</v>
      </c>
      <c r="C503" s="4" t="s">
        <v>27</v>
      </c>
      <c r="D503" s="4" t="s">
        <v>1209</v>
      </c>
      <c r="E503" s="4" t="s">
        <v>246</v>
      </c>
      <c r="F503" s="6">
        <v>45218</v>
      </c>
      <c r="G503" s="6">
        <v>45219</v>
      </c>
      <c r="H503" s="4">
        <v>1</v>
      </c>
      <c r="I503" s="4">
        <v>1</v>
      </c>
      <c r="J503" s="4">
        <v>1</v>
      </c>
      <c r="K503" s="4" t="s">
        <v>30</v>
      </c>
      <c r="L503" s="4">
        <v>546.37</v>
      </c>
      <c r="M503" s="4">
        <v>546.37</v>
      </c>
      <c r="N503" s="4" t="s">
        <v>2249</v>
      </c>
      <c r="O503" s="4" t="s">
        <v>1322</v>
      </c>
      <c r="P503" s="4" t="s">
        <v>33</v>
      </c>
      <c r="Q503" s="4">
        <v>0</v>
      </c>
      <c r="R503" s="7">
        <v>45217</v>
      </c>
      <c r="S503" s="6">
        <v>45222</v>
      </c>
      <c r="T503" s="4" t="s">
        <v>34</v>
      </c>
      <c r="U503" s="4">
        <v>546.37</v>
      </c>
      <c r="V503" s="4">
        <v>0</v>
      </c>
      <c r="W503" s="4">
        <v>0</v>
      </c>
      <c r="X503" s="4" t="s">
        <v>2250</v>
      </c>
      <c r="Y503" s="4" t="s">
        <v>2251</v>
      </c>
    </row>
    <row r="504" s="4" customFormat="1" spans="1:25">
      <c r="A504" s="4" t="s">
        <v>2252</v>
      </c>
      <c r="B504" s="4" t="s">
        <v>26</v>
      </c>
      <c r="C504" s="4" t="s">
        <v>27</v>
      </c>
      <c r="D504" s="4" t="s">
        <v>2253</v>
      </c>
      <c r="E504" s="4" t="s">
        <v>246</v>
      </c>
      <c r="F504" s="6">
        <v>45218</v>
      </c>
      <c r="G504" s="6">
        <v>45219</v>
      </c>
      <c r="H504" s="4">
        <v>1</v>
      </c>
      <c r="I504" s="4">
        <v>1</v>
      </c>
      <c r="J504" s="4">
        <v>1</v>
      </c>
      <c r="K504" s="4" t="s">
        <v>30</v>
      </c>
      <c r="L504" s="4">
        <v>238.97</v>
      </c>
      <c r="M504" s="4">
        <v>238.97</v>
      </c>
      <c r="N504" s="4" t="s">
        <v>2254</v>
      </c>
      <c r="O504" s="4" t="s">
        <v>1322</v>
      </c>
      <c r="P504" s="4" t="s">
        <v>33</v>
      </c>
      <c r="Q504" s="4">
        <v>0</v>
      </c>
      <c r="R504" s="7">
        <v>45217</v>
      </c>
      <c r="S504" s="6">
        <v>45222</v>
      </c>
      <c r="T504" s="4" t="s">
        <v>34</v>
      </c>
      <c r="U504" s="4">
        <v>238.97</v>
      </c>
      <c r="V504" s="4">
        <v>0</v>
      </c>
      <c r="W504" s="4">
        <v>0</v>
      </c>
      <c r="X504" s="4" t="s">
        <v>2255</v>
      </c>
      <c r="Y504" s="4" t="s">
        <v>48</v>
      </c>
    </row>
    <row r="505" s="4" customFormat="1" spans="1:25">
      <c r="A505" s="4" t="s">
        <v>2256</v>
      </c>
      <c r="B505" s="4" t="s">
        <v>26</v>
      </c>
      <c r="C505" s="4" t="s">
        <v>27</v>
      </c>
      <c r="D505" s="4" t="s">
        <v>1805</v>
      </c>
      <c r="E505" s="4" t="s">
        <v>552</v>
      </c>
      <c r="F505" s="6">
        <v>45218</v>
      </c>
      <c r="G505" s="6">
        <v>45219</v>
      </c>
      <c r="H505" s="4">
        <v>1</v>
      </c>
      <c r="I505" s="4">
        <v>1</v>
      </c>
      <c r="J505" s="4">
        <v>1</v>
      </c>
      <c r="K505" s="4" t="s">
        <v>30</v>
      </c>
      <c r="L505" s="4">
        <v>377.32</v>
      </c>
      <c r="M505" s="4">
        <v>377.32</v>
      </c>
      <c r="N505" s="4" t="s">
        <v>2257</v>
      </c>
      <c r="O505" s="4" t="s">
        <v>1322</v>
      </c>
      <c r="P505" s="4" t="s">
        <v>33</v>
      </c>
      <c r="Q505" s="4">
        <v>0</v>
      </c>
      <c r="R505" s="7">
        <v>45217</v>
      </c>
      <c r="S505" s="6">
        <v>45222</v>
      </c>
      <c r="T505" s="4" t="s">
        <v>34</v>
      </c>
      <c r="U505" s="4">
        <v>377.32</v>
      </c>
      <c r="V505" s="4">
        <v>0</v>
      </c>
      <c r="W505" s="4">
        <v>0</v>
      </c>
      <c r="X505" s="4" t="s">
        <v>2258</v>
      </c>
      <c r="Y505" s="4" t="s">
        <v>48</v>
      </c>
    </row>
    <row r="506" s="4" customFormat="1" spans="1:25">
      <c r="A506" s="4" t="s">
        <v>2259</v>
      </c>
      <c r="B506" s="4" t="s">
        <v>26</v>
      </c>
      <c r="C506" s="4" t="s">
        <v>27</v>
      </c>
      <c r="D506" s="4" t="s">
        <v>2260</v>
      </c>
      <c r="E506" s="4" t="s">
        <v>380</v>
      </c>
      <c r="F506" s="6">
        <v>45218</v>
      </c>
      <c r="G506" s="6">
        <v>45219</v>
      </c>
      <c r="H506" s="4">
        <v>1</v>
      </c>
      <c r="I506" s="4">
        <v>1</v>
      </c>
      <c r="J506" s="4">
        <v>1</v>
      </c>
      <c r="K506" s="4" t="s">
        <v>30</v>
      </c>
      <c r="L506" s="4">
        <v>508.2</v>
      </c>
      <c r="M506" s="4">
        <v>508.2</v>
      </c>
      <c r="N506" s="4" t="s">
        <v>2261</v>
      </c>
      <c r="O506" s="4" t="s">
        <v>1322</v>
      </c>
      <c r="P506" s="4" t="s">
        <v>33</v>
      </c>
      <c r="Q506" s="4">
        <v>0</v>
      </c>
      <c r="R506" s="7">
        <v>45217.0000115741</v>
      </c>
      <c r="S506" s="6">
        <v>45222</v>
      </c>
      <c r="T506" s="4" t="s">
        <v>34</v>
      </c>
      <c r="U506" s="4">
        <v>508.2</v>
      </c>
      <c r="V506" s="4">
        <v>0</v>
      </c>
      <c r="W506" s="4">
        <v>0</v>
      </c>
      <c r="X506" s="4" t="s">
        <v>2262</v>
      </c>
      <c r="Y506" s="4" t="s">
        <v>48</v>
      </c>
    </row>
    <row r="507" s="4" customFormat="1" spans="1:25">
      <c r="A507" s="4" t="s">
        <v>2263</v>
      </c>
      <c r="B507" s="4" t="s">
        <v>26</v>
      </c>
      <c r="C507" s="4" t="s">
        <v>27</v>
      </c>
      <c r="D507" s="4" t="s">
        <v>2264</v>
      </c>
      <c r="E507" s="4" t="s">
        <v>2265</v>
      </c>
      <c r="F507" s="6">
        <v>45218</v>
      </c>
      <c r="G507" s="6">
        <v>45219</v>
      </c>
      <c r="H507" s="4">
        <v>1</v>
      </c>
      <c r="I507" s="4">
        <v>1</v>
      </c>
      <c r="J507" s="4">
        <v>1</v>
      </c>
      <c r="K507" s="4" t="s">
        <v>30</v>
      </c>
      <c r="L507" s="4">
        <v>388.82</v>
      </c>
      <c r="M507" s="4">
        <v>388.82</v>
      </c>
      <c r="N507" s="4" t="s">
        <v>2266</v>
      </c>
      <c r="O507" s="4" t="s">
        <v>1322</v>
      </c>
      <c r="P507" s="4" t="s">
        <v>33</v>
      </c>
      <c r="Q507" s="4">
        <v>0</v>
      </c>
      <c r="R507" s="7">
        <v>45217.0000115741</v>
      </c>
      <c r="S507" s="6">
        <v>45222</v>
      </c>
      <c r="T507" s="4" t="s">
        <v>34</v>
      </c>
      <c r="U507" s="4">
        <v>388.82</v>
      </c>
      <c r="V507" s="4">
        <v>0</v>
      </c>
      <c r="W507" s="4">
        <v>0</v>
      </c>
      <c r="X507" s="4" t="s">
        <v>2267</v>
      </c>
      <c r="Y507" s="4" t="s">
        <v>48</v>
      </c>
    </row>
    <row r="508" s="4" customFormat="1" spans="1:25">
      <c r="A508" s="4" t="s">
        <v>2268</v>
      </c>
      <c r="B508" s="4" t="s">
        <v>26</v>
      </c>
      <c r="C508" s="4" t="s">
        <v>27</v>
      </c>
      <c r="D508" s="4" t="s">
        <v>604</v>
      </c>
      <c r="E508" s="4" t="s">
        <v>2269</v>
      </c>
      <c r="F508" s="6">
        <v>45218</v>
      </c>
      <c r="G508" s="6">
        <v>45219</v>
      </c>
      <c r="H508" s="4">
        <v>1</v>
      </c>
      <c r="I508" s="4">
        <v>1</v>
      </c>
      <c r="J508" s="4">
        <v>1</v>
      </c>
      <c r="K508" s="4" t="s">
        <v>30</v>
      </c>
      <c r="L508" s="4">
        <v>1248.3</v>
      </c>
      <c r="M508" s="4">
        <v>1248.3</v>
      </c>
      <c r="N508" s="4" t="s">
        <v>2270</v>
      </c>
      <c r="O508" s="4" t="s">
        <v>1322</v>
      </c>
      <c r="P508" s="4" t="s">
        <v>33</v>
      </c>
      <c r="Q508" s="4">
        <v>0</v>
      </c>
      <c r="R508" s="7">
        <v>45217.0000115741</v>
      </c>
      <c r="S508" s="6">
        <v>45222</v>
      </c>
      <c r="T508" s="4" t="s">
        <v>34</v>
      </c>
      <c r="U508" s="4">
        <v>1248.3</v>
      </c>
      <c r="V508" s="4">
        <v>0</v>
      </c>
      <c r="W508" s="4">
        <v>0</v>
      </c>
      <c r="X508" s="4" t="s">
        <v>2271</v>
      </c>
      <c r="Y508" s="4" t="s">
        <v>48</v>
      </c>
    </row>
    <row r="509" s="4" customFormat="1" spans="1:25">
      <c r="A509" s="4" t="s">
        <v>2272</v>
      </c>
      <c r="B509" s="4" t="s">
        <v>26</v>
      </c>
      <c r="C509" s="4" t="s">
        <v>27</v>
      </c>
      <c r="D509" s="4" t="s">
        <v>2273</v>
      </c>
      <c r="E509" s="4" t="s">
        <v>2274</v>
      </c>
      <c r="F509" s="6">
        <v>45218</v>
      </c>
      <c r="G509" s="6">
        <v>45219</v>
      </c>
      <c r="H509" s="4">
        <v>1</v>
      </c>
      <c r="I509" s="4">
        <v>1</v>
      </c>
      <c r="J509" s="4">
        <v>1</v>
      </c>
      <c r="K509" s="4" t="s">
        <v>30</v>
      </c>
      <c r="L509" s="4">
        <v>292.9</v>
      </c>
      <c r="M509" s="4">
        <v>292.9</v>
      </c>
      <c r="N509" s="4" t="s">
        <v>2275</v>
      </c>
      <c r="O509" s="4" t="s">
        <v>1322</v>
      </c>
      <c r="P509" s="4" t="s">
        <v>33</v>
      </c>
      <c r="Q509" s="4">
        <v>0</v>
      </c>
      <c r="R509" s="7">
        <v>45217</v>
      </c>
      <c r="S509" s="6">
        <v>45222</v>
      </c>
      <c r="T509" s="4" t="s">
        <v>34</v>
      </c>
      <c r="U509" s="4">
        <v>292.9</v>
      </c>
      <c r="V509" s="4">
        <v>0</v>
      </c>
      <c r="W509" s="4">
        <v>0</v>
      </c>
      <c r="X509" s="4" t="s">
        <v>2276</v>
      </c>
      <c r="Y509" s="4" t="s">
        <v>2277</v>
      </c>
    </row>
    <row r="510" s="4" customFormat="1" spans="1:25">
      <c r="A510" s="4" t="s">
        <v>2278</v>
      </c>
      <c r="B510" s="4" t="s">
        <v>26</v>
      </c>
      <c r="C510" s="4" t="s">
        <v>27</v>
      </c>
      <c r="D510" s="4" t="s">
        <v>2279</v>
      </c>
      <c r="E510" s="4" t="s">
        <v>572</v>
      </c>
      <c r="F510" s="6">
        <v>45218</v>
      </c>
      <c r="G510" s="6">
        <v>45219</v>
      </c>
      <c r="H510" s="4">
        <v>1</v>
      </c>
      <c r="I510" s="4">
        <v>1</v>
      </c>
      <c r="J510" s="4">
        <v>1</v>
      </c>
      <c r="K510" s="4" t="s">
        <v>30</v>
      </c>
      <c r="L510" s="4">
        <v>360.75</v>
      </c>
      <c r="M510" s="4">
        <v>360.75</v>
      </c>
      <c r="N510" s="4" t="s">
        <v>2280</v>
      </c>
      <c r="O510" s="4" t="s">
        <v>1322</v>
      </c>
      <c r="P510" s="4" t="s">
        <v>33</v>
      </c>
      <c r="Q510" s="4">
        <v>0</v>
      </c>
      <c r="R510" s="7">
        <v>45217</v>
      </c>
      <c r="S510" s="6">
        <v>45222</v>
      </c>
      <c r="T510" s="4" t="s">
        <v>34</v>
      </c>
      <c r="U510" s="4">
        <v>360.75</v>
      </c>
      <c r="V510" s="4">
        <v>0</v>
      </c>
      <c r="W510" s="4">
        <v>0</v>
      </c>
      <c r="X510" s="4" t="s">
        <v>2281</v>
      </c>
      <c r="Y510" s="4" t="s">
        <v>48</v>
      </c>
    </row>
    <row r="511" s="4" customFormat="1" spans="1:25">
      <c r="A511" s="4" t="s">
        <v>1809</v>
      </c>
      <c r="B511" s="4" t="s">
        <v>26</v>
      </c>
      <c r="C511" s="4" t="s">
        <v>49</v>
      </c>
      <c r="D511" s="4" t="s">
        <v>1810</v>
      </c>
      <c r="E511" s="4" t="s">
        <v>1811</v>
      </c>
      <c r="F511" s="6">
        <v>45218</v>
      </c>
      <c r="G511" s="6">
        <v>45219</v>
      </c>
      <c r="H511" s="4">
        <v>1</v>
      </c>
      <c r="I511" s="4">
        <v>1</v>
      </c>
      <c r="J511" s="4">
        <v>1</v>
      </c>
      <c r="K511" s="4" t="s">
        <v>30</v>
      </c>
      <c r="L511" s="4">
        <v>-162.36</v>
      </c>
      <c r="M511" s="4">
        <v>-162.36</v>
      </c>
      <c r="N511" s="4" t="s">
        <v>1812</v>
      </c>
      <c r="O511" s="4" t="s">
        <v>1322</v>
      </c>
      <c r="P511" s="4" t="s">
        <v>33</v>
      </c>
      <c r="Q511" s="4">
        <v>0</v>
      </c>
      <c r="R511" s="7">
        <v>45210.0000115741</v>
      </c>
      <c r="S511" s="6">
        <v>45222</v>
      </c>
      <c r="T511" s="4" t="s">
        <v>34</v>
      </c>
      <c r="U511" s="4">
        <v>-162.36</v>
      </c>
      <c r="V511" s="4">
        <v>0</v>
      </c>
      <c r="W511" s="4">
        <v>0</v>
      </c>
      <c r="X511" s="4" t="s">
        <v>1813</v>
      </c>
      <c r="Y511" s="4" t="s">
        <v>1814</v>
      </c>
    </row>
    <row r="512" s="4" customFormat="1" spans="1:25">
      <c r="A512" s="4" t="s">
        <v>2199</v>
      </c>
      <c r="B512" s="4" t="s">
        <v>26</v>
      </c>
      <c r="C512" s="4" t="s">
        <v>49</v>
      </c>
      <c r="D512" s="4" t="s">
        <v>1234</v>
      </c>
      <c r="E512" s="4" t="s">
        <v>2200</v>
      </c>
      <c r="F512" s="6">
        <v>45218</v>
      </c>
      <c r="G512" s="6">
        <v>45219</v>
      </c>
      <c r="H512" s="4">
        <v>1</v>
      </c>
      <c r="I512" s="4">
        <v>1</v>
      </c>
      <c r="J512" s="4">
        <v>1</v>
      </c>
      <c r="K512" s="4" t="s">
        <v>30</v>
      </c>
      <c r="L512" s="4">
        <v>-308.92</v>
      </c>
      <c r="M512" s="4">
        <v>-308.92</v>
      </c>
      <c r="N512" s="4" t="s">
        <v>2201</v>
      </c>
      <c r="O512" s="4" t="s">
        <v>1322</v>
      </c>
      <c r="P512" s="4" t="s">
        <v>33</v>
      </c>
      <c r="Q512" s="4">
        <v>0</v>
      </c>
      <c r="R512" s="7">
        <v>45217.0000115741</v>
      </c>
      <c r="S512" s="6">
        <v>45222</v>
      </c>
      <c r="T512" s="4" t="s">
        <v>34</v>
      </c>
      <c r="U512" s="4">
        <v>-308.92</v>
      </c>
      <c r="V512" s="4">
        <v>0</v>
      </c>
      <c r="W512" s="4">
        <v>0</v>
      </c>
      <c r="X512" s="4" t="s">
        <v>2202</v>
      </c>
      <c r="Y512" s="4" t="s">
        <v>48</v>
      </c>
    </row>
    <row r="513" s="4" customFormat="1" spans="1:25">
      <c r="A513" s="4" t="s">
        <v>1962</v>
      </c>
      <c r="B513" s="4" t="s">
        <v>26</v>
      </c>
      <c r="C513" s="4" t="s">
        <v>2282</v>
      </c>
      <c r="D513" s="4" t="s">
        <v>1963</v>
      </c>
      <c r="E513" s="4" t="s">
        <v>1488</v>
      </c>
      <c r="F513" s="6">
        <v>45214</v>
      </c>
      <c r="G513" s="6">
        <v>45219</v>
      </c>
      <c r="H513" s="4">
        <v>1</v>
      </c>
      <c r="I513" s="4">
        <v>5</v>
      </c>
      <c r="J513" s="4">
        <v>5</v>
      </c>
      <c r="K513" s="4" t="s">
        <v>30</v>
      </c>
      <c r="L513" s="4">
        <v>-1342.9</v>
      </c>
      <c r="M513" s="4">
        <v>-1342.9</v>
      </c>
      <c r="N513" s="4" t="s">
        <v>1964</v>
      </c>
      <c r="O513" s="4" t="s">
        <v>1322</v>
      </c>
      <c r="P513" s="4" t="s">
        <v>33</v>
      </c>
      <c r="Q513" s="4">
        <v>0</v>
      </c>
      <c r="R513" s="7">
        <v>45213.925</v>
      </c>
      <c r="S513" s="6">
        <v>45222</v>
      </c>
      <c r="T513" s="4" t="s">
        <v>34</v>
      </c>
      <c r="U513" s="4">
        <v>-1342.9</v>
      </c>
      <c r="V513" s="4">
        <v>0</v>
      </c>
      <c r="W513" s="4">
        <v>0</v>
      </c>
      <c r="X513" s="4" t="s">
        <v>1965</v>
      </c>
      <c r="Y513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2"/>
  <sheetViews>
    <sheetView tabSelected="1" workbookViewId="0">
      <selection activeCell="A460" sqref="A460:C4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10.375" style="4"/>
    <col min="8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2283</v>
      </c>
    </row>
    <row r="2" s="4" customFormat="1" hidden="1" spans="1:9">
      <c r="A2" s="5">
        <v>999222108366112</v>
      </c>
      <c r="B2" s="6">
        <v>45214</v>
      </c>
      <c r="C2" s="6">
        <v>45217</v>
      </c>
      <c r="D2" s="4">
        <v>9384</v>
      </c>
      <c r="E2" s="4" t="str">
        <f>VLOOKUP(A2,HOP!A:L,12,0)</f>
        <v>9384.00</v>
      </c>
      <c r="F2" s="4" t="str">
        <f>VLOOKUP(A2,HOP!A:C,3,0)</f>
        <v>2928539</v>
      </c>
      <c r="G2" s="4">
        <f>D2-E2</f>
        <v>0</v>
      </c>
      <c r="H2" s="4" t="str">
        <f>$H$1&amp;F2</f>
        <v>，2928539</v>
      </c>
      <c r="I2" s="4" t="str">
        <f>VLOOKUP(A2,HOP!A:U,21,0)</f>
        <v>直连</v>
      </c>
    </row>
    <row r="3" s="4" customFormat="1" hidden="1" spans="1:9">
      <c r="A3" s="5">
        <v>999223985928644</v>
      </c>
      <c r="B3" s="6">
        <v>45213</v>
      </c>
      <c r="C3" s="6">
        <v>45217</v>
      </c>
      <c r="D3" s="4">
        <v>7816</v>
      </c>
      <c r="E3" s="4" t="str">
        <f>VLOOKUP(A3,HOP!A:L,12,0)</f>
        <v>7816.00</v>
      </c>
      <c r="F3" s="4" t="str">
        <f>VLOOKUP(A3,HOP!A:C,3,0)</f>
        <v>3321307</v>
      </c>
      <c r="G3" s="4">
        <f t="shared" ref="G3:G66" si="0">D3-E3</f>
        <v>0</v>
      </c>
      <c r="H3" s="4" t="str">
        <f t="shared" ref="H3:H66" si="1">$H$1&amp;F3</f>
        <v>，3321307</v>
      </c>
      <c r="I3" s="4" t="str">
        <f>VLOOKUP(A3,HOP!A:U,21,0)</f>
        <v>直连</v>
      </c>
    </row>
    <row r="4" s="4" customFormat="1" hidden="1" spans="1:9">
      <c r="A4" s="5">
        <v>999224448679939</v>
      </c>
      <c r="B4" s="6">
        <v>45216</v>
      </c>
      <c r="C4" s="6">
        <v>45217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999224648308536</v>
      </c>
      <c r="B5" s="6">
        <v>45216</v>
      </c>
      <c r="C5" s="6">
        <v>45217</v>
      </c>
      <c r="D5" s="4">
        <v>825</v>
      </c>
      <c r="E5" s="4" t="str">
        <f>VLOOKUP(A5,HOP!A:L,12,0)</f>
        <v>825.00</v>
      </c>
      <c r="F5" s="4" t="str">
        <f>VLOOKUP(A5,HOP!A:C,3,0)</f>
        <v>3474097</v>
      </c>
      <c r="G5" s="4">
        <f t="shared" si="0"/>
        <v>0</v>
      </c>
      <c r="H5" s="4" t="str">
        <f t="shared" si="1"/>
        <v>，3474097</v>
      </c>
      <c r="I5" s="4" t="str">
        <f>VLOOKUP(A5,HOP!A:U,21,0)</f>
        <v>直采</v>
      </c>
    </row>
    <row r="6" s="4" customFormat="1" hidden="1" spans="1:9">
      <c r="A6" s="5">
        <v>999225105946493</v>
      </c>
      <c r="B6" s="6">
        <v>45215</v>
      </c>
      <c r="C6" s="6">
        <v>45217</v>
      </c>
      <c r="D6" s="4">
        <v>918.4</v>
      </c>
      <c r="E6" s="4" t="str">
        <f>VLOOKUP(A6,HOP!A:L,12,0)</f>
        <v>918.40</v>
      </c>
      <c r="F6" s="4" t="str">
        <f>VLOOKUP(A6,HOP!A:C,3,0)</f>
        <v>3588320</v>
      </c>
      <c r="G6" s="4">
        <f t="shared" si="0"/>
        <v>0</v>
      </c>
      <c r="H6" s="4" t="str">
        <f t="shared" si="1"/>
        <v>，3588320</v>
      </c>
      <c r="I6" s="4" t="str">
        <f>VLOOKUP(A6,HOP!A:U,21,0)</f>
        <v>直采</v>
      </c>
    </row>
    <row r="7" s="4" customFormat="1" hidden="1" spans="1:9">
      <c r="A7" s="5">
        <v>999225584086584</v>
      </c>
      <c r="B7" s="6">
        <v>45216</v>
      </c>
      <c r="C7" s="6">
        <v>45217</v>
      </c>
      <c r="D7" s="4">
        <v>1387.46</v>
      </c>
      <c r="E7" s="4" t="str">
        <f>VLOOKUP(A7,HOP!A:L,12,0)</f>
        <v>1387.46</v>
      </c>
      <c r="F7" s="4" t="str">
        <f>VLOOKUP(A7,HOP!A:C,3,0)</f>
        <v>3685211</v>
      </c>
      <c r="G7" s="4">
        <f t="shared" si="0"/>
        <v>0</v>
      </c>
      <c r="H7" s="4" t="str">
        <f t="shared" si="1"/>
        <v>，3685211</v>
      </c>
      <c r="I7" s="4" t="str">
        <f>VLOOKUP(A7,HOP!A:U,21,0)</f>
        <v>直连</v>
      </c>
    </row>
    <row r="8" s="4" customFormat="1" hidden="1" spans="1:9">
      <c r="A8" s="5">
        <v>999225801547062</v>
      </c>
      <c r="B8" s="6">
        <v>45216</v>
      </c>
      <c r="C8" s="6">
        <v>45217</v>
      </c>
      <c r="D8" s="4">
        <v>1025.55</v>
      </c>
      <c r="E8" s="4" t="str">
        <f>VLOOKUP(A8,HOP!A:L,12,0)</f>
        <v>1025.55</v>
      </c>
      <c r="F8" s="4" t="str">
        <f>VLOOKUP(A8,HOP!A:C,3,0)</f>
        <v>3730606</v>
      </c>
      <c r="G8" s="4">
        <f t="shared" si="0"/>
        <v>0</v>
      </c>
      <c r="H8" s="4" t="str">
        <f t="shared" si="1"/>
        <v>，3730606</v>
      </c>
      <c r="I8" s="4" t="str">
        <f>VLOOKUP(A8,HOP!A:U,21,0)</f>
        <v>直连</v>
      </c>
    </row>
    <row r="9" s="4" customFormat="1" hidden="1" spans="1:9">
      <c r="A9" s="5">
        <v>999225932620142</v>
      </c>
      <c r="B9" s="6">
        <v>45214</v>
      </c>
      <c r="C9" s="6">
        <v>45217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999226024635887</v>
      </c>
      <c r="B10" s="6">
        <v>45212</v>
      </c>
      <c r="C10" s="6">
        <v>45217</v>
      </c>
      <c r="D10" s="4">
        <v>4821.62</v>
      </c>
      <c r="E10" s="4" t="str">
        <f>VLOOKUP(A10,HOP!A:L,12,0)</f>
        <v>4821.62</v>
      </c>
      <c r="F10" s="4" t="str">
        <f>VLOOKUP(A10,HOP!A:C,3,0)</f>
        <v>3776634</v>
      </c>
      <c r="G10" s="4">
        <f t="shared" si="0"/>
        <v>0</v>
      </c>
      <c r="H10" s="4" t="str">
        <f t="shared" si="1"/>
        <v>，3776634</v>
      </c>
      <c r="I10" s="4" t="str">
        <f>VLOOKUP(A10,HOP!A:U,21,0)</f>
        <v>直连</v>
      </c>
    </row>
    <row r="11" s="4" customFormat="1" hidden="1" spans="1:9">
      <c r="A11" s="5">
        <v>999226067702603</v>
      </c>
      <c r="B11" s="6">
        <v>45216</v>
      </c>
      <c r="C11" s="6">
        <v>45217</v>
      </c>
      <c r="D11" s="4">
        <v>738.68</v>
      </c>
      <c r="E11" s="4" t="str">
        <f>VLOOKUP(A11,HOP!A:L,12,0)</f>
        <v>738.68</v>
      </c>
      <c r="F11" s="4" t="str">
        <f>VLOOKUP(A11,HOP!A:C,3,0)</f>
        <v>3787799</v>
      </c>
      <c r="G11" s="4">
        <f t="shared" si="0"/>
        <v>0</v>
      </c>
      <c r="H11" s="4" t="str">
        <f t="shared" si="1"/>
        <v>，3787799</v>
      </c>
      <c r="I11" s="4" t="str">
        <f>VLOOKUP(A11,HOP!A:U,21,0)</f>
        <v>直连</v>
      </c>
    </row>
    <row r="12" s="4" customFormat="1" hidden="1" spans="1:9">
      <c r="A12" s="5">
        <v>999226069302253</v>
      </c>
      <c r="B12" s="6">
        <v>45216</v>
      </c>
      <c r="C12" s="6">
        <v>45217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999226358787463</v>
      </c>
      <c r="B13" s="6">
        <v>45214</v>
      </c>
      <c r="C13" s="6">
        <v>45217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999226365386892</v>
      </c>
      <c r="B14" s="6">
        <v>45216</v>
      </c>
      <c r="C14" s="6">
        <v>45217</v>
      </c>
      <c r="D14" s="4">
        <v>1467.79</v>
      </c>
      <c r="E14" s="4" t="str">
        <f>VLOOKUP(A14,HOP!A:L,12,0)</f>
        <v>1467.79</v>
      </c>
      <c r="F14" s="4" t="str">
        <f>VLOOKUP(A14,HOP!A:C,3,0)</f>
        <v>3845571</v>
      </c>
      <c r="G14" s="4">
        <f t="shared" si="0"/>
        <v>0</v>
      </c>
      <c r="H14" s="4" t="str">
        <f t="shared" si="1"/>
        <v>，3845571</v>
      </c>
      <c r="I14" s="4" t="str">
        <f>VLOOKUP(A14,HOP!A:U,21,0)</f>
        <v>直连</v>
      </c>
    </row>
    <row r="15" s="4" customFormat="1" hidden="1" spans="1:9">
      <c r="A15" s="5">
        <v>999226481758151</v>
      </c>
      <c r="B15" s="6">
        <v>45216</v>
      </c>
      <c r="C15" s="6">
        <v>45217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999226491773725</v>
      </c>
      <c r="B16" s="6">
        <v>45214</v>
      </c>
      <c r="C16" s="6">
        <v>45217</v>
      </c>
      <c r="D16" s="4">
        <v>1839.57</v>
      </c>
      <c r="E16" s="4" t="str">
        <f>VLOOKUP(A16,HOP!A:L,12,0)</f>
        <v>1839.57</v>
      </c>
      <c r="F16" s="4" t="str">
        <f>VLOOKUP(A16,HOP!A:C,3,0)</f>
        <v>3853209</v>
      </c>
      <c r="G16" s="4">
        <f t="shared" si="0"/>
        <v>0</v>
      </c>
      <c r="H16" s="4" t="str">
        <f t="shared" si="1"/>
        <v>，3853209</v>
      </c>
      <c r="I16" s="4" t="str">
        <f>VLOOKUP(A16,HOP!A:U,21,0)</f>
        <v>直采</v>
      </c>
    </row>
    <row r="17" s="4" customFormat="1" hidden="1" spans="1:9">
      <c r="A17" s="5">
        <v>999226575269648</v>
      </c>
      <c r="B17" s="6">
        <v>45216</v>
      </c>
      <c r="C17" s="6">
        <v>45217</v>
      </c>
      <c r="D17" s="4">
        <v>1163.87</v>
      </c>
      <c r="E17" s="4" t="str">
        <f>VLOOKUP(A17,HOP!A:L,12,0)</f>
        <v>1163.87</v>
      </c>
      <c r="F17" s="4" t="str">
        <f>VLOOKUP(A17,HOP!A:C,3,0)</f>
        <v>3872202</v>
      </c>
      <c r="G17" s="4">
        <f t="shared" si="0"/>
        <v>0</v>
      </c>
      <c r="H17" s="4" t="str">
        <f t="shared" si="1"/>
        <v>，3872202</v>
      </c>
      <c r="I17" s="4" t="str">
        <f>VLOOKUP(A17,HOP!A:U,21,0)</f>
        <v>直连</v>
      </c>
    </row>
    <row r="18" s="4" customFormat="1" hidden="1" spans="1:9">
      <c r="A18" s="5">
        <v>999226624794827</v>
      </c>
      <c r="B18" s="6">
        <v>45214</v>
      </c>
      <c r="C18" s="6">
        <v>45217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999226641844476</v>
      </c>
      <c r="B19" s="6">
        <v>45214</v>
      </c>
      <c r="C19" s="6">
        <v>45217</v>
      </c>
      <c r="D19" s="4">
        <v>4913.16</v>
      </c>
      <c r="E19" s="4" t="str">
        <f>VLOOKUP(A19,HOP!A:L,12,0)</f>
        <v>4913.16</v>
      </c>
      <c r="F19" s="4" t="str">
        <f>VLOOKUP(A19,HOP!A:C,3,0)</f>
        <v>3889241</v>
      </c>
      <c r="G19" s="4">
        <f t="shared" si="0"/>
        <v>0</v>
      </c>
      <c r="H19" s="4" t="str">
        <f t="shared" si="1"/>
        <v>，3889241</v>
      </c>
      <c r="I19" s="4" t="str">
        <f>VLOOKUP(A19,HOP!A:U,21,0)</f>
        <v>直连</v>
      </c>
    </row>
    <row r="20" s="4" customFormat="1" hidden="1" spans="1:9">
      <c r="A20" s="5">
        <v>999226643776804</v>
      </c>
      <c r="B20" s="6">
        <v>45215</v>
      </c>
      <c r="C20" s="6">
        <v>45217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999226706615996</v>
      </c>
      <c r="B21" s="6">
        <v>45215</v>
      </c>
      <c r="C21" s="6">
        <v>45217</v>
      </c>
      <c r="D21" s="4">
        <v>1547</v>
      </c>
      <c r="E21" s="4" t="str">
        <f>VLOOKUP(A21,HOP!A:L,12,0)</f>
        <v>1547.00</v>
      </c>
      <c r="F21" s="4" t="str">
        <f>VLOOKUP(A21,HOP!A:C,3,0)</f>
        <v>3899926</v>
      </c>
      <c r="G21" s="4">
        <f t="shared" si="0"/>
        <v>0</v>
      </c>
      <c r="H21" s="4" t="str">
        <f t="shared" si="1"/>
        <v>，3899926</v>
      </c>
      <c r="I21" s="4" t="str">
        <f>VLOOKUP(A21,HOP!A:U,21,0)</f>
        <v>直采</v>
      </c>
    </row>
    <row r="22" s="4" customFormat="1" hidden="1" spans="1:9">
      <c r="A22" s="5">
        <v>999226708227952</v>
      </c>
      <c r="B22" s="6">
        <v>45216</v>
      </c>
      <c r="C22" s="6">
        <v>45217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999226711366996</v>
      </c>
      <c r="B23" s="6">
        <v>45216</v>
      </c>
      <c r="C23" s="6">
        <v>45217</v>
      </c>
      <c r="D23" s="4">
        <v>468.29</v>
      </c>
      <c r="E23" s="4" t="str">
        <f>VLOOKUP(A23,HOP!A:L,12,0)</f>
        <v>468.29</v>
      </c>
      <c r="F23" s="4" t="str">
        <f>VLOOKUP(A23,HOP!A:C,3,0)</f>
        <v>3901637</v>
      </c>
      <c r="G23" s="4">
        <f t="shared" si="0"/>
        <v>0</v>
      </c>
      <c r="H23" s="4" t="str">
        <f t="shared" si="1"/>
        <v>，3901637</v>
      </c>
      <c r="I23" s="4" t="str">
        <f>VLOOKUP(A23,HOP!A:U,21,0)</f>
        <v>直连</v>
      </c>
    </row>
    <row r="24" s="4" customFormat="1" hidden="1" spans="1:9">
      <c r="A24" s="5">
        <v>999226731137187</v>
      </c>
      <c r="B24" s="6">
        <v>45215</v>
      </c>
      <c r="C24" s="6">
        <v>45217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999225891361740</v>
      </c>
      <c r="B25" s="6">
        <v>45214</v>
      </c>
      <c r="C25" s="6">
        <v>45217</v>
      </c>
      <c r="D25" s="4">
        <v>4948.94</v>
      </c>
      <c r="E25" s="4" t="str">
        <f>VLOOKUP(A25,HOP!A:L,12,0)</f>
        <v>4948.94</v>
      </c>
      <c r="F25" s="4" t="str">
        <f>VLOOKUP(A25,HOP!A:C,3,0)</f>
        <v>3748520</v>
      </c>
      <c r="G25" s="4">
        <f t="shared" si="0"/>
        <v>0</v>
      </c>
      <c r="H25" s="4" t="str">
        <f t="shared" si="1"/>
        <v>，3748520</v>
      </c>
      <c r="I25" s="4" t="str">
        <f>VLOOKUP(A25,HOP!A:U,21,0)</f>
        <v>直采</v>
      </c>
    </row>
    <row r="26" s="4" customFormat="1" hidden="1" spans="1:9">
      <c r="A26" s="5">
        <v>999226048748620</v>
      </c>
      <c r="B26" s="6">
        <v>45216</v>
      </c>
      <c r="C26" s="6">
        <v>45217</v>
      </c>
      <c r="D26" s="4">
        <v>929.34</v>
      </c>
      <c r="E26" s="4" t="str">
        <f>VLOOKUP(A26,HOP!A:L,12,0)</f>
        <v>929.34</v>
      </c>
      <c r="F26" s="4" t="str">
        <f>VLOOKUP(A26,HOP!A:C,3,0)</f>
        <v>3782334</v>
      </c>
      <c r="G26" s="4">
        <f t="shared" si="0"/>
        <v>0</v>
      </c>
      <c r="H26" s="4" t="str">
        <f t="shared" si="1"/>
        <v>，3782334</v>
      </c>
      <c r="I26" s="4" t="str">
        <f>VLOOKUP(A26,HOP!A:U,21,0)</f>
        <v>直连</v>
      </c>
    </row>
    <row r="27" s="4" customFormat="1" hidden="1" spans="1:9">
      <c r="A27" s="5">
        <v>999226834656574</v>
      </c>
      <c r="B27" s="6">
        <v>45216</v>
      </c>
      <c r="C27" s="6">
        <v>45217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999226839321814</v>
      </c>
      <c r="B28" s="6">
        <v>45212</v>
      </c>
      <c r="C28" s="6">
        <v>45217</v>
      </c>
      <c r="D28" s="4">
        <v>4674.9</v>
      </c>
      <c r="E28" s="4" t="str">
        <f>VLOOKUP(A28,HOP!A:L,12,0)</f>
        <v>4674.90</v>
      </c>
      <c r="F28" s="4" t="str">
        <f>VLOOKUP(A28,HOP!A:C,3,0)</f>
        <v>3947712</v>
      </c>
      <c r="G28" s="4">
        <f t="shared" si="0"/>
        <v>0</v>
      </c>
      <c r="H28" s="4" t="str">
        <f t="shared" si="1"/>
        <v>，3947712</v>
      </c>
      <c r="I28" s="4" t="str">
        <f>VLOOKUP(A28,HOP!A:U,21,0)</f>
        <v>直连</v>
      </c>
    </row>
    <row r="29" s="4" customFormat="1" hidden="1" spans="1:9">
      <c r="A29" s="5">
        <v>999226839371543</v>
      </c>
      <c r="B29" s="6">
        <v>45212</v>
      </c>
      <c r="C29" s="6">
        <v>45217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999226843388670</v>
      </c>
      <c r="B30" s="6">
        <v>45215</v>
      </c>
      <c r="C30" s="6">
        <v>45217</v>
      </c>
      <c r="D30" s="4">
        <v>3254.75</v>
      </c>
      <c r="E30" s="4" t="str">
        <f>VLOOKUP(A30,HOP!A:L,12,0)</f>
        <v>3254.75</v>
      </c>
      <c r="F30" s="4" t="str">
        <f>VLOOKUP(A30,HOP!A:C,3,0)</f>
        <v>3950410</v>
      </c>
      <c r="G30" s="4">
        <f t="shared" si="0"/>
        <v>0</v>
      </c>
      <c r="H30" s="4" t="str">
        <f t="shared" si="1"/>
        <v>，3950410</v>
      </c>
      <c r="I30" s="4" t="str">
        <f>VLOOKUP(A30,HOP!A:U,21,0)</f>
        <v>直连</v>
      </c>
    </row>
    <row r="31" s="4" customFormat="1" hidden="1" spans="1:9">
      <c r="A31" s="5">
        <v>999226845278570</v>
      </c>
      <c r="B31" s="6">
        <v>45215</v>
      </c>
      <c r="C31" s="6">
        <v>45217</v>
      </c>
      <c r="D31" s="4">
        <v>5803.36</v>
      </c>
      <c r="E31" s="4" t="str">
        <f>VLOOKUP(A31,HOP!A:L,12,0)</f>
        <v>5803.36</v>
      </c>
      <c r="F31" s="4" t="str">
        <f>VLOOKUP(A31,HOP!A:C,3,0)</f>
        <v>3952427</v>
      </c>
      <c r="G31" s="4">
        <f t="shared" si="0"/>
        <v>0</v>
      </c>
      <c r="H31" s="4" t="str">
        <f t="shared" si="1"/>
        <v>，3952427</v>
      </c>
      <c r="I31" s="4" t="str">
        <f>VLOOKUP(A31,HOP!A:U,21,0)</f>
        <v>直连</v>
      </c>
    </row>
    <row r="32" s="4" customFormat="1" hidden="1" spans="1:9">
      <c r="A32" s="5">
        <v>999226850492603</v>
      </c>
      <c r="B32" s="6">
        <v>45216</v>
      </c>
      <c r="C32" s="6">
        <v>45217</v>
      </c>
      <c r="D32" s="4">
        <v>306.58</v>
      </c>
      <c r="E32" s="4" t="str">
        <f>VLOOKUP(A32,HOP!A:L,12,0)</f>
        <v>306.58</v>
      </c>
      <c r="F32" s="4" t="str">
        <f>VLOOKUP(A32,HOP!A:C,3,0)</f>
        <v>3958432</v>
      </c>
      <c r="G32" s="4">
        <f t="shared" si="0"/>
        <v>0</v>
      </c>
      <c r="H32" s="4" t="str">
        <f t="shared" si="1"/>
        <v>，3958432</v>
      </c>
      <c r="I32" s="4" t="str">
        <f>VLOOKUP(A32,HOP!A:U,21,0)</f>
        <v>直连</v>
      </c>
    </row>
    <row r="33" s="4" customFormat="1" hidden="1" spans="1:9">
      <c r="A33" s="5">
        <v>999226850774448</v>
      </c>
      <c r="B33" s="6">
        <v>45215</v>
      </c>
      <c r="C33" s="6">
        <v>45217</v>
      </c>
      <c r="D33" s="4">
        <v>2066.56</v>
      </c>
      <c r="E33" s="4" t="str">
        <f>VLOOKUP(A33,HOP!A:L,12,0)</f>
        <v>2066.56</v>
      </c>
      <c r="F33" s="4" t="str">
        <f>VLOOKUP(A33,HOP!A:C,3,0)</f>
        <v>3958778</v>
      </c>
      <c r="G33" s="4">
        <f t="shared" si="0"/>
        <v>0</v>
      </c>
      <c r="H33" s="4" t="str">
        <f t="shared" si="1"/>
        <v>，3958778</v>
      </c>
      <c r="I33" s="4" t="str">
        <f>VLOOKUP(A33,HOP!A:U,21,0)</f>
        <v>直连</v>
      </c>
    </row>
    <row r="34" s="4" customFormat="1" hidden="1" spans="1:9">
      <c r="A34" s="5">
        <v>999226851886353</v>
      </c>
      <c r="B34" s="6">
        <v>45210</v>
      </c>
      <c r="C34" s="6">
        <v>45217</v>
      </c>
      <c r="D34" s="4">
        <v>6873.79</v>
      </c>
      <c r="E34" s="4" t="str">
        <f>VLOOKUP(A34,HOP!A:L,12,0)</f>
        <v>6873.79</v>
      </c>
      <c r="F34" s="4" t="str">
        <f>VLOOKUP(A34,HOP!A:C,3,0)</f>
        <v>3959909</v>
      </c>
      <c r="G34" s="4">
        <f t="shared" si="0"/>
        <v>0</v>
      </c>
      <c r="H34" s="4" t="str">
        <f t="shared" si="1"/>
        <v>，3959909</v>
      </c>
      <c r="I34" s="4" t="str">
        <f>VLOOKUP(A34,HOP!A:U,21,0)</f>
        <v>直连</v>
      </c>
    </row>
    <row r="35" s="4" customFormat="1" hidden="1" spans="1:9">
      <c r="A35" s="5">
        <v>999226908912886</v>
      </c>
      <c r="B35" s="6">
        <v>45212</v>
      </c>
      <c r="C35" s="6">
        <v>45217</v>
      </c>
      <c r="D35" s="4">
        <v>4652.95</v>
      </c>
      <c r="E35" s="4" t="str">
        <f>VLOOKUP(A35,HOP!A:L,12,0)</f>
        <v>4652.95</v>
      </c>
      <c r="F35" s="4" t="str">
        <f>VLOOKUP(A35,HOP!A:C,3,0)</f>
        <v>3968646</v>
      </c>
      <c r="G35" s="4">
        <f t="shared" si="0"/>
        <v>0</v>
      </c>
      <c r="H35" s="4" t="str">
        <f t="shared" si="1"/>
        <v>，3968646</v>
      </c>
      <c r="I35" s="4" t="str">
        <f>VLOOKUP(A35,HOP!A:U,21,0)</f>
        <v>直连</v>
      </c>
    </row>
    <row r="36" s="4" customFormat="1" hidden="1" spans="1:9">
      <c r="A36" s="5">
        <v>999226920832539</v>
      </c>
      <c r="B36" s="6">
        <v>45214</v>
      </c>
      <c r="C36" s="6">
        <v>45217</v>
      </c>
      <c r="D36" s="4">
        <v>1031.78</v>
      </c>
      <c r="E36" s="4" t="str">
        <f>VLOOKUP(A36,HOP!A:L,12,0)</f>
        <v>1031.78</v>
      </c>
      <c r="F36" s="4" t="str">
        <f>VLOOKUP(A36,HOP!A:C,3,0)</f>
        <v>3972626</v>
      </c>
      <c r="G36" s="4">
        <f t="shared" si="0"/>
        <v>0</v>
      </c>
      <c r="H36" s="4" t="str">
        <f t="shared" si="1"/>
        <v>，3972626</v>
      </c>
      <c r="I36" s="4" t="str">
        <f>VLOOKUP(A36,HOP!A:U,21,0)</f>
        <v>直连</v>
      </c>
    </row>
    <row r="37" s="4" customFormat="1" hidden="1" spans="1:9">
      <c r="A37" s="5">
        <v>999226921710742</v>
      </c>
      <c r="B37" s="6">
        <v>45215</v>
      </c>
      <c r="C37" s="6">
        <v>45217</v>
      </c>
      <c r="D37" s="4">
        <v>1161.02</v>
      </c>
      <c r="E37" s="4" t="str">
        <f>VLOOKUP(A37,HOP!A:L,12,0)</f>
        <v>1161.02</v>
      </c>
      <c r="F37" s="4" t="str">
        <f>VLOOKUP(A37,HOP!A:C,3,0)</f>
        <v>3972995</v>
      </c>
      <c r="G37" s="4">
        <f t="shared" si="0"/>
        <v>0</v>
      </c>
      <c r="H37" s="4" t="str">
        <f t="shared" si="1"/>
        <v>，3972995</v>
      </c>
      <c r="I37" s="4" t="str">
        <f>VLOOKUP(A37,HOP!A:U,21,0)</f>
        <v>直连</v>
      </c>
    </row>
    <row r="38" s="4" customFormat="1" hidden="1" spans="1:9">
      <c r="A38" s="5">
        <v>999226929750922</v>
      </c>
      <c r="B38" s="6">
        <v>45216</v>
      </c>
      <c r="C38" s="6">
        <v>45217</v>
      </c>
      <c r="D38" s="4">
        <v>563.93</v>
      </c>
      <c r="E38" s="4" t="str">
        <f>VLOOKUP(A38,HOP!A:L,12,0)</f>
        <v>563.93</v>
      </c>
      <c r="F38" s="4" t="str">
        <f>VLOOKUP(A38,HOP!A:C,3,0)</f>
        <v>3976623</v>
      </c>
      <c r="G38" s="4">
        <f t="shared" si="0"/>
        <v>0</v>
      </c>
      <c r="H38" s="4" t="str">
        <f t="shared" si="1"/>
        <v>，3976623</v>
      </c>
      <c r="I38" s="4" t="str">
        <f>VLOOKUP(A38,HOP!A:U,21,0)</f>
        <v>直连</v>
      </c>
    </row>
    <row r="39" s="4" customFormat="1" hidden="1" spans="1:9">
      <c r="A39" s="5">
        <v>999227006848378</v>
      </c>
      <c r="B39" s="6">
        <v>45213</v>
      </c>
      <c r="C39" s="6">
        <v>45217</v>
      </c>
      <c r="D39" s="4">
        <v>4540.68</v>
      </c>
      <c r="E39" s="4" t="str">
        <f>VLOOKUP(A39,HOP!A:L,12,0)</f>
        <v>4540.68</v>
      </c>
      <c r="F39" s="4" t="str">
        <f>VLOOKUP(A39,HOP!A:C,3,0)</f>
        <v>3981891</v>
      </c>
      <c r="G39" s="4">
        <f t="shared" si="0"/>
        <v>0</v>
      </c>
      <c r="H39" s="4" t="str">
        <f t="shared" si="1"/>
        <v>，3981891</v>
      </c>
      <c r="I39" s="4" t="str">
        <f>VLOOKUP(A39,HOP!A:U,21,0)</f>
        <v>直连</v>
      </c>
    </row>
    <row r="40" s="4" customFormat="1" hidden="1" spans="1:9">
      <c r="A40" s="5">
        <v>999227020180358</v>
      </c>
      <c r="B40" s="6">
        <v>45211</v>
      </c>
      <c r="C40" s="6">
        <v>45217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999227051321951</v>
      </c>
      <c r="B41" s="6">
        <v>45216</v>
      </c>
      <c r="C41" s="6">
        <v>45217</v>
      </c>
      <c r="D41" s="4">
        <v>693.12</v>
      </c>
      <c r="E41" s="4" t="str">
        <f>VLOOKUP(A41,HOP!A:L,12,0)</f>
        <v>693.12</v>
      </c>
      <c r="F41" s="4" t="str">
        <f>VLOOKUP(A41,HOP!A:C,3,0)</f>
        <v>3990116</v>
      </c>
      <c r="G41" s="4">
        <f t="shared" si="0"/>
        <v>0</v>
      </c>
      <c r="H41" s="4" t="str">
        <f t="shared" si="1"/>
        <v>，3990116</v>
      </c>
      <c r="I41" s="4" t="str">
        <f>VLOOKUP(A41,HOP!A:U,21,0)</f>
        <v>直采</v>
      </c>
    </row>
    <row r="42" s="4" customFormat="1" hidden="1" spans="1:9">
      <c r="A42" s="5">
        <v>999227054688579</v>
      </c>
      <c r="B42" s="6">
        <v>45213</v>
      </c>
      <c r="C42" s="6">
        <v>45217</v>
      </c>
      <c r="D42" s="4">
        <v>1686.57</v>
      </c>
      <c r="E42" s="4" t="str">
        <f>VLOOKUP(A42,HOP!A:L,12,0)</f>
        <v>1686.57</v>
      </c>
      <c r="F42" s="4" t="str">
        <f>VLOOKUP(A42,HOP!A:C,3,0)</f>
        <v>3991356</v>
      </c>
      <c r="G42" s="4">
        <f t="shared" si="0"/>
        <v>0</v>
      </c>
      <c r="H42" s="4" t="str">
        <f t="shared" si="1"/>
        <v>，3991356</v>
      </c>
      <c r="I42" s="4" t="str">
        <f>VLOOKUP(A42,HOP!A:U,21,0)</f>
        <v>直连</v>
      </c>
    </row>
    <row r="43" s="4" customFormat="1" hidden="1" spans="1:9">
      <c r="A43" s="5">
        <v>999227056197689</v>
      </c>
      <c r="B43" s="6">
        <v>45215</v>
      </c>
      <c r="C43" s="6">
        <v>45217</v>
      </c>
      <c r="D43" s="4">
        <v>729.52</v>
      </c>
      <c r="E43" s="4" t="str">
        <f>VLOOKUP(A43,HOP!A:L,12,0)</f>
        <v>729.52</v>
      </c>
      <c r="F43" s="4" t="str">
        <f>VLOOKUP(A43,HOP!A:C,3,0)</f>
        <v>3992028</v>
      </c>
      <c r="G43" s="4">
        <f t="shared" si="0"/>
        <v>0</v>
      </c>
      <c r="H43" s="4" t="str">
        <f t="shared" si="1"/>
        <v>，3992028</v>
      </c>
      <c r="I43" s="4" t="str">
        <f>VLOOKUP(A43,HOP!A:U,21,0)</f>
        <v>直连</v>
      </c>
    </row>
    <row r="44" s="4" customFormat="1" hidden="1" spans="1:9">
      <c r="A44" s="5">
        <v>999227060739999</v>
      </c>
      <c r="B44" s="6">
        <v>45214</v>
      </c>
      <c r="C44" s="6">
        <v>45217</v>
      </c>
      <c r="D44" s="4">
        <v>6299.7</v>
      </c>
      <c r="E44" s="4" t="str">
        <f>VLOOKUP(A44,HOP!A:L,12,0)</f>
        <v>6299.70</v>
      </c>
      <c r="F44" s="4" t="str">
        <f>VLOOKUP(A44,HOP!A:C,3,0)</f>
        <v>3994228</v>
      </c>
      <c r="G44" s="4">
        <f t="shared" si="0"/>
        <v>0</v>
      </c>
      <c r="H44" s="4" t="str">
        <f t="shared" si="1"/>
        <v>，3994228</v>
      </c>
      <c r="I44" s="4" t="str">
        <f>VLOOKUP(A44,HOP!A:U,21,0)</f>
        <v>直连</v>
      </c>
    </row>
    <row r="45" s="4" customFormat="1" hidden="1" spans="1:9">
      <c r="A45" s="5">
        <v>999227062669649</v>
      </c>
      <c r="B45" s="6">
        <v>45216</v>
      </c>
      <c r="C45" s="6">
        <v>45217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999227089023885</v>
      </c>
      <c r="B46" s="6">
        <v>45214</v>
      </c>
      <c r="C46" s="6">
        <v>45217</v>
      </c>
      <c r="D46" s="4">
        <v>1285.86</v>
      </c>
      <c r="E46" s="4" t="str">
        <f>VLOOKUP(A46,HOP!A:L,12,0)</f>
        <v>1285.86</v>
      </c>
      <c r="F46" s="4" t="str">
        <f>VLOOKUP(A46,HOP!A:C,3,0)</f>
        <v>3996968</v>
      </c>
      <c r="G46" s="4">
        <f t="shared" si="0"/>
        <v>0</v>
      </c>
      <c r="H46" s="4" t="str">
        <f t="shared" si="1"/>
        <v>，3996968</v>
      </c>
      <c r="I46" s="4" t="str">
        <f>VLOOKUP(A46,HOP!A:U,21,0)</f>
        <v>直采</v>
      </c>
    </row>
    <row r="47" s="4" customFormat="1" hidden="1" spans="1:9">
      <c r="A47" s="5">
        <v>999227094373720</v>
      </c>
      <c r="B47" s="6">
        <v>45213</v>
      </c>
      <c r="C47" s="6">
        <v>45217</v>
      </c>
      <c r="D47" s="4">
        <v>1170.26</v>
      </c>
      <c r="E47" s="4" t="str">
        <f>VLOOKUP(A47,HOP!A:L,12,0)</f>
        <v>1170.26</v>
      </c>
      <c r="F47" s="4" t="str">
        <f>VLOOKUP(A47,HOP!A:C,3,0)</f>
        <v>3998282</v>
      </c>
      <c r="G47" s="4">
        <f t="shared" si="0"/>
        <v>0</v>
      </c>
      <c r="H47" s="4" t="str">
        <f t="shared" si="1"/>
        <v>，3998282</v>
      </c>
      <c r="I47" s="4" t="str">
        <f>VLOOKUP(A47,HOP!A:U,21,0)</f>
        <v>直连</v>
      </c>
    </row>
    <row r="48" s="4" customFormat="1" hidden="1" spans="1:9">
      <c r="A48" s="5">
        <v>999227099572652</v>
      </c>
      <c r="B48" s="6">
        <v>45216</v>
      </c>
      <c r="C48" s="6">
        <v>45217</v>
      </c>
      <c r="D48" s="4">
        <v>402.88</v>
      </c>
      <c r="E48" s="4" t="str">
        <f>VLOOKUP(A48,HOP!A:L,12,0)</f>
        <v>402.88</v>
      </c>
      <c r="F48" s="4" t="str">
        <f>VLOOKUP(A48,HOP!A:C,3,0)</f>
        <v>4001702</v>
      </c>
      <c r="G48" s="4">
        <f t="shared" si="0"/>
        <v>0</v>
      </c>
      <c r="H48" s="4" t="str">
        <f t="shared" si="1"/>
        <v>，4001702</v>
      </c>
      <c r="I48" s="4" t="str">
        <f>VLOOKUP(A48,HOP!A:U,21,0)</f>
        <v>直连</v>
      </c>
    </row>
    <row r="49" s="4" customFormat="1" hidden="1" spans="1:9">
      <c r="A49" s="5">
        <v>999227102355503</v>
      </c>
      <c r="B49" s="6">
        <v>45216</v>
      </c>
      <c r="C49" s="6">
        <v>45217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999227110431003</v>
      </c>
      <c r="B50" s="6">
        <v>45216</v>
      </c>
      <c r="C50" s="6">
        <v>45217</v>
      </c>
      <c r="D50" s="4">
        <v>1297.46</v>
      </c>
      <c r="E50" s="4" t="str">
        <f>VLOOKUP(A50,HOP!A:L,12,0)</f>
        <v>1297.46</v>
      </c>
      <c r="F50" s="4" t="str">
        <f>VLOOKUP(A50,HOP!A:C,3,0)</f>
        <v>4008736</v>
      </c>
      <c r="G50" s="4">
        <f t="shared" si="0"/>
        <v>0</v>
      </c>
      <c r="H50" s="4" t="str">
        <f t="shared" si="1"/>
        <v>，4008736</v>
      </c>
      <c r="I50" s="4" t="str">
        <f>VLOOKUP(A50,HOP!A:U,21,0)</f>
        <v>直采</v>
      </c>
    </row>
    <row r="51" s="4" customFormat="1" hidden="1" spans="1:9">
      <c r="A51" s="5">
        <v>999227112179139</v>
      </c>
      <c r="B51" s="6">
        <v>45216</v>
      </c>
      <c r="C51" s="6">
        <v>45217</v>
      </c>
      <c r="D51" s="4">
        <v>5962.76</v>
      </c>
      <c r="E51" s="4" t="str">
        <f>VLOOKUP(A51,HOP!A:L,12,0)</f>
        <v>5962.76</v>
      </c>
      <c r="F51" s="4" t="str">
        <f>VLOOKUP(A51,HOP!A:C,3,0)</f>
        <v>4009781</v>
      </c>
      <c r="G51" s="4">
        <f t="shared" si="0"/>
        <v>0</v>
      </c>
      <c r="H51" s="4" t="str">
        <f t="shared" si="1"/>
        <v>，4009781</v>
      </c>
      <c r="I51" s="4" t="str">
        <f>VLOOKUP(A51,HOP!A:U,21,0)</f>
        <v>直连</v>
      </c>
    </row>
    <row r="52" s="4" customFormat="1" hidden="1" spans="1:9">
      <c r="A52" s="5">
        <v>999227175553243</v>
      </c>
      <c r="B52" s="6">
        <v>45216</v>
      </c>
      <c r="C52" s="6">
        <v>45217</v>
      </c>
      <c r="D52" s="4">
        <v>743.65</v>
      </c>
      <c r="E52" s="4" t="str">
        <f>VLOOKUP(A52,HOP!A:L,12,0)</f>
        <v>743.65</v>
      </c>
      <c r="F52" s="4" t="str">
        <f>VLOOKUP(A52,HOP!A:C,3,0)</f>
        <v>4012971</v>
      </c>
      <c r="G52" s="4">
        <f t="shared" si="0"/>
        <v>0</v>
      </c>
      <c r="H52" s="4" t="str">
        <f t="shared" si="1"/>
        <v>，4012971</v>
      </c>
      <c r="I52" s="4" t="str">
        <f>VLOOKUP(A52,HOP!A:U,21,0)</f>
        <v>直连</v>
      </c>
    </row>
    <row r="53" s="4" customFormat="1" hidden="1" spans="1:9">
      <c r="A53" s="5">
        <v>999227184549194</v>
      </c>
      <c r="B53" s="6">
        <v>45214</v>
      </c>
      <c r="C53" s="6">
        <v>45217</v>
      </c>
      <c r="D53" s="4">
        <v>9185.1</v>
      </c>
      <c r="E53" s="4" t="str">
        <f>VLOOKUP(A53,HOP!A:L,12,0)</f>
        <v>9185.10</v>
      </c>
      <c r="F53" s="4" t="str">
        <f>VLOOKUP(A53,HOP!A:C,3,0)</f>
        <v>4016810</v>
      </c>
      <c r="G53" s="4">
        <f t="shared" si="0"/>
        <v>0</v>
      </c>
      <c r="H53" s="4" t="str">
        <f t="shared" si="1"/>
        <v>，4016810</v>
      </c>
      <c r="I53" s="4" t="str">
        <f>VLOOKUP(A53,HOP!A:U,21,0)</f>
        <v>直连</v>
      </c>
    </row>
    <row r="54" s="4" customFormat="1" hidden="1" spans="1:9">
      <c r="A54" s="5">
        <v>999227185567859</v>
      </c>
      <c r="B54" s="6">
        <v>45216</v>
      </c>
      <c r="C54" s="6">
        <v>45217</v>
      </c>
      <c r="D54" s="4">
        <v>2198.34</v>
      </c>
      <c r="E54" s="4" t="str">
        <f>VLOOKUP(A54,HOP!A:L,12,0)</f>
        <v>2198.34</v>
      </c>
      <c r="F54" s="4" t="str">
        <f>VLOOKUP(A54,HOP!A:C,3,0)</f>
        <v>4017592</v>
      </c>
      <c r="G54" s="4">
        <f t="shared" si="0"/>
        <v>0</v>
      </c>
      <c r="H54" s="4" t="str">
        <f t="shared" si="1"/>
        <v>，4017592</v>
      </c>
      <c r="I54" s="4" t="str">
        <f>VLOOKUP(A54,HOP!A:U,21,0)</f>
        <v>直连</v>
      </c>
    </row>
    <row r="55" s="4" customFormat="1" hidden="1" spans="1:9">
      <c r="A55" s="5">
        <v>999226906749430</v>
      </c>
      <c r="B55" s="6">
        <v>45216</v>
      </c>
      <c r="C55" s="6">
        <v>45217</v>
      </c>
      <c r="D55" s="4">
        <v>477.54</v>
      </c>
      <c r="E55" s="4" t="str">
        <f>VLOOKUP(A55,HOP!A:L,12,0)</f>
        <v>477.54</v>
      </c>
      <c r="F55" s="4" t="str">
        <f>VLOOKUP(A55,HOP!A:C,3,0)</f>
        <v>3967470</v>
      </c>
      <c r="G55" s="4">
        <f t="shared" si="0"/>
        <v>0</v>
      </c>
      <c r="H55" s="4" t="str">
        <f t="shared" si="1"/>
        <v>，3967470</v>
      </c>
      <c r="I55" s="4" t="str">
        <f>VLOOKUP(A55,HOP!A:U,21,0)</f>
        <v>直连</v>
      </c>
    </row>
    <row r="56" s="4" customFormat="1" hidden="1" spans="1:9">
      <c r="A56" s="5">
        <v>999227187745769</v>
      </c>
      <c r="B56" s="6">
        <v>45216</v>
      </c>
      <c r="C56" s="6">
        <v>45217</v>
      </c>
      <c r="D56" s="4">
        <v>746.84</v>
      </c>
      <c r="E56" s="4" t="str">
        <f>VLOOKUP(A56,HOP!A:L,12,0)</f>
        <v>746.84</v>
      </c>
      <c r="F56" s="4" t="str">
        <f>VLOOKUP(A56,HOP!A:C,3,0)</f>
        <v>4019483</v>
      </c>
      <c r="G56" s="4">
        <f t="shared" si="0"/>
        <v>0</v>
      </c>
      <c r="H56" s="4" t="str">
        <f t="shared" si="1"/>
        <v>，4019483</v>
      </c>
      <c r="I56" s="4" t="str">
        <f>VLOOKUP(A56,HOP!A:U,21,0)</f>
        <v>直连</v>
      </c>
    </row>
    <row r="57" s="4" customFormat="1" hidden="1" spans="1:9">
      <c r="A57" s="5">
        <v>999227187882995</v>
      </c>
      <c r="B57" s="6">
        <v>45216</v>
      </c>
      <c r="C57" s="6">
        <v>45217</v>
      </c>
      <c r="D57" s="4">
        <v>112.17</v>
      </c>
      <c r="E57" s="4" t="str">
        <f>VLOOKUP(A57,HOP!A:L,12,0)</f>
        <v>112.17</v>
      </c>
      <c r="F57" s="4" t="str">
        <f>VLOOKUP(A57,HOP!A:C,3,0)</f>
        <v>4019589</v>
      </c>
      <c r="G57" s="4">
        <f t="shared" si="0"/>
        <v>0</v>
      </c>
      <c r="H57" s="4" t="str">
        <f t="shared" si="1"/>
        <v>，4019589</v>
      </c>
      <c r="I57" s="4" t="str">
        <f>VLOOKUP(A57,HOP!A:U,21,0)</f>
        <v>直连</v>
      </c>
    </row>
    <row r="58" s="4" customFormat="1" hidden="1" spans="1:9">
      <c r="A58" s="5">
        <v>999227188177307</v>
      </c>
      <c r="B58" s="6">
        <v>45214</v>
      </c>
      <c r="C58" s="6">
        <v>45217</v>
      </c>
      <c r="D58" s="4">
        <v>3930.57</v>
      </c>
      <c r="E58" s="4" t="str">
        <f>VLOOKUP(A58,HOP!A:L,12,0)</f>
        <v>3930.57</v>
      </c>
      <c r="F58" s="4" t="str">
        <f>VLOOKUP(A58,HOP!A:C,3,0)</f>
        <v>4019918</v>
      </c>
      <c r="G58" s="4">
        <f t="shared" si="0"/>
        <v>0</v>
      </c>
      <c r="H58" s="4" t="str">
        <f t="shared" si="1"/>
        <v>，4019918</v>
      </c>
      <c r="I58" s="4" t="str">
        <f>VLOOKUP(A58,HOP!A:U,21,0)</f>
        <v>直连</v>
      </c>
    </row>
    <row r="59" s="4" customFormat="1" hidden="1" spans="1:9">
      <c r="A59" s="5">
        <v>999227188776845</v>
      </c>
      <c r="B59" s="6">
        <v>45216</v>
      </c>
      <c r="C59" s="6">
        <v>45217</v>
      </c>
      <c r="D59" s="4">
        <v>1090.53</v>
      </c>
      <c r="E59" s="4" t="str">
        <f>VLOOKUP(A59,HOP!A:L,12,0)</f>
        <v>1090.53</v>
      </c>
      <c r="F59" s="4" t="str">
        <f>VLOOKUP(A59,HOP!A:C,3,0)</f>
        <v>4020559</v>
      </c>
      <c r="G59" s="4">
        <f t="shared" si="0"/>
        <v>0</v>
      </c>
      <c r="H59" s="4" t="str">
        <f t="shared" si="1"/>
        <v>，4020559</v>
      </c>
      <c r="I59" s="4" t="str">
        <f>VLOOKUP(A59,HOP!A:U,21,0)</f>
        <v>直连</v>
      </c>
    </row>
    <row r="60" s="4" customFormat="1" hidden="1" spans="1:9">
      <c r="A60" s="5">
        <v>999227188989362</v>
      </c>
      <c r="B60" s="6">
        <v>45213</v>
      </c>
      <c r="C60" s="6">
        <v>45217</v>
      </c>
      <c r="D60" s="4">
        <v>5760.16</v>
      </c>
      <c r="E60" s="4" t="str">
        <f>VLOOKUP(A60,HOP!A:L,12,0)</f>
        <v>5760.16</v>
      </c>
      <c r="F60" s="4" t="str">
        <f>VLOOKUP(A60,HOP!A:C,3,0)</f>
        <v>4020727</v>
      </c>
      <c r="G60" s="4">
        <f t="shared" si="0"/>
        <v>0</v>
      </c>
      <c r="H60" s="4" t="str">
        <f t="shared" si="1"/>
        <v>，4020727</v>
      </c>
      <c r="I60" s="4" t="str">
        <f>VLOOKUP(A60,HOP!A:U,21,0)</f>
        <v>直连</v>
      </c>
    </row>
    <row r="61" s="4" customFormat="1" hidden="1" spans="1:9">
      <c r="A61" s="5">
        <v>999227189028048</v>
      </c>
      <c r="B61" s="6">
        <v>45216</v>
      </c>
      <c r="C61" s="6">
        <v>45217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999227189324173</v>
      </c>
      <c r="B62" s="6">
        <v>45216</v>
      </c>
      <c r="C62" s="6">
        <v>45217</v>
      </c>
      <c r="D62" s="4">
        <v>1433.47</v>
      </c>
      <c r="E62" s="4" t="str">
        <f>VLOOKUP(A62,HOP!A:L,12,0)</f>
        <v>1433.47</v>
      </c>
      <c r="F62" s="4" t="str">
        <f>VLOOKUP(A62,HOP!A:C,3,0)</f>
        <v>4021006</v>
      </c>
      <c r="G62" s="4">
        <f t="shared" si="0"/>
        <v>0</v>
      </c>
      <c r="H62" s="4" t="str">
        <f t="shared" si="1"/>
        <v>，4021006</v>
      </c>
      <c r="I62" s="4" t="str">
        <f>VLOOKUP(A62,HOP!A:U,21,0)</f>
        <v>直连</v>
      </c>
    </row>
    <row r="63" s="4" customFormat="1" hidden="1" spans="1:9">
      <c r="A63" s="5">
        <v>999227190346001</v>
      </c>
      <c r="B63" s="6">
        <v>45215</v>
      </c>
      <c r="C63" s="6">
        <v>45217</v>
      </c>
      <c r="D63" s="4">
        <v>5820.46</v>
      </c>
      <c r="E63" s="4" t="str">
        <f>VLOOKUP(A63,HOP!A:L,12,0)</f>
        <v>5820.46</v>
      </c>
      <c r="F63" s="4" t="str">
        <f>VLOOKUP(A63,HOP!A:C,3,0)</f>
        <v>4021942</v>
      </c>
      <c r="G63" s="4">
        <f t="shared" si="0"/>
        <v>0</v>
      </c>
      <c r="H63" s="4" t="str">
        <f t="shared" si="1"/>
        <v>，4021942</v>
      </c>
      <c r="I63" s="4" t="str">
        <f>VLOOKUP(A63,HOP!A:U,21,0)</f>
        <v>直连</v>
      </c>
    </row>
    <row r="64" s="4" customFormat="1" hidden="1" spans="1:9">
      <c r="A64" s="5">
        <v>999227190656706</v>
      </c>
      <c r="B64" s="6">
        <v>45216</v>
      </c>
      <c r="C64" s="6">
        <v>45217</v>
      </c>
      <c r="D64" s="4">
        <v>416.73</v>
      </c>
      <c r="E64" s="4" t="str">
        <f>VLOOKUP(A64,HOP!A:L,12,0)</f>
        <v>416.73</v>
      </c>
      <c r="F64" s="4" t="str">
        <f>VLOOKUP(A64,HOP!A:C,3,0)</f>
        <v>4022204</v>
      </c>
      <c r="G64" s="4">
        <f t="shared" si="0"/>
        <v>0</v>
      </c>
      <c r="H64" s="4" t="str">
        <f t="shared" si="1"/>
        <v>，4022204</v>
      </c>
      <c r="I64" s="4" t="str">
        <f>VLOOKUP(A64,HOP!A:U,21,0)</f>
        <v>直连</v>
      </c>
    </row>
    <row r="65" s="4" customFormat="1" hidden="1" spans="1:9">
      <c r="A65" s="5">
        <v>999227191258263</v>
      </c>
      <c r="B65" s="6">
        <v>45216</v>
      </c>
      <c r="C65" s="6">
        <v>45217</v>
      </c>
      <c r="D65" s="4">
        <v>2157.96</v>
      </c>
      <c r="E65" s="4" t="str">
        <f>VLOOKUP(A65,HOP!A:L,12,0)</f>
        <v>2157.96</v>
      </c>
      <c r="F65" s="4" t="str">
        <f>VLOOKUP(A65,HOP!A:C,3,0)</f>
        <v>4022746</v>
      </c>
      <c r="G65" s="4">
        <f t="shared" si="0"/>
        <v>0</v>
      </c>
      <c r="H65" s="4" t="str">
        <f t="shared" si="1"/>
        <v>，4022746</v>
      </c>
      <c r="I65" s="4" t="str">
        <f>VLOOKUP(A65,HOP!A:U,21,0)</f>
        <v>直采</v>
      </c>
    </row>
    <row r="66" s="4" customFormat="1" hidden="1" spans="1:9">
      <c r="A66" s="5">
        <v>999227192767788</v>
      </c>
      <c r="B66" s="6">
        <v>45214</v>
      </c>
      <c r="C66" s="6">
        <v>45217</v>
      </c>
      <c r="D66" s="4">
        <v>1792.02</v>
      </c>
      <c r="E66" s="4" t="str">
        <f>VLOOKUP(A66,HOP!A:L,12,0)</f>
        <v>1792.02</v>
      </c>
      <c r="F66" s="4" t="str">
        <f>VLOOKUP(A66,HOP!A:C,3,0)</f>
        <v>4024432</v>
      </c>
      <c r="G66" s="4">
        <f t="shared" si="0"/>
        <v>0</v>
      </c>
      <c r="H66" s="4" t="str">
        <f t="shared" si="1"/>
        <v>，4024432</v>
      </c>
      <c r="I66" s="4" t="str">
        <f>VLOOKUP(A66,HOP!A:U,21,0)</f>
        <v>直连</v>
      </c>
    </row>
    <row r="67" s="4" customFormat="1" hidden="1" spans="1:9">
      <c r="A67" s="5">
        <v>999227193228858</v>
      </c>
      <c r="B67" s="6">
        <v>45213</v>
      </c>
      <c r="C67" s="6">
        <v>45217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999227194779968</v>
      </c>
      <c r="B68" s="6">
        <v>45215</v>
      </c>
      <c r="C68" s="6">
        <v>45217</v>
      </c>
      <c r="D68" s="4">
        <v>572.71</v>
      </c>
      <c r="E68" s="4" t="str">
        <f>VLOOKUP(A68,HOP!A:L,12,0)</f>
        <v>572.71</v>
      </c>
      <c r="F68" s="4" t="str">
        <f>VLOOKUP(A68,HOP!A:C,3,0)</f>
        <v>4026582</v>
      </c>
      <c r="G68" s="4">
        <f t="shared" si="2"/>
        <v>0</v>
      </c>
      <c r="H68" s="4" t="str">
        <f t="shared" si="3"/>
        <v>，4026582</v>
      </c>
      <c r="I68" s="4" t="str">
        <f>VLOOKUP(A68,HOP!A:U,21,0)</f>
        <v>直采</v>
      </c>
    </row>
    <row r="69" s="4" customFormat="1" hidden="1" spans="1:9">
      <c r="A69" s="5">
        <v>999227252977120</v>
      </c>
      <c r="B69" s="6">
        <v>45214</v>
      </c>
      <c r="C69" s="6">
        <v>45217</v>
      </c>
      <c r="D69" s="4">
        <v>841.38</v>
      </c>
      <c r="E69" s="4" t="str">
        <f>VLOOKUP(A69,HOP!A:L,12,0)</f>
        <v>841.38</v>
      </c>
      <c r="F69" s="4" t="str">
        <f>VLOOKUP(A69,HOP!A:C,3,0)</f>
        <v>4027753</v>
      </c>
      <c r="G69" s="4">
        <f t="shared" si="2"/>
        <v>0</v>
      </c>
      <c r="H69" s="4" t="str">
        <f t="shared" si="3"/>
        <v>，4027753</v>
      </c>
      <c r="I69" s="4" t="str">
        <f>VLOOKUP(A69,HOP!A:U,21,0)</f>
        <v>直连</v>
      </c>
    </row>
    <row r="70" s="4" customFormat="1" hidden="1" spans="1:9">
      <c r="A70" s="5">
        <v>999227253576849</v>
      </c>
      <c r="B70" s="6">
        <v>45212</v>
      </c>
      <c r="C70" s="6">
        <v>45217</v>
      </c>
      <c r="D70" s="4">
        <v>2233.29</v>
      </c>
      <c r="E70" s="4" t="str">
        <f>VLOOKUP(A70,HOP!A:L,12,0)</f>
        <v>2233.29</v>
      </c>
      <c r="F70" s="4" t="str">
        <f>VLOOKUP(A70,HOP!A:C,3,0)</f>
        <v>4027825</v>
      </c>
      <c r="G70" s="4">
        <f t="shared" si="2"/>
        <v>0</v>
      </c>
      <c r="H70" s="4" t="str">
        <f t="shared" si="3"/>
        <v>，4027825</v>
      </c>
      <c r="I70" s="4" t="str">
        <f>VLOOKUP(A70,HOP!A:U,21,0)</f>
        <v>直连</v>
      </c>
    </row>
    <row r="71" s="4" customFormat="1" hidden="1" spans="1:9">
      <c r="A71" s="5">
        <v>999227263059972</v>
      </c>
      <c r="B71" s="6">
        <v>45216</v>
      </c>
      <c r="C71" s="6">
        <v>45217</v>
      </c>
      <c r="D71" s="4">
        <v>354.38</v>
      </c>
      <c r="E71" s="4" t="str">
        <f>VLOOKUP(A71,HOP!A:L,12,0)</f>
        <v>354.38</v>
      </c>
      <c r="F71" s="4" t="str">
        <f>VLOOKUP(A71,HOP!A:C,3,0)</f>
        <v>4031018</v>
      </c>
      <c r="G71" s="4">
        <f t="shared" si="2"/>
        <v>0</v>
      </c>
      <c r="H71" s="4" t="str">
        <f t="shared" si="3"/>
        <v>，4031018</v>
      </c>
      <c r="I71" s="4" t="str">
        <f>VLOOKUP(A71,HOP!A:U,21,0)</f>
        <v>直连</v>
      </c>
    </row>
    <row r="72" s="4" customFormat="1" hidden="1" spans="1:9">
      <c r="A72" s="5">
        <v>999227290598773</v>
      </c>
      <c r="B72" s="6">
        <v>45216</v>
      </c>
      <c r="C72" s="6">
        <v>45217</v>
      </c>
      <c r="D72" s="4">
        <v>534.24</v>
      </c>
      <c r="E72" s="4" t="str">
        <f>VLOOKUP(A72,HOP!A:L,12,0)</f>
        <v>534.24</v>
      </c>
      <c r="F72" s="4" t="str">
        <f>VLOOKUP(A72,HOP!A:C,3,0)</f>
        <v>4036442</v>
      </c>
      <c r="G72" s="4">
        <f t="shared" si="2"/>
        <v>0</v>
      </c>
      <c r="H72" s="4" t="str">
        <f t="shared" si="3"/>
        <v>，4036442</v>
      </c>
      <c r="I72" s="4" t="str">
        <f>VLOOKUP(A72,HOP!A:U,21,0)</f>
        <v>直连</v>
      </c>
    </row>
    <row r="73" s="4" customFormat="1" hidden="1" spans="1:9">
      <c r="A73" s="5">
        <v>999227290737184</v>
      </c>
      <c r="B73" s="6">
        <v>45215</v>
      </c>
      <c r="C73" s="6">
        <v>45217</v>
      </c>
      <c r="D73" s="4">
        <v>452.86</v>
      </c>
      <c r="E73" s="4" t="str">
        <f>VLOOKUP(A73,HOP!A:L,12,0)</f>
        <v>452.86</v>
      </c>
      <c r="F73" s="4" t="str">
        <f>VLOOKUP(A73,HOP!A:C,3,0)</f>
        <v>4036669</v>
      </c>
      <c r="G73" s="4">
        <f t="shared" si="2"/>
        <v>0</v>
      </c>
      <c r="H73" s="4" t="str">
        <f t="shared" si="3"/>
        <v>，4036669</v>
      </c>
      <c r="I73" s="4" t="str">
        <f>VLOOKUP(A73,HOP!A:U,21,0)</f>
        <v>直连</v>
      </c>
    </row>
    <row r="74" s="4" customFormat="1" hidden="1" spans="1:9">
      <c r="A74" s="5">
        <v>999227291237394</v>
      </c>
      <c r="B74" s="6">
        <v>45215</v>
      </c>
      <c r="C74" s="6">
        <v>45217</v>
      </c>
      <c r="D74" s="4">
        <v>610.86</v>
      </c>
      <c r="E74" s="4" t="str">
        <f>VLOOKUP(A74,HOP!A:L,12,0)</f>
        <v>610.86</v>
      </c>
      <c r="F74" s="4" t="str">
        <f>VLOOKUP(A74,HOP!A:C,3,0)</f>
        <v>4037481</v>
      </c>
      <c r="G74" s="4">
        <f t="shared" si="2"/>
        <v>0</v>
      </c>
      <c r="H74" s="4" t="str">
        <f t="shared" si="3"/>
        <v>，4037481</v>
      </c>
      <c r="I74" s="4" t="str">
        <f>VLOOKUP(A74,HOP!A:U,21,0)</f>
        <v>直连</v>
      </c>
    </row>
    <row r="75" s="4" customFormat="1" hidden="1" spans="1:9">
      <c r="A75" s="5">
        <v>999227300792181</v>
      </c>
      <c r="B75" s="6">
        <v>45216</v>
      </c>
      <c r="C75" s="6">
        <v>45217</v>
      </c>
      <c r="D75" s="4">
        <v>509.35</v>
      </c>
      <c r="E75" s="4" t="str">
        <f>VLOOKUP(A75,HOP!A:L,12,0)</f>
        <v>509.35</v>
      </c>
      <c r="F75" s="4" t="str">
        <f>VLOOKUP(A75,HOP!A:C,3,0)</f>
        <v>4040181</v>
      </c>
      <c r="G75" s="4">
        <f t="shared" si="2"/>
        <v>0</v>
      </c>
      <c r="H75" s="4" t="str">
        <f t="shared" si="3"/>
        <v>，4040181</v>
      </c>
      <c r="I75" s="4" t="str">
        <f>VLOOKUP(A75,HOP!A:U,21,0)</f>
        <v>直连</v>
      </c>
    </row>
    <row r="76" s="4" customFormat="1" hidden="1" spans="1:9">
      <c r="A76" s="5">
        <v>999227302247332</v>
      </c>
      <c r="B76" s="6">
        <v>45215</v>
      </c>
      <c r="C76" s="6">
        <v>45217</v>
      </c>
      <c r="D76" s="4">
        <v>2199.2</v>
      </c>
      <c r="E76" s="4" t="str">
        <f>VLOOKUP(A76,HOP!A:L,12,0)</f>
        <v>2199.20</v>
      </c>
      <c r="F76" s="4" t="str">
        <f>VLOOKUP(A76,HOP!A:C,3,0)</f>
        <v>4040972</v>
      </c>
      <c r="G76" s="4">
        <f t="shared" si="2"/>
        <v>0</v>
      </c>
      <c r="H76" s="4" t="str">
        <f t="shared" si="3"/>
        <v>，4040972</v>
      </c>
      <c r="I76" s="4" t="str">
        <f>VLOOKUP(A76,HOP!A:U,21,0)</f>
        <v>直连</v>
      </c>
    </row>
    <row r="77" s="4" customFormat="1" hidden="1" spans="1:9">
      <c r="A77" s="5">
        <v>999227308898781</v>
      </c>
      <c r="B77" s="6">
        <v>45216</v>
      </c>
      <c r="C77" s="6">
        <v>45217</v>
      </c>
      <c r="D77" s="4">
        <v>885.74</v>
      </c>
      <c r="E77" s="4" t="str">
        <f>VLOOKUP(A77,HOP!A:L,12,0)</f>
        <v>885.74</v>
      </c>
      <c r="F77" s="4" t="str">
        <f>VLOOKUP(A77,HOP!A:C,3,0)</f>
        <v>4045661</v>
      </c>
      <c r="G77" s="4">
        <f t="shared" si="2"/>
        <v>0</v>
      </c>
      <c r="H77" s="4" t="str">
        <f t="shared" si="3"/>
        <v>，4045661</v>
      </c>
      <c r="I77" s="4" t="str">
        <f>VLOOKUP(A77,HOP!A:U,21,0)</f>
        <v>直连</v>
      </c>
    </row>
    <row r="78" s="4" customFormat="1" hidden="1" spans="1:9">
      <c r="A78" s="5">
        <v>999227309815131</v>
      </c>
      <c r="B78" s="6">
        <v>45215</v>
      </c>
      <c r="C78" s="6">
        <v>45217</v>
      </c>
      <c r="D78" s="4">
        <v>1302.4</v>
      </c>
      <c r="E78" s="4" t="str">
        <f>VLOOKUP(A78,HOP!A:L,12,0)</f>
        <v>1302.40</v>
      </c>
      <c r="F78" s="4" t="str">
        <f>VLOOKUP(A78,HOP!A:C,3,0)</f>
        <v>4046293</v>
      </c>
      <c r="G78" s="4">
        <f t="shared" si="2"/>
        <v>0</v>
      </c>
      <c r="H78" s="4" t="str">
        <f t="shared" si="3"/>
        <v>，4046293</v>
      </c>
      <c r="I78" s="4" t="str">
        <f>VLOOKUP(A78,HOP!A:U,21,0)</f>
        <v>直连</v>
      </c>
    </row>
    <row r="79" s="4" customFormat="1" hidden="1" spans="1:9">
      <c r="A79" s="5">
        <v>999227320296555</v>
      </c>
      <c r="B79" s="6">
        <v>45214</v>
      </c>
      <c r="C79" s="6">
        <v>45217</v>
      </c>
      <c r="D79" s="4">
        <v>1066.72</v>
      </c>
      <c r="E79" s="4" t="str">
        <f>VLOOKUP(A79,HOP!A:L,12,0)</f>
        <v>1066.72</v>
      </c>
      <c r="F79" s="4" t="str">
        <f>VLOOKUP(A79,HOP!A:C,3,0)</f>
        <v>4047197</v>
      </c>
      <c r="G79" s="4">
        <f t="shared" si="2"/>
        <v>0</v>
      </c>
      <c r="H79" s="4" t="str">
        <f t="shared" si="3"/>
        <v>，4047197</v>
      </c>
      <c r="I79" s="4" t="str">
        <f>VLOOKUP(A79,HOP!A:U,21,0)</f>
        <v>直连</v>
      </c>
    </row>
    <row r="80" s="4" customFormat="1" hidden="1" spans="1:9">
      <c r="A80" s="5">
        <v>999227323663144</v>
      </c>
      <c r="B80" s="6">
        <v>45214</v>
      </c>
      <c r="C80" s="6">
        <v>45217</v>
      </c>
      <c r="D80" s="4">
        <v>2346.24</v>
      </c>
      <c r="E80" s="4" t="str">
        <f>VLOOKUP(A80,HOP!A:L,12,0)</f>
        <v>2346.24</v>
      </c>
      <c r="F80" s="4" t="str">
        <f>VLOOKUP(A80,HOP!A:C,3,0)</f>
        <v>4048506</v>
      </c>
      <c r="G80" s="4">
        <f t="shared" si="2"/>
        <v>0</v>
      </c>
      <c r="H80" s="4" t="str">
        <f t="shared" si="3"/>
        <v>，4048506</v>
      </c>
      <c r="I80" s="4" t="str">
        <f>VLOOKUP(A80,HOP!A:U,21,0)</f>
        <v>直采</v>
      </c>
    </row>
    <row r="81" s="4" customFormat="1" hidden="1" spans="1:9">
      <c r="A81" s="5">
        <v>999226366332291</v>
      </c>
      <c r="B81" s="6">
        <v>45216</v>
      </c>
      <c r="C81" s="6">
        <v>45217</v>
      </c>
      <c r="D81" s="4">
        <v>1122.17</v>
      </c>
      <c r="E81" s="4" t="str">
        <f>VLOOKUP(A81,HOP!A:L,12,0)</f>
        <v>1122.17</v>
      </c>
      <c r="F81" s="4" t="str">
        <f>VLOOKUP(A81,HOP!A:C,3,0)</f>
        <v>3846277</v>
      </c>
      <c r="G81" s="4">
        <f t="shared" si="2"/>
        <v>0</v>
      </c>
      <c r="H81" s="4" t="str">
        <f t="shared" si="3"/>
        <v>，3846277</v>
      </c>
      <c r="I81" s="4" t="str">
        <f>VLOOKUP(A81,HOP!A:U,21,0)</f>
        <v>直连</v>
      </c>
    </row>
    <row r="82" s="4" customFormat="1" hidden="1" spans="1:9">
      <c r="A82" s="5">
        <v>999227332323200</v>
      </c>
      <c r="B82" s="6">
        <v>45214</v>
      </c>
      <c r="C82" s="6">
        <v>45217</v>
      </c>
      <c r="D82" s="4">
        <v>1225.56</v>
      </c>
      <c r="E82" s="4" t="str">
        <f>VLOOKUP(A82,HOP!A:L,12,0)</f>
        <v>1225.56</v>
      </c>
      <c r="F82" s="4" t="str">
        <f>VLOOKUP(A82,HOP!A:C,3,0)</f>
        <v>4051084</v>
      </c>
      <c r="G82" s="4">
        <f t="shared" si="2"/>
        <v>0</v>
      </c>
      <c r="H82" s="4" t="str">
        <f t="shared" si="3"/>
        <v>，4051084</v>
      </c>
      <c r="I82" s="4" t="str">
        <f>VLOOKUP(A82,HOP!A:U,21,0)</f>
        <v>直连</v>
      </c>
    </row>
    <row r="83" s="4" customFormat="1" hidden="1" spans="1:9">
      <c r="A83" s="5">
        <v>999227332512991</v>
      </c>
      <c r="B83" s="6">
        <v>45214</v>
      </c>
      <c r="C83" s="6">
        <v>45217</v>
      </c>
      <c r="D83" s="4">
        <v>3525.6</v>
      </c>
      <c r="E83" s="4" t="str">
        <f>VLOOKUP(A83,HOP!A:L,12,0)</f>
        <v>3525.60</v>
      </c>
      <c r="F83" s="4" t="str">
        <f>VLOOKUP(A83,HOP!A:C,3,0)</f>
        <v>4051142</v>
      </c>
      <c r="G83" s="4">
        <f t="shared" si="2"/>
        <v>0</v>
      </c>
      <c r="H83" s="4" t="str">
        <f t="shared" si="3"/>
        <v>，4051142</v>
      </c>
      <c r="I83" s="4" t="str">
        <f>VLOOKUP(A83,HOP!A:U,21,0)</f>
        <v>直连</v>
      </c>
    </row>
    <row r="84" s="4" customFormat="1" hidden="1" spans="1:9">
      <c r="A84" s="5">
        <v>999227333464297</v>
      </c>
      <c r="B84" s="6">
        <v>45216</v>
      </c>
      <c r="C84" s="6">
        <v>45217</v>
      </c>
      <c r="D84" s="4">
        <v>278.97</v>
      </c>
      <c r="E84" s="4" t="str">
        <f>VLOOKUP(A84,HOP!A:L,12,0)</f>
        <v>278.97</v>
      </c>
      <c r="F84" s="4" t="str">
        <f>VLOOKUP(A84,HOP!A:C,3,0)</f>
        <v>4051634</v>
      </c>
      <c r="G84" s="4">
        <f t="shared" si="2"/>
        <v>0</v>
      </c>
      <c r="H84" s="4" t="str">
        <f t="shared" si="3"/>
        <v>，4051634</v>
      </c>
      <c r="I84" s="4" t="str">
        <f>VLOOKUP(A84,HOP!A:U,21,0)</f>
        <v>直连</v>
      </c>
    </row>
    <row r="85" s="4" customFormat="1" hidden="1" spans="1:9">
      <c r="A85" s="5">
        <v>999227333675543</v>
      </c>
      <c r="B85" s="6">
        <v>45213</v>
      </c>
      <c r="C85" s="6">
        <v>45217</v>
      </c>
      <c r="D85" s="4">
        <v>1753.68</v>
      </c>
      <c r="E85" s="4" t="str">
        <f>VLOOKUP(A85,HOP!A:L,12,0)</f>
        <v>1753.68</v>
      </c>
      <c r="F85" s="4" t="str">
        <f>VLOOKUP(A85,HOP!A:C,3,0)</f>
        <v>4051711</v>
      </c>
      <c r="G85" s="4">
        <f t="shared" si="2"/>
        <v>0</v>
      </c>
      <c r="H85" s="4" t="str">
        <f t="shared" si="3"/>
        <v>，4051711</v>
      </c>
      <c r="I85" s="4" t="str">
        <f>VLOOKUP(A85,HOP!A:U,21,0)</f>
        <v>直连</v>
      </c>
    </row>
    <row r="86" s="4" customFormat="1" hidden="1" spans="1:9">
      <c r="A86" s="5">
        <v>999227334712946</v>
      </c>
      <c r="B86" s="6">
        <v>45213</v>
      </c>
      <c r="C86" s="6">
        <v>45217</v>
      </c>
      <c r="D86" s="4">
        <v>954.92</v>
      </c>
      <c r="E86" s="4" t="str">
        <f>VLOOKUP(A86,HOP!A:L,12,0)</f>
        <v>954.92</v>
      </c>
      <c r="F86" s="4" t="str">
        <f>VLOOKUP(A86,HOP!A:C,3,0)</f>
        <v>4052508</v>
      </c>
      <c r="G86" s="4">
        <f t="shared" si="2"/>
        <v>0</v>
      </c>
      <c r="H86" s="4" t="str">
        <f t="shared" si="3"/>
        <v>，4052508</v>
      </c>
      <c r="I86" s="4" t="str">
        <f>VLOOKUP(A86,HOP!A:U,21,0)</f>
        <v>直连</v>
      </c>
    </row>
    <row r="87" s="4" customFormat="1" hidden="1" spans="1:9">
      <c r="A87" s="5">
        <v>999227335595502</v>
      </c>
      <c r="B87" s="6">
        <v>45215</v>
      </c>
      <c r="C87" s="6">
        <v>45217</v>
      </c>
      <c r="D87" s="4">
        <v>781.14</v>
      </c>
      <c r="E87" s="4" t="str">
        <f>VLOOKUP(A87,HOP!A:L,12,0)</f>
        <v>781.14</v>
      </c>
      <c r="F87" s="4" t="str">
        <f>VLOOKUP(A87,HOP!A:C,3,0)</f>
        <v>4053155</v>
      </c>
      <c r="G87" s="4">
        <f t="shared" si="2"/>
        <v>0</v>
      </c>
      <c r="H87" s="4" t="str">
        <f t="shared" si="3"/>
        <v>，4053155</v>
      </c>
      <c r="I87" s="4" t="str">
        <f>VLOOKUP(A87,HOP!A:U,21,0)</f>
        <v>直连</v>
      </c>
    </row>
    <row r="88" s="4" customFormat="1" hidden="1" spans="1:9">
      <c r="A88" s="5">
        <v>999227337113775</v>
      </c>
      <c r="B88" s="6">
        <v>45212</v>
      </c>
      <c r="C88" s="6">
        <v>45217</v>
      </c>
      <c r="D88" s="4">
        <v>5439.22</v>
      </c>
      <c r="E88" s="4" t="str">
        <f>VLOOKUP(A88,HOP!A:L,12,0)</f>
        <v>5439.22</v>
      </c>
      <c r="F88" s="4" t="str">
        <f>VLOOKUP(A88,HOP!A:C,3,0)</f>
        <v>4054134</v>
      </c>
      <c r="G88" s="4">
        <f t="shared" si="2"/>
        <v>0</v>
      </c>
      <c r="H88" s="4" t="str">
        <f t="shared" si="3"/>
        <v>，4054134</v>
      </c>
      <c r="I88" s="4" t="str">
        <f>VLOOKUP(A88,HOP!A:U,21,0)</f>
        <v>直连</v>
      </c>
    </row>
    <row r="89" s="4" customFormat="1" hidden="1" spans="1:9">
      <c r="A89" s="5">
        <v>999227337969352</v>
      </c>
      <c r="B89" s="6">
        <v>45211</v>
      </c>
      <c r="C89" s="6">
        <v>45217</v>
      </c>
      <c r="D89" s="4">
        <v>3478.02</v>
      </c>
      <c r="E89" s="4" t="str">
        <f>VLOOKUP(A89,HOP!A:L,12,0)</f>
        <v>3478.02</v>
      </c>
      <c r="F89" s="4" t="str">
        <f>VLOOKUP(A89,HOP!A:C,3,0)</f>
        <v>4055426</v>
      </c>
      <c r="G89" s="4">
        <f t="shared" si="2"/>
        <v>0</v>
      </c>
      <c r="H89" s="4" t="str">
        <f t="shared" si="3"/>
        <v>，4055426</v>
      </c>
      <c r="I89" s="4" t="str">
        <f>VLOOKUP(A89,HOP!A:U,21,0)</f>
        <v>直连</v>
      </c>
    </row>
    <row r="90" s="4" customFormat="1" hidden="1" spans="1:9">
      <c r="A90" s="5">
        <v>999227343319051</v>
      </c>
      <c r="B90" s="6">
        <v>45216</v>
      </c>
      <c r="C90" s="6">
        <v>45217</v>
      </c>
      <c r="D90" s="4">
        <v>95.83</v>
      </c>
      <c r="E90" s="4" t="str">
        <f>VLOOKUP(A90,HOP!A:L,12,0)</f>
        <v>95.83</v>
      </c>
      <c r="F90" s="4" t="str">
        <f>VLOOKUP(A90,HOP!A:C,3,0)</f>
        <v>4057013</v>
      </c>
      <c r="G90" s="4">
        <f t="shared" si="2"/>
        <v>0</v>
      </c>
      <c r="H90" s="4" t="str">
        <f t="shared" si="3"/>
        <v>，4057013</v>
      </c>
      <c r="I90" s="4" t="str">
        <f>VLOOKUP(A90,HOP!A:U,21,0)</f>
        <v>直连</v>
      </c>
    </row>
    <row r="91" s="4" customFormat="1" hidden="1" spans="1:9">
      <c r="A91" s="5">
        <v>999227344341422</v>
      </c>
      <c r="B91" s="6">
        <v>45216</v>
      </c>
      <c r="C91" s="6">
        <v>45217</v>
      </c>
      <c r="D91" s="4">
        <v>1428.02</v>
      </c>
      <c r="E91" s="4" t="str">
        <f>VLOOKUP(A91,HOP!A:L,12,0)</f>
        <v>1428.02</v>
      </c>
      <c r="F91" s="4" t="str">
        <f>VLOOKUP(A91,HOP!A:C,3,0)</f>
        <v>4057356</v>
      </c>
      <c r="G91" s="4">
        <f t="shared" si="2"/>
        <v>0</v>
      </c>
      <c r="H91" s="4" t="str">
        <f t="shared" si="3"/>
        <v>，4057356</v>
      </c>
      <c r="I91" s="4" t="str">
        <f>VLOOKUP(A91,HOP!A:U,21,0)</f>
        <v>直连</v>
      </c>
    </row>
    <row r="92" s="4" customFormat="1" hidden="1" spans="1:9">
      <c r="A92" s="5">
        <v>999227345398748</v>
      </c>
      <c r="B92" s="6">
        <v>45215</v>
      </c>
      <c r="C92" s="6">
        <v>45217</v>
      </c>
      <c r="D92" s="4">
        <v>1705.62</v>
      </c>
      <c r="E92" s="4" t="str">
        <f>VLOOKUP(A92,HOP!A:L,12,0)</f>
        <v>1705.62</v>
      </c>
      <c r="F92" s="4" t="str">
        <f>VLOOKUP(A92,HOP!A:C,3,0)</f>
        <v>4057716</v>
      </c>
      <c r="G92" s="4">
        <f t="shared" si="2"/>
        <v>0</v>
      </c>
      <c r="H92" s="4" t="str">
        <f t="shared" si="3"/>
        <v>，4057716</v>
      </c>
      <c r="I92" s="4" t="str">
        <f>VLOOKUP(A92,HOP!A:U,21,0)</f>
        <v>直连</v>
      </c>
    </row>
    <row r="93" s="4" customFormat="1" hidden="1" spans="1:9">
      <c r="A93" s="5">
        <v>999227352643464</v>
      </c>
      <c r="B93" s="6">
        <v>45216</v>
      </c>
      <c r="C93" s="6">
        <v>45217</v>
      </c>
      <c r="D93" s="4">
        <v>375.2</v>
      </c>
      <c r="E93" s="4" t="str">
        <f>VLOOKUP(A93,HOP!A:L,12,0)</f>
        <v>375.20</v>
      </c>
      <c r="F93" s="4" t="str">
        <f>VLOOKUP(A93,HOP!A:C,3,0)</f>
        <v>4060343</v>
      </c>
      <c r="G93" s="4">
        <f t="shared" si="2"/>
        <v>0</v>
      </c>
      <c r="H93" s="4" t="str">
        <f t="shared" si="3"/>
        <v>，4060343</v>
      </c>
      <c r="I93" s="4" t="str">
        <f>VLOOKUP(A93,HOP!A:U,21,0)</f>
        <v>直连</v>
      </c>
    </row>
    <row r="94" s="4" customFormat="1" hidden="1" spans="1:9">
      <c r="A94" s="5">
        <v>999227374494007</v>
      </c>
      <c r="B94" s="6">
        <v>45216</v>
      </c>
      <c r="C94" s="6">
        <v>45217</v>
      </c>
      <c r="D94" s="4">
        <v>241.47</v>
      </c>
      <c r="E94" s="4" t="str">
        <f>VLOOKUP(A94,HOP!A:L,12,0)</f>
        <v>241.47</v>
      </c>
      <c r="F94" s="4" t="str">
        <f>VLOOKUP(A94,HOP!A:C,3,0)</f>
        <v>4062689</v>
      </c>
      <c r="G94" s="4">
        <f t="shared" si="2"/>
        <v>0</v>
      </c>
      <c r="H94" s="4" t="str">
        <f t="shared" si="3"/>
        <v>，4062689</v>
      </c>
      <c r="I94" s="4" t="str">
        <f>VLOOKUP(A94,HOP!A:U,21,0)</f>
        <v>直连</v>
      </c>
    </row>
    <row r="95" s="4" customFormat="1" hidden="1" spans="1:9">
      <c r="A95" s="5">
        <v>999227377387356</v>
      </c>
      <c r="B95" s="6">
        <v>45216</v>
      </c>
      <c r="C95" s="6">
        <v>45217</v>
      </c>
      <c r="D95" s="4">
        <v>288.43</v>
      </c>
      <c r="E95" s="4" t="str">
        <f>VLOOKUP(A95,HOP!A:L,12,0)</f>
        <v>288.43</v>
      </c>
      <c r="F95" s="4" t="str">
        <f>VLOOKUP(A95,HOP!A:C,3,0)</f>
        <v>4063986</v>
      </c>
      <c r="G95" s="4">
        <f t="shared" si="2"/>
        <v>0</v>
      </c>
      <c r="H95" s="4" t="str">
        <f t="shared" si="3"/>
        <v>，4063986</v>
      </c>
      <c r="I95" s="4" t="str">
        <f>VLOOKUP(A95,HOP!A:U,21,0)</f>
        <v>直连</v>
      </c>
    </row>
    <row r="96" s="4" customFormat="1" hidden="1" spans="1:9">
      <c r="A96" s="5">
        <v>999227381762728</v>
      </c>
      <c r="B96" s="6">
        <v>45216</v>
      </c>
      <c r="C96" s="6">
        <v>45217</v>
      </c>
      <c r="D96" s="4">
        <v>617.85</v>
      </c>
      <c r="E96" s="4" t="str">
        <f>VLOOKUP(A96,HOP!A:L,12,0)</f>
        <v>617.85</v>
      </c>
      <c r="F96" s="4" t="str">
        <f>VLOOKUP(A96,HOP!A:C,3,0)</f>
        <v>4065736</v>
      </c>
      <c r="G96" s="4">
        <f t="shared" si="2"/>
        <v>0</v>
      </c>
      <c r="H96" s="4" t="str">
        <f t="shared" si="3"/>
        <v>，4065736</v>
      </c>
      <c r="I96" s="4" t="str">
        <f>VLOOKUP(A96,HOP!A:U,21,0)</f>
        <v>直连</v>
      </c>
    </row>
    <row r="97" s="4" customFormat="1" hidden="1" spans="1:9">
      <c r="A97" s="5">
        <v>999227383275073</v>
      </c>
      <c r="B97" s="6">
        <v>45215</v>
      </c>
      <c r="C97" s="6">
        <v>45217</v>
      </c>
      <c r="D97" s="4">
        <v>682.34</v>
      </c>
      <c r="E97" s="4" t="str">
        <f>VLOOKUP(A97,HOP!A:L,12,0)</f>
        <v>682.34</v>
      </c>
      <c r="F97" s="4" t="str">
        <f>VLOOKUP(A97,HOP!A:C,3,0)</f>
        <v>4066437</v>
      </c>
      <c r="G97" s="4">
        <f t="shared" si="2"/>
        <v>0</v>
      </c>
      <c r="H97" s="4" t="str">
        <f t="shared" si="3"/>
        <v>，4066437</v>
      </c>
      <c r="I97" s="4" t="str">
        <f>VLOOKUP(A97,HOP!A:U,21,0)</f>
        <v>直连</v>
      </c>
    </row>
    <row r="98" s="4" customFormat="1" hidden="1" spans="1:9">
      <c r="A98" s="5">
        <v>999227386011143</v>
      </c>
      <c r="B98" s="6">
        <v>45216</v>
      </c>
      <c r="C98" s="6">
        <v>45217</v>
      </c>
      <c r="D98" s="4">
        <v>618.62</v>
      </c>
      <c r="E98" s="4" t="str">
        <f>VLOOKUP(A98,HOP!A:L,12,0)</f>
        <v>618.62</v>
      </c>
      <c r="F98" s="4" t="str">
        <f>VLOOKUP(A98,HOP!A:C,3,0)</f>
        <v>4067693</v>
      </c>
      <c r="G98" s="4">
        <f t="shared" si="2"/>
        <v>0</v>
      </c>
      <c r="H98" s="4" t="str">
        <f t="shared" si="3"/>
        <v>，4067693</v>
      </c>
      <c r="I98" s="4" t="str">
        <f>VLOOKUP(A98,HOP!A:U,21,0)</f>
        <v>直连</v>
      </c>
    </row>
    <row r="99" s="4" customFormat="1" hidden="1" spans="1:9">
      <c r="A99" s="5">
        <v>999227386316941</v>
      </c>
      <c r="B99" s="6">
        <v>45215</v>
      </c>
      <c r="C99" s="6">
        <v>45217</v>
      </c>
      <c r="D99" s="4">
        <v>484.25</v>
      </c>
      <c r="E99" s="4" t="str">
        <f>VLOOKUP(A99,HOP!A:L,12,0)</f>
        <v>484.25</v>
      </c>
      <c r="F99" s="4" t="str">
        <f>VLOOKUP(A99,HOP!A:C,3,0)</f>
        <v>4067773</v>
      </c>
      <c r="G99" s="4">
        <f t="shared" si="2"/>
        <v>0</v>
      </c>
      <c r="H99" s="4" t="str">
        <f t="shared" si="3"/>
        <v>，4067773</v>
      </c>
      <c r="I99" s="4" t="str">
        <f>VLOOKUP(A99,HOP!A:U,21,0)</f>
        <v>直连</v>
      </c>
    </row>
    <row r="100" s="4" customFormat="1" hidden="1" spans="1:9">
      <c r="A100" s="5">
        <v>999227400436289</v>
      </c>
      <c r="B100" s="6">
        <v>45216</v>
      </c>
      <c r="C100" s="6">
        <v>45217</v>
      </c>
      <c r="D100" s="4">
        <v>405.85</v>
      </c>
      <c r="E100" s="4" t="str">
        <f>VLOOKUP(A100,HOP!A:L,12,0)</f>
        <v>405.85</v>
      </c>
      <c r="F100" s="4" t="str">
        <f>VLOOKUP(A100,HOP!A:C,3,0)</f>
        <v>4069469</v>
      </c>
      <c r="G100" s="4">
        <f t="shared" si="2"/>
        <v>0</v>
      </c>
      <c r="H100" s="4" t="str">
        <f t="shared" si="3"/>
        <v>，4069469</v>
      </c>
      <c r="I100" s="4" t="str">
        <f>VLOOKUP(A100,HOP!A:U,21,0)</f>
        <v>直采</v>
      </c>
    </row>
    <row r="101" s="4" customFormat="1" hidden="1" spans="1:9">
      <c r="A101" s="5">
        <v>999227402649412</v>
      </c>
      <c r="B101" s="6">
        <v>45216</v>
      </c>
      <c r="C101" s="6">
        <v>45217</v>
      </c>
      <c r="D101" s="4">
        <v>202.17</v>
      </c>
      <c r="E101" s="4" t="str">
        <f>VLOOKUP(A101,HOP!A:L,12,0)</f>
        <v>202.17</v>
      </c>
      <c r="F101" s="4" t="str">
        <f>VLOOKUP(A101,HOP!A:C,3,0)</f>
        <v>4070143</v>
      </c>
      <c r="G101" s="4">
        <f t="shared" si="2"/>
        <v>0</v>
      </c>
      <c r="H101" s="4" t="str">
        <f t="shared" si="3"/>
        <v>，4070143</v>
      </c>
      <c r="I101" s="4" t="str">
        <f>VLOOKUP(A101,HOP!A:U,21,0)</f>
        <v>直连</v>
      </c>
    </row>
    <row r="102" s="4" customFormat="1" hidden="1" spans="1:9">
      <c r="A102" s="5">
        <v>999227407360940</v>
      </c>
      <c r="B102" s="6">
        <v>45215</v>
      </c>
      <c r="C102" s="6">
        <v>45217</v>
      </c>
      <c r="D102" s="4">
        <v>367.41</v>
      </c>
      <c r="E102" s="4" t="str">
        <f>VLOOKUP(A102,HOP!A:L,12,0)</f>
        <v>367.41</v>
      </c>
      <c r="F102" s="4" t="str">
        <f>VLOOKUP(A102,HOP!A:C,3,0)</f>
        <v>4071605</v>
      </c>
      <c r="G102" s="4">
        <f t="shared" si="2"/>
        <v>0</v>
      </c>
      <c r="H102" s="4" t="str">
        <f t="shared" si="3"/>
        <v>，4071605</v>
      </c>
      <c r="I102" s="4" t="str">
        <f>VLOOKUP(A102,HOP!A:U,21,0)</f>
        <v>直采</v>
      </c>
    </row>
    <row r="103" s="4" customFormat="1" hidden="1" spans="1:9">
      <c r="A103" s="5">
        <v>999227408167672</v>
      </c>
      <c r="B103" s="6">
        <v>45216</v>
      </c>
      <c r="C103" s="6">
        <v>45217</v>
      </c>
      <c r="D103" s="4">
        <v>1880.24</v>
      </c>
      <c r="E103" s="4" t="str">
        <f>VLOOKUP(A103,HOP!A:L,12,0)</f>
        <v>1880.24</v>
      </c>
      <c r="F103" s="4" t="str">
        <f>VLOOKUP(A103,HOP!A:C,3,0)</f>
        <v>4071953</v>
      </c>
      <c r="G103" s="4">
        <f t="shared" si="2"/>
        <v>0</v>
      </c>
      <c r="H103" s="4" t="str">
        <f t="shared" si="3"/>
        <v>，4071953</v>
      </c>
      <c r="I103" s="4" t="str">
        <f>VLOOKUP(A103,HOP!A:U,21,0)</f>
        <v>直连</v>
      </c>
    </row>
    <row r="104" s="4" customFormat="1" hidden="1" spans="1:9">
      <c r="A104" s="5">
        <v>999227408650601</v>
      </c>
      <c r="B104" s="6">
        <v>45214</v>
      </c>
      <c r="C104" s="6">
        <v>45217</v>
      </c>
      <c r="D104" s="4">
        <v>16982.64</v>
      </c>
      <c r="E104" s="4" t="str">
        <f>VLOOKUP(A104,HOP!A:L,12,0)</f>
        <v>16982.64</v>
      </c>
      <c r="F104" s="4" t="str">
        <f>VLOOKUP(A104,HOP!A:C,3,0)</f>
        <v>4072074</v>
      </c>
      <c r="G104" s="4">
        <f t="shared" si="2"/>
        <v>0</v>
      </c>
      <c r="H104" s="4" t="str">
        <f t="shared" si="3"/>
        <v>，4072074</v>
      </c>
      <c r="I104" s="4" t="str">
        <f>VLOOKUP(A104,HOP!A:U,21,0)</f>
        <v>直连</v>
      </c>
    </row>
    <row r="105" s="4" customFormat="1" hidden="1" spans="1:9">
      <c r="A105" s="5">
        <v>999227409879079</v>
      </c>
      <c r="B105" s="6">
        <v>45216</v>
      </c>
      <c r="C105" s="6">
        <v>45217</v>
      </c>
      <c r="D105" s="4">
        <v>3187.42</v>
      </c>
      <c r="E105" s="4" t="str">
        <f>VLOOKUP(A105,HOP!A:L,12,0)</f>
        <v>3187.42</v>
      </c>
      <c r="F105" s="4" t="str">
        <f>VLOOKUP(A105,HOP!A:C,3,0)</f>
        <v>4072663</v>
      </c>
      <c r="G105" s="4">
        <f t="shared" si="2"/>
        <v>0</v>
      </c>
      <c r="H105" s="4" t="str">
        <f t="shared" si="3"/>
        <v>，4072663</v>
      </c>
      <c r="I105" s="4" t="str">
        <f>VLOOKUP(A105,HOP!A:U,21,0)</f>
        <v>直连</v>
      </c>
    </row>
    <row r="106" s="4" customFormat="1" hidden="1" spans="1:9">
      <c r="A106" s="5">
        <v>27431111993</v>
      </c>
      <c r="B106" s="6">
        <v>45216</v>
      </c>
      <c r="C106" s="6">
        <v>45217</v>
      </c>
      <c r="D106" s="4">
        <v>823.56</v>
      </c>
      <c r="E106" s="4" t="str">
        <f>VLOOKUP(A106,HOP!A:L,12,0)</f>
        <v>823.56</v>
      </c>
      <c r="F106" s="4" t="str">
        <f>VLOOKUP(A106,HOP!A:C,3,0)</f>
        <v>4073708</v>
      </c>
      <c r="G106" s="4">
        <f t="shared" si="2"/>
        <v>0</v>
      </c>
      <c r="H106" s="4" t="str">
        <f t="shared" si="3"/>
        <v>，4073708</v>
      </c>
      <c r="I106" s="4" t="str">
        <f>VLOOKUP(A106,HOP!A:U,21,0)</f>
        <v>直连</v>
      </c>
    </row>
    <row r="107" s="4" customFormat="1" hidden="1" spans="1:9">
      <c r="A107" s="5">
        <v>999227431342410</v>
      </c>
      <c r="B107" s="6">
        <v>45216</v>
      </c>
      <c r="C107" s="6">
        <v>45217</v>
      </c>
      <c r="D107" s="4">
        <v>1167.29</v>
      </c>
      <c r="E107" s="4" t="str">
        <f>VLOOKUP(A107,HOP!A:L,12,0)</f>
        <v>1167.29</v>
      </c>
      <c r="F107" s="4" t="str">
        <f>VLOOKUP(A107,HOP!A:C,3,0)</f>
        <v>4073730</v>
      </c>
      <c r="G107" s="4">
        <f t="shared" si="2"/>
        <v>0</v>
      </c>
      <c r="H107" s="4" t="str">
        <f t="shared" si="3"/>
        <v>，4073730</v>
      </c>
      <c r="I107" s="4" t="str">
        <f>VLOOKUP(A107,HOP!A:U,21,0)</f>
        <v>直连</v>
      </c>
    </row>
    <row r="108" s="4" customFormat="1" hidden="1" spans="1:9">
      <c r="A108" s="5">
        <v>27433355575</v>
      </c>
      <c r="B108" s="6">
        <v>45216</v>
      </c>
      <c r="C108" s="6">
        <v>45217</v>
      </c>
      <c r="D108" s="4">
        <v>376.11</v>
      </c>
      <c r="E108" s="4" t="str">
        <f>VLOOKUP(A108,HOP!A:L,12,0)</f>
        <v>376.11</v>
      </c>
      <c r="F108" s="4" t="str">
        <f>VLOOKUP(A108,HOP!A:C,3,0)</f>
        <v>4074002</v>
      </c>
      <c r="G108" s="4">
        <f t="shared" si="2"/>
        <v>0</v>
      </c>
      <c r="H108" s="4" t="str">
        <f t="shared" si="3"/>
        <v>，4074002</v>
      </c>
      <c r="I108" s="4" t="str">
        <f>VLOOKUP(A108,HOP!A:U,21,0)</f>
        <v>直连</v>
      </c>
    </row>
    <row r="109" s="4" customFormat="1" hidden="1" spans="1:9">
      <c r="A109" s="5">
        <v>27433544392</v>
      </c>
      <c r="B109" s="6">
        <v>45216</v>
      </c>
      <c r="C109" s="6">
        <v>45217</v>
      </c>
      <c r="D109" s="4">
        <v>752.22</v>
      </c>
      <c r="E109" s="4" t="str">
        <f>VLOOKUP(A109,HOP!A:L,12,0)</f>
        <v>752.22</v>
      </c>
      <c r="F109" s="4" t="str">
        <f>VLOOKUP(A109,HOP!A:C,3,0)</f>
        <v>4074150</v>
      </c>
      <c r="G109" s="4">
        <f t="shared" si="2"/>
        <v>0</v>
      </c>
      <c r="H109" s="4" t="str">
        <f t="shared" si="3"/>
        <v>，4074150</v>
      </c>
      <c r="I109" s="4" t="str">
        <f>VLOOKUP(A109,HOP!A:U,21,0)</f>
        <v>直连</v>
      </c>
    </row>
    <row r="110" s="4" customFormat="1" spans="1:9">
      <c r="A110" s="5">
        <v>999227435944863</v>
      </c>
      <c r="B110" s="6">
        <v>45215</v>
      </c>
      <c r="C110" s="6">
        <v>45217</v>
      </c>
      <c r="D110" s="4">
        <v>1090.34</v>
      </c>
      <c r="E110" s="4" t="str">
        <f>VLOOKUP(A110,HOP!A:L,12,0)</f>
        <v>1090.38</v>
      </c>
      <c r="F110" s="4" t="str">
        <f>VLOOKUP(A110,HOP!A:C,3,0)</f>
        <v>4074991</v>
      </c>
      <c r="G110" s="4">
        <f t="shared" si="2"/>
        <v>-0.040000000000191</v>
      </c>
      <c r="H110" s="4" t="str">
        <f t="shared" si="3"/>
        <v>，4074991</v>
      </c>
      <c r="I110" s="4" t="str">
        <f>VLOOKUP(A110,HOP!A:U,21,0)</f>
        <v>直连</v>
      </c>
    </row>
    <row r="111" s="4" customFormat="1" spans="1:9">
      <c r="A111" s="5">
        <v>999227435949139</v>
      </c>
      <c r="B111" s="6">
        <v>45215</v>
      </c>
      <c r="C111" s="6">
        <v>45217</v>
      </c>
      <c r="D111" s="4">
        <v>1090.34</v>
      </c>
      <c r="E111" s="4" t="str">
        <f>VLOOKUP(A111,HOP!A:L,12,0)</f>
        <v>1090.38</v>
      </c>
      <c r="F111" s="4" t="str">
        <f>VLOOKUP(A111,HOP!A:C,3,0)</f>
        <v>4074993</v>
      </c>
      <c r="G111" s="4">
        <f t="shared" si="2"/>
        <v>-0.040000000000191</v>
      </c>
      <c r="H111" s="4" t="str">
        <f t="shared" si="3"/>
        <v>，4074993</v>
      </c>
      <c r="I111" s="4" t="str">
        <f>VLOOKUP(A111,HOP!A:U,21,0)</f>
        <v>直连</v>
      </c>
    </row>
    <row r="112" s="4" customFormat="1" hidden="1" spans="1:9">
      <c r="A112" s="5">
        <v>999227436543321</v>
      </c>
      <c r="B112" s="6">
        <v>45215</v>
      </c>
      <c r="C112" s="6">
        <v>45217</v>
      </c>
      <c r="D112" s="4">
        <v>4091.66</v>
      </c>
      <c r="E112" s="4" t="str">
        <f>VLOOKUP(A112,HOP!A:L,12,0)</f>
        <v>4091.66</v>
      </c>
      <c r="F112" s="4" t="str">
        <f>VLOOKUP(A112,HOP!A:C,3,0)</f>
        <v>4075122</v>
      </c>
      <c r="G112" s="4">
        <f t="shared" si="2"/>
        <v>0</v>
      </c>
      <c r="H112" s="4" t="str">
        <f t="shared" si="3"/>
        <v>，4075122</v>
      </c>
      <c r="I112" s="4" t="str">
        <f>VLOOKUP(A112,HOP!A:U,21,0)</f>
        <v>直连</v>
      </c>
    </row>
    <row r="113" s="4" customFormat="1" hidden="1" spans="1:9">
      <c r="A113" s="5">
        <v>999227436660233</v>
      </c>
      <c r="B113" s="6">
        <v>45216</v>
      </c>
      <c r="C113" s="6">
        <v>45217</v>
      </c>
      <c r="D113" s="4">
        <v>162.21</v>
      </c>
      <c r="E113" s="4" t="str">
        <f>VLOOKUP(A113,HOP!A:L,12,0)</f>
        <v>162.21</v>
      </c>
      <c r="F113" s="4" t="str">
        <f>VLOOKUP(A113,HOP!A:C,3,0)</f>
        <v>4075145</v>
      </c>
      <c r="G113" s="4">
        <f t="shared" si="2"/>
        <v>0</v>
      </c>
      <c r="H113" s="4" t="str">
        <f t="shared" si="3"/>
        <v>，4075145</v>
      </c>
      <c r="I113" s="4" t="str">
        <f>VLOOKUP(A113,HOP!A:U,21,0)</f>
        <v>直连</v>
      </c>
    </row>
    <row r="114" s="4" customFormat="1" hidden="1" spans="1:9">
      <c r="A114" s="5">
        <v>999227437324412</v>
      </c>
      <c r="B114" s="6">
        <v>45215</v>
      </c>
      <c r="C114" s="6">
        <v>45217</v>
      </c>
      <c r="D114" s="4">
        <v>2136.08</v>
      </c>
      <c r="E114" s="4" t="str">
        <f>VLOOKUP(A114,HOP!A:L,12,0)</f>
        <v>2136.08</v>
      </c>
      <c r="F114" s="4" t="str">
        <f>VLOOKUP(A114,HOP!A:C,3,0)</f>
        <v>4075377</v>
      </c>
      <c r="G114" s="4">
        <f t="shared" si="2"/>
        <v>0</v>
      </c>
      <c r="H114" s="4" t="str">
        <f t="shared" si="3"/>
        <v>，4075377</v>
      </c>
      <c r="I114" s="4" t="str">
        <f>VLOOKUP(A114,HOP!A:U,21,0)</f>
        <v>直连</v>
      </c>
    </row>
    <row r="115" s="4" customFormat="1" hidden="1" spans="1:9">
      <c r="A115" s="5">
        <v>999227438242583</v>
      </c>
      <c r="B115" s="6">
        <v>45215</v>
      </c>
      <c r="C115" s="6">
        <v>45217</v>
      </c>
      <c r="D115" s="4">
        <v>483.24</v>
      </c>
      <c r="E115" s="4" t="str">
        <f>VLOOKUP(A115,HOP!A:L,12,0)</f>
        <v>483.24</v>
      </c>
      <c r="F115" s="4" t="str">
        <f>VLOOKUP(A115,HOP!A:C,3,0)</f>
        <v>4075711</v>
      </c>
      <c r="G115" s="4">
        <f t="shared" si="2"/>
        <v>0</v>
      </c>
      <c r="H115" s="4" t="str">
        <f t="shared" si="3"/>
        <v>，4075711</v>
      </c>
      <c r="I115" s="4" t="str">
        <f>VLOOKUP(A115,HOP!A:U,21,0)</f>
        <v>直连</v>
      </c>
    </row>
    <row r="116" s="4" customFormat="1" hidden="1" spans="1:9">
      <c r="A116" s="5">
        <v>999227443432263</v>
      </c>
      <c r="B116" s="6">
        <v>45216</v>
      </c>
      <c r="C116" s="6">
        <v>45217</v>
      </c>
      <c r="D116" s="4">
        <v>1137.08</v>
      </c>
      <c r="E116" s="4" t="str">
        <f>VLOOKUP(A116,HOP!A:L,12,0)</f>
        <v>1137.08</v>
      </c>
      <c r="F116" s="4" t="str">
        <f>VLOOKUP(A116,HOP!A:C,3,0)</f>
        <v>4078002</v>
      </c>
      <c r="G116" s="4">
        <f t="shared" si="2"/>
        <v>0</v>
      </c>
      <c r="H116" s="4" t="str">
        <f t="shared" si="3"/>
        <v>，4078002</v>
      </c>
      <c r="I116" s="4" t="str">
        <f>VLOOKUP(A116,HOP!A:U,21,0)</f>
        <v>直连</v>
      </c>
    </row>
    <row r="117" s="4" customFormat="1" hidden="1" spans="1:9">
      <c r="A117" s="5">
        <v>999227443806526</v>
      </c>
      <c r="B117" s="6">
        <v>45216</v>
      </c>
      <c r="C117" s="6">
        <v>45217</v>
      </c>
      <c r="D117" s="4">
        <v>97.1</v>
      </c>
      <c r="E117" s="4" t="str">
        <f>VLOOKUP(A117,HOP!A:L,12,0)</f>
        <v>97.10</v>
      </c>
      <c r="F117" s="4" t="str">
        <f>VLOOKUP(A117,HOP!A:C,3,0)</f>
        <v>4078165</v>
      </c>
      <c r="G117" s="4">
        <f t="shared" si="2"/>
        <v>0</v>
      </c>
      <c r="H117" s="4" t="str">
        <f t="shared" si="3"/>
        <v>，4078165</v>
      </c>
      <c r="I117" s="4" t="str">
        <f>VLOOKUP(A117,HOP!A:U,21,0)</f>
        <v>直连</v>
      </c>
    </row>
    <row r="118" s="4" customFormat="1" hidden="1" spans="1:9">
      <c r="A118" s="5">
        <v>999227445834643</v>
      </c>
      <c r="B118" s="6">
        <v>45216</v>
      </c>
      <c r="C118" s="6">
        <v>45217</v>
      </c>
      <c r="D118" s="4">
        <v>2307.2</v>
      </c>
      <c r="E118" s="4" t="str">
        <f>VLOOKUP(A118,HOP!A:L,12,0)</f>
        <v>2307.20</v>
      </c>
      <c r="F118" s="4" t="str">
        <f>VLOOKUP(A118,HOP!A:C,3,0)</f>
        <v>4078865</v>
      </c>
      <c r="G118" s="4">
        <f t="shared" si="2"/>
        <v>0</v>
      </c>
      <c r="H118" s="4" t="str">
        <f t="shared" si="3"/>
        <v>，4078865</v>
      </c>
      <c r="I118" s="4" t="str">
        <f>VLOOKUP(A118,HOP!A:U,21,0)</f>
        <v>直采</v>
      </c>
    </row>
    <row r="119" s="4" customFormat="1" hidden="1" spans="1:9">
      <c r="A119" s="5">
        <v>999227448633357</v>
      </c>
      <c r="B119" s="6">
        <v>45216</v>
      </c>
      <c r="C119" s="6">
        <v>45217</v>
      </c>
      <c r="D119" s="4">
        <v>255.61</v>
      </c>
      <c r="E119" s="4" t="str">
        <f>VLOOKUP(A119,HOP!A:L,12,0)</f>
        <v>255.61</v>
      </c>
      <c r="F119" s="4" t="str">
        <f>VLOOKUP(A119,HOP!A:C,3,0)</f>
        <v>4079927</v>
      </c>
      <c r="G119" s="4">
        <f t="shared" si="2"/>
        <v>0</v>
      </c>
      <c r="H119" s="4" t="str">
        <f t="shared" si="3"/>
        <v>，4079927</v>
      </c>
      <c r="I119" s="4" t="str">
        <f>VLOOKUP(A119,HOP!A:U,21,0)</f>
        <v>直连</v>
      </c>
    </row>
    <row r="120" s="4" customFormat="1" hidden="1" spans="1:9">
      <c r="A120" s="5">
        <v>999227944892491</v>
      </c>
      <c r="B120" s="6">
        <v>45216</v>
      </c>
      <c r="C120" s="6">
        <v>45217</v>
      </c>
      <c r="D120" s="4">
        <v>252.08</v>
      </c>
      <c r="E120" s="4" t="str">
        <f>VLOOKUP(A120,HOP!A:L,12,0)</f>
        <v>252.08</v>
      </c>
      <c r="F120" s="4" t="str">
        <f>VLOOKUP(A120,HOP!A:C,3,0)</f>
        <v>4081087</v>
      </c>
      <c r="G120" s="4">
        <f t="shared" si="2"/>
        <v>0</v>
      </c>
      <c r="H120" s="4" t="str">
        <f t="shared" si="3"/>
        <v>，4081087</v>
      </c>
      <c r="I120" s="4" t="str">
        <f>VLOOKUP(A120,HOP!A:U,21,0)</f>
        <v>直采</v>
      </c>
    </row>
    <row r="121" s="4" customFormat="1" hidden="1" spans="1:9">
      <c r="A121" s="5">
        <v>999227945778431</v>
      </c>
      <c r="B121" s="6">
        <v>45216</v>
      </c>
      <c r="C121" s="6">
        <v>45217</v>
      </c>
      <c r="D121" s="4">
        <v>318.94</v>
      </c>
      <c r="E121" s="4" t="str">
        <f>VLOOKUP(A121,HOP!A:L,12,0)</f>
        <v>318.94</v>
      </c>
      <c r="F121" s="4" t="str">
        <f>VLOOKUP(A121,HOP!A:C,3,0)</f>
        <v>4081446</v>
      </c>
      <c r="G121" s="4">
        <f t="shared" si="2"/>
        <v>0</v>
      </c>
      <c r="H121" s="4" t="str">
        <f t="shared" si="3"/>
        <v>，4081446</v>
      </c>
      <c r="I121" s="4" t="str">
        <f>VLOOKUP(A121,HOP!A:U,21,0)</f>
        <v>直连</v>
      </c>
    </row>
    <row r="122" s="4" customFormat="1" hidden="1" spans="1:9">
      <c r="A122" s="5">
        <v>999227946312693</v>
      </c>
      <c r="B122" s="6">
        <v>45216</v>
      </c>
      <c r="C122" s="6">
        <v>45217</v>
      </c>
      <c r="D122" s="4">
        <v>222.52</v>
      </c>
      <c r="E122" s="4" t="str">
        <f>VLOOKUP(A122,HOP!A:L,12,0)</f>
        <v>222.52</v>
      </c>
      <c r="F122" s="4" t="str">
        <f>VLOOKUP(A122,HOP!A:C,3,0)</f>
        <v>4081834</v>
      </c>
      <c r="G122" s="4">
        <f t="shared" si="2"/>
        <v>0</v>
      </c>
      <c r="H122" s="4" t="str">
        <f t="shared" si="3"/>
        <v>，4081834</v>
      </c>
      <c r="I122" s="4" t="str">
        <f>VLOOKUP(A122,HOP!A:U,21,0)</f>
        <v>直连</v>
      </c>
    </row>
    <row r="123" s="4" customFormat="1" hidden="1" spans="1:9">
      <c r="A123" s="5">
        <v>999227947255309</v>
      </c>
      <c r="B123" s="6">
        <v>45216</v>
      </c>
      <c r="C123" s="6">
        <v>45217</v>
      </c>
      <c r="D123" s="4">
        <v>183.21</v>
      </c>
      <c r="E123" s="4" t="str">
        <f>VLOOKUP(A123,HOP!A:L,12,0)</f>
        <v>183.21</v>
      </c>
      <c r="F123" s="4" t="str">
        <f>VLOOKUP(A123,HOP!A:C,3,0)</f>
        <v>4082332</v>
      </c>
      <c r="G123" s="4">
        <f t="shared" si="2"/>
        <v>0</v>
      </c>
      <c r="H123" s="4" t="str">
        <f t="shared" si="3"/>
        <v>，4082332</v>
      </c>
      <c r="I123" s="4" t="str">
        <f>VLOOKUP(A123,HOP!A:U,21,0)</f>
        <v>直连</v>
      </c>
    </row>
    <row r="124" s="4" customFormat="1" hidden="1" spans="1:9">
      <c r="A124" s="5">
        <v>999227947557971</v>
      </c>
      <c r="B124" s="6">
        <v>45216</v>
      </c>
      <c r="C124" s="6">
        <v>45217</v>
      </c>
      <c r="D124" s="4">
        <v>356.02</v>
      </c>
      <c r="E124" s="4" t="str">
        <f>VLOOKUP(A124,HOP!A:L,12,0)</f>
        <v>356.02</v>
      </c>
      <c r="F124" s="4" t="str">
        <f>VLOOKUP(A124,HOP!A:C,3,0)</f>
        <v>4082606</v>
      </c>
      <c r="G124" s="4">
        <f t="shared" si="2"/>
        <v>0</v>
      </c>
      <c r="H124" s="4" t="str">
        <f t="shared" si="3"/>
        <v>，4082606</v>
      </c>
      <c r="I124" s="4" t="str">
        <f>VLOOKUP(A124,HOP!A:U,21,0)</f>
        <v>直连</v>
      </c>
    </row>
    <row r="125" s="4" customFormat="1" hidden="1" spans="1:9">
      <c r="A125" s="5">
        <v>999227948023603</v>
      </c>
      <c r="B125" s="6">
        <v>45216</v>
      </c>
      <c r="C125" s="6">
        <v>45217</v>
      </c>
      <c r="D125" s="4">
        <v>1043.78</v>
      </c>
      <c r="E125" s="4" t="str">
        <f>VLOOKUP(A125,HOP!A:L,12,0)</f>
        <v>1043.78</v>
      </c>
      <c r="F125" s="4" t="str">
        <f>VLOOKUP(A125,HOP!A:C,3,0)</f>
        <v>4082778</v>
      </c>
      <c r="G125" s="4">
        <f t="shared" si="2"/>
        <v>0</v>
      </c>
      <c r="H125" s="4" t="str">
        <f t="shared" si="3"/>
        <v>，4082778</v>
      </c>
      <c r="I125" s="4" t="str">
        <f>VLOOKUP(A125,HOP!A:U,21,0)</f>
        <v>直连</v>
      </c>
    </row>
    <row r="126" s="4" customFormat="1" spans="1:9">
      <c r="A126" s="5">
        <v>999227948644148</v>
      </c>
      <c r="B126" s="6">
        <v>45216</v>
      </c>
      <c r="C126" s="6">
        <v>45217</v>
      </c>
      <c r="D126" s="4">
        <v>519.63</v>
      </c>
      <c r="E126" s="4" t="str">
        <f>VLOOKUP(A126,HOP!A:L,12,0)</f>
        <v>519.66</v>
      </c>
      <c r="F126" s="4" t="str">
        <f>VLOOKUP(A126,HOP!A:C,3,0)</f>
        <v>4083016</v>
      </c>
      <c r="G126" s="4">
        <f t="shared" si="2"/>
        <v>-0.0299999999999727</v>
      </c>
      <c r="H126" s="4" t="str">
        <f t="shared" si="3"/>
        <v>，4083016</v>
      </c>
      <c r="I126" s="4" t="str">
        <f>VLOOKUP(A126,HOP!A:U,21,0)</f>
        <v>直连</v>
      </c>
    </row>
    <row r="127" s="4" customFormat="1" hidden="1" spans="1:9">
      <c r="A127" s="5">
        <v>999227948653955</v>
      </c>
      <c r="B127" s="6">
        <v>45216</v>
      </c>
      <c r="C127" s="6">
        <v>45217</v>
      </c>
      <c r="D127" s="4">
        <v>177.13</v>
      </c>
      <c r="E127" s="4" t="str">
        <f>VLOOKUP(A127,HOP!A:L,12,0)</f>
        <v>177.13</v>
      </c>
      <c r="F127" s="4" t="str">
        <f>VLOOKUP(A127,HOP!A:C,3,0)</f>
        <v>4083019</v>
      </c>
      <c r="G127" s="4">
        <f t="shared" si="2"/>
        <v>0</v>
      </c>
      <c r="H127" s="4" t="str">
        <f t="shared" si="3"/>
        <v>，4083019</v>
      </c>
      <c r="I127" s="4" t="str">
        <f>VLOOKUP(A127,HOP!A:U,21,0)</f>
        <v>直连</v>
      </c>
    </row>
    <row r="128" s="4" customFormat="1" hidden="1" spans="1:9">
      <c r="A128" s="5">
        <v>999227949030044</v>
      </c>
      <c r="B128" s="6">
        <v>45216</v>
      </c>
      <c r="C128" s="6">
        <v>45217</v>
      </c>
      <c r="D128" s="4">
        <v>119.31</v>
      </c>
      <c r="E128" s="4" t="str">
        <f>VLOOKUP(A128,HOP!A:L,12,0)</f>
        <v>119.31</v>
      </c>
      <c r="F128" s="4" t="str">
        <f>VLOOKUP(A128,HOP!A:C,3,0)</f>
        <v>4083160</v>
      </c>
      <c r="G128" s="4">
        <f t="shared" si="2"/>
        <v>0</v>
      </c>
      <c r="H128" s="4" t="str">
        <f t="shared" si="3"/>
        <v>，4083160</v>
      </c>
      <c r="I128" s="4" t="str">
        <f>VLOOKUP(A128,HOP!A:U,21,0)</f>
        <v>直连</v>
      </c>
    </row>
    <row r="129" s="4" customFormat="1" hidden="1" spans="1:9">
      <c r="A129" s="5">
        <v>25550303151</v>
      </c>
      <c r="B129" s="6">
        <v>45217</v>
      </c>
      <c r="C129" s="6">
        <v>45218</v>
      </c>
      <c r="D129" s="4">
        <v>1780.6</v>
      </c>
      <c r="E129" s="4" t="str">
        <f>VLOOKUP(A129,HOP!A:L,12,0)</f>
        <v>1780.60</v>
      </c>
      <c r="F129" s="4" t="str">
        <f>VLOOKUP(A129,HOP!A:C,3,0)</f>
        <v>3677965</v>
      </c>
      <c r="G129" s="4">
        <f t="shared" si="2"/>
        <v>0</v>
      </c>
      <c r="H129" s="4" t="str">
        <f t="shared" si="3"/>
        <v>，3677965</v>
      </c>
      <c r="I129" s="4" t="str">
        <f>VLOOKUP(A129,HOP!A:U,21,0)</f>
        <v>直采</v>
      </c>
    </row>
    <row r="130" s="4" customFormat="1" hidden="1" spans="1:9">
      <c r="A130" s="5">
        <v>999225631286002</v>
      </c>
      <c r="B130" s="6">
        <v>45216</v>
      </c>
      <c r="C130" s="6">
        <v>45218</v>
      </c>
      <c r="D130" s="4">
        <v>1778.84</v>
      </c>
      <c r="E130" s="4" t="str">
        <f>VLOOKUP(A130,HOP!A:L,12,0)</f>
        <v>1778.84</v>
      </c>
      <c r="F130" s="4" t="str">
        <f>VLOOKUP(A130,HOP!A:C,3,0)</f>
        <v>3693872</v>
      </c>
      <c r="G130" s="4">
        <f t="shared" si="2"/>
        <v>0</v>
      </c>
      <c r="H130" s="4" t="str">
        <f t="shared" si="3"/>
        <v>，3693872</v>
      </c>
      <c r="I130" s="4" t="str">
        <f>VLOOKUP(A130,HOP!A:U,21,0)</f>
        <v>直连</v>
      </c>
    </row>
    <row r="131" s="4" customFormat="1" hidden="1" spans="1:9">
      <c r="A131" s="5">
        <v>999225632850244</v>
      </c>
      <c r="B131" s="6">
        <v>45216</v>
      </c>
      <c r="C131" s="6">
        <v>45218</v>
      </c>
      <c r="D131" s="4">
        <v>3613.52</v>
      </c>
      <c r="E131" s="4" t="str">
        <f>VLOOKUP(A131,HOP!A:L,12,0)</f>
        <v>3613.52</v>
      </c>
      <c r="F131" s="4" t="str">
        <f>VLOOKUP(A131,HOP!A:C,3,0)</f>
        <v>3694111</v>
      </c>
      <c r="G131" s="4">
        <f t="shared" ref="G131:G194" si="4">D131-E131</f>
        <v>0</v>
      </c>
      <c r="H131" s="4" t="str">
        <f t="shared" ref="H131:H194" si="5">$H$1&amp;F131</f>
        <v>，3694111</v>
      </c>
      <c r="I131" s="4" t="str">
        <f>VLOOKUP(A131,HOP!A:U,21,0)</f>
        <v>直连</v>
      </c>
    </row>
    <row r="132" s="4" customFormat="1" hidden="1" spans="1:9">
      <c r="A132" s="5">
        <v>999225692683362</v>
      </c>
      <c r="B132" s="6">
        <v>45217</v>
      </c>
      <c r="C132" s="6">
        <v>45218</v>
      </c>
      <c r="D132" s="4">
        <v>0</v>
      </c>
      <c r="E132" s="4" t="str">
        <f>VLOOKUP(A132,HOP!A:L,12,0)</f>
        <v>0.00</v>
      </c>
      <c r="F132" s="4" t="str">
        <f>VLOOKUP(A132,HOP!A:C,3,0)</f>
        <v>3707352</v>
      </c>
      <c r="G132" s="4">
        <f t="shared" si="4"/>
        <v>0</v>
      </c>
      <c r="H132" s="4" t="str">
        <f t="shared" si="5"/>
        <v>，3707352</v>
      </c>
      <c r="I132" s="4" t="str">
        <f>VLOOKUP(A132,HOP!A:U,21,0)</f>
        <v>直连</v>
      </c>
    </row>
    <row r="133" s="4" customFormat="1" hidden="1" spans="1:9">
      <c r="A133" s="5">
        <v>999225821571126</v>
      </c>
      <c r="B133" s="6">
        <v>45214</v>
      </c>
      <c r="C133" s="6">
        <v>45218</v>
      </c>
      <c r="D133" s="4">
        <v>2732.08</v>
      </c>
      <c r="E133" s="4" t="str">
        <f>VLOOKUP(A133,HOP!A:L,12,0)</f>
        <v>2732.08</v>
      </c>
      <c r="F133" s="4" t="str">
        <f>VLOOKUP(A133,HOP!A:C,3,0)</f>
        <v>3734299</v>
      </c>
      <c r="G133" s="4">
        <f t="shared" si="4"/>
        <v>0</v>
      </c>
      <c r="H133" s="4" t="str">
        <f t="shared" si="5"/>
        <v>，3734299</v>
      </c>
      <c r="I133" s="4" t="str">
        <f>VLOOKUP(A133,HOP!A:U,21,0)</f>
        <v>直连</v>
      </c>
    </row>
    <row r="134" s="4" customFormat="1" hidden="1" spans="1:9">
      <c r="A134" s="5">
        <v>999225891920952</v>
      </c>
      <c r="B134" s="6">
        <v>45215</v>
      </c>
      <c r="C134" s="6">
        <v>45218</v>
      </c>
      <c r="D134" s="4">
        <v>5818.75</v>
      </c>
      <c r="E134" s="4" t="str">
        <f>VLOOKUP(A134,HOP!A:L,12,0)</f>
        <v>5818.75</v>
      </c>
      <c r="F134" s="4" t="str">
        <f>VLOOKUP(A134,HOP!A:C,3,0)</f>
        <v>3748684</v>
      </c>
      <c r="G134" s="4">
        <f t="shared" si="4"/>
        <v>0</v>
      </c>
      <c r="H134" s="4" t="str">
        <f t="shared" si="5"/>
        <v>，3748684</v>
      </c>
      <c r="I134" s="4" t="str">
        <f>VLOOKUP(A134,HOP!A:U,21,0)</f>
        <v>直连</v>
      </c>
    </row>
    <row r="135" s="4" customFormat="1" hidden="1" spans="1:9">
      <c r="A135" s="5">
        <v>999226024119093</v>
      </c>
      <c r="B135" s="6">
        <v>45217</v>
      </c>
      <c r="C135" s="6">
        <v>45218</v>
      </c>
      <c r="D135" s="4">
        <v>1306.55</v>
      </c>
      <c r="E135" s="4" t="str">
        <f>VLOOKUP(A135,HOP!A:L,12,0)</f>
        <v>1306.55</v>
      </c>
      <c r="F135" s="4" t="str">
        <f>VLOOKUP(A135,HOP!A:C,3,0)</f>
        <v>3776583</v>
      </c>
      <c r="G135" s="4">
        <f t="shared" si="4"/>
        <v>0</v>
      </c>
      <c r="H135" s="4" t="str">
        <f t="shared" si="5"/>
        <v>，3776583</v>
      </c>
      <c r="I135" s="4" t="str">
        <f>VLOOKUP(A135,HOP!A:U,21,0)</f>
        <v>直采</v>
      </c>
    </row>
    <row r="136" s="4" customFormat="1" hidden="1" spans="1:9">
      <c r="A136" s="5">
        <v>999226067671174</v>
      </c>
      <c r="B136" s="6">
        <v>45215</v>
      </c>
      <c r="C136" s="6">
        <v>45218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999226119982472</v>
      </c>
      <c r="B137" s="6">
        <v>45217</v>
      </c>
      <c r="C137" s="6">
        <v>45218</v>
      </c>
      <c r="D137" s="4">
        <v>1407.53</v>
      </c>
      <c r="E137" s="4" t="str">
        <f>VLOOKUP(A137,HOP!A:L,12,0)</f>
        <v>1407.53</v>
      </c>
      <c r="F137" s="4" t="str">
        <f>VLOOKUP(A137,HOP!A:C,3,0)</f>
        <v>3796917</v>
      </c>
      <c r="G137" s="4">
        <f t="shared" si="4"/>
        <v>0</v>
      </c>
      <c r="H137" s="4" t="str">
        <f t="shared" si="5"/>
        <v>，3796917</v>
      </c>
      <c r="I137" s="4" t="str">
        <f>VLOOKUP(A137,HOP!A:U,21,0)</f>
        <v>直连</v>
      </c>
    </row>
    <row r="138" s="4" customFormat="1" hidden="1" spans="1:9">
      <c r="A138" s="5">
        <v>999226275151432</v>
      </c>
      <c r="B138" s="6">
        <v>45216</v>
      </c>
      <c r="C138" s="6">
        <v>45218</v>
      </c>
      <c r="D138" s="4">
        <v>735.02</v>
      </c>
      <c r="E138" s="4" t="str">
        <f>VLOOKUP(A138,HOP!A:L,12,0)</f>
        <v>735.02</v>
      </c>
      <c r="F138" s="4" t="str">
        <f>VLOOKUP(A138,HOP!A:C,3,0)</f>
        <v>3822576</v>
      </c>
      <c r="G138" s="4">
        <f t="shared" si="4"/>
        <v>0</v>
      </c>
      <c r="H138" s="4" t="str">
        <f t="shared" si="5"/>
        <v>，3822576</v>
      </c>
      <c r="I138" s="4" t="str">
        <f>VLOOKUP(A138,HOP!A:U,21,0)</f>
        <v>直连</v>
      </c>
    </row>
    <row r="139" s="4" customFormat="1" hidden="1" spans="1:9">
      <c r="A139" s="5">
        <v>999226600678222</v>
      </c>
      <c r="B139" s="6">
        <v>45217</v>
      </c>
      <c r="C139" s="6">
        <v>45218</v>
      </c>
      <c r="D139" s="4">
        <v>441.33</v>
      </c>
      <c r="E139" s="4" t="str">
        <f>VLOOKUP(A139,HOP!A:L,12,0)</f>
        <v>441.33</v>
      </c>
      <c r="F139" s="4" t="str">
        <f>VLOOKUP(A139,HOP!A:C,3,0)</f>
        <v>3874330</v>
      </c>
      <c r="G139" s="4">
        <f t="shared" si="4"/>
        <v>0</v>
      </c>
      <c r="H139" s="4" t="str">
        <f t="shared" si="5"/>
        <v>，3874330</v>
      </c>
      <c r="I139" s="4" t="str">
        <f>VLOOKUP(A139,HOP!A:U,21,0)</f>
        <v>直连</v>
      </c>
    </row>
    <row r="140" s="4" customFormat="1" hidden="1" spans="1:9">
      <c r="A140" s="5">
        <v>999226620205498</v>
      </c>
      <c r="B140" s="6">
        <v>45217</v>
      </c>
      <c r="C140" s="6">
        <v>45218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999226625426495</v>
      </c>
      <c r="B141" s="6">
        <v>45215</v>
      </c>
      <c r="C141" s="6">
        <v>45218</v>
      </c>
      <c r="D141" s="4">
        <v>3218.37</v>
      </c>
      <c r="E141" s="4">
        <v>3218.37</v>
      </c>
      <c r="F141" s="4" t="str">
        <f>VLOOKUP(A141,HOP!A:C,3,0)</f>
        <v>3884104</v>
      </c>
      <c r="G141" s="4">
        <f t="shared" si="4"/>
        <v>0</v>
      </c>
      <c r="H141" s="4" t="str">
        <f t="shared" si="5"/>
        <v>，3884104</v>
      </c>
      <c r="I141" s="4" t="str">
        <f>VLOOKUP(A141,HOP!A:U,21,0)</f>
        <v>直连</v>
      </c>
    </row>
    <row r="142" s="4" customFormat="1" hidden="1" spans="1:9">
      <c r="A142" s="5">
        <v>999226626649856</v>
      </c>
      <c r="B142" s="6">
        <v>45215</v>
      </c>
      <c r="C142" s="6">
        <v>45218</v>
      </c>
      <c r="D142" s="4">
        <v>3571.17</v>
      </c>
      <c r="E142" s="4" t="str">
        <f>VLOOKUP(A142,HOP!A:L,12,0)</f>
        <v>3571.17</v>
      </c>
      <c r="F142" s="4" t="str">
        <f>VLOOKUP(A142,HOP!A:C,3,0)</f>
        <v>3885202</v>
      </c>
      <c r="G142" s="4">
        <f t="shared" si="4"/>
        <v>0</v>
      </c>
      <c r="H142" s="4" t="str">
        <f t="shared" si="5"/>
        <v>，3885202</v>
      </c>
      <c r="I142" s="4" t="str">
        <f>VLOOKUP(A142,HOP!A:U,21,0)</f>
        <v>直连</v>
      </c>
    </row>
    <row r="143" s="4" customFormat="1" hidden="1" spans="1:9">
      <c r="A143" s="5">
        <v>999226669649455</v>
      </c>
      <c r="B143" s="6">
        <v>45216</v>
      </c>
      <c r="C143" s="6">
        <v>45218</v>
      </c>
      <c r="D143" s="4">
        <v>2854.58</v>
      </c>
      <c r="E143" s="4" t="str">
        <f>VLOOKUP(A143,HOP!A:L,12,0)</f>
        <v>2854.58</v>
      </c>
      <c r="F143" s="4" t="str">
        <f>VLOOKUP(A143,HOP!A:C,3,0)</f>
        <v>3896579</v>
      </c>
      <c r="G143" s="4">
        <f t="shared" si="4"/>
        <v>0</v>
      </c>
      <c r="H143" s="4" t="str">
        <f t="shared" si="5"/>
        <v>，3896579</v>
      </c>
      <c r="I143" s="4" t="str">
        <f>VLOOKUP(A143,HOP!A:U,21,0)</f>
        <v>直连</v>
      </c>
    </row>
    <row r="144" s="4" customFormat="1" hidden="1" spans="1:9">
      <c r="A144" s="5">
        <v>999226705465970</v>
      </c>
      <c r="B144" s="6">
        <v>45217</v>
      </c>
      <c r="C144" s="6">
        <v>45218</v>
      </c>
      <c r="D144" s="4">
        <v>691.3</v>
      </c>
      <c r="E144" s="4" t="str">
        <f>VLOOKUP(A144,HOP!A:L,12,0)</f>
        <v>691.30</v>
      </c>
      <c r="F144" s="4" t="str">
        <f>VLOOKUP(A144,HOP!A:C,3,0)</f>
        <v>3899660</v>
      </c>
      <c r="G144" s="4">
        <f t="shared" si="4"/>
        <v>0</v>
      </c>
      <c r="H144" s="4" t="str">
        <f t="shared" si="5"/>
        <v>，3899660</v>
      </c>
      <c r="I144" s="4" t="str">
        <f>VLOOKUP(A144,HOP!A:U,21,0)</f>
        <v>直连</v>
      </c>
    </row>
    <row r="145" s="4" customFormat="1" hidden="1" spans="1:9">
      <c r="A145" s="5">
        <v>999226708406184</v>
      </c>
      <c r="B145" s="6">
        <v>45217</v>
      </c>
      <c r="C145" s="6">
        <v>45218</v>
      </c>
      <c r="D145" s="4">
        <v>185.58</v>
      </c>
      <c r="E145" s="4" t="str">
        <f>VLOOKUP(A145,HOP!A:L,12,0)</f>
        <v>185.58</v>
      </c>
      <c r="F145" s="4" t="str">
        <f>VLOOKUP(A145,HOP!A:C,3,0)</f>
        <v>3900650</v>
      </c>
      <c r="G145" s="4">
        <f t="shared" si="4"/>
        <v>0</v>
      </c>
      <c r="H145" s="4" t="str">
        <f t="shared" si="5"/>
        <v>，3900650</v>
      </c>
      <c r="I145" s="4" t="str">
        <f>VLOOKUP(A145,HOP!A:U,21,0)</f>
        <v>直连</v>
      </c>
    </row>
    <row r="146" s="4" customFormat="1" hidden="1" spans="1:9">
      <c r="A146" s="5">
        <v>999226723955282</v>
      </c>
      <c r="B146" s="6">
        <v>45216</v>
      </c>
      <c r="C146" s="6">
        <v>45218</v>
      </c>
      <c r="D146" s="4">
        <v>2378.64</v>
      </c>
      <c r="E146" s="4" t="str">
        <f>VLOOKUP(A146,HOP!A:L,12,0)</f>
        <v>2378.64</v>
      </c>
      <c r="F146" s="4" t="str">
        <f>VLOOKUP(A146,HOP!A:C,3,0)</f>
        <v>3905610</v>
      </c>
      <c r="G146" s="4">
        <f t="shared" si="4"/>
        <v>0</v>
      </c>
      <c r="H146" s="4" t="str">
        <f t="shared" si="5"/>
        <v>，3905610</v>
      </c>
      <c r="I146" s="4" t="str">
        <f>VLOOKUP(A146,HOP!A:U,21,0)</f>
        <v>直连</v>
      </c>
    </row>
    <row r="147" s="4" customFormat="1" hidden="1" spans="1:9">
      <c r="A147" s="5">
        <v>999226773116200</v>
      </c>
      <c r="B147" s="6">
        <v>45211</v>
      </c>
      <c r="C147" s="6">
        <v>45218</v>
      </c>
      <c r="D147" s="4">
        <v>0</v>
      </c>
      <c r="E147" s="4" t="str">
        <f>VLOOKUP(A147,HOP!A:L,12,0)</f>
        <v>0.00</v>
      </c>
      <c r="F147" s="4" t="str">
        <f>VLOOKUP(A147,HOP!A:C,3,0)</f>
        <v>3927294</v>
      </c>
      <c r="G147" s="4">
        <f t="shared" si="4"/>
        <v>0</v>
      </c>
      <c r="H147" s="4" t="str">
        <f t="shared" si="5"/>
        <v>，3927294</v>
      </c>
      <c r="I147" s="4" t="str">
        <f>VLOOKUP(A147,HOP!A:U,21,0)</f>
        <v>直连</v>
      </c>
    </row>
    <row r="148" s="4" customFormat="1" hidden="1" spans="1:9">
      <c r="A148" s="5">
        <v>999226790274561</v>
      </c>
      <c r="B148" s="6">
        <v>45217</v>
      </c>
      <c r="C148" s="6">
        <v>45218</v>
      </c>
      <c r="D148" s="4">
        <v>1255.42</v>
      </c>
      <c r="E148" s="4" t="str">
        <f>VLOOKUP(A148,HOP!A:L,12,0)</f>
        <v>1255.42</v>
      </c>
      <c r="F148" s="4" t="str">
        <f>VLOOKUP(A148,HOP!A:C,3,0)</f>
        <v>3936278</v>
      </c>
      <c r="G148" s="4">
        <f t="shared" si="4"/>
        <v>0</v>
      </c>
      <c r="H148" s="4" t="str">
        <f t="shared" si="5"/>
        <v>，3936278</v>
      </c>
      <c r="I148" s="4" t="str">
        <f>VLOOKUP(A148,HOP!A:U,21,0)</f>
        <v>直连</v>
      </c>
    </row>
    <row r="149" s="4" customFormat="1" hidden="1" spans="1:9">
      <c r="A149" s="5">
        <v>999226837990969</v>
      </c>
      <c r="B149" s="6">
        <v>45216</v>
      </c>
      <c r="C149" s="6">
        <v>45218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999226838816394</v>
      </c>
      <c r="B150" s="6">
        <v>45215</v>
      </c>
      <c r="C150" s="6">
        <v>45218</v>
      </c>
      <c r="D150" s="4">
        <v>3542.37</v>
      </c>
      <c r="E150" s="4" t="str">
        <f>VLOOKUP(A150,HOP!A:L,12,0)</f>
        <v>3542.37</v>
      </c>
      <c r="F150" s="4" t="str">
        <f>VLOOKUP(A150,HOP!A:C,3,0)</f>
        <v>3947403</v>
      </c>
      <c r="G150" s="4">
        <f t="shared" si="4"/>
        <v>0</v>
      </c>
      <c r="H150" s="4" t="str">
        <f t="shared" si="5"/>
        <v>，3947403</v>
      </c>
      <c r="I150" s="4" t="str">
        <f>VLOOKUP(A150,HOP!A:U,21,0)</f>
        <v>直连</v>
      </c>
    </row>
    <row r="151" s="4" customFormat="1" spans="1:9">
      <c r="A151" s="5">
        <v>999226847778830</v>
      </c>
      <c r="B151" s="6">
        <v>45213</v>
      </c>
      <c r="C151" s="6">
        <v>45218</v>
      </c>
      <c r="D151" s="4">
        <v>2535.55</v>
      </c>
      <c r="E151" s="4" t="str">
        <f>VLOOKUP(A151,HOP!A:L,12,0)</f>
        <v>2535.65</v>
      </c>
      <c r="F151" s="4" t="str">
        <f>VLOOKUP(A151,HOP!A:C,3,0)</f>
        <v>3954868</v>
      </c>
      <c r="G151" s="4">
        <f t="shared" si="4"/>
        <v>-0.0999999999999091</v>
      </c>
      <c r="H151" s="4" t="str">
        <f t="shared" si="5"/>
        <v>，3954868</v>
      </c>
      <c r="I151" s="4" t="str">
        <f>VLOOKUP(A151,HOP!A:U,21,0)</f>
        <v>直连</v>
      </c>
    </row>
    <row r="152" s="4" customFormat="1" hidden="1" spans="1:9">
      <c r="A152" s="5">
        <v>999226849077527</v>
      </c>
      <c r="B152" s="6">
        <v>45216</v>
      </c>
      <c r="C152" s="6">
        <v>45218</v>
      </c>
      <c r="D152" s="4">
        <v>2144.46</v>
      </c>
      <c r="E152" s="4" t="str">
        <f>VLOOKUP(A152,HOP!A:L,12,0)</f>
        <v>2144.46</v>
      </c>
      <c r="F152" s="4" t="str">
        <f>VLOOKUP(A152,HOP!A:C,3,0)</f>
        <v>3956782</v>
      </c>
      <c r="G152" s="4">
        <f t="shared" si="4"/>
        <v>0</v>
      </c>
      <c r="H152" s="4" t="str">
        <f t="shared" si="5"/>
        <v>，3956782</v>
      </c>
      <c r="I152" s="4" t="str">
        <f>VLOOKUP(A152,HOP!A:U,21,0)</f>
        <v>直连</v>
      </c>
    </row>
    <row r="153" s="4" customFormat="1" hidden="1" spans="1:9">
      <c r="A153" s="5">
        <v>999226851367299</v>
      </c>
      <c r="B153" s="6">
        <v>45217</v>
      </c>
      <c r="C153" s="6">
        <v>45218</v>
      </c>
      <c r="D153" s="4">
        <v>1421.55</v>
      </c>
      <c r="E153" s="4" t="str">
        <f>VLOOKUP(A153,HOP!A:L,12,0)</f>
        <v>1421.55</v>
      </c>
      <c r="F153" s="4" t="str">
        <f>VLOOKUP(A153,HOP!A:C,3,0)</f>
        <v>3959384</v>
      </c>
      <c r="G153" s="4">
        <f t="shared" si="4"/>
        <v>0</v>
      </c>
      <c r="H153" s="4" t="str">
        <f t="shared" si="5"/>
        <v>，3959384</v>
      </c>
      <c r="I153" s="4" t="str">
        <f>VLOOKUP(A153,HOP!A:U,21,0)</f>
        <v>直连</v>
      </c>
    </row>
    <row r="154" s="4" customFormat="1" hidden="1" spans="1:9">
      <c r="A154" s="5">
        <v>999226900963061</v>
      </c>
      <c r="B154" s="6">
        <v>45217</v>
      </c>
      <c r="C154" s="6">
        <v>45218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999226909451573</v>
      </c>
      <c r="B155" s="6">
        <v>45215</v>
      </c>
      <c r="C155" s="6">
        <v>45218</v>
      </c>
      <c r="D155" s="4">
        <v>9946.11</v>
      </c>
      <c r="E155" s="4" t="str">
        <f>VLOOKUP(A155,HOP!A:L,12,0)</f>
        <v>9946.11</v>
      </c>
      <c r="F155" s="4" t="str">
        <f>VLOOKUP(A155,HOP!A:C,3,0)</f>
        <v>3968912</v>
      </c>
      <c r="G155" s="4">
        <f t="shared" si="4"/>
        <v>0</v>
      </c>
      <c r="H155" s="4" t="str">
        <f t="shared" si="5"/>
        <v>，3968912</v>
      </c>
      <c r="I155" s="4" t="str">
        <f>VLOOKUP(A155,HOP!A:U,21,0)</f>
        <v>直连</v>
      </c>
    </row>
    <row r="156" s="4" customFormat="1" hidden="1" spans="1:9">
      <c r="A156" s="5">
        <v>999226922644781</v>
      </c>
      <c r="B156" s="6">
        <v>45217</v>
      </c>
      <c r="C156" s="6">
        <v>45218</v>
      </c>
      <c r="D156" s="4">
        <v>1329.26</v>
      </c>
      <c r="E156" s="4" t="str">
        <f>VLOOKUP(A156,HOP!A:L,12,0)</f>
        <v>1329.26</v>
      </c>
      <c r="F156" s="4" t="str">
        <f>VLOOKUP(A156,HOP!A:C,3,0)</f>
        <v>3973246</v>
      </c>
      <c r="G156" s="4">
        <f t="shared" si="4"/>
        <v>0</v>
      </c>
      <c r="H156" s="4" t="str">
        <f t="shared" si="5"/>
        <v>，3973246</v>
      </c>
      <c r="I156" s="4" t="str">
        <f>VLOOKUP(A156,HOP!A:U,21,0)</f>
        <v>直连</v>
      </c>
    </row>
    <row r="157" s="4" customFormat="1" hidden="1" spans="1:9">
      <c r="A157" s="5">
        <v>999226930478922</v>
      </c>
      <c r="B157" s="6">
        <v>45215</v>
      </c>
      <c r="C157" s="6">
        <v>45218</v>
      </c>
      <c r="D157" s="4">
        <v>1755.09</v>
      </c>
      <c r="E157" s="4" t="str">
        <f>VLOOKUP(A157,HOP!A:L,12,0)</f>
        <v>1755.09</v>
      </c>
      <c r="F157" s="4" t="str">
        <f>VLOOKUP(A157,HOP!A:C,3,0)</f>
        <v>3977244</v>
      </c>
      <c r="G157" s="4">
        <f t="shared" si="4"/>
        <v>0</v>
      </c>
      <c r="H157" s="4" t="str">
        <f t="shared" si="5"/>
        <v>，3977244</v>
      </c>
      <c r="I157" s="4" t="str">
        <f>VLOOKUP(A157,HOP!A:U,21,0)</f>
        <v>直连</v>
      </c>
    </row>
    <row r="158" s="4" customFormat="1" hidden="1" spans="1:9">
      <c r="A158" s="5">
        <v>999226931206878</v>
      </c>
      <c r="B158" s="6">
        <v>45216</v>
      </c>
      <c r="C158" s="6">
        <v>45218</v>
      </c>
      <c r="D158" s="4">
        <v>805.82</v>
      </c>
      <c r="E158" s="4" t="str">
        <f>VLOOKUP(A158,HOP!A:L,12,0)</f>
        <v>805.82</v>
      </c>
      <c r="F158" s="4" t="str">
        <f>VLOOKUP(A158,HOP!A:C,3,0)</f>
        <v>3977940</v>
      </c>
      <c r="G158" s="4">
        <f t="shared" si="4"/>
        <v>0</v>
      </c>
      <c r="H158" s="4" t="str">
        <f t="shared" si="5"/>
        <v>，3977940</v>
      </c>
      <c r="I158" s="4" t="str">
        <f>VLOOKUP(A158,HOP!A:U,21,0)</f>
        <v>直采</v>
      </c>
    </row>
    <row r="159" s="4" customFormat="1" hidden="1" spans="1:9">
      <c r="A159" s="5">
        <v>999226931656842</v>
      </c>
      <c r="B159" s="6">
        <v>45217</v>
      </c>
      <c r="C159" s="6">
        <v>45218</v>
      </c>
      <c r="D159" s="4">
        <v>585.49</v>
      </c>
      <c r="E159" s="4" t="str">
        <f>VLOOKUP(A159,HOP!A:L,12,0)</f>
        <v>585.49</v>
      </c>
      <c r="F159" s="4" t="str">
        <f>VLOOKUP(A159,HOP!A:C,3,0)</f>
        <v>3978364</v>
      </c>
      <c r="G159" s="4">
        <f t="shared" si="4"/>
        <v>0</v>
      </c>
      <c r="H159" s="4" t="str">
        <f t="shared" si="5"/>
        <v>，3978364</v>
      </c>
      <c r="I159" s="4" t="str">
        <f>VLOOKUP(A159,HOP!A:U,21,0)</f>
        <v>直连</v>
      </c>
    </row>
    <row r="160" s="4" customFormat="1" hidden="1" spans="1:9">
      <c r="A160" s="5">
        <v>999227005821862</v>
      </c>
      <c r="B160" s="6">
        <v>45217</v>
      </c>
      <c r="C160" s="6">
        <v>45218</v>
      </c>
      <c r="D160" s="4">
        <v>487.96</v>
      </c>
      <c r="E160" s="4" t="str">
        <f>VLOOKUP(A160,HOP!A:L,12,0)</f>
        <v>487.96</v>
      </c>
      <c r="F160" s="4" t="str">
        <f>VLOOKUP(A160,HOP!A:C,3,0)</f>
        <v>3981542</v>
      </c>
      <c r="G160" s="4">
        <f t="shared" si="4"/>
        <v>0</v>
      </c>
      <c r="H160" s="4" t="str">
        <f t="shared" si="5"/>
        <v>，3981542</v>
      </c>
      <c r="I160" s="4" t="str">
        <f>VLOOKUP(A160,HOP!A:U,21,0)</f>
        <v>直连</v>
      </c>
    </row>
    <row r="161" s="4" customFormat="1" hidden="1" spans="1:9">
      <c r="A161" s="5">
        <v>999227052786323</v>
      </c>
      <c r="B161" s="6">
        <v>45214</v>
      </c>
      <c r="C161" s="6">
        <v>45218</v>
      </c>
      <c r="D161" s="4">
        <v>3048.56</v>
      </c>
      <c r="E161" s="4" t="str">
        <f>VLOOKUP(A161,HOP!A:L,12,0)</f>
        <v>3048.56</v>
      </c>
      <c r="F161" s="4" t="str">
        <f>VLOOKUP(A161,HOP!A:C,3,0)</f>
        <v>3990602</v>
      </c>
      <c r="G161" s="4">
        <f t="shared" si="4"/>
        <v>0</v>
      </c>
      <c r="H161" s="4" t="str">
        <f t="shared" si="5"/>
        <v>，3990602</v>
      </c>
      <c r="I161" s="4" t="str">
        <f>VLOOKUP(A161,HOP!A:U,21,0)</f>
        <v>直连</v>
      </c>
    </row>
    <row r="162" s="4" customFormat="1" hidden="1" spans="1:9">
      <c r="A162" s="5">
        <v>999227055146089</v>
      </c>
      <c r="B162" s="6">
        <v>45216</v>
      </c>
      <c r="C162" s="6">
        <v>45218</v>
      </c>
      <c r="D162" s="4">
        <v>10970.1</v>
      </c>
      <c r="E162" s="4" t="str">
        <f>VLOOKUP(A162,HOP!A:L,12,0)</f>
        <v>10970.10</v>
      </c>
      <c r="F162" s="4" t="str">
        <f>VLOOKUP(A162,HOP!A:C,3,0)</f>
        <v>3991534</v>
      </c>
      <c r="G162" s="4">
        <f t="shared" si="4"/>
        <v>0</v>
      </c>
      <c r="H162" s="4" t="str">
        <f t="shared" si="5"/>
        <v>，3991534</v>
      </c>
      <c r="I162" s="4" t="str">
        <f>VLOOKUP(A162,HOP!A:U,21,0)</f>
        <v>直连</v>
      </c>
    </row>
    <row r="163" s="4" customFormat="1" hidden="1" spans="1:9">
      <c r="A163" s="5">
        <v>999227056788712</v>
      </c>
      <c r="B163" s="6">
        <v>45217</v>
      </c>
      <c r="C163" s="6">
        <v>45218</v>
      </c>
      <c r="D163" s="4">
        <v>1107.14</v>
      </c>
      <c r="E163" s="4" t="str">
        <f>VLOOKUP(A163,HOP!A:L,12,0)</f>
        <v>1107.14</v>
      </c>
      <c r="F163" s="4" t="str">
        <f>VLOOKUP(A163,HOP!A:C,3,0)</f>
        <v>3992282</v>
      </c>
      <c r="G163" s="4">
        <f t="shared" si="4"/>
        <v>0</v>
      </c>
      <c r="H163" s="4" t="str">
        <f t="shared" si="5"/>
        <v>，3992282</v>
      </c>
      <c r="I163" s="4" t="str">
        <f>VLOOKUP(A163,HOP!A:U,21,0)</f>
        <v>直连</v>
      </c>
    </row>
    <row r="164" s="4" customFormat="1" hidden="1" spans="1:9">
      <c r="A164" s="5">
        <v>999227097483870</v>
      </c>
      <c r="B164" s="6">
        <v>45215</v>
      </c>
      <c r="C164" s="6">
        <v>45218</v>
      </c>
      <c r="D164" s="4">
        <v>1726.26</v>
      </c>
      <c r="E164" s="4" t="str">
        <f>VLOOKUP(A164,HOP!A:L,12,0)</f>
        <v>1726.26</v>
      </c>
      <c r="F164" s="4" t="str">
        <f>VLOOKUP(A164,HOP!A:C,3,0)</f>
        <v>4000114</v>
      </c>
      <c r="G164" s="4">
        <f t="shared" si="4"/>
        <v>0</v>
      </c>
      <c r="H164" s="4" t="str">
        <f t="shared" si="5"/>
        <v>，4000114</v>
      </c>
      <c r="I164" s="4" t="str">
        <f>VLOOKUP(A164,HOP!A:U,21,0)</f>
        <v>直连</v>
      </c>
    </row>
    <row r="165" s="4" customFormat="1" hidden="1" spans="1:9">
      <c r="A165" s="5">
        <v>999227098347300</v>
      </c>
      <c r="B165" s="6">
        <v>45217</v>
      </c>
      <c r="C165" s="6">
        <v>45218</v>
      </c>
      <c r="D165" s="4">
        <v>1757.22</v>
      </c>
      <c r="E165" s="4" t="str">
        <f>VLOOKUP(A165,HOP!A:L,12,0)</f>
        <v>1757.22</v>
      </c>
      <c r="F165" s="4" t="str">
        <f>VLOOKUP(A165,HOP!A:C,3,0)</f>
        <v>4000710</v>
      </c>
      <c r="G165" s="4">
        <f t="shared" si="4"/>
        <v>0</v>
      </c>
      <c r="H165" s="4" t="str">
        <f t="shared" si="5"/>
        <v>，4000710</v>
      </c>
      <c r="I165" s="4" t="str">
        <f>VLOOKUP(A165,HOP!A:U,21,0)</f>
        <v>直连</v>
      </c>
    </row>
    <row r="166" s="4" customFormat="1" hidden="1" spans="1:9">
      <c r="A166" s="5">
        <v>999227099759499</v>
      </c>
      <c r="B166" s="6">
        <v>45214</v>
      </c>
      <c r="C166" s="6">
        <v>45218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999227101839792</v>
      </c>
      <c r="B167" s="6">
        <v>45216</v>
      </c>
      <c r="C167" s="6">
        <v>45218</v>
      </c>
      <c r="D167" s="4">
        <v>219.16</v>
      </c>
      <c r="E167" s="4" t="str">
        <f>VLOOKUP(A167,HOP!A:L,12,0)</f>
        <v>219.16</v>
      </c>
      <c r="F167" s="4" t="str">
        <f>VLOOKUP(A167,HOP!A:C,3,0)</f>
        <v>4002994</v>
      </c>
      <c r="G167" s="4">
        <f t="shared" si="4"/>
        <v>0</v>
      </c>
      <c r="H167" s="4" t="str">
        <f t="shared" si="5"/>
        <v>，4002994</v>
      </c>
      <c r="I167" s="4" t="str">
        <f>VLOOKUP(A167,HOP!A:U,21,0)</f>
        <v>直连</v>
      </c>
    </row>
    <row r="168" s="4" customFormat="1" hidden="1" spans="1:9">
      <c r="A168" s="5">
        <v>999227105626630</v>
      </c>
      <c r="B168" s="6">
        <v>45216</v>
      </c>
      <c r="C168" s="6">
        <v>45218</v>
      </c>
      <c r="D168" s="4">
        <v>623.34</v>
      </c>
      <c r="E168" s="4" t="str">
        <f>VLOOKUP(A168,HOP!A:L,12,0)</f>
        <v>623.34</v>
      </c>
      <c r="F168" s="4" t="str">
        <f>VLOOKUP(A168,HOP!A:C,3,0)</f>
        <v>4005592</v>
      </c>
      <c r="G168" s="4">
        <f t="shared" si="4"/>
        <v>0</v>
      </c>
      <c r="H168" s="4" t="str">
        <f t="shared" si="5"/>
        <v>，4005592</v>
      </c>
      <c r="I168" s="4" t="str">
        <f>VLOOKUP(A168,HOP!A:U,21,0)</f>
        <v>直连</v>
      </c>
    </row>
    <row r="169" s="4" customFormat="1" hidden="1" spans="1:9">
      <c r="A169" s="5">
        <v>999227108270574</v>
      </c>
      <c r="B169" s="6">
        <v>45215</v>
      </c>
      <c r="C169" s="6">
        <v>45218</v>
      </c>
      <c r="D169" s="4">
        <v>5283.03</v>
      </c>
      <c r="E169" s="4" t="str">
        <f>VLOOKUP(A169,HOP!A:L,12,0)</f>
        <v>5283.03</v>
      </c>
      <c r="F169" s="4" t="str">
        <f>VLOOKUP(A169,HOP!A:C,3,0)</f>
        <v>4007489</v>
      </c>
      <c r="G169" s="4">
        <f t="shared" si="4"/>
        <v>0</v>
      </c>
      <c r="H169" s="4" t="str">
        <f t="shared" si="5"/>
        <v>，4007489</v>
      </c>
      <c r="I169" s="4" t="str">
        <f>VLOOKUP(A169,HOP!A:U,21,0)</f>
        <v>直连</v>
      </c>
    </row>
    <row r="170" s="4" customFormat="1" hidden="1" spans="1:9">
      <c r="A170" s="5">
        <v>999227108591462</v>
      </c>
      <c r="B170" s="6">
        <v>45217</v>
      </c>
      <c r="C170" s="6">
        <v>45218</v>
      </c>
      <c r="D170" s="4">
        <v>458.4</v>
      </c>
      <c r="E170" s="4" t="str">
        <f>VLOOKUP(A170,HOP!A:L,12,0)</f>
        <v>458.40</v>
      </c>
      <c r="F170" s="4" t="str">
        <f>VLOOKUP(A170,HOP!A:C,3,0)</f>
        <v>4007721</v>
      </c>
      <c r="G170" s="4">
        <f t="shared" si="4"/>
        <v>0</v>
      </c>
      <c r="H170" s="4" t="str">
        <f t="shared" si="5"/>
        <v>，4007721</v>
      </c>
      <c r="I170" s="4" t="str">
        <f>VLOOKUP(A170,HOP!A:U,21,0)</f>
        <v>直连</v>
      </c>
    </row>
    <row r="171" s="4" customFormat="1" hidden="1" spans="1:9">
      <c r="A171" s="5">
        <v>999227110348859</v>
      </c>
      <c r="B171" s="6">
        <v>45217</v>
      </c>
      <c r="C171" s="6">
        <v>45218</v>
      </c>
      <c r="D171" s="4">
        <v>308.81</v>
      </c>
      <c r="E171" s="4" t="str">
        <f>VLOOKUP(A171,HOP!A:L,12,0)</f>
        <v>308.81</v>
      </c>
      <c r="F171" s="4" t="str">
        <f>VLOOKUP(A171,HOP!A:C,3,0)</f>
        <v>4008697</v>
      </c>
      <c r="G171" s="4">
        <f t="shared" si="4"/>
        <v>0</v>
      </c>
      <c r="H171" s="4" t="str">
        <f t="shared" si="5"/>
        <v>，4008697</v>
      </c>
      <c r="I171" s="4" t="str">
        <f>VLOOKUP(A171,HOP!A:U,21,0)</f>
        <v>直连</v>
      </c>
    </row>
    <row r="172" s="4" customFormat="1" hidden="1" spans="1:9">
      <c r="A172" s="5">
        <v>999227168311995</v>
      </c>
      <c r="B172" s="6">
        <v>45217</v>
      </c>
      <c r="C172" s="6">
        <v>45218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999227178900790</v>
      </c>
      <c r="B173" s="6">
        <v>45214</v>
      </c>
      <c r="C173" s="6">
        <v>45218</v>
      </c>
      <c r="D173" s="4">
        <v>1328.3</v>
      </c>
      <c r="E173" s="4" t="str">
        <f>VLOOKUP(A173,HOP!A:L,12,0)</f>
        <v>1328.30</v>
      </c>
      <c r="F173" s="4" t="str">
        <f>VLOOKUP(A173,HOP!A:C,3,0)</f>
        <v>4013837</v>
      </c>
      <c r="G173" s="4">
        <f t="shared" si="4"/>
        <v>0</v>
      </c>
      <c r="H173" s="4" t="str">
        <f t="shared" si="5"/>
        <v>，4013837</v>
      </c>
      <c r="I173" s="4" t="str">
        <f>VLOOKUP(A173,HOP!A:U,21,0)</f>
        <v>直连</v>
      </c>
    </row>
    <row r="174" s="4" customFormat="1" hidden="1" spans="1:9">
      <c r="A174" s="5">
        <v>999227180858318</v>
      </c>
      <c r="B174" s="6">
        <v>45216</v>
      </c>
      <c r="C174" s="6">
        <v>45218</v>
      </c>
      <c r="D174" s="4">
        <v>974.7</v>
      </c>
      <c r="E174" s="4" t="str">
        <f>VLOOKUP(A174,HOP!A:L,12,0)</f>
        <v>974.70</v>
      </c>
      <c r="F174" s="4" t="str">
        <f>VLOOKUP(A174,HOP!A:C,3,0)</f>
        <v>4014765</v>
      </c>
      <c r="G174" s="4">
        <f t="shared" si="4"/>
        <v>0</v>
      </c>
      <c r="H174" s="4" t="str">
        <f t="shared" si="5"/>
        <v>，4014765</v>
      </c>
      <c r="I174" s="4" t="str">
        <f>VLOOKUP(A174,HOP!A:U,21,0)</f>
        <v>直连</v>
      </c>
    </row>
    <row r="175" s="4" customFormat="1" hidden="1" spans="1:9">
      <c r="A175" s="5">
        <v>999227182120616</v>
      </c>
      <c r="B175" s="6">
        <v>45214</v>
      </c>
      <c r="C175" s="6">
        <v>45218</v>
      </c>
      <c r="D175" s="4">
        <v>2126.44</v>
      </c>
      <c r="E175" s="4" t="str">
        <f>VLOOKUP(A175,HOP!A:L,12,0)</f>
        <v>2126.44</v>
      </c>
      <c r="F175" s="4" t="str">
        <f>VLOOKUP(A175,HOP!A:C,3,0)</f>
        <v>4015398</v>
      </c>
      <c r="G175" s="4">
        <f t="shared" si="4"/>
        <v>0</v>
      </c>
      <c r="H175" s="4" t="str">
        <f t="shared" si="5"/>
        <v>，4015398</v>
      </c>
      <c r="I175" s="4" t="str">
        <f>VLOOKUP(A175,HOP!A:U,21,0)</f>
        <v>直采</v>
      </c>
    </row>
    <row r="176" s="4" customFormat="1" hidden="1" spans="1:9">
      <c r="A176" s="5">
        <v>999227188502134</v>
      </c>
      <c r="B176" s="6">
        <v>45216</v>
      </c>
      <c r="C176" s="6">
        <v>45218</v>
      </c>
      <c r="D176" s="4">
        <v>492.4</v>
      </c>
      <c r="E176" s="4" t="str">
        <f>VLOOKUP(A176,HOP!A:L,12,0)</f>
        <v>492.40</v>
      </c>
      <c r="F176" s="4" t="str">
        <f>VLOOKUP(A176,HOP!A:C,3,0)</f>
        <v>4020274</v>
      </c>
      <c r="G176" s="4">
        <f t="shared" si="4"/>
        <v>0</v>
      </c>
      <c r="H176" s="4" t="str">
        <f t="shared" si="5"/>
        <v>，4020274</v>
      </c>
      <c r="I176" s="4" t="str">
        <f>VLOOKUP(A176,HOP!A:U,21,0)</f>
        <v>直连</v>
      </c>
    </row>
    <row r="177" s="4" customFormat="1" spans="1:9">
      <c r="A177" s="5">
        <v>999227188789232</v>
      </c>
      <c r="B177" s="6">
        <v>45215</v>
      </c>
      <c r="C177" s="6">
        <v>45218</v>
      </c>
      <c r="D177" s="4">
        <v>3928.2</v>
      </c>
      <c r="E177" s="4" t="str">
        <f>VLOOKUP(A177,HOP!A:L,12,0)</f>
        <v>3928.32</v>
      </c>
      <c r="F177" s="4" t="str">
        <f>VLOOKUP(A177,HOP!A:C,3,0)</f>
        <v>4020565</v>
      </c>
      <c r="G177" s="4">
        <f t="shared" si="4"/>
        <v>-0.120000000000346</v>
      </c>
      <c r="H177" s="4" t="str">
        <f t="shared" si="5"/>
        <v>，4020565</v>
      </c>
      <c r="I177" s="4" t="str">
        <f>VLOOKUP(A177,HOP!A:U,21,0)</f>
        <v>直连</v>
      </c>
    </row>
    <row r="178" s="4" customFormat="1" hidden="1" spans="1:9">
      <c r="A178" s="5">
        <v>999227256587250</v>
      </c>
      <c r="B178" s="6">
        <v>45216</v>
      </c>
      <c r="C178" s="6">
        <v>45218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999227257161723</v>
      </c>
      <c r="B179" s="6">
        <v>45212</v>
      </c>
      <c r="C179" s="6">
        <v>45218</v>
      </c>
      <c r="D179" s="4">
        <v>5900.04</v>
      </c>
      <c r="E179" s="4" t="str">
        <f>VLOOKUP(A179,HOP!A:L,12,0)</f>
        <v>5900.04</v>
      </c>
      <c r="F179" s="4" t="str">
        <f>VLOOKUP(A179,HOP!A:C,3,0)</f>
        <v>4028950</v>
      </c>
      <c r="G179" s="4">
        <f t="shared" si="4"/>
        <v>0</v>
      </c>
      <c r="H179" s="4" t="str">
        <f t="shared" si="5"/>
        <v>，4028950</v>
      </c>
      <c r="I179" s="4" t="str">
        <f>VLOOKUP(A179,HOP!A:U,21,0)</f>
        <v>直连</v>
      </c>
    </row>
    <row r="180" s="4" customFormat="1" hidden="1" spans="1:9">
      <c r="A180" s="5">
        <v>999227291365104</v>
      </c>
      <c r="B180" s="6">
        <v>45215</v>
      </c>
      <c r="C180" s="6">
        <v>45218</v>
      </c>
      <c r="D180" s="4">
        <v>4773.57</v>
      </c>
      <c r="E180" s="4" t="str">
        <f>VLOOKUP(A180,HOP!A:L,12,0)</f>
        <v>4773.57</v>
      </c>
      <c r="F180" s="4" t="str">
        <f>VLOOKUP(A180,HOP!A:C,3,0)</f>
        <v>4037623</v>
      </c>
      <c r="G180" s="4">
        <f t="shared" si="4"/>
        <v>0</v>
      </c>
      <c r="H180" s="4" t="str">
        <f t="shared" si="5"/>
        <v>，4037623</v>
      </c>
      <c r="I180" s="4" t="str">
        <f>VLOOKUP(A180,HOP!A:U,21,0)</f>
        <v>直连</v>
      </c>
    </row>
    <row r="181" s="4" customFormat="1" hidden="1" spans="1:9">
      <c r="A181" s="5">
        <v>999227296578689</v>
      </c>
      <c r="B181" s="6">
        <v>45214</v>
      </c>
      <c r="C181" s="6">
        <v>45218</v>
      </c>
      <c r="D181" s="4">
        <v>2007.36</v>
      </c>
      <c r="E181" s="4" t="str">
        <f>VLOOKUP(A181,HOP!A:L,12,0)</f>
        <v>2007.36</v>
      </c>
      <c r="F181" s="4" t="str">
        <f>VLOOKUP(A181,HOP!A:C,3,0)</f>
        <v>4038776</v>
      </c>
      <c r="G181" s="4">
        <f t="shared" si="4"/>
        <v>0</v>
      </c>
      <c r="H181" s="4" t="str">
        <f t="shared" si="5"/>
        <v>，4038776</v>
      </c>
      <c r="I181" s="4" t="str">
        <f>VLOOKUP(A181,HOP!A:U,21,0)</f>
        <v>直连</v>
      </c>
    </row>
    <row r="182" s="4" customFormat="1" hidden="1" spans="1:9">
      <c r="A182" s="5">
        <v>999227304827441</v>
      </c>
      <c r="B182" s="6">
        <v>45217</v>
      </c>
      <c r="C182" s="6">
        <v>45218</v>
      </c>
      <c r="D182" s="4">
        <v>126.36</v>
      </c>
      <c r="E182" s="4" t="str">
        <f>VLOOKUP(A182,HOP!A:L,12,0)</f>
        <v>126.36</v>
      </c>
      <c r="F182" s="4" t="str">
        <f>VLOOKUP(A182,HOP!A:C,3,0)</f>
        <v>4042267</v>
      </c>
      <c r="G182" s="4">
        <f t="shared" si="4"/>
        <v>0</v>
      </c>
      <c r="H182" s="4" t="str">
        <f t="shared" si="5"/>
        <v>，4042267</v>
      </c>
      <c r="I182" s="4" t="str">
        <f>VLOOKUP(A182,HOP!A:U,21,0)</f>
        <v>直连</v>
      </c>
    </row>
    <row r="183" s="4" customFormat="1" hidden="1" spans="1:9">
      <c r="A183" s="5">
        <v>999227306549082</v>
      </c>
      <c r="B183" s="6">
        <v>45215</v>
      </c>
      <c r="C183" s="6">
        <v>45218</v>
      </c>
      <c r="D183" s="4">
        <v>1067.11</v>
      </c>
      <c r="E183" s="4" t="str">
        <f>VLOOKUP(A183,HOP!A:L,12,0)</f>
        <v>1067.11</v>
      </c>
      <c r="F183" s="4" t="str">
        <f>VLOOKUP(A183,HOP!A:C,3,0)</f>
        <v>4043325</v>
      </c>
      <c r="G183" s="4">
        <f t="shared" si="4"/>
        <v>0</v>
      </c>
      <c r="H183" s="4" t="str">
        <f t="shared" si="5"/>
        <v>，4043325</v>
      </c>
      <c r="I183" s="4" t="str">
        <f>VLOOKUP(A183,HOP!A:U,21,0)</f>
        <v>直连</v>
      </c>
    </row>
    <row r="184" s="4" customFormat="1" hidden="1" spans="1:9">
      <c r="A184" s="5">
        <v>999227111887592</v>
      </c>
      <c r="B184" s="6">
        <v>45215</v>
      </c>
      <c r="C184" s="6">
        <v>45218</v>
      </c>
      <c r="D184" s="4">
        <v>2746.23</v>
      </c>
      <c r="E184" s="4" t="str">
        <f>VLOOKUP(A184,HOP!A:L,12,0)</f>
        <v>2746.23</v>
      </c>
      <c r="F184" s="4" t="str">
        <f>VLOOKUP(A184,HOP!A:C,3,0)</f>
        <v>4009668</v>
      </c>
      <c r="G184" s="4">
        <f t="shared" si="4"/>
        <v>0</v>
      </c>
      <c r="H184" s="4" t="str">
        <f t="shared" si="5"/>
        <v>，4009668</v>
      </c>
      <c r="I184" s="4" t="str">
        <f>VLOOKUP(A184,HOP!A:U,21,0)</f>
        <v>直连</v>
      </c>
    </row>
    <row r="185" s="4" customFormat="1" hidden="1" spans="1:9">
      <c r="A185" s="5">
        <v>999227306963834</v>
      </c>
      <c r="B185" s="6">
        <v>45216</v>
      </c>
      <c r="C185" s="6">
        <v>45218</v>
      </c>
      <c r="D185" s="4">
        <v>1071.74</v>
      </c>
      <c r="E185" s="4" t="str">
        <f>VLOOKUP(A185,HOP!A:L,12,0)</f>
        <v>1071.74</v>
      </c>
      <c r="F185" s="4" t="str">
        <f>VLOOKUP(A185,HOP!A:C,3,0)</f>
        <v>4043619</v>
      </c>
      <c r="G185" s="4">
        <f t="shared" si="4"/>
        <v>0</v>
      </c>
      <c r="H185" s="4" t="str">
        <f t="shared" si="5"/>
        <v>，4043619</v>
      </c>
      <c r="I185" s="4" t="str">
        <f>VLOOKUP(A185,HOP!A:U,21,0)</f>
        <v>直连</v>
      </c>
    </row>
    <row r="186" s="4" customFormat="1" hidden="1" spans="1:9">
      <c r="A186" s="5">
        <v>999226848568785</v>
      </c>
      <c r="B186" s="6">
        <v>45213</v>
      </c>
      <c r="C186" s="6">
        <v>45218</v>
      </c>
      <c r="D186" s="4">
        <v>1962.6</v>
      </c>
      <c r="E186" s="4" t="str">
        <f>VLOOKUP(A186,HOP!A:L,12,0)</f>
        <v>1962.60</v>
      </c>
      <c r="F186" s="4" t="str">
        <f>VLOOKUP(A186,HOP!A:C,3,0)</f>
        <v>3956293</v>
      </c>
      <c r="G186" s="4">
        <f t="shared" si="4"/>
        <v>0</v>
      </c>
      <c r="H186" s="4" t="str">
        <f t="shared" si="5"/>
        <v>，3956293</v>
      </c>
      <c r="I186" s="4" t="str">
        <f>VLOOKUP(A186,HOP!A:U,21,0)</f>
        <v>直连</v>
      </c>
    </row>
    <row r="187" s="4" customFormat="1" hidden="1" spans="1:9">
      <c r="A187" s="5">
        <v>999227309393708</v>
      </c>
      <c r="B187" s="6">
        <v>45216</v>
      </c>
      <c r="C187" s="6">
        <v>45218</v>
      </c>
      <c r="D187" s="4">
        <v>1408.68</v>
      </c>
      <c r="E187" s="4" t="str">
        <f>VLOOKUP(A187,HOP!A:L,12,0)</f>
        <v>1408.68</v>
      </c>
      <c r="F187" s="4" t="str">
        <f>VLOOKUP(A187,HOP!A:C,3,0)</f>
        <v>4045992</v>
      </c>
      <c r="G187" s="4">
        <f t="shared" si="4"/>
        <v>0</v>
      </c>
      <c r="H187" s="4" t="str">
        <f t="shared" si="5"/>
        <v>，4045992</v>
      </c>
      <c r="I187" s="4" t="str">
        <f>VLOOKUP(A187,HOP!A:U,21,0)</f>
        <v>直连</v>
      </c>
    </row>
    <row r="188" s="4" customFormat="1" hidden="1" spans="1:9">
      <c r="A188" s="5">
        <v>999227309441482</v>
      </c>
      <c r="B188" s="6">
        <v>45217</v>
      </c>
      <c r="C188" s="6">
        <v>45218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999227323252453</v>
      </c>
      <c r="B189" s="6">
        <v>45215</v>
      </c>
      <c r="C189" s="6">
        <v>45218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999227324299831</v>
      </c>
      <c r="B190" s="6">
        <v>45217</v>
      </c>
      <c r="C190" s="6">
        <v>45218</v>
      </c>
      <c r="D190" s="4">
        <v>329.47</v>
      </c>
      <c r="E190" s="4" t="str">
        <f>VLOOKUP(A190,HOP!A:L,12,0)</f>
        <v>329.47</v>
      </c>
      <c r="F190" s="4" t="str">
        <f>VLOOKUP(A190,HOP!A:C,3,0)</f>
        <v>4048795</v>
      </c>
      <c r="G190" s="4">
        <f t="shared" si="4"/>
        <v>0</v>
      </c>
      <c r="H190" s="4" t="str">
        <f t="shared" si="5"/>
        <v>，4048795</v>
      </c>
      <c r="I190" s="4" t="str">
        <f>VLOOKUP(A190,HOP!A:U,21,0)</f>
        <v>直连</v>
      </c>
    </row>
    <row r="191" s="4" customFormat="1" hidden="1" spans="1:9">
      <c r="A191" s="5">
        <v>999227332977513</v>
      </c>
      <c r="B191" s="6">
        <v>45215</v>
      </c>
      <c r="C191" s="6">
        <v>45218</v>
      </c>
      <c r="D191" s="4">
        <v>4571.79</v>
      </c>
      <c r="E191" s="4">
        <v>4571.79</v>
      </c>
      <c r="F191" s="4" t="str">
        <f>VLOOKUP(A191,HOP!A:C,3,0)</f>
        <v>4051393</v>
      </c>
      <c r="G191" s="4">
        <f t="shared" si="4"/>
        <v>0</v>
      </c>
      <c r="H191" s="4" t="str">
        <f t="shared" si="5"/>
        <v>，4051393</v>
      </c>
      <c r="I191" s="4" t="str">
        <f>VLOOKUP(A191,HOP!A:U,21,0)</f>
        <v>直连</v>
      </c>
    </row>
    <row r="192" s="4" customFormat="1" hidden="1" spans="1:9">
      <c r="A192" s="5">
        <v>999227337037715</v>
      </c>
      <c r="B192" s="6">
        <v>45215</v>
      </c>
      <c r="C192" s="6">
        <v>45218</v>
      </c>
      <c r="D192" s="4">
        <v>5158.26</v>
      </c>
      <c r="E192" s="4" t="str">
        <f>VLOOKUP(A192,HOP!A:L,12,0)</f>
        <v>5158.26</v>
      </c>
      <c r="F192" s="4" t="str">
        <f>VLOOKUP(A192,HOP!A:C,3,0)</f>
        <v>4054088</v>
      </c>
      <c r="G192" s="4">
        <f t="shared" si="4"/>
        <v>0</v>
      </c>
      <c r="H192" s="4" t="str">
        <f t="shared" si="5"/>
        <v>，4054088</v>
      </c>
      <c r="I192" s="4" t="str">
        <f>VLOOKUP(A192,HOP!A:U,21,0)</f>
        <v>直采</v>
      </c>
    </row>
    <row r="193" s="4" customFormat="1" hidden="1" spans="1:9">
      <c r="A193" s="5">
        <v>999227337823350</v>
      </c>
      <c r="B193" s="6">
        <v>45217</v>
      </c>
      <c r="C193" s="6">
        <v>45218</v>
      </c>
      <c r="D193" s="4">
        <v>1545.78</v>
      </c>
      <c r="E193" s="4" t="str">
        <f>VLOOKUP(A193,HOP!A:L,12,0)</f>
        <v>1545.78</v>
      </c>
      <c r="F193" s="4" t="str">
        <f>VLOOKUP(A193,HOP!A:C,3,0)</f>
        <v>4055124</v>
      </c>
      <c r="G193" s="4">
        <f t="shared" si="4"/>
        <v>0</v>
      </c>
      <c r="H193" s="4" t="str">
        <f t="shared" si="5"/>
        <v>，4055124</v>
      </c>
      <c r="I193" s="4" t="str">
        <f>VLOOKUP(A193,HOP!A:U,21,0)</f>
        <v>直连</v>
      </c>
    </row>
    <row r="194" s="4" customFormat="1" hidden="1" spans="1:9">
      <c r="A194" s="5">
        <v>999225569799845</v>
      </c>
      <c r="B194" s="6">
        <v>45215</v>
      </c>
      <c r="C194" s="6">
        <v>45218</v>
      </c>
      <c r="D194" s="4">
        <v>2754.3</v>
      </c>
      <c r="E194" s="4" t="str">
        <f>VLOOKUP(A194,HOP!A:L,12,0)</f>
        <v>2754.30</v>
      </c>
      <c r="F194" s="4" t="str">
        <f>VLOOKUP(A194,HOP!A:C,3,0)</f>
        <v>3681819</v>
      </c>
      <c r="G194" s="4">
        <f t="shared" si="4"/>
        <v>0</v>
      </c>
      <c r="H194" s="4" t="str">
        <f t="shared" si="5"/>
        <v>，3681819</v>
      </c>
      <c r="I194" s="4" t="str">
        <f>VLOOKUP(A194,HOP!A:U,21,0)</f>
        <v>直连</v>
      </c>
    </row>
    <row r="195" s="4" customFormat="1" hidden="1" spans="1:9">
      <c r="A195" s="5">
        <v>999227341909508</v>
      </c>
      <c r="B195" s="6">
        <v>45217</v>
      </c>
      <c r="C195" s="6">
        <v>45218</v>
      </c>
      <c r="D195" s="4">
        <v>218.18</v>
      </c>
      <c r="E195" s="4" t="str">
        <f>VLOOKUP(A195,HOP!A:L,12,0)</f>
        <v>218.18</v>
      </c>
      <c r="F195" s="4" t="str">
        <f>VLOOKUP(A195,HOP!A:C,3,0)</f>
        <v>4056597</v>
      </c>
      <c r="G195" s="4">
        <f t="shared" ref="G195:G258" si="6">D195-E195</f>
        <v>0</v>
      </c>
      <c r="H195" s="4" t="str">
        <f t="shared" ref="H195:H258" si="7">$H$1&amp;F195</f>
        <v>，4056597</v>
      </c>
      <c r="I195" s="4" t="str">
        <f>VLOOKUP(A195,HOP!A:U,21,0)</f>
        <v>直连</v>
      </c>
    </row>
    <row r="196" s="4" customFormat="1" hidden="1" spans="1:9">
      <c r="A196" s="5">
        <v>27345536000</v>
      </c>
      <c r="B196" s="6">
        <v>45214</v>
      </c>
      <c r="C196" s="6">
        <v>45218</v>
      </c>
      <c r="D196" s="4">
        <v>2763.54</v>
      </c>
      <c r="E196" s="4" t="str">
        <f>VLOOKUP(A196,HOP!A:L,12,0)</f>
        <v>2763.54</v>
      </c>
      <c r="F196" s="4" t="str">
        <f>VLOOKUP(A196,HOP!A:C,3,0)</f>
        <v>4057810</v>
      </c>
      <c r="G196" s="4">
        <f t="shared" si="6"/>
        <v>0</v>
      </c>
      <c r="H196" s="4" t="str">
        <f t="shared" si="7"/>
        <v>，4057810</v>
      </c>
      <c r="I196" s="4" t="str">
        <f>VLOOKUP(A196,HOP!A:U,21,0)</f>
        <v>直连</v>
      </c>
    </row>
    <row r="197" s="4" customFormat="1" hidden="1" spans="1:9">
      <c r="A197" s="5">
        <v>999227345857294</v>
      </c>
      <c r="B197" s="6">
        <v>45215</v>
      </c>
      <c r="C197" s="6">
        <v>45218</v>
      </c>
      <c r="D197" s="4">
        <v>969.24</v>
      </c>
      <c r="E197" s="4" t="str">
        <f>VLOOKUP(A197,HOP!A:L,12,0)</f>
        <v>969.24</v>
      </c>
      <c r="F197" s="4" t="str">
        <f>VLOOKUP(A197,HOP!A:C,3,0)</f>
        <v>4057965</v>
      </c>
      <c r="G197" s="4">
        <f t="shared" si="6"/>
        <v>0</v>
      </c>
      <c r="H197" s="4" t="str">
        <f t="shared" si="7"/>
        <v>，4057965</v>
      </c>
      <c r="I197" s="4" t="str">
        <f>VLOOKUP(A197,HOP!A:U,21,0)</f>
        <v>直连</v>
      </c>
    </row>
    <row r="198" s="4" customFormat="1" hidden="1" spans="1:9">
      <c r="A198" s="5">
        <v>999227022384339</v>
      </c>
      <c r="B198" s="6">
        <v>45217</v>
      </c>
      <c r="C198" s="6">
        <v>45218</v>
      </c>
      <c r="D198" s="4">
        <v>1067.35</v>
      </c>
      <c r="E198" s="4" t="str">
        <f>VLOOKUP(A198,HOP!A:L,12,0)</f>
        <v>1067.35</v>
      </c>
      <c r="F198" s="4" t="str">
        <f>VLOOKUP(A198,HOP!A:C,3,0)</f>
        <v>3982396</v>
      </c>
      <c r="G198" s="4">
        <f t="shared" si="6"/>
        <v>0</v>
      </c>
      <c r="H198" s="4" t="str">
        <f t="shared" si="7"/>
        <v>，3982396</v>
      </c>
      <c r="I198" s="4" t="str">
        <f>VLOOKUP(A198,HOP!A:U,21,0)</f>
        <v>直连</v>
      </c>
    </row>
    <row r="199" s="4" customFormat="1" hidden="1" spans="1:9">
      <c r="A199" s="5">
        <v>999227348818334</v>
      </c>
      <c r="B199" s="6">
        <v>45217</v>
      </c>
      <c r="C199" s="6">
        <v>45218</v>
      </c>
      <c r="D199" s="4">
        <v>368.67</v>
      </c>
      <c r="E199" s="4" t="str">
        <f>VLOOKUP(A199,HOP!A:L,12,0)</f>
        <v>368.67</v>
      </c>
      <c r="F199" s="4" t="str">
        <f>VLOOKUP(A199,HOP!A:C,3,0)</f>
        <v>4058921</v>
      </c>
      <c r="G199" s="4">
        <f t="shared" si="6"/>
        <v>0</v>
      </c>
      <c r="H199" s="4" t="str">
        <f t="shared" si="7"/>
        <v>，4058921</v>
      </c>
      <c r="I199" s="4" t="str">
        <f>VLOOKUP(A199,HOP!A:U,21,0)</f>
        <v>直采</v>
      </c>
    </row>
    <row r="200" s="4" customFormat="1" hidden="1" spans="1:9">
      <c r="A200" s="5">
        <v>999227349934448</v>
      </c>
      <c r="B200" s="6">
        <v>45217</v>
      </c>
      <c r="C200" s="6">
        <v>45218</v>
      </c>
      <c r="D200" s="4">
        <v>2188.29</v>
      </c>
      <c r="E200" s="4" t="str">
        <f>VLOOKUP(A200,HOP!A:L,12,0)</f>
        <v>2188.29</v>
      </c>
      <c r="F200" s="4" t="str">
        <f>VLOOKUP(A200,HOP!A:C,3,0)</f>
        <v>4059290</v>
      </c>
      <c r="G200" s="4">
        <f t="shared" si="6"/>
        <v>0</v>
      </c>
      <c r="H200" s="4" t="str">
        <f t="shared" si="7"/>
        <v>，4059290</v>
      </c>
      <c r="I200" s="4" t="str">
        <f>VLOOKUP(A200,HOP!A:U,21,0)</f>
        <v>直连</v>
      </c>
    </row>
    <row r="201" s="4" customFormat="1" hidden="1" spans="1:9">
      <c r="A201" s="5">
        <v>999227354063540</v>
      </c>
      <c r="B201" s="6">
        <v>45217</v>
      </c>
      <c r="C201" s="6">
        <v>45218</v>
      </c>
      <c r="D201" s="4">
        <v>124.24</v>
      </c>
      <c r="E201" s="4" t="str">
        <f>VLOOKUP(A201,HOP!A:L,12,0)</f>
        <v>124.24</v>
      </c>
      <c r="F201" s="4" t="str">
        <f>VLOOKUP(A201,HOP!A:C,3,0)</f>
        <v>4060990</v>
      </c>
      <c r="G201" s="4">
        <f t="shared" si="6"/>
        <v>0</v>
      </c>
      <c r="H201" s="4" t="str">
        <f t="shared" si="7"/>
        <v>，4060990</v>
      </c>
      <c r="I201" s="4" t="str">
        <f>VLOOKUP(A201,HOP!A:U,21,0)</f>
        <v>直连</v>
      </c>
    </row>
    <row r="202" s="4" customFormat="1" hidden="1" spans="1:9">
      <c r="A202" s="5">
        <v>999227355558651</v>
      </c>
      <c r="B202" s="6">
        <v>45216</v>
      </c>
      <c r="C202" s="6">
        <v>45218</v>
      </c>
      <c r="D202" s="4">
        <v>1102.54</v>
      </c>
      <c r="E202" s="4" t="str">
        <f>VLOOKUP(A202,HOP!A:L,12,0)</f>
        <v>1102.54</v>
      </c>
      <c r="F202" s="4" t="str">
        <f>VLOOKUP(A202,HOP!A:C,3,0)</f>
        <v>4061756</v>
      </c>
      <c r="G202" s="4">
        <f t="shared" si="6"/>
        <v>0</v>
      </c>
      <c r="H202" s="4" t="str">
        <f t="shared" si="7"/>
        <v>，4061756</v>
      </c>
      <c r="I202" s="4" t="str">
        <f>VLOOKUP(A202,HOP!A:U,21,0)</f>
        <v>直连</v>
      </c>
    </row>
    <row r="203" s="4" customFormat="1" hidden="1" spans="1:9">
      <c r="A203" s="5">
        <v>999227379290501</v>
      </c>
      <c r="B203" s="6">
        <v>45216</v>
      </c>
      <c r="C203" s="6">
        <v>45218</v>
      </c>
      <c r="D203" s="4">
        <v>1580.16</v>
      </c>
      <c r="E203" s="4" t="str">
        <f>VLOOKUP(A203,HOP!A:L,12,0)</f>
        <v>1580.16</v>
      </c>
      <c r="F203" s="4" t="str">
        <f>VLOOKUP(A203,HOP!A:C,3,0)</f>
        <v>4064781</v>
      </c>
      <c r="G203" s="4">
        <f t="shared" si="6"/>
        <v>0</v>
      </c>
      <c r="H203" s="4" t="str">
        <f t="shared" si="7"/>
        <v>，4064781</v>
      </c>
      <c r="I203" s="4" t="str">
        <f>VLOOKUP(A203,HOP!A:U,21,0)</f>
        <v>直连</v>
      </c>
    </row>
    <row r="204" s="4" customFormat="1" hidden="1" spans="1:9">
      <c r="A204" s="5">
        <v>999227380944842</v>
      </c>
      <c r="B204" s="6">
        <v>45216</v>
      </c>
      <c r="C204" s="6">
        <v>45218</v>
      </c>
      <c r="D204" s="4">
        <v>890.58</v>
      </c>
      <c r="E204" s="4" t="str">
        <f>VLOOKUP(A204,HOP!A:L,12,0)</f>
        <v>890.58</v>
      </c>
      <c r="F204" s="4" t="str">
        <f>VLOOKUP(A204,HOP!A:C,3,0)</f>
        <v>4065377</v>
      </c>
      <c r="G204" s="4">
        <f t="shared" si="6"/>
        <v>0</v>
      </c>
      <c r="H204" s="4" t="str">
        <f t="shared" si="7"/>
        <v>，4065377</v>
      </c>
      <c r="I204" s="4" t="str">
        <f>VLOOKUP(A204,HOP!A:U,21,0)</f>
        <v>直连</v>
      </c>
    </row>
    <row r="205" s="4" customFormat="1" hidden="1" spans="1:9">
      <c r="A205" s="5">
        <v>999227381496901</v>
      </c>
      <c r="B205" s="6">
        <v>45216</v>
      </c>
      <c r="C205" s="6">
        <v>45218</v>
      </c>
      <c r="D205" s="4">
        <v>1477.17</v>
      </c>
      <c r="E205" s="4" t="str">
        <f>VLOOKUP(A205,HOP!A:L,12,0)</f>
        <v>1477.17</v>
      </c>
      <c r="F205" s="4" t="str">
        <f>VLOOKUP(A205,HOP!A:C,3,0)</f>
        <v>4065657</v>
      </c>
      <c r="G205" s="4">
        <f t="shared" si="6"/>
        <v>0</v>
      </c>
      <c r="H205" s="4" t="str">
        <f t="shared" si="7"/>
        <v>，4065657</v>
      </c>
      <c r="I205" s="4" t="str">
        <f>VLOOKUP(A205,HOP!A:U,21,0)</f>
        <v>直连</v>
      </c>
    </row>
    <row r="206" s="4" customFormat="1" hidden="1" spans="1:9">
      <c r="A206" s="5">
        <v>999227385178159</v>
      </c>
      <c r="B206" s="6">
        <v>45216</v>
      </c>
      <c r="C206" s="6">
        <v>45218</v>
      </c>
      <c r="D206" s="4">
        <v>1237.25</v>
      </c>
      <c r="E206" s="4" t="str">
        <f>VLOOKUP(A206,HOP!A:L,12,0)</f>
        <v>1237.25</v>
      </c>
      <c r="F206" s="4" t="str">
        <f>VLOOKUP(A206,HOP!A:C,3,0)</f>
        <v>4067446</v>
      </c>
      <c r="G206" s="4">
        <f t="shared" si="6"/>
        <v>0</v>
      </c>
      <c r="H206" s="4" t="str">
        <f t="shared" si="7"/>
        <v>，4067446</v>
      </c>
      <c r="I206" s="4" t="str">
        <f>VLOOKUP(A206,HOP!A:U,21,0)</f>
        <v>直连</v>
      </c>
    </row>
    <row r="207" s="4" customFormat="1" hidden="1" spans="1:9">
      <c r="A207" s="5">
        <v>999227385827000</v>
      </c>
      <c r="B207" s="6">
        <v>45215</v>
      </c>
      <c r="C207" s="6">
        <v>45218</v>
      </c>
      <c r="D207" s="4">
        <v>448.77</v>
      </c>
      <c r="E207" s="4" t="str">
        <f>VLOOKUP(A207,HOP!A:L,12,0)</f>
        <v>448.77</v>
      </c>
      <c r="F207" s="4" t="str">
        <f>VLOOKUP(A207,HOP!A:C,3,0)</f>
        <v>4067608</v>
      </c>
      <c r="G207" s="4">
        <f t="shared" si="6"/>
        <v>0</v>
      </c>
      <c r="H207" s="4" t="str">
        <f t="shared" si="7"/>
        <v>，4067608</v>
      </c>
      <c r="I207" s="4" t="str">
        <f>VLOOKUP(A207,HOP!A:U,21,0)</f>
        <v>直连</v>
      </c>
    </row>
    <row r="208" s="4" customFormat="1" hidden="1" spans="1:9">
      <c r="A208" s="5">
        <v>999227386243190</v>
      </c>
      <c r="B208" s="6">
        <v>45215</v>
      </c>
      <c r="C208" s="6">
        <v>45218</v>
      </c>
      <c r="D208" s="4">
        <v>902.31</v>
      </c>
      <c r="E208" s="4" t="str">
        <f>VLOOKUP(A208,HOP!A:L,12,0)</f>
        <v>902.31</v>
      </c>
      <c r="F208" s="4" t="str">
        <f>VLOOKUP(A208,HOP!A:C,3,0)</f>
        <v>4067752</v>
      </c>
      <c r="G208" s="4">
        <f t="shared" si="6"/>
        <v>0</v>
      </c>
      <c r="H208" s="4" t="str">
        <f t="shared" si="7"/>
        <v>，4067752</v>
      </c>
      <c r="I208" s="4" t="str">
        <f>VLOOKUP(A208,HOP!A:U,21,0)</f>
        <v>直连</v>
      </c>
    </row>
    <row r="209" s="4" customFormat="1" hidden="1" spans="1:9">
      <c r="A209" s="5">
        <v>999227386867573</v>
      </c>
      <c r="B209" s="6">
        <v>45215</v>
      </c>
      <c r="C209" s="6">
        <v>45218</v>
      </c>
      <c r="D209" s="4">
        <v>1446.34</v>
      </c>
      <c r="E209" s="4" t="str">
        <f>VLOOKUP(A209,HOP!A:L,12,0)</f>
        <v>1446.34</v>
      </c>
      <c r="F209" s="4" t="str">
        <f>VLOOKUP(A209,HOP!A:C,3,0)</f>
        <v>4067907</v>
      </c>
      <c r="G209" s="4">
        <f t="shared" si="6"/>
        <v>0</v>
      </c>
      <c r="H209" s="4" t="str">
        <f t="shared" si="7"/>
        <v>，4067907</v>
      </c>
      <c r="I209" s="4" t="str">
        <f>VLOOKUP(A209,HOP!A:U,21,0)</f>
        <v>直连</v>
      </c>
    </row>
    <row r="210" s="4" customFormat="1" hidden="1" spans="1:9">
      <c r="A210" s="5">
        <v>999227387425293</v>
      </c>
      <c r="B210" s="6">
        <v>45217</v>
      </c>
      <c r="C210" s="6">
        <v>45218</v>
      </c>
      <c r="D210" s="4">
        <v>2746.46</v>
      </c>
      <c r="E210" s="4" t="str">
        <f>VLOOKUP(A210,HOP!A:L,12,0)</f>
        <v>2746.46</v>
      </c>
      <c r="F210" s="4" t="str">
        <f>VLOOKUP(A210,HOP!A:C,3,0)</f>
        <v>4068055</v>
      </c>
      <c r="G210" s="4">
        <f t="shared" si="6"/>
        <v>0</v>
      </c>
      <c r="H210" s="4" t="str">
        <f t="shared" si="7"/>
        <v>，4068055</v>
      </c>
      <c r="I210" s="4" t="str">
        <f>VLOOKUP(A210,HOP!A:U,21,0)</f>
        <v>直连</v>
      </c>
    </row>
    <row r="211" s="4" customFormat="1" hidden="1" spans="1:9">
      <c r="A211" s="5">
        <v>999227387692819</v>
      </c>
      <c r="B211" s="6">
        <v>45217</v>
      </c>
      <c r="C211" s="6">
        <v>45218</v>
      </c>
      <c r="D211" s="4">
        <v>954.4</v>
      </c>
      <c r="E211" s="4" t="str">
        <f>VLOOKUP(A211,HOP!A:L,12,0)</f>
        <v>954.40</v>
      </c>
      <c r="F211" s="4" t="str">
        <f>VLOOKUP(A211,HOP!A:C,3,0)</f>
        <v>4068151</v>
      </c>
      <c r="G211" s="4">
        <f t="shared" si="6"/>
        <v>0</v>
      </c>
      <c r="H211" s="4" t="str">
        <f t="shared" si="7"/>
        <v>，4068151</v>
      </c>
      <c r="I211" s="4" t="str">
        <f>VLOOKUP(A211,HOP!A:U,21,0)</f>
        <v>直连</v>
      </c>
    </row>
    <row r="212" s="4" customFormat="1" hidden="1" spans="1:9">
      <c r="A212" s="5">
        <v>999227387704954</v>
      </c>
      <c r="B212" s="6">
        <v>45214</v>
      </c>
      <c r="C212" s="6">
        <v>45218</v>
      </c>
      <c r="D212" s="4">
        <v>731.07</v>
      </c>
      <c r="E212" s="4" t="str">
        <f>VLOOKUP(A212,HOP!A:L,12,0)</f>
        <v>731.07</v>
      </c>
      <c r="F212" s="4" t="str">
        <f>VLOOKUP(A212,HOP!A:C,3,0)</f>
        <v>4068158</v>
      </c>
      <c r="G212" s="4">
        <f t="shared" si="6"/>
        <v>0</v>
      </c>
      <c r="H212" s="4" t="str">
        <f t="shared" si="7"/>
        <v>，4068158</v>
      </c>
      <c r="I212" s="4" t="str">
        <f>VLOOKUP(A212,HOP!A:U,21,0)</f>
        <v>直连</v>
      </c>
    </row>
    <row r="213" s="4" customFormat="1" hidden="1" spans="1:9">
      <c r="A213" s="5">
        <v>999227399377403</v>
      </c>
      <c r="B213" s="6">
        <v>45217</v>
      </c>
      <c r="C213" s="6">
        <v>45218</v>
      </c>
      <c r="D213" s="4">
        <v>1084.66</v>
      </c>
      <c r="E213" s="4" t="str">
        <f>VLOOKUP(A213,HOP!A:L,12,0)</f>
        <v>1084.66</v>
      </c>
      <c r="F213" s="4" t="str">
        <f>VLOOKUP(A213,HOP!A:C,3,0)</f>
        <v>4069010</v>
      </c>
      <c r="G213" s="4">
        <f t="shared" si="6"/>
        <v>0</v>
      </c>
      <c r="H213" s="4" t="str">
        <f t="shared" si="7"/>
        <v>，4069010</v>
      </c>
      <c r="I213" s="4" t="str">
        <f>VLOOKUP(A213,HOP!A:U,21,0)</f>
        <v>直连</v>
      </c>
    </row>
    <row r="214" s="4" customFormat="1" hidden="1" spans="1:9">
      <c r="A214" s="5">
        <v>999227399598224</v>
      </c>
      <c r="B214" s="6">
        <v>45217</v>
      </c>
      <c r="C214" s="6">
        <v>45218</v>
      </c>
      <c r="D214" s="4">
        <v>325.09</v>
      </c>
      <c r="E214" s="4" t="str">
        <f>VLOOKUP(A214,HOP!A:L,12,0)</f>
        <v>325.09</v>
      </c>
      <c r="F214" s="4" t="str">
        <f>VLOOKUP(A214,HOP!A:C,3,0)</f>
        <v>4069046</v>
      </c>
      <c r="G214" s="4">
        <f t="shared" si="6"/>
        <v>0</v>
      </c>
      <c r="H214" s="4" t="str">
        <f t="shared" si="7"/>
        <v>，4069046</v>
      </c>
      <c r="I214" s="4" t="str">
        <f>VLOOKUP(A214,HOP!A:U,21,0)</f>
        <v>直连</v>
      </c>
    </row>
    <row r="215" s="4" customFormat="1" hidden="1" spans="1:9">
      <c r="A215" s="5">
        <v>999227402943494</v>
      </c>
      <c r="B215" s="6">
        <v>45215</v>
      </c>
      <c r="C215" s="6">
        <v>45218</v>
      </c>
      <c r="D215" s="4">
        <v>420.39</v>
      </c>
      <c r="E215" s="4" t="str">
        <f>VLOOKUP(A215,HOP!A:L,12,0)</f>
        <v>420.39</v>
      </c>
      <c r="F215" s="4" t="str">
        <f>VLOOKUP(A215,HOP!A:C,3,0)</f>
        <v>4070185</v>
      </c>
      <c r="G215" s="4">
        <f t="shared" si="6"/>
        <v>0</v>
      </c>
      <c r="H215" s="4" t="str">
        <f t="shared" si="7"/>
        <v>，4070185</v>
      </c>
      <c r="I215" s="4" t="str">
        <f>VLOOKUP(A215,HOP!A:U,21,0)</f>
        <v>直连</v>
      </c>
    </row>
    <row r="216" s="4" customFormat="1" hidden="1" spans="1:9">
      <c r="A216" s="5">
        <v>999227404126947</v>
      </c>
      <c r="B216" s="6">
        <v>45217</v>
      </c>
      <c r="C216" s="6">
        <v>45218</v>
      </c>
      <c r="D216" s="4">
        <v>866.57</v>
      </c>
      <c r="E216" s="4" t="str">
        <f>VLOOKUP(A216,HOP!A:L,12,0)</f>
        <v>866.57</v>
      </c>
      <c r="F216" s="4" t="str">
        <f>VLOOKUP(A216,HOP!A:C,3,0)</f>
        <v>4070623</v>
      </c>
      <c r="G216" s="4">
        <f t="shared" si="6"/>
        <v>0</v>
      </c>
      <c r="H216" s="4" t="str">
        <f t="shared" si="7"/>
        <v>，4070623</v>
      </c>
      <c r="I216" s="4" t="str">
        <f>VLOOKUP(A216,HOP!A:U,21,0)</f>
        <v>直连</v>
      </c>
    </row>
    <row r="217" s="4" customFormat="1" hidden="1" spans="1:9">
      <c r="A217" s="5">
        <v>999227404764385</v>
      </c>
      <c r="B217" s="6">
        <v>45215</v>
      </c>
      <c r="C217" s="6">
        <v>45218</v>
      </c>
      <c r="D217" s="4">
        <v>1817.28</v>
      </c>
      <c r="E217" s="4" t="str">
        <f>VLOOKUP(A217,HOP!A:L,12,0)</f>
        <v>1817.28</v>
      </c>
      <c r="F217" s="4" t="str">
        <f>VLOOKUP(A217,HOP!A:C,3,0)</f>
        <v>4070728</v>
      </c>
      <c r="G217" s="4">
        <f t="shared" si="6"/>
        <v>0</v>
      </c>
      <c r="H217" s="4" t="str">
        <f t="shared" si="7"/>
        <v>，4070728</v>
      </c>
      <c r="I217" s="4" t="str">
        <f>VLOOKUP(A217,HOP!A:U,21,0)</f>
        <v>直连</v>
      </c>
    </row>
    <row r="218" s="4" customFormat="1" hidden="1" spans="1:9">
      <c r="A218" s="5">
        <v>999227410187762</v>
      </c>
      <c r="B218" s="6">
        <v>45216</v>
      </c>
      <c r="C218" s="6">
        <v>45218</v>
      </c>
      <c r="D218" s="4">
        <v>303.59</v>
      </c>
      <c r="E218" s="4" t="str">
        <f>VLOOKUP(A218,HOP!A:L,12,0)</f>
        <v>303.59</v>
      </c>
      <c r="F218" s="4" t="str">
        <f>VLOOKUP(A218,HOP!A:C,3,0)</f>
        <v>4072764</v>
      </c>
      <c r="G218" s="4">
        <f t="shared" si="6"/>
        <v>0</v>
      </c>
      <c r="H218" s="4" t="str">
        <f t="shared" si="7"/>
        <v>，4072764</v>
      </c>
      <c r="I218" s="4" t="str">
        <f>VLOOKUP(A218,HOP!A:U,21,0)</f>
        <v>直连</v>
      </c>
    </row>
    <row r="219" s="4" customFormat="1" hidden="1" spans="1:9">
      <c r="A219" s="5">
        <v>999227411666358</v>
      </c>
      <c r="B219" s="6">
        <v>45216</v>
      </c>
      <c r="C219" s="6">
        <v>45218</v>
      </c>
      <c r="D219" s="4">
        <v>753.89</v>
      </c>
      <c r="E219" s="4" t="str">
        <f>VLOOKUP(A219,HOP!A:L,12,0)</f>
        <v>753.89</v>
      </c>
      <c r="F219" s="4" t="str">
        <f>VLOOKUP(A219,HOP!A:C,3,0)</f>
        <v>4073271</v>
      </c>
      <c r="G219" s="4">
        <f t="shared" si="6"/>
        <v>0</v>
      </c>
      <c r="H219" s="4" t="str">
        <f t="shared" si="7"/>
        <v>，4073271</v>
      </c>
      <c r="I219" s="4" t="str">
        <f>VLOOKUP(A219,HOP!A:U,21,0)</f>
        <v>直连</v>
      </c>
    </row>
    <row r="220" s="4" customFormat="1" hidden="1" spans="1:9">
      <c r="A220" s="5">
        <v>999227433753238</v>
      </c>
      <c r="B220" s="6">
        <v>45217</v>
      </c>
      <c r="C220" s="6">
        <v>45218</v>
      </c>
      <c r="D220" s="4">
        <v>357.09</v>
      </c>
      <c r="E220" s="4" t="str">
        <f>VLOOKUP(A220,HOP!A:L,12,0)</f>
        <v>357.09</v>
      </c>
      <c r="F220" s="4" t="str">
        <f>VLOOKUP(A220,HOP!A:C,3,0)</f>
        <v>4074179</v>
      </c>
      <c r="G220" s="4">
        <f t="shared" si="6"/>
        <v>0</v>
      </c>
      <c r="H220" s="4" t="str">
        <f t="shared" si="7"/>
        <v>，4074179</v>
      </c>
      <c r="I220" s="4" t="str">
        <f>VLOOKUP(A220,HOP!A:U,21,0)</f>
        <v>直连</v>
      </c>
    </row>
    <row r="221" s="4" customFormat="1" hidden="1" spans="1:9">
      <c r="A221" s="5">
        <v>999227434338702</v>
      </c>
      <c r="B221" s="6">
        <v>45215</v>
      </c>
      <c r="C221" s="6">
        <v>45218</v>
      </c>
      <c r="D221" s="4">
        <v>1627.62</v>
      </c>
      <c r="E221" s="4" t="str">
        <f>VLOOKUP(A221,HOP!A:L,12,0)</f>
        <v>1627.62</v>
      </c>
      <c r="F221" s="4" t="str">
        <f>VLOOKUP(A221,HOP!A:C,3,0)</f>
        <v>4074422</v>
      </c>
      <c r="G221" s="4">
        <f t="shared" si="6"/>
        <v>0</v>
      </c>
      <c r="H221" s="4" t="str">
        <f t="shared" si="7"/>
        <v>，4074422</v>
      </c>
      <c r="I221" s="4" t="str">
        <f>VLOOKUP(A221,HOP!A:U,21,0)</f>
        <v>直连</v>
      </c>
    </row>
    <row r="222" s="4" customFormat="1" hidden="1" spans="1:9">
      <c r="A222" s="5">
        <v>999227434345873</v>
      </c>
      <c r="B222" s="6">
        <v>45215</v>
      </c>
      <c r="C222" s="6">
        <v>45218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999227434949308</v>
      </c>
      <c r="B223" s="6">
        <v>45215</v>
      </c>
      <c r="C223" s="6">
        <v>45218</v>
      </c>
      <c r="D223" s="4">
        <v>504.45</v>
      </c>
      <c r="E223" s="4" t="str">
        <f>VLOOKUP(A223,HOP!A:L,12,0)</f>
        <v>504.45</v>
      </c>
      <c r="F223" s="4" t="str">
        <f>VLOOKUP(A223,HOP!A:C,3,0)</f>
        <v>4074528</v>
      </c>
      <c r="G223" s="4">
        <f t="shared" si="6"/>
        <v>0</v>
      </c>
      <c r="H223" s="4" t="str">
        <f t="shared" si="7"/>
        <v>，4074528</v>
      </c>
      <c r="I223" s="4" t="str">
        <f>VLOOKUP(A223,HOP!A:U,21,0)</f>
        <v>直连</v>
      </c>
    </row>
    <row r="224" s="4" customFormat="1" hidden="1" spans="1:9">
      <c r="A224" s="5">
        <v>999227436326788</v>
      </c>
      <c r="B224" s="6">
        <v>45215</v>
      </c>
      <c r="C224" s="6">
        <v>45218</v>
      </c>
      <c r="D224" s="4">
        <v>1626.36</v>
      </c>
      <c r="E224" s="4" t="str">
        <f>VLOOKUP(A224,HOP!A:L,12,0)</f>
        <v>1626.36</v>
      </c>
      <c r="F224" s="4" t="str">
        <f>VLOOKUP(A224,HOP!A:C,3,0)</f>
        <v>4075081</v>
      </c>
      <c r="G224" s="4">
        <f t="shared" si="6"/>
        <v>0</v>
      </c>
      <c r="H224" s="4" t="str">
        <f t="shared" si="7"/>
        <v>，4075081</v>
      </c>
      <c r="I224" s="4" t="str">
        <f>VLOOKUP(A224,HOP!A:U,21,0)</f>
        <v>直连</v>
      </c>
    </row>
    <row r="225" s="4" customFormat="1" hidden="1" spans="1:9">
      <c r="A225" s="5">
        <v>999227438914283</v>
      </c>
      <c r="B225" s="6">
        <v>45215</v>
      </c>
      <c r="C225" s="6">
        <v>45218</v>
      </c>
      <c r="D225" s="4">
        <v>2162.22</v>
      </c>
      <c r="E225" s="4" t="str">
        <f>VLOOKUP(A225,HOP!A:L,12,0)</f>
        <v>2162.22</v>
      </c>
      <c r="F225" s="4" t="str">
        <f>VLOOKUP(A225,HOP!A:C,3,0)</f>
        <v>4075968</v>
      </c>
      <c r="G225" s="4">
        <f t="shared" si="6"/>
        <v>0</v>
      </c>
      <c r="H225" s="4" t="str">
        <f t="shared" si="7"/>
        <v>，4075968</v>
      </c>
      <c r="I225" s="4" t="str">
        <f>VLOOKUP(A225,HOP!A:U,21,0)</f>
        <v>直连</v>
      </c>
    </row>
    <row r="226" s="4" customFormat="1" hidden="1" spans="1:9">
      <c r="A226" s="5">
        <v>999227438953186</v>
      </c>
      <c r="B226" s="6">
        <v>45215</v>
      </c>
      <c r="C226" s="6">
        <v>45218</v>
      </c>
      <c r="D226" s="4">
        <v>2162.22</v>
      </c>
      <c r="E226" s="4" t="str">
        <f>VLOOKUP(A226,HOP!A:L,12,0)</f>
        <v>2162.22</v>
      </c>
      <c r="F226" s="4" t="str">
        <f>VLOOKUP(A226,HOP!A:C,3,0)</f>
        <v>4076019</v>
      </c>
      <c r="G226" s="4">
        <f t="shared" si="6"/>
        <v>0</v>
      </c>
      <c r="H226" s="4" t="str">
        <f t="shared" si="7"/>
        <v>，4076019</v>
      </c>
      <c r="I226" s="4" t="str">
        <f>VLOOKUP(A226,HOP!A:U,21,0)</f>
        <v>直连</v>
      </c>
    </row>
    <row r="227" s="4" customFormat="1" hidden="1" spans="1:9">
      <c r="A227" s="5">
        <v>999227439354817</v>
      </c>
      <c r="B227" s="6">
        <v>45215</v>
      </c>
      <c r="C227" s="6">
        <v>45218</v>
      </c>
      <c r="D227" s="4">
        <v>3250.87</v>
      </c>
      <c r="E227" s="4" t="str">
        <f>VLOOKUP(A227,HOP!A:L,12,0)</f>
        <v>3250.87</v>
      </c>
      <c r="F227" s="4" t="str">
        <f>VLOOKUP(A227,HOP!A:C,3,0)</f>
        <v>4076109</v>
      </c>
      <c r="G227" s="4">
        <f t="shared" si="6"/>
        <v>0</v>
      </c>
      <c r="H227" s="4" t="str">
        <f t="shared" si="7"/>
        <v>，4076109</v>
      </c>
      <c r="I227" s="4" t="str">
        <f>VLOOKUP(A227,HOP!A:U,21,0)</f>
        <v>直连</v>
      </c>
    </row>
    <row r="228" s="4" customFormat="1" hidden="1" spans="1:9">
      <c r="A228" s="5">
        <v>999227439676982</v>
      </c>
      <c r="B228" s="6">
        <v>45217</v>
      </c>
      <c r="C228" s="6">
        <v>45218</v>
      </c>
      <c r="D228" s="4">
        <v>461.44</v>
      </c>
      <c r="E228" s="4" t="str">
        <f>VLOOKUP(A228,HOP!A:L,12,0)</f>
        <v>461.44</v>
      </c>
      <c r="F228" s="4" t="str">
        <f>VLOOKUP(A228,HOP!A:C,3,0)</f>
        <v>4076187</v>
      </c>
      <c r="G228" s="4">
        <f t="shared" si="6"/>
        <v>0</v>
      </c>
      <c r="H228" s="4" t="str">
        <f t="shared" si="7"/>
        <v>，4076187</v>
      </c>
      <c r="I228" s="4" t="str">
        <f>VLOOKUP(A228,HOP!A:U,21,0)</f>
        <v>直采</v>
      </c>
    </row>
    <row r="229" s="4" customFormat="1" hidden="1" spans="1:9">
      <c r="A229" s="5">
        <v>999227440584690</v>
      </c>
      <c r="B229" s="6">
        <v>45217</v>
      </c>
      <c r="C229" s="6">
        <v>45218</v>
      </c>
      <c r="D229" s="4">
        <v>112.59</v>
      </c>
      <c r="E229" s="4" t="str">
        <f>VLOOKUP(A229,HOP!A:L,12,0)</f>
        <v>112.59</v>
      </c>
      <c r="F229" s="4" t="str">
        <f>VLOOKUP(A229,HOP!A:C,3,0)</f>
        <v>4076745</v>
      </c>
      <c r="G229" s="4">
        <f t="shared" si="6"/>
        <v>0</v>
      </c>
      <c r="H229" s="4" t="str">
        <f t="shared" si="7"/>
        <v>，4076745</v>
      </c>
      <c r="I229" s="4" t="str">
        <f>VLOOKUP(A229,HOP!A:U,21,0)</f>
        <v>直连</v>
      </c>
    </row>
    <row r="230" s="4" customFormat="1" hidden="1" spans="1:9">
      <c r="A230" s="5">
        <v>999227443629719</v>
      </c>
      <c r="B230" s="6">
        <v>45217</v>
      </c>
      <c r="C230" s="6">
        <v>45218</v>
      </c>
      <c r="D230" s="4">
        <v>255.61</v>
      </c>
      <c r="E230" s="4" t="str">
        <f>VLOOKUP(A230,HOP!A:L,12,0)</f>
        <v>255.61</v>
      </c>
      <c r="F230" s="4" t="str">
        <f>VLOOKUP(A230,HOP!A:C,3,0)</f>
        <v>4078090</v>
      </c>
      <c r="G230" s="4">
        <f t="shared" si="6"/>
        <v>0</v>
      </c>
      <c r="H230" s="4" t="str">
        <f t="shared" si="7"/>
        <v>，4078090</v>
      </c>
      <c r="I230" s="4" t="str">
        <f>VLOOKUP(A230,HOP!A:U,21,0)</f>
        <v>直连</v>
      </c>
    </row>
    <row r="231" s="4" customFormat="1" hidden="1" spans="1:9">
      <c r="A231" s="5">
        <v>999227444974232</v>
      </c>
      <c r="B231" s="6">
        <v>45217</v>
      </c>
      <c r="C231" s="6">
        <v>45218</v>
      </c>
      <c r="D231" s="4">
        <v>891.9</v>
      </c>
      <c r="E231" s="4" t="str">
        <f>VLOOKUP(A231,HOP!A:L,12,0)</f>
        <v>891.90</v>
      </c>
      <c r="F231" s="4" t="str">
        <f>VLOOKUP(A231,HOP!A:C,3,0)</f>
        <v>4078557</v>
      </c>
      <c r="G231" s="4">
        <f t="shared" si="6"/>
        <v>0</v>
      </c>
      <c r="H231" s="4" t="str">
        <f t="shared" si="7"/>
        <v>，4078557</v>
      </c>
      <c r="I231" s="4" t="str">
        <f>VLOOKUP(A231,HOP!A:U,21,0)</f>
        <v>直连</v>
      </c>
    </row>
    <row r="232" s="4" customFormat="1" hidden="1" spans="1:9">
      <c r="A232" s="5">
        <v>999227445160296</v>
      </c>
      <c r="B232" s="6">
        <v>45217</v>
      </c>
      <c r="C232" s="6">
        <v>45218</v>
      </c>
      <c r="D232" s="4">
        <v>218.87</v>
      </c>
      <c r="E232" s="4" t="str">
        <f>VLOOKUP(A232,HOP!A:L,12,0)</f>
        <v>218.87</v>
      </c>
      <c r="F232" s="4" t="str">
        <f>VLOOKUP(A232,HOP!A:C,3,0)</f>
        <v>4078600</v>
      </c>
      <c r="G232" s="4">
        <f t="shared" si="6"/>
        <v>0</v>
      </c>
      <c r="H232" s="4" t="str">
        <f t="shared" si="7"/>
        <v>，4078600</v>
      </c>
      <c r="I232" s="4" t="str">
        <f>VLOOKUP(A232,HOP!A:U,21,0)</f>
        <v>直连</v>
      </c>
    </row>
    <row r="233" s="4" customFormat="1" hidden="1" spans="1:9">
      <c r="A233" s="5">
        <v>999227445944484</v>
      </c>
      <c r="B233" s="6">
        <v>45216</v>
      </c>
      <c r="C233" s="6">
        <v>45218</v>
      </c>
      <c r="D233" s="4">
        <v>702.83</v>
      </c>
      <c r="E233" s="4" t="str">
        <f>VLOOKUP(A233,HOP!A:L,12,0)</f>
        <v>702.83</v>
      </c>
      <c r="F233" s="4" t="str">
        <f>VLOOKUP(A233,HOP!A:C,3,0)</f>
        <v>4078893</v>
      </c>
      <c r="G233" s="4">
        <f t="shared" si="6"/>
        <v>0</v>
      </c>
      <c r="H233" s="4" t="str">
        <f t="shared" si="7"/>
        <v>，4078893</v>
      </c>
      <c r="I233" s="4" t="str">
        <f>VLOOKUP(A233,HOP!A:U,21,0)</f>
        <v>直连</v>
      </c>
    </row>
    <row r="234" s="4" customFormat="1" hidden="1" spans="1:9">
      <c r="A234" s="5">
        <v>999227446389285</v>
      </c>
      <c r="B234" s="6">
        <v>45217</v>
      </c>
      <c r="C234" s="6">
        <v>45218</v>
      </c>
      <c r="D234" s="4">
        <v>258.69</v>
      </c>
      <c r="E234" s="4" t="str">
        <f>VLOOKUP(A234,HOP!A:L,12,0)</f>
        <v>258.69</v>
      </c>
      <c r="F234" s="4" t="str">
        <f>VLOOKUP(A234,HOP!A:C,3,0)</f>
        <v>4078985</v>
      </c>
      <c r="G234" s="4">
        <f t="shared" si="6"/>
        <v>0</v>
      </c>
      <c r="H234" s="4" t="str">
        <f t="shared" si="7"/>
        <v>，4078985</v>
      </c>
      <c r="I234" s="4" t="str">
        <f>VLOOKUP(A234,HOP!A:U,21,0)</f>
        <v>直连</v>
      </c>
    </row>
    <row r="235" s="4" customFormat="1" hidden="1" spans="1:9">
      <c r="A235" s="5">
        <v>999227447424663</v>
      </c>
      <c r="B235" s="6">
        <v>45217</v>
      </c>
      <c r="C235" s="6">
        <v>45218</v>
      </c>
      <c r="D235" s="4">
        <v>221.4</v>
      </c>
      <c r="E235" s="4" t="str">
        <f>VLOOKUP(A235,HOP!A:L,12,0)</f>
        <v>221.40</v>
      </c>
      <c r="F235" s="4" t="str">
        <f>VLOOKUP(A235,HOP!A:C,3,0)</f>
        <v>4079338</v>
      </c>
      <c r="G235" s="4">
        <f t="shared" si="6"/>
        <v>0</v>
      </c>
      <c r="H235" s="4" t="str">
        <f t="shared" si="7"/>
        <v>，4079338</v>
      </c>
      <c r="I235" s="4" t="str">
        <f>VLOOKUP(A235,HOP!A:U,21,0)</f>
        <v>直连</v>
      </c>
    </row>
    <row r="236" s="4" customFormat="1" hidden="1" spans="1:9">
      <c r="A236" s="5">
        <v>999227448222049</v>
      </c>
      <c r="B236" s="6">
        <v>45216</v>
      </c>
      <c r="C236" s="6">
        <v>45218</v>
      </c>
      <c r="D236" s="4">
        <v>489.53</v>
      </c>
      <c r="E236" s="4" t="str">
        <f>VLOOKUP(A236,HOP!A:L,12,0)</f>
        <v>489.53</v>
      </c>
      <c r="F236" s="4" t="str">
        <f>VLOOKUP(A236,HOP!A:C,3,0)</f>
        <v>4079699</v>
      </c>
      <c r="G236" s="4">
        <f t="shared" si="6"/>
        <v>0</v>
      </c>
      <c r="H236" s="4" t="str">
        <f t="shared" si="7"/>
        <v>，4079699</v>
      </c>
      <c r="I236" s="4" t="str">
        <f>VLOOKUP(A236,HOP!A:U,21,0)</f>
        <v>直连</v>
      </c>
    </row>
    <row r="237" s="4" customFormat="1" hidden="1" spans="1:9">
      <c r="A237" s="5">
        <v>999227944444510</v>
      </c>
      <c r="B237" s="6">
        <v>45217</v>
      </c>
      <c r="C237" s="6">
        <v>45218</v>
      </c>
      <c r="D237" s="4">
        <v>193.68</v>
      </c>
      <c r="E237" s="4" t="str">
        <f>VLOOKUP(A237,HOP!A:L,12,0)</f>
        <v>193.68</v>
      </c>
      <c r="F237" s="4" t="str">
        <f>VLOOKUP(A237,HOP!A:C,3,0)</f>
        <v>4081042</v>
      </c>
      <c r="G237" s="4">
        <f t="shared" si="6"/>
        <v>0</v>
      </c>
      <c r="H237" s="4" t="str">
        <f t="shared" si="7"/>
        <v>，4081042</v>
      </c>
      <c r="I237" s="4" t="str">
        <f>VLOOKUP(A237,HOP!A:U,21,0)</f>
        <v>直连</v>
      </c>
    </row>
    <row r="238" s="4" customFormat="1" hidden="1" spans="1:9">
      <c r="A238" s="5">
        <v>999227944866072</v>
      </c>
      <c r="B238" s="6">
        <v>45217</v>
      </c>
      <c r="C238" s="6">
        <v>45218</v>
      </c>
      <c r="D238" s="4">
        <v>478.22</v>
      </c>
      <c r="E238" s="4" t="str">
        <f>VLOOKUP(A238,HOP!A:L,12,0)</f>
        <v>478.22</v>
      </c>
      <c r="F238" s="4" t="str">
        <f>VLOOKUP(A238,HOP!A:C,3,0)</f>
        <v>4081082</v>
      </c>
      <c r="G238" s="4">
        <f t="shared" si="6"/>
        <v>0</v>
      </c>
      <c r="H238" s="4" t="str">
        <f t="shared" si="7"/>
        <v>，4081082</v>
      </c>
      <c r="I238" s="4" t="str">
        <f>VLOOKUP(A238,HOP!A:U,21,0)</f>
        <v>直连</v>
      </c>
    </row>
    <row r="239" s="4" customFormat="1" hidden="1" spans="1:9">
      <c r="A239" s="5">
        <v>999227945667986</v>
      </c>
      <c r="B239" s="6">
        <v>45216</v>
      </c>
      <c r="C239" s="6">
        <v>45218</v>
      </c>
      <c r="D239" s="4">
        <v>3633.07</v>
      </c>
      <c r="E239" s="4" t="str">
        <f>VLOOKUP(A239,HOP!A:L,12,0)</f>
        <v>3633.07</v>
      </c>
      <c r="F239" s="4" t="str">
        <f>VLOOKUP(A239,HOP!A:C,3,0)</f>
        <v>4081423</v>
      </c>
      <c r="G239" s="4">
        <f t="shared" si="6"/>
        <v>0</v>
      </c>
      <c r="H239" s="4" t="str">
        <f t="shared" si="7"/>
        <v>，4081423</v>
      </c>
      <c r="I239" s="4" t="str">
        <f>VLOOKUP(A239,HOP!A:U,21,0)</f>
        <v>直连</v>
      </c>
    </row>
    <row r="240" s="4" customFormat="1" hidden="1" spans="1:9">
      <c r="A240" s="5">
        <v>999227945742805</v>
      </c>
      <c r="B240" s="6">
        <v>45217</v>
      </c>
      <c r="C240" s="6">
        <v>45218</v>
      </c>
      <c r="D240" s="4">
        <v>155.81</v>
      </c>
      <c r="E240" s="4" t="str">
        <f>VLOOKUP(A240,HOP!A:L,12,0)</f>
        <v>155.81</v>
      </c>
      <c r="F240" s="4" t="str">
        <f>VLOOKUP(A240,HOP!A:C,3,0)</f>
        <v>4081434</v>
      </c>
      <c r="G240" s="4">
        <f t="shared" si="6"/>
        <v>0</v>
      </c>
      <c r="H240" s="4" t="str">
        <f t="shared" si="7"/>
        <v>，4081434</v>
      </c>
      <c r="I240" s="4" t="str">
        <f>VLOOKUP(A240,HOP!A:U,21,0)</f>
        <v>直连</v>
      </c>
    </row>
    <row r="241" s="4" customFormat="1" hidden="1" spans="1:9">
      <c r="A241" s="5">
        <v>999227946167404</v>
      </c>
      <c r="B241" s="6">
        <v>45216</v>
      </c>
      <c r="C241" s="6">
        <v>45218</v>
      </c>
      <c r="D241" s="4">
        <v>309.3</v>
      </c>
      <c r="E241" s="4" t="str">
        <f>VLOOKUP(A241,HOP!A:L,12,0)</f>
        <v>309.30</v>
      </c>
      <c r="F241" s="4" t="str">
        <f>VLOOKUP(A241,HOP!A:C,3,0)</f>
        <v>4081795</v>
      </c>
      <c r="G241" s="4">
        <f t="shared" si="6"/>
        <v>0</v>
      </c>
      <c r="H241" s="4" t="str">
        <f t="shared" si="7"/>
        <v>，4081795</v>
      </c>
      <c r="I241" s="4" t="str">
        <f>VLOOKUP(A241,HOP!A:U,21,0)</f>
        <v>直连</v>
      </c>
    </row>
    <row r="242" s="4" customFormat="1" hidden="1" spans="1:9">
      <c r="A242" s="5">
        <v>999227946449496</v>
      </c>
      <c r="B242" s="6">
        <v>45216</v>
      </c>
      <c r="C242" s="6">
        <v>45218</v>
      </c>
      <c r="D242" s="4">
        <v>2752.68</v>
      </c>
      <c r="E242" s="4" t="str">
        <f>VLOOKUP(A242,HOP!A:L,12,0)</f>
        <v>2752.68</v>
      </c>
      <c r="F242" s="4" t="str">
        <f>VLOOKUP(A242,HOP!A:C,3,0)</f>
        <v>4081868</v>
      </c>
      <c r="G242" s="4">
        <f t="shared" si="6"/>
        <v>0</v>
      </c>
      <c r="H242" s="4" t="str">
        <f t="shared" si="7"/>
        <v>，4081868</v>
      </c>
      <c r="I242" s="4" t="str">
        <f>VLOOKUP(A242,HOP!A:U,21,0)</f>
        <v>直连</v>
      </c>
    </row>
    <row r="243" s="4" customFormat="1" hidden="1" spans="1:9">
      <c r="A243" s="5">
        <v>999227948376906</v>
      </c>
      <c r="B243" s="6">
        <v>45216</v>
      </c>
      <c r="C243" s="6">
        <v>45218</v>
      </c>
      <c r="D243" s="4">
        <v>531.4</v>
      </c>
      <c r="E243" s="4" t="str">
        <f>VLOOKUP(A243,HOP!A:L,12,0)</f>
        <v>531.40</v>
      </c>
      <c r="F243" s="4" t="str">
        <f>VLOOKUP(A243,HOP!A:C,3,0)</f>
        <v>4082926</v>
      </c>
      <c r="G243" s="4">
        <f t="shared" si="6"/>
        <v>0</v>
      </c>
      <c r="H243" s="4" t="str">
        <f t="shared" si="7"/>
        <v>，4082926</v>
      </c>
      <c r="I243" s="4" t="str">
        <f>VLOOKUP(A243,HOP!A:U,21,0)</f>
        <v>直连</v>
      </c>
    </row>
    <row r="244" s="4" customFormat="1" hidden="1" spans="1:9">
      <c r="A244" s="5">
        <v>999227948683610</v>
      </c>
      <c r="B244" s="6">
        <v>45216</v>
      </c>
      <c r="C244" s="6">
        <v>45218</v>
      </c>
      <c r="D244" s="4">
        <v>216.6</v>
      </c>
      <c r="E244" s="4" t="str">
        <f>VLOOKUP(A244,HOP!A:L,12,0)</f>
        <v>216.60</v>
      </c>
      <c r="F244" s="4" t="str">
        <f>VLOOKUP(A244,HOP!A:C,3,0)</f>
        <v>4083029</v>
      </c>
      <c r="G244" s="4">
        <f t="shared" si="6"/>
        <v>0</v>
      </c>
      <c r="H244" s="4" t="str">
        <f t="shared" si="7"/>
        <v>，4083029</v>
      </c>
      <c r="I244" s="4" t="str">
        <f>VLOOKUP(A244,HOP!A:U,21,0)</f>
        <v>直连</v>
      </c>
    </row>
    <row r="245" s="4" customFormat="1" hidden="1" spans="1:9">
      <c r="A245" s="5">
        <v>999227950845982</v>
      </c>
      <c r="B245" s="6">
        <v>45217</v>
      </c>
      <c r="C245" s="6">
        <v>45218</v>
      </c>
      <c r="D245" s="4">
        <v>265.69</v>
      </c>
      <c r="E245" s="4" t="str">
        <f>VLOOKUP(A245,HOP!A:L,12,0)</f>
        <v>265.69</v>
      </c>
      <c r="F245" s="4" t="str">
        <f>VLOOKUP(A245,HOP!A:C,3,0)</f>
        <v>4084034</v>
      </c>
      <c r="G245" s="4">
        <f t="shared" si="6"/>
        <v>0</v>
      </c>
      <c r="H245" s="4" t="str">
        <f t="shared" si="7"/>
        <v>，4084034</v>
      </c>
      <c r="I245" s="4" t="str">
        <f>VLOOKUP(A245,HOP!A:U,21,0)</f>
        <v>直采</v>
      </c>
    </row>
    <row r="246" s="4" customFormat="1" hidden="1" spans="1:9">
      <c r="A246" s="5">
        <v>999227953592145</v>
      </c>
      <c r="B246" s="6">
        <v>45217</v>
      </c>
      <c r="C246" s="6">
        <v>45218</v>
      </c>
      <c r="D246" s="4">
        <v>209.8</v>
      </c>
      <c r="E246" s="4" t="str">
        <f>VLOOKUP(A246,HOP!A:L,12,0)</f>
        <v>209.80</v>
      </c>
      <c r="F246" s="4" t="str">
        <f>VLOOKUP(A246,HOP!A:C,3,0)</f>
        <v>4085300</v>
      </c>
      <c r="G246" s="4">
        <f t="shared" si="6"/>
        <v>0</v>
      </c>
      <c r="H246" s="4" t="str">
        <f t="shared" si="7"/>
        <v>，4085300</v>
      </c>
      <c r="I246" s="4" t="str">
        <f>VLOOKUP(A246,HOP!A:U,21,0)</f>
        <v>直连</v>
      </c>
    </row>
    <row r="247" s="4" customFormat="1" hidden="1" spans="1:9">
      <c r="A247" s="5">
        <v>999227955221573</v>
      </c>
      <c r="B247" s="6">
        <v>45217</v>
      </c>
      <c r="C247" s="6">
        <v>45218</v>
      </c>
      <c r="D247" s="4">
        <v>364.54</v>
      </c>
      <c r="E247" s="4" t="str">
        <f>VLOOKUP(A247,HOP!A:L,12,0)</f>
        <v>364.54</v>
      </c>
      <c r="F247" s="4" t="str">
        <f>VLOOKUP(A247,HOP!A:C,3,0)</f>
        <v>4086112</v>
      </c>
      <c r="G247" s="4">
        <f t="shared" si="6"/>
        <v>0</v>
      </c>
      <c r="H247" s="4" t="str">
        <f t="shared" si="7"/>
        <v>，4086112</v>
      </c>
      <c r="I247" s="4" t="str">
        <f>VLOOKUP(A247,HOP!A:U,21,0)</f>
        <v>直连</v>
      </c>
    </row>
    <row r="248" s="4" customFormat="1" hidden="1" spans="1:9">
      <c r="A248" s="5">
        <v>999227955288168</v>
      </c>
      <c r="B248" s="6">
        <v>45217</v>
      </c>
      <c r="C248" s="6">
        <v>45218</v>
      </c>
      <c r="D248" s="4">
        <v>127.88</v>
      </c>
      <c r="E248" s="4" t="str">
        <f>VLOOKUP(A248,HOP!A:L,12,0)</f>
        <v>127.88</v>
      </c>
      <c r="F248" s="4" t="str">
        <f>VLOOKUP(A248,HOP!A:C,3,0)</f>
        <v>4086137</v>
      </c>
      <c r="G248" s="4">
        <f t="shared" si="6"/>
        <v>0</v>
      </c>
      <c r="H248" s="4" t="str">
        <f t="shared" si="7"/>
        <v>，4086137</v>
      </c>
      <c r="I248" s="4" t="str">
        <f>VLOOKUP(A248,HOP!A:U,21,0)</f>
        <v>直连</v>
      </c>
    </row>
    <row r="249" s="4" customFormat="1" hidden="1" spans="1:9">
      <c r="A249" s="5">
        <v>999227963971102</v>
      </c>
      <c r="B249" s="6">
        <v>45217</v>
      </c>
      <c r="C249" s="6">
        <v>45218</v>
      </c>
      <c r="D249" s="4">
        <v>355.57</v>
      </c>
      <c r="E249" s="4" t="str">
        <f>VLOOKUP(A249,HOP!A:L,12,0)</f>
        <v>355.57</v>
      </c>
      <c r="F249" s="4" t="str">
        <f>VLOOKUP(A249,HOP!A:C,3,0)</f>
        <v>4088194</v>
      </c>
      <c r="G249" s="4">
        <f t="shared" si="6"/>
        <v>0</v>
      </c>
      <c r="H249" s="4" t="str">
        <f t="shared" si="7"/>
        <v>，4088194</v>
      </c>
      <c r="I249" s="4" t="str">
        <f>VLOOKUP(A249,HOP!A:U,21,0)</f>
        <v>直连</v>
      </c>
    </row>
    <row r="250" s="4" customFormat="1" hidden="1" spans="1:9">
      <c r="A250" s="5">
        <v>27964325317</v>
      </c>
      <c r="B250" s="6">
        <v>45217</v>
      </c>
      <c r="C250" s="6">
        <v>45218</v>
      </c>
      <c r="D250" s="4">
        <v>176.77</v>
      </c>
      <c r="E250" s="4" t="str">
        <f>VLOOKUP(A250,HOP!A:L,12,0)</f>
        <v>176.77</v>
      </c>
      <c r="F250" s="4" t="str">
        <f>VLOOKUP(A250,HOP!A:C,3,0)</f>
        <v>4088328</v>
      </c>
      <c r="G250" s="4">
        <f t="shared" si="6"/>
        <v>0</v>
      </c>
      <c r="H250" s="4" t="str">
        <f t="shared" si="7"/>
        <v>，4088328</v>
      </c>
      <c r="I250" s="4" t="str">
        <f>VLOOKUP(A250,HOP!A:U,21,0)</f>
        <v>直连</v>
      </c>
    </row>
    <row r="251" s="4" customFormat="1" hidden="1" spans="1:9">
      <c r="A251" s="5">
        <v>999227965100660</v>
      </c>
      <c r="B251" s="6">
        <v>45217</v>
      </c>
      <c r="C251" s="6">
        <v>45218</v>
      </c>
      <c r="D251" s="4">
        <v>154.83</v>
      </c>
      <c r="E251" s="4" t="str">
        <f>VLOOKUP(A251,HOP!A:L,12,0)</f>
        <v>154.83</v>
      </c>
      <c r="F251" s="4" t="str">
        <f>VLOOKUP(A251,HOP!A:C,3,0)</f>
        <v>4088611</v>
      </c>
      <c r="G251" s="4">
        <f t="shared" si="6"/>
        <v>0</v>
      </c>
      <c r="H251" s="4" t="str">
        <f t="shared" si="7"/>
        <v>，4088611</v>
      </c>
      <c r="I251" s="4" t="str">
        <f>VLOOKUP(A251,HOP!A:U,21,0)</f>
        <v>直连</v>
      </c>
    </row>
    <row r="252" s="4" customFormat="1" hidden="1" spans="1:9">
      <c r="A252" s="5">
        <v>999224606487820</v>
      </c>
      <c r="B252" s="6">
        <v>45217</v>
      </c>
      <c r="C252" s="6">
        <v>45219</v>
      </c>
      <c r="D252" s="4">
        <v>1028</v>
      </c>
      <c r="E252" s="4" t="str">
        <f>VLOOKUP(A252,HOP!A:L,12,0)</f>
        <v>1028.00</v>
      </c>
      <c r="F252" s="4" t="str">
        <f>VLOOKUP(A252,HOP!A:C,3,0)</f>
        <v>3463448</v>
      </c>
      <c r="G252" s="4">
        <f t="shared" si="6"/>
        <v>0</v>
      </c>
      <c r="H252" s="4" t="str">
        <f t="shared" si="7"/>
        <v>，3463448</v>
      </c>
      <c r="I252" s="4" t="str">
        <f>VLOOKUP(A252,HOP!A:U,21,0)</f>
        <v>直连</v>
      </c>
    </row>
    <row r="253" s="4" customFormat="1" hidden="1" spans="1:9">
      <c r="A253" s="5">
        <v>999224785630833</v>
      </c>
      <c r="B253" s="6">
        <v>45218</v>
      </c>
      <c r="C253" s="6">
        <v>45219</v>
      </c>
      <c r="D253" s="4">
        <v>0</v>
      </c>
      <c r="E253" s="4" t="str">
        <f>VLOOKUP(A253,HOP!A:L,12,0)</f>
        <v>598.31</v>
      </c>
      <c r="F253" s="4" t="str">
        <f>VLOOKUP(A253,HOP!A:C,3,0)</f>
        <v>3507652</v>
      </c>
      <c r="G253" s="4">
        <f t="shared" si="6"/>
        <v>-598.31</v>
      </c>
      <c r="H253" s="4" t="str">
        <f t="shared" si="7"/>
        <v>，3507652</v>
      </c>
      <c r="I253" s="4" t="str">
        <f>VLOOKUP(A253,HOP!A:U,21,0)</f>
        <v>直连</v>
      </c>
    </row>
    <row r="254" s="4" customFormat="1" hidden="1" spans="1:9">
      <c r="A254" s="5">
        <v>999225327821875</v>
      </c>
      <c r="B254" s="6">
        <v>45217</v>
      </c>
      <c r="C254" s="6">
        <v>45219</v>
      </c>
      <c r="D254" s="4">
        <v>2218.46</v>
      </c>
      <c r="E254" s="4" t="str">
        <f>VLOOKUP(A254,HOP!A:L,12,0)</f>
        <v>2218.46</v>
      </c>
      <c r="F254" s="4" t="str">
        <f>VLOOKUP(A254,HOP!A:C,3,0)</f>
        <v>3635530</v>
      </c>
      <c r="G254" s="4">
        <f t="shared" si="6"/>
        <v>0</v>
      </c>
      <c r="H254" s="4" t="str">
        <f t="shared" si="7"/>
        <v>，3635530</v>
      </c>
      <c r="I254" s="4" t="str">
        <f>VLOOKUP(A254,HOP!A:U,21,0)</f>
        <v>直连</v>
      </c>
    </row>
    <row r="255" s="4" customFormat="1" hidden="1" spans="1:9">
      <c r="A255" s="5">
        <v>999225330502126</v>
      </c>
      <c r="B255" s="6">
        <v>45216</v>
      </c>
      <c r="C255" s="6">
        <v>45219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999225422126651</v>
      </c>
      <c r="B256" s="6">
        <v>45216</v>
      </c>
      <c r="C256" s="6">
        <v>45219</v>
      </c>
      <c r="D256" s="4">
        <v>4210.23</v>
      </c>
      <c r="E256" s="4" t="str">
        <f>VLOOKUP(A256,HOP!A:L,12,0)</f>
        <v>4210.23</v>
      </c>
      <c r="F256" s="4" t="str">
        <f>VLOOKUP(A256,HOP!A:C,3,0)</f>
        <v>3654297</v>
      </c>
      <c r="G256" s="4">
        <f t="shared" si="6"/>
        <v>0</v>
      </c>
      <c r="H256" s="4" t="str">
        <f t="shared" si="7"/>
        <v>，3654297</v>
      </c>
      <c r="I256" s="4" t="str">
        <f>VLOOKUP(A256,HOP!A:U,21,0)</f>
        <v>直采</v>
      </c>
    </row>
    <row r="257" s="4" customFormat="1" hidden="1" spans="1:9">
      <c r="A257" s="5">
        <v>999225506061226</v>
      </c>
      <c r="B257" s="6">
        <v>45216</v>
      </c>
      <c r="C257" s="6">
        <v>45219</v>
      </c>
      <c r="D257" s="4">
        <v>1077.6</v>
      </c>
      <c r="E257" s="4" t="str">
        <f>VLOOKUP(A257,HOP!A:L,12,0)</f>
        <v>1077.60</v>
      </c>
      <c r="F257" s="4" t="str">
        <f>VLOOKUP(A257,HOP!A:C,3,0)</f>
        <v>3669789</v>
      </c>
      <c r="G257" s="4">
        <f t="shared" si="6"/>
        <v>0</v>
      </c>
      <c r="H257" s="4" t="str">
        <f t="shared" si="7"/>
        <v>，3669789</v>
      </c>
      <c r="I257" s="4" t="str">
        <f>VLOOKUP(A257,HOP!A:U,21,0)</f>
        <v>直采</v>
      </c>
    </row>
    <row r="258" s="4" customFormat="1" hidden="1" spans="1:9">
      <c r="A258" s="5">
        <v>999225634750069</v>
      </c>
      <c r="B258" s="6">
        <v>45217</v>
      </c>
      <c r="C258" s="6">
        <v>45219</v>
      </c>
      <c r="D258" s="4">
        <v>1145.18</v>
      </c>
      <c r="E258" s="4" t="str">
        <f>VLOOKUP(A258,HOP!A:L,12,0)</f>
        <v>1145.18</v>
      </c>
      <c r="F258" s="4" t="str">
        <f>VLOOKUP(A258,HOP!A:C,3,0)</f>
        <v>3694504</v>
      </c>
      <c r="G258" s="4">
        <f t="shared" si="6"/>
        <v>0</v>
      </c>
      <c r="H258" s="4" t="str">
        <f t="shared" si="7"/>
        <v>，3694504</v>
      </c>
      <c r="I258" s="4" t="str">
        <f>VLOOKUP(A258,HOP!A:U,21,0)</f>
        <v>直连</v>
      </c>
    </row>
    <row r="259" s="4" customFormat="1" hidden="1" spans="1:9">
      <c r="A259" s="5">
        <v>999225656692918</v>
      </c>
      <c r="B259" s="6">
        <v>45215</v>
      </c>
      <c r="C259" s="6">
        <v>45219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s="4" customFormat="1" hidden="1" spans="1:9">
      <c r="A260" s="5">
        <v>999225664499609</v>
      </c>
      <c r="B260" s="6">
        <v>45218</v>
      </c>
      <c r="C260" s="6">
        <v>45219</v>
      </c>
      <c r="D260" s="4">
        <v>1923.72</v>
      </c>
      <c r="E260" s="4" t="str">
        <f>VLOOKUP(A260,HOP!A:L,12,0)</f>
        <v>1923.72</v>
      </c>
      <c r="F260" s="4" t="str">
        <f>VLOOKUP(A260,HOP!A:C,3,0)</f>
        <v>3701869</v>
      </c>
      <c r="G260" s="4">
        <f t="shared" si="8"/>
        <v>0</v>
      </c>
      <c r="H260" s="4" t="str">
        <f t="shared" si="9"/>
        <v>，3701869</v>
      </c>
      <c r="I260" s="4" t="str">
        <f>VLOOKUP(A260,HOP!A:U,21,0)</f>
        <v>直连</v>
      </c>
    </row>
    <row r="261" s="4" customFormat="1" hidden="1" spans="1:9">
      <c r="A261" s="5">
        <v>999225678166654</v>
      </c>
      <c r="B261" s="6">
        <v>45218</v>
      </c>
      <c r="C261" s="6">
        <v>45219</v>
      </c>
      <c r="D261" s="4">
        <v>939.48</v>
      </c>
      <c r="E261" s="4" t="str">
        <f>VLOOKUP(A261,HOP!A:L,12,0)</f>
        <v>939.48</v>
      </c>
      <c r="F261" s="4" t="str">
        <f>VLOOKUP(A261,HOP!A:C,3,0)</f>
        <v>3704667</v>
      </c>
      <c r="G261" s="4">
        <f t="shared" si="8"/>
        <v>0</v>
      </c>
      <c r="H261" s="4" t="str">
        <f t="shared" si="9"/>
        <v>，3704667</v>
      </c>
      <c r="I261" s="4" t="str">
        <f>VLOOKUP(A261,HOP!A:U,21,0)</f>
        <v>直连</v>
      </c>
    </row>
    <row r="262" s="4" customFormat="1" hidden="1" spans="1:9">
      <c r="A262" s="5">
        <v>999225704109268</v>
      </c>
      <c r="B262" s="6">
        <v>45218</v>
      </c>
      <c r="C262" s="6">
        <v>45219</v>
      </c>
      <c r="D262" s="4">
        <v>1455.49</v>
      </c>
      <c r="E262" s="4" t="str">
        <f>VLOOKUP(A262,HOP!A:L,12,0)</f>
        <v>1455.49</v>
      </c>
      <c r="F262" s="4" t="str">
        <f>VLOOKUP(A262,HOP!A:C,3,0)</f>
        <v>3710659</v>
      </c>
      <c r="G262" s="4">
        <f t="shared" si="8"/>
        <v>0</v>
      </c>
      <c r="H262" s="4" t="str">
        <f t="shared" si="9"/>
        <v>，3710659</v>
      </c>
      <c r="I262" s="4" t="str">
        <f>VLOOKUP(A262,HOP!A:U,21,0)</f>
        <v>直连</v>
      </c>
    </row>
    <row r="263" s="4" customFormat="1" hidden="1" spans="1:9">
      <c r="A263" s="5">
        <v>999225789238353</v>
      </c>
      <c r="B263" s="6">
        <v>45215</v>
      </c>
      <c r="C263" s="6">
        <v>45219</v>
      </c>
      <c r="D263" s="4">
        <v>4153.16</v>
      </c>
      <c r="E263" s="4" t="str">
        <f>VLOOKUP(A263,HOP!A:L,12,0)</f>
        <v>4153.16</v>
      </c>
      <c r="F263" s="4" t="str">
        <f>VLOOKUP(A263,HOP!A:C,3,0)</f>
        <v>3727952</v>
      </c>
      <c r="G263" s="4">
        <f t="shared" si="8"/>
        <v>0</v>
      </c>
      <c r="H263" s="4" t="str">
        <f t="shared" si="9"/>
        <v>，3727952</v>
      </c>
      <c r="I263" s="4" t="str">
        <f>VLOOKUP(A263,HOP!A:U,21,0)</f>
        <v>直连</v>
      </c>
    </row>
    <row r="264" s="4" customFormat="1" hidden="1" spans="1:9">
      <c r="A264" s="5">
        <v>999225801887295</v>
      </c>
      <c r="B264" s="6">
        <v>45218</v>
      </c>
      <c r="C264" s="6">
        <v>45219</v>
      </c>
      <c r="D264" s="4">
        <v>1411.9</v>
      </c>
      <c r="E264" s="4" t="str">
        <f>VLOOKUP(A264,HOP!A:L,12,0)</f>
        <v>1411.90</v>
      </c>
      <c r="F264" s="4" t="str">
        <f>VLOOKUP(A264,HOP!A:C,3,0)</f>
        <v>3730710</v>
      </c>
      <c r="G264" s="4">
        <f t="shared" si="8"/>
        <v>0</v>
      </c>
      <c r="H264" s="4" t="str">
        <f t="shared" si="9"/>
        <v>，3730710</v>
      </c>
      <c r="I264" s="4" t="str">
        <f>VLOOKUP(A264,HOP!A:U,21,0)</f>
        <v>直连</v>
      </c>
    </row>
    <row r="265" s="4" customFormat="1" hidden="1" spans="1:9">
      <c r="A265" s="5">
        <v>999225851639823</v>
      </c>
      <c r="B265" s="6">
        <v>45218</v>
      </c>
      <c r="C265" s="6">
        <v>45219</v>
      </c>
      <c r="D265" s="4">
        <v>284.83</v>
      </c>
      <c r="E265" s="4" t="str">
        <f>VLOOKUP(A265,HOP!A:L,12,0)</f>
        <v>284.83</v>
      </c>
      <c r="F265" s="4" t="str">
        <f>VLOOKUP(A265,HOP!A:C,3,0)</f>
        <v>3740599</v>
      </c>
      <c r="G265" s="4">
        <f t="shared" si="8"/>
        <v>0</v>
      </c>
      <c r="H265" s="4" t="str">
        <f t="shared" si="9"/>
        <v>，3740599</v>
      </c>
      <c r="I265" s="4" t="str">
        <f>VLOOKUP(A265,HOP!A:U,21,0)</f>
        <v>直连</v>
      </c>
    </row>
    <row r="266" s="4" customFormat="1" hidden="1" spans="1:9">
      <c r="A266" s="5">
        <v>999225904230990</v>
      </c>
      <c r="B266" s="6">
        <v>45214</v>
      </c>
      <c r="C266" s="6">
        <v>45219</v>
      </c>
      <c r="D266" s="4">
        <v>4999.03</v>
      </c>
      <c r="E266" s="4" t="str">
        <f>VLOOKUP(A266,HOP!A:L,12,0)</f>
        <v>4999.03</v>
      </c>
      <c r="F266" s="4" t="str">
        <f>VLOOKUP(A266,HOP!A:C,3,0)</f>
        <v>3750863</v>
      </c>
      <c r="G266" s="4">
        <f t="shared" si="8"/>
        <v>0</v>
      </c>
      <c r="H266" s="4" t="str">
        <f t="shared" si="9"/>
        <v>，3750863</v>
      </c>
      <c r="I266" s="4" t="str">
        <f>VLOOKUP(A266,HOP!A:U,21,0)</f>
        <v>直连</v>
      </c>
    </row>
    <row r="267" s="4" customFormat="1" hidden="1" spans="1:9">
      <c r="A267" s="5">
        <v>999225985464569</v>
      </c>
      <c r="B267" s="6">
        <v>45214</v>
      </c>
      <c r="C267" s="6">
        <v>45219</v>
      </c>
      <c r="D267" s="4">
        <v>5821.9</v>
      </c>
      <c r="E267" s="4" t="str">
        <f>VLOOKUP(A267,HOP!A:L,12,0)</f>
        <v>5821.90</v>
      </c>
      <c r="F267" s="4" t="str">
        <f>VLOOKUP(A267,HOP!A:C,3,0)</f>
        <v>3767817</v>
      </c>
      <c r="G267" s="4">
        <f t="shared" si="8"/>
        <v>0</v>
      </c>
      <c r="H267" s="4" t="str">
        <f t="shared" si="9"/>
        <v>，3767817</v>
      </c>
      <c r="I267" s="4" t="str">
        <f>VLOOKUP(A267,HOP!A:U,21,0)</f>
        <v>直连</v>
      </c>
    </row>
    <row r="268" s="4" customFormat="1" hidden="1" spans="1:9">
      <c r="A268" s="5">
        <v>999226063022240</v>
      </c>
      <c r="B268" s="6">
        <v>45217</v>
      </c>
      <c r="C268" s="6">
        <v>45219</v>
      </c>
      <c r="D268" s="4">
        <v>385.96</v>
      </c>
      <c r="E268" s="4" t="str">
        <f>VLOOKUP(A268,HOP!A:L,12,0)</f>
        <v>385.96</v>
      </c>
      <c r="F268" s="4" t="str">
        <f>VLOOKUP(A268,HOP!A:C,3,0)</f>
        <v>3785796</v>
      </c>
      <c r="G268" s="4">
        <f t="shared" si="8"/>
        <v>0</v>
      </c>
      <c r="H268" s="4" t="str">
        <f t="shared" si="9"/>
        <v>，3785796</v>
      </c>
      <c r="I268" s="4" t="str">
        <f>VLOOKUP(A268,HOP!A:U,21,0)</f>
        <v>直连</v>
      </c>
    </row>
    <row r="269" s="4" customFormat="1" hidden="1" spans="1:9">
      <c r="A269" s="5">
        <v>999226135871903</v>
      </c>
      <c r="B269" s="6">
        <v>45218</v>
      </c>
      <c r="C269" s="6">
        <v>45219</v>
      </c>
      <c r="D269" s="4">
        <v>333.88</v>
      </c>
      <c r="E269" s="4" t="str">
        <f>VLOOKUP(A269,HOP!A:L,12,0)</f>
        <v>333.88</v>
      </c>
      <c r="F269" s="4" t="str">
        <f>VLOOKUP(A269,HOP!A:C,3,0)</f>
        <v>3800694</v>
      </c>
      <c r="G269" s="4">
        <f t="shared" si="8"/>
        <v>0</v>
      </c>
      <c r="H269" s="4" t="str">
        <f t="shared" si="9"/>
        <v>，3800694</v>
      </c>
      <c r="I269" s="4" t="str">
        <f>VLOOKUP(A269,HOP!A:U,21,0)</f>
        <v>直连</v>
      </c>
    </row>
    <row r="270" s="4" customFormat="1" hidden="1" spans="1:9">
      <c r="A270" s="5">
        <v>999226145858762</v>
      </c>
      <c r="B270" s="6">
        <v>45218</v>
      </c>
      <c r="C270" s="6">
        <v>45219</v>
      </c>
      <c r="D270" s="4">
        <v>368.6</v>
      </c>
      <c r="E270" s="4" t="str">
        <f>VLOOKUP(A270,HOP!A:L,12,0)</f>
        <v>368.60</v>
      </c>
      <c r="F270" s="4" t="str">
        <f>VLOOKUP(A270,HOP!A:C,3,0)</f>
        <v>3806037</v>
      </c>
      <c r="G270" s="4">
        <f t="shared" si="8"/>
        <v>0</v>
      </c>
      <c r="H270" s="4" t="str">
        <f t="shared" si="9"/>
        <v>，3806037</v>
      </c>
      <c r="I270" s="4" t="str">
        <f>VLOOKUP(A270,HOP!A:U,21,0)</f>
        <v>直连</v>
      </c>
    </row>
    <row r="271" s="4" customFormat="1" hidden="1" spans="1:9">
      <c r="A271" s="5">
        <v>999226280463161</v>
      </c>
      <c r="B271" s="6">
        <v>45215</v>
      </c>
      <c r="C271" s="6">
        <v>45219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5">
        <v>999226360182484</v>
      </c>
      <c r="B272" s="6">
        <v>45218</v>
      </c>
      <c r="C272" s="6">
        <v>45219</v>
      </c>
      <c r="D272" s="4">
        <v>565.32</v>
      </c>
      <c r="E272" s="4" t="str">
        <f>VLOOKUP(A272,HOP!A:L,12,0)</f>
        <v>565.32</v>
      </c>
      <c r="F272" s="4" t="str">
        <f>VLOOKUP(A272,HOP!A:C,3,0)</f>
        <v>3842197</v>
      </c>
      <c r="G272" s="4">
        <f t="shared" si="8"/>
        <v>0</v>
      </c>
      <c r="H272" s="4" t="str">
        <f t="shared" si="9"/>
        <v>，3842197</v>
      </c>
      <c r="I272" s="4" t="str">
        <f>VLOOKUP(A272,HOP!A:U,21,0)</f>
        <v>直连</v>
      </c>
    </row>
    <row r="273" s="4" customFormat="1" hidden="1" spans="1:9">
      <c r="A273" s="5">
        <v>999226497617520</v>
      </c>
      <c r="B273" s="6">
        <v>45217</v>
      </c>
      <c r="C273" s="6">
        <v>45219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5">
        <v>999226497804033</v>
      </c>
      <c r="B274" s="6">
        <v>45214</v>
      </c>
      <c r="C274" s="6">
        <v>45219</v>
      </c>
      <c r="D274" s="4">
        <v>1822.6</v>
      </c>
      <c r="E274" s="4" t="str">
        <f>VLOOKUP(A274,HOP!A:L,12,0)</f>
        <v>1822.60</v>
      </c>
      <c r="F274" s="4" t="str">
        <f>VLOOKUP(A274,HOP!A:C,3,0)</f>
        <v>3860648</v>
      </c>
      <c r="G274" s="4">
        <f t="shared" si="8"/>
        <v>0</v>
      </c>
      <c r="H274" s="4" t="str">
        <f t="shared" si="9"/>
        <v>，3860648</v>
      </c>
      <c r="I274" s="4" t="str">
        <f>VLOOKUP(A274,HOP!A:U,21,0)</f>
        <v>直采</v>
      </c>
    </row>
    <row r="275" s="4" customFormat="1" hidden="1" spans="1:9">
      <c r="A275" s="5">
        <v>999226569157463</v>
      </c>
      <c r="B275" s="6">
        <v>45216</v>
      </c>
      <c r="C275" s="6">
        <v>45219</v>
      </c>
      <c r="D275" s="4">
        <v>2192.04</v>
      </c>
      <c r="E275" s="4" t="str">
        <f>VLOOKUP(A275,HOP!A:L,12,0)</f>
        <v>2192.04</v>
      </c>
      <c r="F275" s="4" t="str">
        <f>VLOOKUP(A275,HOP!A:C,3,0)</f>
        <v>3870360</v>
      </c>
      <c r="G275" s="4">
        <f t="shared" si="8"/>
        <v>0</v>
      </c>
      <c r="H275" s="4" t="str">
        <f t="shared" si="9"/>
        <v>，3870360</v>
      </c>
      <c r="I275" s="4" t="str">
        <f>VLOOKUP(A275,HOP!A:U,21,0)</f>
        <v>直采</v>
      </c>
    </row>
    <row r="276" s="4" customFormat="1" hidden="1" spans="1:9">
      <c r="A276" s="5">
        <v>999226599441832</v>
      </c>
      <c r="B276" s="6">
        <v>45218</v>
      </c>
      <c r="C276" s="6">
        <v>45219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s="4" customFormat="1" hidden="1" spans="1:9">
      <c r="A277" s="5">
        <v>999226600751058</v>
      </c>
      <c r="B277" s="6">
        <v>45218</v>
      </c>
      <c r="C277" s="6">
        <v>45219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999226600839279</v>
      </c>
      <c r="B278" s="6">
        <v>45218</v>
      </c>
      <c r="C278" s="6">
        <v>45219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5">
        <v>999226600923057</v>
      </c>
      <c r="B279" s="6">
        <v>45215</v>
      </c>
      <c r="C279" s="6">
        <v>45219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999226641170659</v>
      </c>
      <c r="B280" s="6">
        <v>45215</v>
      </c>
      <c r="C280" s="6">
        <v>45219</v>
      </c>
      <c r="D280" s="4">
        <v>3566.05</v>
      </c>
      <c r="E280" s="4" t="str">
        <f>VLOOKUP(A280,HOP!A:L,12,0)</f>
        <v>3566.05</v>
      </c>
      <c r="F280" s="4" t="str">
        <f>VLOOKUP(A280,HOP!A:C,3,0)</f>
        <v>3888947</v>
      </c>
      <c r="G280" s="4">
        <f t="shared" si="8"/>
        <v>0</v>
      </c>
      <c r="H280" s="4" t="str">
        <f t="shared" si="9"/>
        <v>，3888947</v>
      </c>
      <c r="I280" s="4" t="str">
        <f>VLOOKUP(A280,HOP!A:U,21,0)</f>
        <v>直连</v>
      </c>
    </row>
    <row r="281" s="4" customFormat="1" hidden="1" spans="1:9">
      <c r="A281" s="5">
        <v>999226642468999</v>
      </c>
      <c r="B281" s="6">
        <v>45215</v>
      </c>
      <c r="C281" s="6">
        <v>45219</v>
      </c>
      <c r="D281" s="4">
        <v>1503.68</v>
      </c>
      <c r="E281" s="4" t="str">
        <f>VLOOKUP(A281,HOP!A:L,12,0)</f>
        <v>1503.68</v>
      </c>
      <c r="F281" s="4" t="str">
        <f>VLOOKUP(A281,HOP!A:C,3,0)</f>
        <v>3889463</v>
      </c>
      <c r="G281" s="4">
        <f t="shared" si="8"/>
        <v>0</v>
      </c>
      <c r="H281" s="4" t="str">
        <f t="shared" si="9"/>
        <v>，3889463</v>
      </c>
      <c r="I281" s="4" t="str">
        <f>VLOOKUP(A281,HOP!A:U,21,0)</f>
        <v>直采</v>
      </c>
    </row>
    <row r="282" s="4" customFormat="1" hidden="1" spans="1:9">
      <c r="A282" s="5">
        <v>999226666469162</v>
      </c>
      <c r="B282" s="6">
        <v>45217</v>
      </c>
      <c r="C282" s="6">
        <v>45219</v>
      </c>
      <c r="D282" s="4">
        <v>1471.8</v>
      </c>
      <c r="E282" s="4" t="str">
        <f>VLOOKUP(A282,HOP!A:L,12,0)</f>
        <v>1471.80</v>
      </c>
      <c r="F282" s="4" t="str">
        <f>VLOOKUP(A282,HOP!A:C,3,0)</f>
        <v>3895417</v>
      </c>
      <c r="G282" s="4">
        <f t="shared" si="8"/>
        <v>0</v>
      </c>
      <c r="H282" s="4" t="str">
        <f t="shared" si="9"/>
        <v>，3895417</v>
      </c>
      <c r="I282" s="4" t="str">
        <f>VLOOKUP(A282,HOP!A:U,21,0)</f>
        <v>直连</v>
      </c>
    </row>
    <row r="283" s="4" customFormat="1" hidden="1" spans="1:9">
      <c r="A283" s="5">
        <v>999226666688133</v>
      </c>
      <c r="B283" s="6">
        <v>45215</v>
      </c>
      <c r="C283" s="6">
        <v>45219</v>
      </c>
      <c r="D283" s="4">
        <v>10051.36</v>
      </c>
      <c r="E283" s="4" t="str">
        <f>VLOOKUP(A283,HOP!A:L,12,0)</f>
        <v>10051.36</v>
      </c>
      <c r="F283" s="4" t="str">
        <f>VLOOKUP(A283,HOP!A:C,3,0)</f>
        <v>3895449</v>
      </c>
      <c r="G283" s="4">
        <f t="shared" si="8"/>
        <v>0</v>
      </c>
      <c r="H283" s="4" t="str">
        <f t="shared" si="9"/>
        <v>，3895449</v>
      </c>
      <c r="I283" s="4" t="str">
        <f>VLOOKUP(A283,HOP!A:U,21,0)</f>
        <v>直连</v>
      </c>
    </row>
    <row r="284" s="4" customFormat="1" hidden="1" spans="1:9">
      <c r="A284" s="5">
        <v>999226702115786</v>
      </c>
      <c r="B284" s="6">
        <v>45218</v>
      </c>
      <c r="C284" s="6">
        <v>45219</v>
      </c>
      <c r="D284" s="4">
        <v>525.2</v>
      </c>
      <c r="E284" s="4" t="str">
        <f>VLOOKUP(A284,HOP!A:L,12,0)</f>
        <v>525.20</v>
      </c>
      <c r="F284" s="4" t="str">
        <f>VLOOKUP(A284,HOP!A:C,3,0)</f>
        <v>3898801</v>
      </c>
      <c r="G284" s="4">
        <f t="shared" si="8"/>
        <v>0</v>
      </c>
      <c r="H284" s="4" t="str">
        <f t="shared" si="9"/>
        <v>，3898801</v>
      </c>
      <c r="I284" s="4" t="str">
        <f>VLOOKUP(A284,HOP!A:U,21,0)</f>
        <v>直连</v>
      </c>
    </row>
    <row r="285" s="4" customFormat="1" hidden="1" spans="1:9">
      <c r="A285" s="5">
        <v>999226713669944</v>
      </c>
      <c r="B285" s="6">
        <v>45217</v>
      </c>
      <c r="C285" s="6">
        <v>45219</v>
      </c>
      <c r="D285" s="4">
        <v>1654.14</v>
      </c>
      <c r="E285" s="4" t="str">
        <f>VLOOKUP(A285,HOP!A:L,12,0)</f>
        <v>1654.14</v>
      </c>
      <c r="F285" s="4" t="str">
        <f>VLOOKUP(A285,HOP!A:C,3,0)</f>
        <v>3902699</v>
      </c>
      <c r="G285" s="4">
        <f t="shared" si="8"/>
        <v>0</v>
      </c>
      <c r="H285" s="4" t="str">
        <f t="shared" si="9"/>
        <v>，3902699</v>
      </c>
      <c r="I285" s="4" t="str">
        <f>VLOOKUP(A285,HOP!A:U,21,0)</f>
        <v>直连</v>
      </c>
    </row>
    <row r="286" s="4" customFormat="1" hidden="1" spans="1:9">
      <c r="A286" s="5">
        <v>999226727549467</v>
      </c>
      <c r="B286" s="6">
        <v>45217</v>
      </c>
      <c r="C286" s="6">
        <v>45219</v>
      </c>
      <c r="D286" s="4">
        <v>2096.34</v>
      </c>
      <c r="E286" s="4" t="str">
        <f>VLOOKUP(A286,HOP!A:L,12,0)</f>
        <v>2096.34</v>
      </c>
      <c r="F286" s="4" t="str">
        <f>VLOOKUP(A286,HOP!A:C,3,0)</f>
        <v>3906916</v>
      </c>
      <c r="G286" s="4">
        <f t="shared" si="8"/>
        <v>0</v>
      </c>
      <c r="H286" s="4" t="str">
        <f t="shared" si="9"/>
        <v>，3906916</v>
      </c>
      <c r="I286" s="4" t="str">
        <f>VLOOKUP(A286,HOP!A:U,21,0)</f>
        <v>直连</v>
      </c>
    </row>
    <row r="287" s="4" customFormat="1" hidden="1" spans="1:9">
      <c r="A287" s="5">
        <v>999226730111218</v>
      </c>
      <c r="B287" s="6">
        <v>45218</v>
      </c>
      <c r="C287" s="6">
        <v>45219</v>
      </c>
      <c r="D287" s="4">
        <v>834.09</v>
      </c>
      <c r="E287" s="4" t="str">
        <f>VLOOKUP(A287,HOP!A:L,12,0)</f>
        <v>834.09</v>
      </c>
      <c r="F287" s="4" t="str">
        <f>VLOOKUP(A287,HOP!A:C,3,0)</f>
        <v>3907941</v>
      </c>
      <c r="G287" s="4">
        <f t="shared" si="8"/>
        <v>0</v>
      </c>
      <c r="H287" s="4" t="str">
        <f t="shared" si="9"/>
        <v>，3907941</v>
      </c>
      <c r="I287" s="4" t="str">
        <f>VLOOKUP(A287,HOP!A:U,21,0)</f>
        <v>直连</v>
      </c>
    </row>
    <row r="288" s="4" customFormat="1" hidden="1" spans="1:9">
      <c r="A288" s="5">
        <v>999226733957058</v>
      </c>
      <c r="B288" s="6">
        <v>45217</v>
      </c>
      <c r="C288" s="6">
        <v>45219</v>
      </c>
      <c r="D288" s="4">
        <v>699.74</v>
      </c>
      <c r="E288" s="4" t="str">
        <f>VLOOKUP(A288,HOP!A:L,12,0)</f>
        <v>699.74</v>
      </c>
      <c r="F288" s="4" t="str">
        <f>VLOOKUP(A288,HOP!A:C,3,0)</f>
        <v>3910257</v>
      </c>
      <c r="G288" s="4">
        <f t="shared" si="8"/>
        <v>0</v>
      </c>
      <c r="H288" s="4" t="str">
        <f t="shared" si="9"/>
        <v>，3910257</v>
      </c>
      <c r="I288" s="4" t="str">
        <f>VLOOKUP(A288,HOP!A:U,21,0)</f>
        <v>直连</v>
      </c>
    </row>
    <row r="289" s="4" customFormat="1" hidden="1" spans="1:9">
      <c r="A289" s="5">
        <v>999226748419216</v>
      </c>
      <c r="B289" s="6">
        <v>45215</v>
      </c>
      <c r="C289" s="6">
        <v>45219</v>
      </c>
      <c r="D289" s="4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s="4" customFormat="1" hidden="1" spans="1:9">
      <c r="A290" s="5">
        <v>999226778873053</v>
      </c>
      <c r="B290" s="6">
        <v>45215</v>
      </c>
      <c r="C290" s="6">
        <v>45219</v>
      </c>
      <c r="D290" s="4">
        <v>828.76</v>
      </c>
      <c r="E290" s="4" t="str">
        <f>VLOOKUP(A290,HOP!A:L,12,0)</f>
        <v>828.76</v>
      </c>
      <c r="F290" s="4" t="str">
        <f>VLOOKUP(A290,HOP!A:C,3,0)</f>
        <v>3930302</v>
      </c>
      <c r="G290" s="4">
        <f t="shared" si="8"/>
        <v>0</v>
      </c>
      <c r="H290" s="4" t="str">
        <f t="shared" si="9"/>
        <v>，3930302</v>
      </c>
      <c r="I290" s="4" t="str">
        <f>VLOOKUP(A290,HOP!A:U,21,0)</f>
        <v>直采</v>
      </c>
    </row>
    <row r="291" s="4" customFormat="1" hidden="1" spans="1:9">
      <c r="A291" s="5">
        <v>999226783148728</v>
      </c>
      <c r="B291" s="6">
        <v>45217</v>
      </c>
      <c r="C291" s="6">
        <v>45219</v>
      </c>
      <c r="D291" s="4">
        <v>0</v>
      </c>
      <c r="E291" s="4" t="e">
        <f>VLOOKUP(A291,HOP!A:L,12,0)</f>
        <v>#N/A</v>
      </c>
      <c r="F291" s="4" t="e">
        <f>VLOOKUP(A291,HOP!A:C,3,0)</f>
        <v>#N/A</v>
      </c>
      <c r="G291" s="4" t="e">
        <f t="shared" si="8"/>
        <v>#N/A</v>
      </c>
      <c r="H291" s="4" t="e">
        <f t="shared" si="9"/>
        <v>#N/A</v>
      </c>
      <c r="I291" s="4" t="e">
        <f>VLOOKUP(A291,HOP!A:U,21,0)</f>
        <v>#N/A</v>
      </c>
    </row>
    <row r="292" s="4" customFormat="1" hidden="1" spans="1:9">
      <c r="A292" s="5">
        <v>999226836146868</v>
      </c>
      <c r="B292" s="6">
        <v>45217</v>
      </c>
      <c r="C292" s="6">
        <v>45219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spans="1:9">
      <c r="A293" s="5">
        <v>999226842173069</v>
      </c>
      <c r="B293" s="6">
        <v>45211</v>
      </c>
      <c r="C293" s="6">
        <v>45219</v>
      </c>
      <c r="D293" s="4">
        <v>4063.68</v>
      </c>
      <c r="E293" s="4" t="str">
        <f>VLOOKUP(A293,HOP!A:L,12,0)</f>
        <v>4064.00</v>
      </c>
      <c r="F293" s="4" t="str">
        <f>VLOOKUP(A293,HOP!A:C,3,0)</f>
        <v>3949202</v>
      </c>
      <c r="G293" s="4">
        <f t="shared" si="8"/>
        <v>-0.320000000000164</v>
      </c>
      <c r="H293" s="4" t="str">
        <f t="shared" si="9"/>
        <v>，3949202</v>
      </c>
      <c r="I293" s="4" t="str">
        <f>VLOOKUP(A293,HOP!A:U,21,0)</f>
        <v>直连</v>
      </c>
    </row>
    <row r="294" s="4" customFormat="1" spans="1:9">
      <c r="A294" s="5">
        <v>999226842276912</v>
      </c>
      <c r="B294" s="6">
        <v>45211</v>
      </c>
      <c r="C294" s="6">
        <v>45219</v>
      </c>
      <c r="D294" s="4">
        <v>4063.68</v>
      </c>
      <c r="E294" s="4" t="str">
        <f>VLOOKUP(A294,HOP!A:L,12,0)</f>
        <v>4064.00</v>
      </c>
      <c r="F294" s="4" t="str">
        <f>VLOOKUP(A294,HOP!A:C,3,0)</f>
        <v>3949231</v>
      </c>
      <c r="G294" s="4">
        <f t="shared" si="8"/>
        <v>-0.320000000000164</v>
      </c>
      <c r="H294" s="4" t="str">
        <f t="shared" si="9"/>
        <v>，3949231</v>
      </c>
      <c r="I294" s="4" t="str">
        <f>VLOOKUP(A294,HOP!A:U,21,0)</f>
        <v>直连</v>
      </c>
    </row>
    <row r="295" s="4" customFormat="1" hidden="1" spans="1:9">
      <c r="A295" s="5">
        <v>999226844173860</v>
      </c>
      <c r="B295" s="6">
        <v>45216</v>
      </c>
      <c r="C295" s="6">
        <v>45219</v>
      </c>
      <c r="D295" s="4">
        <v>2879.67</v>
      </c>
      <c r="E295" s="4" t="str">
        <f>VLOOKUP(A295,HOP!A:L,12,0)</f>
        <v>2879.67</v>
      </c>
      <c r="F295" s="4" t="str">
        <f>VLOOKUP(A295,HOP!A:C,3,0)</f>
        <v>3951008</v>
      </c>
      <c r="G295" s="4">
        <f t="shared" si="8"/>
        <v>0</v>
      </c>
      <c r="H295" s="4" t="str">
        <f t="shared" si="9"/>
        <v>，3951008</v>
      </c>
      <c r="I295" s="4" t="str">
        <f>VLOOKUP(A295,HOP!A:U,21,0)</f>
        <v>直连</v>
      </c>
    </row>
    <row r="296" s="4" customFormat="1" hidden="1" spans="1:9">
      <c r="A296" s="5">
        <v>999226849887121</v>
      </c>
      <c r="B296" s="6">
        <v>45216</v>
      </c>
      <c r="C296" s="6">
        <v>45219</v>
      </c>
      <c r="D296" s="4">
        <v>1425.06</v>
      </c>
      <c r="E296" s="4" t="str">
        <f>VLOOKUP(A296,HOP!A:L,12,0)</f>
        <v>1425.06</v>
      </c>
      <c r="F296" s="4" t="str">
        <f>VLOOKUP(A296,HOP!A:C,3,0)</f>
        <v>3957585</v>
      </c>
      <c r="G296" s="4">
        <f t="shared" si="8"/>
        <v>0</v>
      </c>
      <c r="H296" s="4" t="str">
        <f t="shared" si="9"/>
        <v>，3957585</v>
      </c>
      <c r="I296" s="4" t="str">
        <f>VLOOKUP(A296,HOP!A:U,21,0)</f>
        <v>直采</v>
      </c>
    </row>
    <row r="297" s="4" customFormat="1" hidden="1" spans="1:9">
      <c r="A297" s="5">
        <v>999226852124395</v>
      </c>
      <c r="B297" s="6">
        <v>45216</v>
      </c>
      <c r="C297" s="6">
        <v>45219</v>
      </c>
      <c r="D297" s="4">
        <v>1250.94</v>
      </c>
      <c r="E297" s="4" t="str">
        <f>VLOOKUP(A297,HOP!A:L,12,0)</f>
        <v>1250.94</v>
      </c>
      <c r="F297" s="4" t="str">
        <f>VLOOKUP(A297,HOP!A:C,3,0)</f>
        <v>3960188</v>
      </c>
      <c r="G297" s="4">
        <f t="shared" si="8"/>
        <v>0</v>
      </c>
      <c r="H297" s="4" t="str">
        <f t="shared" si="9"/>
        <v>，3960188</v>
      </c>
      <c r="I297" s="4" t="str">
        <f>VLOOKUP(A297,HOP!A:U,21,0)</f>
        <v>直采</v>
      </c>
    </row>
    <row r="298" s="4" customFormat="1" hidden="1" spans="1:9">
      <c r="A298" s="5">
        <v>999226852576823</v>
      </c>
      <c r="B298" s="6">
        <v>45215</v>
      </c>
      <c r="C298" s="6">
        <v>45219</v>
      </c>
      <c r="D298" s="4">
        <v>2621.04</v>
      </c>
      <c r="E298" s="4" t="str">
        <f>VLOOKUP(A298,HOP!A:L,12,0)</f>
        <v>2621.04</v>
      </c>
      <c r="F298" s="4" t="str">
        <f>VLOOKUP(A298,HOP!A:C,3,0)</f>
        <v>3960708</v>
      </c>
      <c r="G298" s="4">
        <f t="shared" si="8"/>
        <v>0</v>
      </c>
      <c r="H298" s="4" t="str">
        <f t="shared" si="9"/>
        <v>，3960708</v>
      </c>
      <c r="I298" s="4" t="str">
        <f>VLOOKUP(A298,HOP!A:U,21,0)</f>
        <v>直连</v>
      </c>
    </row>
    <row r="299" s="4" customFormat="1" hidden="1" spans="1:9">
      <c r="A299" s="5">
        <v>999226898664246</v>
      </c>
      <c r="B299" s="6">
        <v>45218</v>
      </c>
      <c r="C299" s="6">
        <v>45219</v>
      </c>
      <c r="D299" s="4">
        <v>1103.35</v>
      </c>
      <c r="E299" s="4" t="str">
        <f>VLOOKUP(A299,HOP!A:L,12,0)</f>
        <v>1103.35</v>
      </c>
      <c r="F299" s="4" t="str">
        <f>VLOOKUP(A299,HOP!A:C,3,0)</f>
        <v>3964870</v>
      </c>
      <c r="G299" s="4">
        <f t="shared" si="8"/>
        <v>0</v>
      </c>
      <c r="H299" s="4" t="str">
        <f t="shared" si="9"/>
        <v>，3964870</v>
      </c>
      <c r="I299" s="4" t="str">
        <f>VLOOKUP(A299,HOP!A:U,21,0)</f>
        <v>直连</v>
      </c>
    </row>
    <row r="300" s="4" customFormat="1" hidden="1" spans="1:9">
      <c r="A300" s="5">
        <v>999226908044803</v>
      </c>
      <c r="B300" s="6">
        <v>45217</v>
      </c>
      <c r="C300" s="6">
        <v>45219</v>
      </c>
      <c r="D300" s="4">
        <v>666.34</v>
      </c>
      <c r="E300" s="4" t="str">
        <f>VLOOKUP(A300,HOP!A:L,12,0)</f>
        <v>666.34</v>
      </c>
      <c r="F300" s="4" t="str">
        <f>VLOOKUP(A300,HOP!A:C,3,0)</f>
        <v>3968120</v>
      </c>
      <c r="G300" s="4">
        <f t="shared" si="8"/>
        <v>0</v>
      </c>
      <c r="H300" s="4" t="str">
        <f t="shared" si="9"/>
        <v>，3968120</v>
      </c>
      <c r="I300" s="4" t="str">
        <f>VLOOKUP(A300,HOP!A:U,21,0)</f>
        <v>直连</v>
      </c>
    </row>
    <row r="301" s="4" customFormat="1" hidden="1" spans="1:9">
      <c r="A301" s="5">
        <v>999226908846420</v>
      </c>
      <c r="B301" s="6">
        <v>45218</v>
      </c>
      <c r="C301" s="6">
        <v>45219</v>
      </c>
      <c r="D301" s="4">
        <v>578.59</v>
      </c>
      <c r="E301" s="4" t="str">
        <f>VLOOKUP(A301,HOP!A:L,12,0)</f>
        <v>578.59</v>
      </c>
      <c r="F301" s="4" t="str">
        <f>VLOOKUP(A301,HOP!A:C,3,0)</f>
        <v>3968602</v>
      </c>
      <c r="G301" s="4">
        <f t="shared" si="8"/>
        <v>0</v>
      </c>
      <c r="H301" s="4" t="str">
        <f t="shared" si="9"/>
        <v>，3968602</v>
      </c>
      <c r="I301" s="4" t="str">
        <f>VLOOKUP(A301,HOP!A:U,21,0)</f>
        <v>直连</v>
      </c>
    </row>
    <row r="302" s="4" customFormat="1" hidden="1" spans="1:9">
      <c r="A302" s="5">
        <v>999226909947767</v>
      </c>
      <c r="B302" s="6">
        <v>45216</v>
      </c>
      <c r="C302" s="6">
        <v>45219</v>
      </c>
      <c r="D302" s="4">
        <v>3548.82</v>
      </c>
      <c r="E302" s="4" t="str">
        <f>VLOOKUP(A302,HOP!A:L,12,0)</f>
        <v>3548.82</v>
      </c>
      <c r="F302" s="4" t="str">
        <f>VLOOKUP(A302,HOP!A:C,3,0)</f>
        <v>3969177</v>
      </c>
      <c r="G302" s="4">
        <f t="shared" si="8"/>
        <v>0</v>
      </c>
      <c r="H302" s="4" t="str">
        <f t="shared" si="9"/>
        <v>，3969177</v>
      </c>
      <c r="I302" s="4" t="str">
        <f>VLOOKUP(A302,HOP!A:U,21,0)</f>
        <v>直连</v>
      </c>
    </row>
    <row r="303" s="4" customFormat="1" hidden="1" spans="1:9">
      <c r="A303" s="5">
        <v>999226925612943</v>
      </c>
      <c r="B303" s="6">
        <v>45215</v>
      </c>
      <c r="C303" s="6">
        <v>45219</v>
      </c>
      <c r="D303" s="4">
        <v>3192.44</v>
      </c>
      <c r="E303" s="4" t="str">
        <f>VLOOKUP(A303,HOP!A:L,12,0)</f>
        <v>3192.44</v>
      </c>
      <c r="F303" s="4" t="str">
        <f>VLOOKUP(A303,HOP!A:C,3,0)</f>
        <v>3974282</v>
      </c>
      <c r="G303" s="4">
        <f t="shared" si="8"/>
        <v>0</v>
      </c>
      <c r="H303" s="4" t="str">
        <f t="shared" si="9"/>
        <v>，3974282</v>
      </c>
      <c r="I303" s="4" t="str">
        <f>VLOOKUP(A303,HOP!A:U,21,0)</f>
        <v>直连</v>
      </c>
    </row>
    <row r="304" s="4" customFormat="1" hidden="1" spans="1:9">
      <c r="A304" s="5">
        <v>999226930327965</v>
      </c>
      <c r="B304" s="6">
        <v>45218</v>
      </c>
      <c r="C304" s="6">
        <v>45219</v>
      </c>
      <c r="D304" s="4">
        <v>1140.42</v>
      </c>
      <c r="E304" s="4" t="str">
        <f>VLOOKUP(A304,HOP!A:L,12,0)</f>
        <v>1140.42</v>
      </c>
      <c r="F304" s="4" t="str">
        <f>VLOOKUP(A304,HOP!A:C,3,0)</f>
        <v>3977154</v>
      </c>
      <c r="G304" s="4">
        <f t="shared" si="8"/>
        <v>0</v>
      </c>
      <c r="H304" s="4" t="str">
        <f t="shared" si="9"/>
        <v>，3977154</v>
      </c>
      <c r="I304" s="4" t="str">
        <f>VLOOKUP(A304,HOP!A:U,21,0)</f>
        <v>直连</v>
      </c>
    </row>
    <row r="305" s="4" customFormat="1" hidden="1" spans="1:9">
      <c r="A305" s="5">
        <v>999226930337626</v>
      </c>
      <c r="B305" s="6">
        <v>45216</v>
      </c>
      <c r="C305" s="6">
        <v>45219</v>
      </c>
      <c r="D305" s="4">
        <v>958.74</v>
      </c>
      <c r="E305" s="4" t="str">
        <f>VLOOKUP(A305,HOP!A:L,12,0)</f>
        <v>958.74</v>
      </c>
      <c r="F305" s="4" t="str">
        <f>VLOOKUP(A305,HOP!A:C,3,0)</f>
        <v>3977157</v>
      </c>
      <c r="G305" s="4">
        <f t="shared" si="8"/>
        <v>0</v>
      </c>
      <c r="H305" s="4" t="str">
        <f t="shared" si="9"/>
        <v>，3977157</v>
      </c>
      <c r="I305" s="4" t="str">
        <f>VLOOKUP(A305,HOP!A:U,21,0)</f>
        <v>直采</v>
      </c>
    </row>
    <row r="306" s="4" customFormat="1" hidden="1" spans="1:9">
      <c r="A306" s="5">
        <v>999227002868407</v>
      </c>
      <c r="B306" s="6">
        <v>45217</v>
      </c>
      <c r="C306" s="6">
        <v>45219</v>
      </c>
      <c r="D306" s="4">
        <v>1471.54</v>
      </c>
      <c r="E306" s="4" t="str">
        <f>VLOOKUP(A306,HOP!A:L,12,0)</f>
        <v>1471.54</v>
      </c>
      <c r="F306" s="4" t="str">
        <f>VLOOKUP(A306,HOP!A:C,3,0)</f>
        <v>3980763</v>
      </c>
      <c r="G306" s="4">
        <f t="shared" si="8"/>
        <v>0</v>
      </c>
      <c r="H306" s="4" t="str">
        <f t="shared" si="9"/>
        <v>，3980763</v>
      </c>
      <c r="I306" s="4" t="str">
        <f>VLOOKUP(A306,HOP!A:U,21,0)</f>
        <v>直连</v>
      </c>
    </row>
    <row r="307" s="4" customFormat="1" hidden="1" spans="1:9">
      <c r="A307" s="5">
        <v>999227004903302</v>
      </c>
      <c r="B307" s="6">
        <v>45218</v>
      </c>
      <c r="C307" s="6">
        <v>45219</v>
      </c>
      <c r="D307" s="4">
        <v>1341.62</v>
      </c>
      <c r="E307" s="4" t="str">
        <f>VLOOKUP(A307,HOP!A:L,12,0)</f>
        <v>1341.62</v>
      </c>
      <c r="F307" s="4" t="str">
        <f>VLOOKUP(A307,HOP!A:C,3,0)</f>
        <v>3981296</v>
      </c>
      <c r="G307" s="4">
        <f t="shared" si="8"/>
        <v>0</v>
      </c>
      <c r="H307" s="4" t="str">
        <f t="shared" si="9"/>
        <v>，3981296</v>
      </c>
      <c r="I307" s="4" t="str">
        <f>VLOOKUP(A307,HOP!A:U,21,0)</f>
        <v>直连</v>
      </c>
    </row>
    <row r="308" s="4" customFormat="1" hidden="1" spans="1:9">
      <c r="A308" s="5">
        <v>999227006206658</v>
      </c>
      <c r="B308" s="6">
        <v>45215</v>
      </c>
      <c r="C308" s="6">
        <v>45219</v>
      </c>
      <c r="D308" s="4">
        <v>1201.24</v>
      </c>
      <c r="E308" s="4" t="str">
        <f>VLOOKUP(A308,HOP!A:L,12,0)</f>
        <v>1201.24</v>
      </c>
      <c r="F308" s="4" t="str">
        <f>VLOOKUP(A308,HOP!A:C,3,0)</f>
        <v>3981658</v>
      </c>
      <c r="G308" s="4">
        <f t="shared" si="8"/>
        <v>0</v>
      </c>
      <c r="H308" s="4" t="str">
        <f t="shared" si="9"/>
        <v>，3981658</v>
      </c>
      <c r="I308" s="4" t="str">
        <f>VLOOKUP(A308,HOP!A:U,21,0)</f>
        <v>直采</v>
      </c>
    </row>
    <row r="309" s="4" customFormat="1" hidden="1" spans="1:9">
      <c r="A309" s="5">
        <v>999227038782236</v>
      </c>
      <c r="B309" s="6">
        <v>45216</v>
      </c>
      <c r="C309" s="6">
        <v>45219</v>
      </c>
      <c r="D309" s="4">
        <v>5625.47</v>
      </c>
      <c r="E309" s="4" t="str">
        <f>VLOOKUP(A309,HOP!A:L,12,0)</f>
        <v>5625.47</v>
      </c>
      <c r="F309" s="4" t="str">
        <f>VLOOKUP(A309,HOP!A:C,3,0)</f>
        <v>3986852</v>
      </c>
      <c r="G309" s="4">
        <f t="shared" si="8"/>
        <v>0</v>
      </c>
      <c r="H309" s="4" t="str">
        <f t="shared" si="9"/>
        <v>，3986852</v>
      </c>
      <c r="I309" s="4" t="str">
        <f>VLOOKUP(A309,HOP!A:U,21,0)</f>
        <v>直连</v>
      </c>
    </row>
    <row r="310" s="4" customFormat="1" hidden="1" spans="1:9">
      <c r="A310" s="5">
        <v>999227053569065</v>
      </c>
      <c r="B310" s="6">
        <v>45216</v>
      </c>
      <c r="C310" s="6">
        <v>45219</v>
      </c>
      <c r="D310" s="4">
        <v>5158.35</v>
      </c>
      <c r="E310" s="4" t="str">
        <f>VLOOKUP(A310,HOP!A:L,12,0)</f>
        <v>5158.35</v>
      </c>
      <c r="F310" s="4" t="str">
        <f>VLOOKUP(A310,HOP!A:C,3,0)</f>
        <v>3990778</v>
      </c>
      <c r="G310" s="4">
        <f t="shared" si="8"/>
        <v>0</v>
      </c>
      <c r="H310" s="4" t="str">
        <f t="shared" si="9"/>
        <v>，3990778</v>
      </c>
      <c r="I310" s="4" t="str">
        <f>VLOOKUP(A310,HOP!A:U,21,0)</f>
        <v>直连</v>
      </c>
    </row>
    <row r="311" s="4" customFormat="1" hidden="1" spans="1:9">
      <c r="A311" s="5">
        <v>999227054260915</v>
      </c>
      <c r="B311" s="6">
        <v>45218</v>
      </c>
      <c r="C311" s="6">
        <v>45219</v>
      </c>
      <c r="D311" s="4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s="4" customFormat="1" hidden="1" spans="1:9">
      <c r="A312" s="5">
        <v>999227054262989</v>
      </c>
      <c r="B312" s="6">
        <v>45218</v>
      </c>
      <c r="C312" s="6">
        <v>45219</v>
      </c>
      <c r="D312" s="4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s="4" customFormat="1" hidden="1" spans="1:9">
      <c r="A313" s="5">
        <v>999227059130761</v>
      </c>
      <c r="B313" s="6">
        <v>45217</v>
      </c>
      <c r="C313" s="6">
        <v>45219</v>
      </c>
      <c r="D313" s="4">
        <v>1575.08</v>
      </c>
      <c r="E313" s="4" t="str">
        <f>VLOOKUP(A313,HOP!A:L,12,0)</f>
        <v>1575.08</v>
      </c>
      <c r="F313" s="4" t="str">
        <f>VLOOKUP(A313,HOP!A:C,3,0)</f>
        <v>3993508</v>
      </c>
      <c r="G313" s="4">
        <f t="shared" si="8"/>
        <v>0</v>
      </c>
      <c r="H313" s="4" t="str">
        <f t="shared" si="9"/>
        <v>，3993508</v>
      </c>
      <c r="I313" s="4" t="str">
        <f>VLOOKUP(A313,HOP!A:U,21,0)</f>
        <v>直采</v>
      </c>
    </row>
    <row r="314" s="4" customFormat="1" hidden="1" spans="1:9">
      <c r="A314" s="5">
        <v>999227062800386</v>
      </c>
      <c r="B314" s="6">
        <v>45215</v>
      </c>
      <c r="C314" s="6">
        <v>45219</v>
      </c>
      <c r="D314" s="4">
        <v>2627.72</v>
      </c>
      <c r="E314" s="4" t="str">
        <f>VLOOKUP(A314,HOP!A:L,12,0)</f>
        <v>2627.72</v>
      </c>
      <c r="F314" s="4" t="str">
        <f>VLOOKUP(A314,HOP!A:C,3,0)</f>
        <v>3995449</v>
      </c>
      <c r="G314" s="4">
        <f t="shared" si="8"/>
        <v>0</v>
      </c>
      <c r="H314" s="4" t="str">
        <f t="shared" si="9"/>
        <v>，3995449</v>
      </c>
      <c r="I314" s="4" t="str">
        <f>VLOOKUP(A314,HOP!A:U,21,0)</f>
        <v>直连</v>
      </c>
    </row>
    <row r="315" s="4" customFormat="1" hidden="1" spans="1:9">
      <c r="A315" s="5">
        <v>999227064703241</v>
      </c>
      <c r="B315" s="6">
        <v>45218</v>
      </c>
      <c r="C315" s="6">
        <v>45219</v>
      </c>
      <c r="D315" s="4">
        <v>1100.22</v>
      </c>
      <c r="E315" s="4" t="str">
        <f>VLOOKUP(A315,HOP!A:L,12,0)</f>
        <v>1100.22</v>
      </c>
      <c r="F315" s="4" t="str">
        <f>VLOOKUP(A315,HOP!A:C,3,0)</f>
        <v>3996318</v>
      </c>
      <c r="G315" s="4">
        <f t="shared" si="8"/>
        <v>0</v>
      </c>
      <c r="H315" s="4" t="str">
        <f t="shared" si="9"/>
        <v>，3996318</v>
      </c>
      <c r="I315" s="4" t="str">
        <f>VLOOKUP(A315,HOP!A:U,21,0)</f>
        <v>直连</v>
      </c>
    </row>
    <row r="316" s="4" customFormat="1" hidden="1" spans="1:9">
      <c r="A316" s="5">
        <v>999227096941904</v>
      </c>
      <c r="B316" s="6">
        <v>45215</v>
      </c>
      <c r="C316" s="6">
        <v>45219</v>
      </c>
      <c r="D316" s="4">
        <v>0</v>
      </c>
      <c r="E316" s="4" t="e">
        <f>VLOOKUP(A316,HOP!A:L,12,0)</f>
        <v>#N/A</v>
      </c>
      <c r="F316" s="4" t="e">
        <f>VLOOKUP(A316,HOP!A:C,3,0)</f>
        <v>#N/A</v>
      </c>
      <c r="G316" s="4" t="e">
        <f t="shared" si="8"/>
        <v>#N/A</v>
      </c>
      <c r="H316" s="4" t="e">
        <f t="shared" si="9"/>
        <v>#N/A</v>
      </c>
      <c r="I316" s="4" t="e">
        <f>VLOOKUP(A316,HOP!A:U,21,0)</f>
        <v>#N/A</v>
      </c>
    </row>
    <row r="317" s="4" customFormat="1" hidden="1" spans="1:9">
      <c r="A317" s="5">
        <v>999227105459164</v>
      </c>
      <c r="B317" s="6">
        <v>45215</v>
      </c>
      <c r="C317" s="6">
        <v>45219</v>
      </c>
      <c r="D317" s="4">
        <v>2673.16</v>
      </c>
      <c r="E317" s="4" t="str">
        <f>VLOOKUP(A317,HOP!A:L,12,0)</f>
        <v>2673.16</v>
      </c>
      <c r="F317" s="4" t="str">
        <f>VLOOKUP(A317,HOP!A:C,3,0)</f>
        <v>4005374</v>
      </c>
      <c r="G317" s="4">
        <f t="shared" si="8"/>
        <v>0</v>
      </c>
      <c r="H317" s="4" t="str">
        <f t="shared" si="9"/>
        <v>，4005374</v>
      </c>
      <c r="I317" s="4" t="str">
        <f>VLOOKUP(A317,HOP!A:U,21,0)</f>
        <v>直连</v>
      </c>
    </row>
    <row r="318" s="4" customFormat="1" hidden="1" spans="1:9">
      <c r="A318" s="5">
        <v>999227105585100</v>
      </c>
      <c r="B318" s="6">
        <v>45215</v>
      </c>
      <c r="C318" s="6">
        <v>45219</v>
      </c>
      <c r="D318" s="4">
        <v>2673.16</v>
      </c>
      <c r="E318" s="4" t="str">
        <f>VLOOKUP(A318,HOP!A:L,12,0)</f>
        <v>2673.16</v>
      </c>
      <c r="F318" s="4" t="str">
        <f>VLOOKUP(A318,HOP!A:C,3,0)</f>
        <v>4005582</v>
      </c>
      <c r="G318" s="4">
        <f t="shared" si="8"/>
        <v>0</v>
      </c>
      <c r="H318" s="4" t="str">
        <f t="shared" si="9"/>
        <v>，4005582</v>
      </c>
      <c r="I318" s="4" t="str">
        <f>VLOOKUP(A318,HOP!A:U,21,0)</f>
        <v>直连</v>
      </c>
    </row>
    <row r="319" s="4" customFormat="1" hidden="1" spans="1:9">
      <c r="A319" s="5">
        <v>999227180675236</v>
      </c>
      <c r="B319" s="6">
        <v>45218</v>
      </c>
      <c r="C319" s="6">
        <v>45219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5">
        <v>999227185806466</v>
      </c>
      <c r="B320" s="6">
        <v>45215</v>
      </c>
      <c r="C320" s="6">
        <v>45219</v>
      </c>
      <c r="D320" s="4">
        <v>1325.92</v>
      </c>
      <c r="E320" s="4" t="str">
        <f>VLOOKUP(A320,HOP!A:L,12,0)</f>
        <v>1325.92</v>
      </c>
      <c r="F320" s="4" t="str">
        <f>VLOOKUP(A320,HOP!A:C,3,0)</f>
        <v>4017694</v>
      </c>
      <c r="G320" s="4">
        <f t="shared" si="8"/>
        <v>0</v>
      </c>
      <c r="H320" s="4" t="str">
        <f t="shared" si="9"/>
        <v>，4017694</v>
      </c>
      <c r="I320" s="4" t="str">
        <f>VLOOKUP(A320,HOP!A:U,21,0)</f>
        <v>直采</v>
      </c>
    </row>
    <row r="321" s="4" customFormat="1" hidden="1" spans="1:9">
      <c r="A321" s="5">
        <v>999227187182168</v>
      </c>
      <c r="B321" s="6">
        <v>45218</v>
      </c>
      <c r="C321" s="6">
        <v>45219</v>
      </c>
      <c r="D321" s="4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s="4" customFormat="1" hidden="1" spans="1:9">
      <c r="A322" s="5">
        <v>999227187667416</v>
      </c>
      <c r="B322" s="6">
        <v>45217</v>
      </c>
      <c r="C322" s="6">
        <v>45219</v>
      </c>
      <c r="D322" s="4">
        <v>6304.62</v>
      </c>
      <c r="E322" s="4" t="str">
        <f>VLOOKUP(A322,HOP!A:L,12,0)</f>
        <v>6304.62</v>
      </c>
      <c r="F322" s="4" t="str">
        <f>VLOOKUP(A322,HOP!A:C,3,0)</f>
        <v>4019431</v>
      </c>
      <c r="G322" s="4">
        <f t="shared" si="8"/>
        <v>0</v>
      </c>
      <c r="H322" s="4" t="str">
        <f t="shared" si="9"/>
        <v>，4019431</v>
      </c>
      <c r="I322" s="4" t="str">
        <f>VLOOKUP(A322,HOP!A:U,21,0)</f>
        <v>直连</v>
      </c>
    </row>
    <row r="323" s="4" customFormat="1" hidden="1" spans="1:9">
      <c r="A323" s="5">
        <v>999227187842481</v>
      </c>
      <c r="B323" s="6">
        <v>45214</v>
      </c>
      <c r="C323" s="6">
        <v>45219</v>
      </c>
      <c r="D323" s="4">
        <v>3926.3</v>
      </c>
      <c r="E323" s="4" t="str">
        <f>VLOOKUP(A323,HOP!A:L,12,0)</f>
        <v>3926.30</v>
      </c>
      <c r="F323" s="4" t="str">
        <f>VLOOKUP(A323,HOP!A:C,3,0)</f>
        <v>4019559</v>
      </c>
      <c r="G323" s="4">
        <f t="shared" ref="G323:G386" si="10">D323-E323</f>
        <v>0</v>
      </c>
      <c r="H323" s="4" t="str">
        <f t="shared" ref="H323:H386" si="11">$H$1&amp;F323</f>
        <v>，4019559</v>
      </c>
      <c r="I323" s="4" t="str">
        <f>VLOOKUP(A323,HOP!A:U,21,0)</f>
        <v>直连</v>
      </c>
    </row>
    <row r="324" s="4" customFormat="1" hidden="1" spans="1:9">
      <c r="A324" s="5">
        <v>999227188337037</v>
      </c>
      <c r="B324" s="6">
        <v>45216</v>
      </c>
      <c r="C324" s="6">
        <v>45219</v>
      </c>
      <c r="D324" s="4">
        <v>1351.41</v>
      </c>
      <c r="E324" s="4" t="str">
        <f>VLOOKUP(A324,HOP!A:L,12,0)</f>
        <v>1351.41</v>
      </c>
      <c r="F324" s="4" t="str">
        <f>VLOOKUP(A324,HOP!A:C,3,0)</f>
        <v>4020113</v>
      </c>
      <c r="G324" s="4">
        <f t="shared" si="10"/>
        <v>0</v>
      </c>
      <c r="H324" s="4" t="str">
        <f t="shared" si="11"/>
        <v>，4020113</v>
      </c>
      <c r="I324" s="4" t="str">
        <f>VLOOKUP(A324,HOP!A:U,21,0)</f>
        <v>直连</v>
      </c>
    </row>
    <row r="325" s="4" customFormat="1" hidden="1" spans="1:9">
      <c r="A325" s="5">
        <v>999227188499089</v>
      </c>
      <c r="B325" s="6">
        <v>45217</v>
      </c>
      <c r="C325" s="6">
        <v>45219</v>
      </c>
      <c r="D325" s="4">
        <v>1937.09</v>
      </c>
      <c r="E325" s="4" t="str">
        <f>VLOOKUP(A325,HOP!A:L,12,0)</f>
        <v>1937.09</v>
      </c>
      <c r="F325" s="4" t="str">
        <f>VLOOKUP(A325,HOP!A:C,3,0)</f>
        <v>4020271</v>
      </c>
      <c r="G325" s="4">
        <f t="shared" si="10"/>
        <v>0</v>
      </c>
      <c r="H325" s="4" t="str">
        <f t="shared" si="11"/>
        <v>，4020271</v>
      </c>
      <c r="I325" s="4" t="str">
        <f>VLOOKUP(A325,HOP!A:U,21,0)</f>
        <v>直连</v>
      </c>
    </row>
    <row r="326" s="4" customFormat="1" hidden="1" spans="1:9">
      <c r="A326" s="5">
        <v>999227192736140</v>
      </c>
      <c r="B326" s="6">
        <v>45214</v>
      </c>
      <c r="C326" s="6">
        <v>45219</v>
      </c>
      <c r="D326" s="4">
        <v>7909.15</v>
      </c>
      <c r="E326" s="4" t="str">
        <f>VLOOKUP(A326,HOP!A:L,12,0)</f>
        <v>7909.15</v>
      </c>
      <c r="F326" s="4" t="str">
        <f>VLOOKUP(A326,HOP!A:C,3,0)</f>
        <v>4024406</v>
      </c>
      <c r="G326" s="4">
        <f t="shared" si="10"/>
        <v>0</v>
      </c>
      <c r="H326" s="4" t="str">
        <f t="shared" si="11"/>
        <v>，4024406</v>
      </c>
      <c r="I326" s="4" t="str">
        <f>VLOOKUP(A326,HOP!A:U,21,0)</f>
        <v>直连</v>
      </c>
    </row>
    <row r="327" s="4" customFormat="1" hidden="1" spans="1:9">
      <c r="A327" s="5">
        <v>999227193087607</v>
      </c>
      <c r="B327" s="6">
        <v>45215</v>
      </c>
      <c r="C327" s="6">
        <v>45219</v>
      </c>
      <c r="D327" s="4">
        <v>526.99</v>
      </c>
      <c r="E327" s="4" t="str">
        <f>VLOOKUP(A327,HOP!A:L,12,0)</f>
        <v>526.99</v>
      </c>
      <c r="F327" s="4" t="str">
        <f>VLOOKUP(A327,HOP!A:C,3,0)</f>
        <v>4024826</v>
      </c>
      <c r="G327" s="4">
        <f t="shared" si="10"/>
        <v>0</v>
      </c>
      <c r="H327" s="4" t="str">
        <f t="shared" si="11"/>
        <v>，4024826</v>
      </c>
      <c r="I327" s="4" t="str">
        <f>VLOOKUP(A327,HOP!A:U,21,0)</f>
        <v>直连</v>
      </c>
    </row>
    <row r="328" s="4" customFormat="1" hidden="1" spans="1:9">
      <c r="A328" s="5">
        <v>999227193613692</v>
      </c>
      <c r="B328" s="6">
        <v>45212</v>
      </c>
      <c r="C328" s="6">
        <v>45219</v>
      </c>
      <c r="D328" s="4">
        <v>0</v>
      </c>
      <c r="E328" s="4" t="e">
        <f>VLOOKUP(A328,HOP!A:L,12,0)</f>
        <v>#N/A</v>
      </c>
      <c r="F328" s="4" t="e">
        <f>VLOOKUP(A328,HOP!A:C,3,0)</f>
        <v>#N/A</v>
      </c>
      <c r="G328" s="4" t="e">
        <f t="shared" si="10"/>
        <v>#N/A</v>
      </c>
      <c r="H328" s="4" t="e">
        <f t="shared" si="11"/>
        <v>#N/A</v>
      </c>
      <c r="I328" s="4" t="e">
        <f>VLOOKUP(A328,HOP!A:U,21,0)</f>
        <v>#N/A</v>
      </c>
    </row>
    <row r="329" s="4" customFormat="1" hidden="1" spans="1:9">
      <c r="A329" s="5">
        <v>999227194179743</v>
      </c>
      <c r="B329" s="6">
        <v>45218</v>
      </c>
      <c r="C329" s="6">
        <v>45219</v>
      </c>
      <c r="D329" s="4">
        <v>670.71</v>
      </c>
      <c r="E329" s="4" t="str">
        <f>VLOOKUP(A329,HOP!A:L,12,0)</f>
        <v>670.71</v>
      </c>
      <c r="F329" s="4" t="str">
        <f>VLOOKUP(A329,HOP!A:C,3,0)</f>
        <v>4025999</v>
      </c>
      <c r="G329" s="4">
        <f t="shared" si="10"/>
        <v>0</v>
      </c>
      <c r="H329" s="4" t="str">
        <f t="shared" si="11"/>
        <v>，4025999</v>
      </c>
      <c r="I329" s="4" t="str">
        <f>VLOOKUP(A329,HOP!A:U,21,0)</f>
        <v>直连</v>
      </c>
    </row>
    <row r="330" s="4" customFormat="1" hidden="1" spans="1:9">
      <c r="A330" s="5">
        <v>999227284336528</v>
      </c>
      <c r="B330" s="6">
        <v>45218</v>
      </c>
      <c r="C330" s="6">
        <v>45219</v>
      </c>
      <c r="D330" s="4">
        <v>278.5</v>
      </c>
      <c r="E330" s="4" t="str">
        <f>VLOOKUP(A330,HOP!A:L,12,0)</f>
        <v>278.50</v>
      </c>
      <c r="F330" s="4" t="str">
        <f>VLOOKUP(A330,HOP!A:C,3,0)</f>
        <v>4032804</v>
      </c>
      <c r="G330" s="4">
        <f t="shared" si="10"/>
        <v>0</v>
      </c>
      <c r="H330" s="4" t="str">
        <f t="shared" si="11"/>
        <v>，4032804</v>
      </c>
      <c r="I330" s="4" t="str">
        <f>VLOOKUP(A330,HOP!A:U,21,0)</f>
        <v>直连</v>
      </c>
    </row>
    <row r="331" s="4" customFormat="1" hidden="1" spans="1:9">
      <c r="A331" s="5">
        <v>999227284552001</v>
      </c>
      <c r="B331" s="6">
        <v>45217</v>
      </c>
      <c r="C331" s="6">
        <v>45219</v>
      </c>
      <c r="D331" s="4">
        <v>608.82</v>
      </c>
      <c r="E331" s="4" t="str">
        <f>VLOOKUP(A331,HOP!A:L,12,0)</f>
        <v>608.82</v>
      </c>
      <c r="F331" s="4" t="str">
        <f>VLOOKUP(A331,HOP!A:C,3,0)</f>
        <v>4032899</v>
      </c>
      <c r="G331" s="4">
        <f t="shared" si="10"/>
        <v>0</v>
      </c>
      <c r="H331" s="4" t="str">
        <f t="shared" si="11"/>
        <v>，4032899</v>
      </c>
      <c r="I331" s="4" t="str">
        <f>VLOOKUP(A331,HOP!A:U,21,0)</f>
        <v>直连</v>
      </c>
    </row>
    <row r="332" s="4" customFormat="1" hidden="1" spans="1:9">
      <c r="A332" s="5">
        <v>999227286104933</v>
      </c>
      <c r="B332" s="6">
        <v>45218</v>
      </c>
      <c r="C332" s="6">
        <v>45219</v>
      </c>
      <c r="D332" s="4">
        <v>0</v>
      </c>
      <c r="E332" s="4" t="e">
        <f>VLOOKUP(A332,HOP!A:L,12,0)</f>
        <v>#N/A</v>
      </c>
      <c r="F332" s="4" t="e">
        <f>VLOOKUP(A332,HOP!A:C,3,0)</f>
        <v>#N/A</v>
      </c>
      <c r="G332" s="4" t="e">
        <f t="shared" si="10"/>
        <v>#N/A</v>
      </c>
      <c r="H332" s="4" t="e">
        <f t="shared" si="11"/>
        <v>#N/A</v>
      </c>
      <c r="I332" s="4" t="e">
        <f>VLOOKUP(A332,HOP!A:U,21,0)</f>
        <v>#N/A</v>
      </c>
    </row>
    <row r="333" s="4" customFormat="1" hidden="1" spans="1:9">
      <c r="A333" s="5">
        <v>999227286107825</v>
      </c>
      <c r="B333" s="6">
        <v>45215</v>
      </c>
      <c r="C333" s="6">
        <v>45219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5">
        <v>999227290413013</v>
      </c>
      <c r="B334" s="6">
        <v>45216</v>
      </c>
      <c r="C334" s="6">
        <v>45219</v>
      </c>
      <c r="D334" s="4">
        <v>1553.18</v>
      </c>
      <c r="E334" s="4" t="str">
        <f>VLOOKUP(A334,HOP!A:L,12,0)</f>
        <v>1553.18</v>
      </c>
      <c r="F334" s="4" t="str">
        <f>VLOOKUP(A334,HOP!A:C,3,0)</f>
        <v>4036180</v>
      </c>
      <c r="G334" s="4">
        <f t="shared" si="10"/>
        <v>0</v>
      </c>
      <c r="H334" s="4" t="str">
        <f t="shared" si="11"/>
        <v>，4036180</v>
      </c>
      <c r="I334" s="4" t="str">
        <f>VLOOKUP(A334,HOP!A:U,21,0)</f>
        <v>直连</v>
      </c>
    </row>
    <row r="335" s="4" customFormat="1" hidden="1" spans="1:9">
      <c r="A335" s="5">
        <v>999227290754853</v>
      </c>
      <c r="B335" s="6">
        <v>45217</v>
      </c>
      <c r="C335" s="6">
        <v>45219</v>
      </c>
      <c r="D335" s="4">
        <v>0</v>
      </c>
      <c r="E335" s="4" t="e">
        <f>VLOOKUP(A335,HOP!A:L,12,0)</f>
        <v>#N/A</v>
      </c>
      <c r="F335" s="4" t="e">
        <f>VLOOKUP(A335,HOP!A:C,3,0)</f>
        <v>#N/A</v>
      </c>
      <c r="G335" s="4" t="e">
        <f t="shared" si="10"/>
        <v>#N/A</v>
      </c>
      <c r="H335" s="4" t="e">
        <f t="shared" si="11"/>
        <v>#N/A</v>
      </c>
      <c r="I335" s="4" t="e">
        <f>VLOOKUP(A335,HOP!A:U,21,0)</f>
        <v>#N/A</v>
      </c>
    </row>
    <row r="336" s="4" customFormat="1" hidden="1" spans="1:9">
      <c r="A336" s="5">
        <v>999227292796491</v>
      </c>
      <c r="B336" s="6">
        <v>45214</v>
      </c>
      <c r="C336" s="6">
        <v>45219</v>
      </c>
      <c r="D336" s="4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s="4" customFormat="1" hidden="1" spans="1:9">
      <c r="A337" s="5">
        <v>999227298228311</v>
      </c>
      <c r="B337" s="6">
        <v>45217</v>
      </c>
      <c r="C337" s="6">
        <v>45219</v>
      </c>
      <c r="D337" s="4">
        <v>1150.56</v>
      </c>
      <c r="E337" s="4" t="str">
        <f>VLOOKUP(A337,HOP!A:L,12,0)</f>
        <v>1150.56</v>
      </c>
      <c r="F337" s="4" t="str">
        <f>VLOOKUP(A337,HOP!A:C,3,0)</f>
        <v>4039288</v>
      </c>
      <c r="G337" s="4">
        <f t="shared" si="10"/>
        <v>0</v>
      </c>
      <c r="H337" s="4" t="str">
        <f t="shared" si="11"/>
        <v>，4039288</v>
      </c>
      <c r="I337" s="4" t="str">
        <f>VLOOKUP(A337,HOP!A:U,21,0)</f>
        <v>直采</v>
      </c>
    </row>
    <row r="338" s="4" customFormat="1" hidden="1" spans="1:9">
      <c r="A338" s="5">
        <v>999227299094406</v>
      </c>
      <c r="B338" s="6">
        <v>45215</v>
      </c>
      <c r="C338" s="6">
        <v>45219</v>
      </c>
      <c r="D338" s="4">
        <v>1425.24</v>
      </c>
      <c r="E338" s="4" t="str">
        <f>VLOOKUP(A338,HOP!A:L,12,0)</f>
        <v>1425.24</v>
      </c>
      <c r="F338" s="4" t="str">
        <f>VLOOKUP(A338,HOP!A:C,3,0)</f>
        <v>4039568</v>
      </c>
      <c r="G338" s="4">
        <f t="shared" si="10"/>
        <v>0</v>
      </c>
      <c r="H338" s="4" t="str">
        <f t="shared" si="11"/>
        <v>，4039568</v>
      </c>
      <c r="I338" s="4" t="str">
        <f>VLOOKUP(A338,HOP!A:U,21,0)</f>
        <v>直连</v>
      </c>
    </row>
    <row r="339" s="4" customFormat="1" hidden="1" spans="1:9">
      <c r="A339" s="5">
        <v>999227303914354</v>
      </c>
      <c r="B339" s="6">
        <v>45218</v>
      </c>
      <c r="C339" s="6">
        <v>45219</v>
      </c>
      <c r="D339" s="4">
        <v>1569.43</v>
      </c>
      <c r="E339" s="4" t="str">
        <f>VLOOKUP(A339,HOP!A:L,12,0)</f>
        <v>1569.43</v>
      </c>
      <c r="F339" s="4" t="str">
        <f>VLOOKUP(A339,HOP!A:C,3,0)</f>
        <v>4041803</v>
      </c>
      <c r="G339" s="4">
        <f t="shared" si="10"/>
        <v>0</v>
      </c>
      <c r="H339" s="4" t="str">
        <f t="shared" si="11"/>
        <v>，4041803</v>
      </c>
      <c r="I339" s="4" t="str">
        <f>VLOOKUP(A339,HOP!A:U,21,0)</f>
        <v>直连</v>
      </c>
    </row>
    <row r="340" s="4" customFormat="1" spans="1:9">
      <c r="A340" s="5">
        <v>999226623074355</v>
      </c>
      <c r="B340" s="6">
        <v>45216</v>
      </c>
      <c r="C340" s="6">
        <v>45219</v>
      </c>
      <c r="D340" s="4">
        <v>3417.92</v>
      </c>
      <c r="E340" s="4" t="str">
        <f>VLOOKUP(A340,HOP!A:L,12,0)</f>
        <v>3417.90</v>
      </c>
      <c r="F340" s="4" t="str">
        <f>VLOOKUP(A340,HOP!A:C,3,0)</f>
        <v>3882376</v>
      </c>
      <c r="G340" s="4">
        <f t="shared" si="10"/>
        <v>0.0199999999999818</v>
      </c>
      <c r="H340" s="4" t="str">
        <f t="shared" si="11"/>
        <v>，3882376</v>
      </c>
      <c r="I340" s="4" t="str">
        <f>VLOOKUP(A340,HOP!A:U,21,0)</f>
        <v>直连</v>
      </c>
    </row>
    <row r="341" s="4" customFormat="1" hidden="1" spans="1:9">
      <c r="A341" s="5">
        <v>999227309242903</v>
      </c>
      <c r="B341" s="6">
        <v>45215</v>
      </c>
      <c r="C341" s="6">
        <v>45219</v>
      </c>
      <c r="D341" s="4">
        <v>2218.6</v>
      </c>
      <c r="E341" s="4" t="str">
        <f>VLOOKUP(A341,HOP!A:L,12,0)</f>
        <v>2218.60</v>
      </c>
      <c r="F341" s="4" t="str">
        <f>VLOOKUP(A341,HOP!A:C,3,0)</f>
        <v>4045947</v>
      </c>
      <c r="G341" s="4">
        <f t="shared" si="10"/>
        <v>0</v>
      </c>
      <c r="H341" s="4" t="str">
        <f t="shared" si="11"/>
        <v>，4045947</v>
      </c>
      <c r="I341" s="4" t="str">
        <f>VLOOKUP(A341,HOP!A:U,21,0)</f>
        <v>直连</v>
      </c>
    </row>
    <row r="342" s="4" customFormat="1" hidden="1" spans="1:9">
      <c r="A342" s="5">
        <v>999227319991840</v>
      </c>
      <c r="B342" s="6">
        <v>45216</v>
      </c>
      <c r="C342" s="6">
        <v>45219</v>
      </c>
      <c r="D342" s="4">
        <v>2132.01</v>
      </c>
      <c r="E342" s="4" t="str">
        <f>VLOOKUP(A342,HOP!A:L,12,0)</f>
        <v>2132.01</v>
      </c>
      <c r="F342" s="4" t="str">
        <f>VLOOKUP(A342,HOP!A:C,3,0)</f>
        <v>4047070</v>
      </c>
      <c r="G342" s="4">
        <f t="shared" si="10"/>
        <v>0</v>
      </c>
      <c r="H342" s="4" t="str">
        <f t="shared" si="11"/>
        <v>，4047070</v>
      </c>
      <c r="I342" s="4" t="str">
        <f>VLOOKUP(A342,HOP!A:U,21,0)</f>
        <v>直连</v>
      </c>
    </row>
    <row r="343" s="4" customFormat="1" hidden="1" spans="1:9">
      <c r="A343" s="5">
        <v>999227321696736</v>
      </c>
      <c r="B343" s="6">
        <v>45217</v>
      </c>
      <c r="C343" s="6">
        <v>45219</v>
      </c>
      <c r="D343" s="4">
        <v>684.32</v>
      </c>
      <c r="E343" s="4" t="str">
        <f>VLOOKUP(A343,HOP!A:L,12,0)</f>
        <v>684.32</v>
      </c>
      <c r="F343" s="4" t="str">
        <f>VLOOKUP(A343,HOP!A:C,3,0)</f>
        <v>4047749</v>
      </c>
      <c r="G343" s="4">
        <f t="shared" si="10"/>
        <v>0</v>
      </c>
      <c r="H343" s="4" t="str">
        <f t="shared" si="11"/>
        <v>，4047749</v>
      </c>
      <c r="I343" s="4" t="str">
        <f>VLOOKUP(A343,HOP!A:U,21,0)</f>
        <v>直连</v>
      </c>
    </row>
    <row r="344" s="4" customFormat="1" hidden="1" spans="1:9">
      <c r="A344" s="5">
        <v>999227327359163</v>
      </c>
      <c r="B344" s="6">
        <v>45217</v>
      </c>
      <c r="C344" s="6">
        <v>45219</v>
      </c>
      <c r="D344" s="4">
        <v>3743.8</v>
      </c>
      <c r="E344" s="4" t="str">
        <f>VLOOKUP(A344,HOP!A:L,12,0)</f>
        <v>3743.80</v>
      </c>
      <c r="F344" s="4" t="str">
        <f>VLOOKUP(A344,HOP!A:C,3,0)</f>
        <v>4049076</v>
      </c>
      <c r="G344" s="4">
        <f t="shared" si="10"/>
        <v>0</v>
      </c>
      <c r="H344" s="4" t="str">
        <f t="shared" si="11"/>
        <v>，4049076</v>
      </c>
      <c r="I344" s="4" t="str">
        <f>VLOOKUP(A344,HOP!A:U,21,0)</f>
        <v>直连</v>
      </c>
    </row>
    <row r="345" s="4" customFormat="1" hidden="1" spans="1:9">
      <c r="A345" s="5">
        <v>999227328307805</v>
      </c>
      <c r="B345" s="6">
        <v>45217</v>
      </c>
      <c r="C345" s="6">
        <v>45219</v>
      </c>
      <c r="D345" s="4">
        <v>0</v>
      </c>
      <c r="E345" s="4" t="e">
        <f>VLOOKUP(A345,HOP!A:L,12,0)</f>
        <v>#N/A</v>
      </c>
      <c r="F345" s="4" t="e">
        <f>VLOOKUP(A345,HOP!A:C,3,0)</f>
        <v>#N/A</v>
      </c>
      <c r="G345" s="4" t="e">
        <f t="shared" si="10"/>
        <v>#N/A</v>
      </c>
      <c r="H345" s="4" t="e">
        <f t="shared" si="11"/>
        <v>#N/A</v>
      </c>
      <c r="I345" s="4" t="e">
        <f>VLOOKUP(A345,HOP!A:U,21,0)</f>
        <v>#N/A</v>
      </c>
    </row>
    <row r="346" s="4" customFormat="1" hidden="1" spans="1:9">
      <c r="A346" s="5">
        <v>999227329914340</v>
      </c>
      <c r="B346" s="6">
        <v>45214</v>
      </c>
      <c r="C346" s="6">
        <v>45219</v>
      </c>
      <c r="D346" s="4">
        <v>9098.59</v>
      </c>
      <c r="E346" s="4">
        <v>9098.59</v>
      </c>
      <c r="F346" s="4" t="str">
        <f>VLOOKUP(A346,HOP!A:C,3,0)</f>
        <v>4049913</v>
      </c>
      <c r="G346" s="4">
        <f t="shared" si="10"/>
        <v>0</v>
      </c>
      <c r="H346" s="4" t="str">
        <f t="shared" si="11"/>
        <v>，4049913</v>
      </c>
      <c r="I346" s="4" t="str">
        <f>VLOOKUP(A346,HOP!A:U,21,0)</f>
        <v>直连</v>
      </c>
    </row>
    <row r="347" s="4" customFormat="1" hidden="1" spans="1:9">
      <c r="A347" s="5">
        <v>999227333707295</v>
      </c>
      <c r="B347" s="6">
        <v>45217</v>
      </c>
      <c r="C347" s="6">
        <v>45219</v>
      </c>
      <c r="D347" s="4">
        <v>2159.84</v>
      </c>
      <c r="E347" s="4" t="str">
        <f>VLOOKUP(A347,HOP!A:L,12,0)</f>
        <v>2159.84</v>
      </c>
      <c r="F347" s="4" t="str">
        <f>VLOOKUP(A347,HOP!A:C,3,0)</f>
        <v>4051729</v>
      </c>
      <c r="G347" s="4">
        <f t="shared" si="10"/>
        <v>0</v>
      </c>
      <c r="H347" s="4" t="str">
        <f t="shared" si="11"/>
        <v>，4051729</v>
      </c>
      <c r="I347" s="4" t="str">
        <f>VLOOKUP(A347,HOP!A:U,21,0)</f>
        <v>直采</v>
      </c>
    </row>
    <row r="348" s="4" customFormat="1" hidden="1" spans="1:9">
      <c r="A348" s="5">
        <v>999227335042724</v>
      </c>
      <c r="B348" s="6">
        <v>45215</v>
      </c>
      <c r="C348" s="6">
        <v>45219</v>
      </c>
      <c r="D348" s="4">
        <v>1347.4</v>
      </c>
      <c r="E348" s="4" t="str">
        <f>VLOOKUP(A348,HOP!A:L,12,0)</f>
        <v>1347.40</v>
      </c>
      <c r="F348" s="4" t="str">
        <f>VLOOKUP(A348,HOP!A:C,3,0)</f>
        <v>4052743</v>
      </c>
      <c r="G348" s="4">
        <f t="shared" si="10"/>
        <v>0</v>
      </c>
      <c r="H348" s="4" t="str">
        <f t="shared" si="11"/>
        <v>，4052743</v>
      </c>
      <c r="I348" s="4" t="str">
        <f>VLOOKUP(A348,HOP!A:U,21,0)</f>
        <v>直连</v>
      </c>
    </row>
    <row r="349" s="4" customFormat="1" hidden="1" spans="1:9">
      <c r="A349" s="5">
        <v>999227335317391</v>
      </c>
      <c r="B349" s="6">
        <v>45215</v>
      </c>
      <c r="C349" s="6">
        <v>45219</v>
      </c>
      <c r="D349" s="4">
        <v>6720.38</v>
      </c>
      <c r="E349" s="4" t="str">
        <f>VLOOKUP(A349,HOP!A:L,12,0)</f>
        <v>6720.38</v>
      </c>
      <c r="F349" s="4" t="str">
        <f>VLOOKUP(A349,HOP!A:C,3,0)</f>
        <v>4052945</v>
      </c>
      <c r="G349" s="4">
        <f t="shared" si="10"/>
        <v>0</v>
      </c>
      <c r="H349" s="4" t="str">
        <f t="shared" si="11"/>
        <v>，4052945</v>
      </c>
      <c r="I349" s="4" t="str">
        <f>VLOOKUP(A349,HOP!A:U,21,0)</f>
        <v>直连</v>
      </c>
    </row>
    <row r="350" s="4" customFormat="1" hidden="1" spans="1:9">
      <c r="A350" s="5">
        <v>999227335930967</v>
      </c>
      <c r="B350" s="6">
        <v>45215</v>
      </c>
      <c r="C350" s="6">
        <v>45219</v>
      </c>
      <c r="D350" s="4">
        <v>1354.2</v>
      </c>
      <c r="E350" s="4" t="str">
        <f>VLOOKUP(A350,HOP!A:L,12,0)</f>
        <v>1354.20</v>
      </c>
      <c r="F350" s="4" t="str">
        <f>VLOOKUP(A350,HOP!A:C,3,0)</f>
        <v>4053438</v>
      </c>
      <c r="G350" s="4">
        <f t="shared" si="10"/>
        <v>0</v>
      </c>
      <c r="H350" s="4" t="str">
        <f t="shared" si="11"/>
        <v>，4053438</v>
      </c>
      <c r="I350" s="4" t="str">
        <f>VLOOKUP(A350,HOP!A:U,21,0)</f>
        <v>直连</v>
      </c>
    </row>
    <row r="351" s="4" customFormat="1" hidden="1" spans="1:9">
      <c r="A351" s="5">
        <v>999227022910788</v>
      </c>
      <c r="B351" s="6">
        <v>45216</v>
      </c>
      <c r="C351" s="6">
        <v>45219</v>
      </c>
      <c r="D351" s="4">
        <v>2037.45</v>
      </c>
      <c r="E351" s="4" t="str">
        <f>VLOOKUP(A351,HOP!A:L,12,0)</f>
        <v>2037.45</v>
      </c>
      <c r="F351" s="4" t="str">
        <f>VLOOKUP(A351,HOP!A:C,3,0)</f>
        <v>3982477</v>
      </c>
      <c r="G351" s="4">
        <f t="shared" si="10"/>
        <v>0</v>
      </c>
      <c r="H351" s="4" t="str">
        <f t="shared" si="11"/>
        <v>，3982477</v>
      </c>
      <c r="I351" s="4" t="str">
        <f>VLOOKUP(A351,HOP!A:U,21,0)</f>
        <v>直连</v>
      </c>
    </row>
    <row r="352" s="4" customFormat="1" hidden="1" spans="1:9">
      <c r="A352" s="5">
        <v>999227337292099</v>
      </c>
      <c r="B352" s="6">
        <v>45216</v>
      </c>
      <c r="C352" s="6">
        <v>45219</v>
      </c>
      <c r="D352" s="4">
        <v>1369.43</v>
      </c>
      <c r="E352" s="4" t="str">
        <f>VLOOKUP(A352,HOP!A:L,12,0)</f>
        <v>1369.43</v>
      </c>
      <c r="F352" s="4" t="str">
        <f>VLOOKUP(A352,HOP!A:C,3,0)</f>
        <v>4054429</v>
      </c>
      <c r="G352" s="4">
        <f t="shared" si="10"/>
        <v>0</v>
      </c>
      <c r="H352" s="4" t="str">
        <f t="shared" si="11"/>
        <v>，4054429</v>
      </c>
      <c r="I352" s="4" t="str">
        <f>VLOOKUP(A352,HOP!A:U,21,0)</f>
        <v>直连</v>
      </c>
    </row>
    <row r="353" s="4" customFormat="1" hidden="1" spans="1:9">
      <c r="A353" s="5">
        <v>999227337679264</v>
      </c>
      <c r="B353" s="6">
        <v>45218</v>
      </c>
      <c r="C353" s="6">
        <v>45219</v>
      </c>
      <c r="D353" s="4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s="4" customFormat="1" hidden="1" spans="1:9">
      <c r="A354" s="5">
        <v>999227337832544</v>
      </c>
      <c r="B354" s="6">
        <v>45218</v>
      </c>
      <c r="C354" s="6">
        <v>45219</v>
      </c>
      <c r="D354" s="4">
        <v>162.36</v>
      </c>
      <c r="E354" s="4" t="str">
        <f>VLOOKUP(A354,HOP!A:L,12,0)</f>
        <v>162.36</v>
      </c>
      <c r="F354" s="4" t="str">
        <f>VLOOKUP(A354,HOP!A:C,3,0)</f>
        <v>4055130</v>
      </c>
      <c r="G354" s="4">
        <f t="shared" si="10"/>
        <v>0</v>
      </c>
      <c r="H354" s="4" t="str">
        <f t="shared" si="11"/>
        <v>，4055130</v>
      </c>
      <c r="I354" s="4" t="str">
        <f>VLOOKUP(A354,HOP!A:U,21,0)</f>
        <v>直连</v>
      </c>
    </row>
    <row r="355" s="4" customFormat="1" hidden="1" spans="1:9">
      <c r="A355" s="5">
        <v>999226568889537</v>
      </c>
      <c r="B355" s="6">
        <v>45216</v>
      </c>
      <c r="C355" s="6">
        <v>45219</v>
      </c>
      <c r="D355" s="4">
        <v>2796.66</v>
      </c>
      <c r="E355" s="4" t="str">
        <f>VLOOKUP(A355,HOP!A:L,12,0)</f>
        <v>2796.66</v>
      </c>
      <c r="F355" s="4" t="str">
        <f>VLOOKUP(A355,HOP!A:C,3,0)</f>
        <v>3870311</v>
      </c>
      <c r="G355" s="4">
        <f t="shared" si="10"/>
        <v>0</v>
      </c>
      <c r="H355" s="4" t="str">
        <f t="shared" si="11"/>
        <v>，3870311</v>
      </c>
      <c r="I355" s="4" t="str">
        <f>VLOOKUP(A355,HOP!A:U,21,0)</f>
        <v>直连</v>
      </c>
    </row>
    <row r="356" s="4" customFormat="1" hidden="1" spans="1:9">
      <c r="A356" s="5">
        <v>999227343653578</v>
      </c>
      <c r="B356" s="6">
        <v>45217</v>
      </c>
      <c r="C356" s="6">
        <v>45219</v>
      </c>
      <c r="D356" s="4">
        <v>491.8</v>
      </c>
      <c r="E356" s="4" t="str">
        <f>VLOOKUP(A356,HOP!A:L,12,0)</f>
        <v>491.80</v>
      </c>
      <c r="F356" s="4" t="str">
        <f>VLOOKUP(A356,HOP!A:C,3,0)</f>
        <v>4057194</v>
      </c>
      <c r="G356" s="4">
        <f t="shared" si="10"/>
        <v>0</v>
      </c>
      <c r="H356" s="4" t="str">
        <f t="shared" si="11"/>
        <v>，4057194</v>
      </c>
      <c r="I356" s="4" t="str">
        <f>VLOOKUP(A356,HOP!A:U,21,0)</f>
        <v>直连</v>
      </c>
    </row>
    <row r="357" s="4" customFormat="1" hidden="1" spans="1:9">
      <c r="A357" s="5">
        <v>999227343961980</v>
      </c>
      <c r="B357" s="6">
        <v>45216</v>
      </c>
      <c r="C357" s="6">
        <v>45219</v>
      </c>
      <c r="D357" s="4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s="4" customFormat="1" hidden="1" spans="1:9">
      <c r="A358" s="5">
        <v>999227344030399</v>
      </c>
      <c r="B358" s="6">
        <v>45218</v>
      </c>
      <c r="C358" s="6">
        <v>45219</v>
      </c>
      <c r="D358" s="4">
        <v>353.69</v>
      </c>
      <c r="E358" s="4" t="str">
        <f>VLOOKUP(A358,HOP!A:L,12,0)</f>
        <v>353.69</v>
      </c>
      <c r="F358" s="4" t="str">
        <f>VLOOKUP(A358,HOP!A:C,3,0)</f>
        <v>4057282</v>
      </c>
      <c r="G358" s="4">
        <f t="shared" si="10"/>
        <v>0</v>
      </c>
      <c r="H358" s="4" t="str">
        <f t="shared" si="11"/>
        <v>，4057282</v>
      </c>
      <c r="I358" s="4" t="str">
        <f>VLOOKUP(A358,HOP!A:U,21,0)</f>
        <v>直连</v>
      </c>
    </row>
    <row r="359" s="4" customFormat="1" hidden="1" spans="1:9">
      <c r="A359" s="5">
        <v>999227344804768</v>
      </c>
      <c r="B359" s="6">
        <v>45213</v>
      </c>
      <c r="C359" s="6">
        <v>45219</v>
      </c>
      <c r="D359" s="4">
        <v>1779.35</v>
      </c>
      <c r="E359" s="4" t="str">
        <f>VLOOKUP(A359,HOP!A:L,12,0)</f>
        <v>1779.35</v>
      </c>
      <c r="F359" s="4" t="str">
        <f>VLOOKUP(A359,HOP!A:C,3,0)</f>
        <v>4057481</v>
      </c>
      <c r="G359" s="4">
        <f t="shared" si="10"/>
        <v>0</v>
      </c>
      <c r="H359" s="4" t="str">
        <f t="shared" si="11"/>
        <v>，4057481</v>
      </c>
      <c r="I359" s="4" t="str">
        <f>VLOOKUP(A359,HOP!A:U,21,0)</f>
        <v>直连</v>
      </c>
    </row>
    <row r="360" s="4" customFormat="1" hidden="1" spans="1:9">
      <c r="A360" s="5">
        <v>999227346748902</v>
      </c>
      <c r="B360" s="6">
        <v>45214</v>
      </c>
      <c r="C360" s="6">
        <v>45219</v>
      </c>
      <c r="D360" s="4">
        <v>3324.95</v>
      </c>
      <c r="E360" s="4" t="str">
        <f>VLOOKUP(A360,HOP!A:L,12,0)</f>
        <v>3324.95</v>
      </c>
      <c r="F360" s="4" t="str">
        <f>VLOOKUP(A360,HOP!A:C,3,0)</f>
        <v>4058251</v>
      </c>
      <c r="G360" s="4">
        <f t="shared" si="10"/>
        <v>0</v>
      </c>
      <c r="H360" s="4" t="str">
        <f t="shared" si="11"/>
        <v>，4058251</v>
      </c>
      <c r="I360" s="4" t="str">
        <f>VLOOKUP(A360,HOP!A:U,21,0)</f>
        <v>直连</v>
      </c>
    </row>
    <row r="361" s="4" customFormat="1" hidden="1" spans="1:9">
      <c r="A361" s="5">
        <v>999227346746254</v>
      </c>
      <c r="B361" s="6">
        <v>45216</v>
      </c>
      <c r="C361" s="6">
        <v>45219</v>
      </c>
      <c r="D361" s="4">
        <v>1613.01</v>
      </c>
      <c r="E361" s="4" t="str">
        <f>VLOOKUP(A361,HOP!A:L,12,0)</f>
        <v>1613.01</v>
      </c>
      <c r="F361" s="4" t="str">
        <f>VLOOKUP(A361,HOP!A:C,3,0)</f>
        <v>4058463</v>
      </c>
      <c r="G361" s="4">
        <f t="shared" si="10"/>
        <v>0</v>
      </c>
      <c r="H361" s="4" t="str">
        <f t="shared" si="11"/>
        <v>，4058463</v>
      </c>
      <c r="I361" s="4" t="str">
        <f>VLOOKUP(A361,HOP!A:U,21,0)</f>
        <v>直连</v>
      </c>
    </row>
    <row r="362" s="4" customFormat="1" hidden="1" spans="1:9">
      <c r="A362" s="5">
        <v>999227351934147</v>
      </c>
      <c r="B362" s="6">
        <v>45215</v>
      </c>
      <c r="C362" s="6">
        <v>45219</v>
      </c>
      <c r="D362" s="4">
        <v>8956.28</v>
      </c>
      <c r="E362" s="4" t="str">
        <f>VLOOKUP(A362,HOP!A:L,12,0)</f>
        <v>8956.28</v>
      </c>
      <c r="F362" s="4" t="str">
        <f>VLOOKUP(A362,HOP!A:C,3,0)</f>
        <v>4059993</v>
      </c>
      <c r="G362" s="4">
        <f t="shared" si="10"/>
        <v>0</v>
      </c>
      <c r="H362" s="4" t="str">
        <f t="shared" si="11"/>
        <v>，4059993</v>
      </c>
      <c r="I362" s="4" t="str">
        <f>VLOOKUP(A362,HOP!A:U,21,0)</f>
        <v>直连</v>
      </c>
    </row>
    <row r="363" s="4" customFormat="1" hidden="1" spans="1:9">
      <c r="A363" s="5">
        <v>999227353731015</v>
      </c>
      <c r="B363" s="6">
        <v>45217</v>
      </c>
      <c r="C363" s="6">
        <v>45219</v>
      </c>
      <c r="D363" s="4">
        <v>709.56</v>
      </c>
      <c r="E363" s="4" t="str">
        <f>VLOOKUP(A363,HOP!A:L,12,0)</f>
        <v>709.56</v>
      </c>
      <c r="F363" s="4" t="str">
        <f>VLOOKUP(A363,HOP!A:C,3,0)</f>
        <v>4060910</v>
      </c>
      <c r="G363" s="4">
        <f t="shared" si="10"/>
        <v>0</v>
      </c>
      <c r="H363" s="4" t="str">
        <f t="shared" si="11"/>
        <v>，4060910</v>
      </c>
      <c r="I363" s="4" t="str">
        <f>VLOOKUP(A363,HOP!A:U,21,0)</f>
        <v>直连</v>
      </c>
    </row>
    <row r="364" s="4" customFormat="1" hidden="1" spans="1:9">
      <c r="A364" s="5">
        <v>999227353741134</v>
      </c>
      <c r="B364" s="6">
        <v>45217</v>
      </c>
      <c r="C364" s="6">
        <v>45219</v>
      </c>
      <c r="D364" s="4">
        <v>665.22</v>
      </c>
      <c r="E364" s="4" t="str">
        <f>VLOOKUP(A364,HOP!A:L,12,0)</f>
        <v>665.22</v>
      </c>
      <c r="F364" s="4" t="str">
        <f>VLOOKUP(A364,HOP!A:C,3,0)</f>
        <v>4060912</v>
      </c>
      <c r="G364" s="4">
        <f t="shared" si="10"/>
        <v>0</v>
      </c>
      <c r="H364" s="4" t="str">
        <f t="shared" si="11"/>
        <v>，4060912</v>
      </c>
      <c r="I364" s="4" t="str">
        <f>VLOOKUP(A364,HOP!A:U,21,0)</f>
        <v>直连</v>
      </c>
    </row>
    <row r="365" s="4" customFormat="1" spans="1:9">
      <c r="A365" s="5">
        <v>999227354168549</v>
      </c>
      <c r="B365" s="6">
        <v>45215</v>
      </c>
      <c r="C365" s="6">
        <v>45219</v>
      </c>
      <c r="D365" s="4">
        <v>4713.8</v>
      </c>
      <c r="E365" s="4" t="str">
        <f>VLOOKUP(A365,HOP!A:L,12,0)</f>
        <v>4713.84</v>
      </c>
      <c r="F365" s="4" t="str">
        <f>VLOOKUP(A365,HOP!A:C,3,0)</f>
        <v>4061018</v>
      </c>
      <c r="G365" s="4">
        <f t="shared" si="10"/>
        <v>-0.0399999999999636</v>
      </c>
      <c r="H365" s="4" t="str">
        <f t="shared" si="11"/>
        <v>，4061018</v>
      </c>
      <c r="I365" s="4" t="str">
        <f>VLOOKUP(A365,HOP!A:U,21,0)</f>
        <v>直连</v>
      </c>
    </row>
    <row r="366" s="4" customFormat="1" hidden="1" spans="1:9">
      <c r="A366" s="5">
        <v>999227376541034</v>
      </c>
      <c r="B366" s="6">
        <v>45215</v>
      </c>
      <c r="C366" s="6">
        <v>45219</v>
      </c>
      <c r="D366" s="4">
        <v>3421.16</v>
      </c>
      <c r="E366" s="4" t="str">
        <f>VLOOKUP(A366,HOP!A:L,12,0)</f>
        <v>3421.16</v>
      </c>
      <c r="F366" s="4" t="str">
        <f>VLOOKUP(A366,HOP!A:C,3,0)</f>
        <v>4063599</v>
      </c>
      <c r="G366" s="4">
        <f t="shared" si="10"/>
        <v>0</v>
      </c>
      <c r="H366" s="4" t="str">
        <f t="shared" si="11"/>
        <v>，4063599</v>
      </c>
      <c r="I366" s="4" t="str">
        <f>VLOOKUP(A366,HOP!A:U,21,0)</f>
        <v>直连</v>
      </c>
    </row>
    <row r="367" s="4" customFormat="1" hidden="1" spans="1:9">
      <c r="A367" s="5">
        <v>999227377349270</v>
      </c>
      <c r="B367" s="6">
        <v>45214</v>
      </c>
      <c r="C367" s="6">
        <v>45219</v>
      </c>
      <c r="D367" s="4">
        <v>1210.64</v>
      </c>
      <c r="E367" s="4" t="str">
        <f>VLOOKUP(A367,HOP!A:L,12,0)</f>
        <v>1210.64</v>
      </c>
      <c r="F367" s="4" t="str">
        <f>VLOOKUP(A367,HOP!A:C,3,0)</f>
        <v>4063970</v>
      </c>
      <c r="G367" s="4">
        <f t="shared" si="10"/>
        <v>0</v>
      </c>
      <c r="H367" s="4" t="str">
        <f t="shared" si="11"/>
        <v>，4063970</v>
      </c>
      <c r="I367" s="4" t="str">
        <f>VLOOKUP(A367,HOP!A:U,21,0)</f>
        <v>直连</v>
      </c>
    </row>
    <row r="368" s="4" customFormat="1" hidden="1" spans="1:9">
      <c r="A368" s="5">
        <v>999227377539437</v>
      </c>
      <c r="B368" s="6">
        <v>45215</v>
      </c>
      <c r="C368" s="6">
        <v>45219</v>
      </c>
      <c r="D368" s="4">
        <v>1197.84</v>
      </c>
      <c r="E368" s="4" t="str">
        <f>VLOOKUP(A368,HOP!A:L,12,0)</f>
        <v>1197.84</v>
      </c>
      <c r="F368" s="4" t="str">
        <f>VLOOKUP(A368,HOP!A:C,3,0)</f>
        <v>4064035</v>
      </c>
      <c r="G368" s="4">
        <f t="shared" si="10"/>
        <v>0</v>
      </c>
      <c r="H368" s="4" t="str">
        <f t="shared" si="11"/>
        <v>，4064035</v>
      </c>
      <c r="I368" s="4" t="str">
        <f>VLOOKUP(A368,HOP!A:U,21,0)</f>
        <v>直连</v>
      </c>
    </row>
    <row r="369" s="4" customFormat="1" hidden="1" spans="1:9">
      <c r="A369" s="5">
        <v>999227377666462</v>
      </c>
      <c r="B369" s="6">
        <v>45217</v>
      </c>
      <c r="C369" s="6">
        <v>45219</v>
      </c>
      <c r="D369" s="4">
        <v>1316.1</v>
      </c>
      <c r="E369" s="4" t="str">
        <f>VLOOKUP(A369,HOP!A:L,12,0)</f>
        <v>1316.10</v>
      </c>
      <c r="F369" s="4" t="str">
        <f>VLOOKUP(A369,HOP!A:C,3,0)</f>
        <v>4064068</v>
      </c>
      <c r="G369" s="4">
        <f t="shared" si="10"/>
        <v>0</v>
      </c>
      <c r="H369" s="4" t="str">
        <f t="shared" si="11"/>
        <v>，4064068</v>
      </c>
      <c r="I369" s="4" t="str">
        <f>VLOOKUP(A369,HOP!A:U,21,0)</f>
        <v>直连</v>
      </c>
    </row>
    <row r="370" s="4" customFormat="1" hidden="1" spans="1:9">
      <c r="A370" s="5">
        <v>999227378118353</v>
      </c>
      <c r="B370" s="6">
        <v>45217</v>
      </c>
      <c r="C370" s="6">
        <v>45219</v>
      </c>
      <c r="D370" s="4">
        <v>2131.14</v>
      </c>
      <c r="E370" s="4" t="str">
        <f>VLOOKUP(A370,HOP!A:L,12,0)</f>
        <v>2131.14</v>
      </c>
      <c r="F370" s="4" t="str">
        <f>VLOOKUP(A370,HOP!A:C,3,0)</f>
        <v>4064325</v>
      </c>
      <c r="G370" s="4">
        <f t="shared" si="10"/>
        <v>0</v>
      </c>
      <c r="H370" s="4" t="str">
        <f t="shared" si="11"/>
        <v>，4064325</v>
      </c>
      <c r="I370" s="4" t="str">
        <f>VLOOKUP(A370,HOP!A:U,21,0)</f>
        <v>直连</v>
      </c>
    </row>
    <row r="371" s="4" customFormat="1" hidden="1" spans="1:9">
      <c r="A371" s="5">
        <v>999227378890402</v>
      </c>
      <c r="B371" s="6">
        <v>45215</v>
      </c>
      <c r="C371" s="6">
        <v>45219</v>
      </c>
      <c r="D371" s="4">
        <v>8087.08</v>
      </c>
      <c r="E371" s="4" t="str">
        <f>VLOOKUP(A371,HOP!A:L,12,0)</f>
        <v>8087.08</v>
      </c>
      <c r="F371" s="4" t="str">
        <f>VLOOKUP(A371,HOP!A:C,3,0)</f>
        <v>4064694</v>
      </c>
      <c r="G371" s="4">
        <f t="shared" si="10"/>
        <v>0</v>
      </c>
      <c r="H371" s="4" t="str">
        <f t="shared" si="11"/>
        <v>，4064694</v>
      </c>
      <c r="I371" s="4" t="str">
        <f>VLOOKUP(A371,HOP!A:U,21,0)</f>
        <v>直连</v>
      </c>
    </row>
    <row r="372" s="4" customFormat="1" hidden="1" spans="1:9">
      <c r="A372" s="5">
        <v>999227381356064</v>
      </c>
      <c r="B372" s="6">
        <v>45214</v>
      </c>
      <c r="C372" s="6">
        <v>45219</v>
      </c>
      <c r="D372" s="4">
        <v>0</v>
      </c>
      <c r="E372" s="4" t="str">
        <f>VLOOKUP(A372,HOP!A:L,12,0)</f>
        <v>11855.65</v>
      </c>
      <c r="F372" s="4" t="str">
        <f>VLOOKUP(A372,HOP!A:C,3,0)</f>
        <v>4065619</v>
      </c>
      <c r="G372" s="4">
        <f t="shared" si="10"/>
        <v>-11855.65</v>
      </c>
      <c r="H372" s="4" t="str">
        <f t="shared" si="11"/>
        <v>，4065619</v>
      </c>
      <c r="I372" s="4" t="str">
        <f>VLOOKUP(A372,HOP!A:U,21,0)</f>
        <v>直连</v>
      </c>
    </row>
    <row r="373" s="4" customFormat="1" hidden="1" spans="1:9">
      <c r="A373" s="5">
        <v>999227385558791</v>
      </c>
      <c r="B373" s="6">
        <v>45214</v>
      </c>
      <c r="C373" s="6">
        <v>45219</v>
      </c>
      <c r="D373" s="4">
        <v>2806.99</v>
      </c>
      <c r="E373" s="4" t="str">
        <f>VLOOKUP(A373,HOP!A:L,12,0)</f>
        <v>2806.99</v>
      </c>
      <c r="F373" s="4" t="str">
        <f>VLOOKUP(A373,HOP!A:C,3,0)</f>
        <v>4067535</v>
      </c>
      <c r="G373" s="4">
        <f t="shared" si="10"/>
        <v>0</v>
      </c>
      <c r="H373" s="4" t="str">
        <f t="shared" si="11"/>
        <v>，4067535</v>
      </c>
      <c r="I373" s="4" t="str">
        <f>VLOOKUP(A373,HOP!A:U,21,0)</f>
        <v>直连</v>
      </c>
    </row>
    <row r="374" s="4" customFormat="1" hidden="1" spans="1:9">
      <c r="A374" s="5">
        <v>999227386756757</v>
      </c>
      <c r="B374" s="6">
        <v>45218</v>
      </c>
      <c r="C374" s="6">
        <v>45219</v>
      </c>
      <c r="D374" s="4">
        <v>840.72</v>
      </c>
      <c r="E374" s="4" t="str">
        <f>VLOOKUP(A374,HOP!A:L,12,0)</f>
        <v>840.72</v>
      </c>
      <c r="F374" s="4" t="str">
        <f>VLOOKUP(A374,HOP!A:C,3,0)</f>
        <v>4067877</v>
      </c>
      <c r="G374" s="4">
        <f t="shared" si="10"/>
        <v>0</v>
      </c>
      <c r="H374" s="4" t="str">
        <f t="shared" si="11"/>
        <v>，4067877</v>
      </c>
      <c r="I374" s="4" t="str">
        <f>VLOOKUP(A374,HOP!A:U,21,0)</f>
        <v>直连</v>
      </c>
    </row>
    <row r="375" s="4" customFormat="1" hidden="1" spans="1:9">
      <c r="A375" s="5">
        <v>999227397414599</v>
      </c>
      <c r="B375" s="6">
        <v>45215</v>
      </c>
      <c r="C375" s="6">
        <v>45219</v>
      </c>
      <c r="D375" s="4">
        <v>17847.44</v>
      </c>
      <c r="E375" s="4" t="str">
        <f>VLOOKUP(A375,HOP!A:L,12,0)</f>
        <v>17847.44</v>
      </c>
      <c r="F375" s="4" t="str">
        <f>VLOOKUP(A375,HOP!A:C,3,0)</f>
        <v>4068488</v>
      </c>
      <c r="G375" s="4">
        <f t="shared" si="10"/>
        <v>0</v>
      </c>
      <c r="H375" s="4" t="str">
        <f t="shared" si="11"/>
        <v>，4068488</v>
      </c>
      <c r="I375" s="4" t="str">
        <f>VLOOKUP(A375,HOP!A:U,21,0)</f>
        <v>直连</v>
      </c>
    </row>
    <row r="376" s="4" customFormat="1" spans="1:9">
      <c r="A376" s="5">
        <v>999227399153282</v>
      </c>
      <c r="B376" s="6">
        <v>45215</v>
      </c>
      <c r="C376" s="6">
        <v>45219</v>
      </c>
      <c r="D376" s="4">
        <v>3365.38</v>
      </c>
      <c r="E376" s="4" t="str">
        <f>VLOOKUP(A376,HOP!A:L,12,0)</f>
        <v>3365.36</v>
      </c>
      <c r="F376" s="4" t="str">
        <f>VLOOKUP(A376,HOP!A:C,3,0)</f>
        <v>4068966</v>
      </c>
      <c r="G376" s="4">
        <f t="shared" si="10"/>
        <v>0.0199999999999818</v>
      </c>
      <c r="H376" s="4" t="str">
        <f t="shared" si="11"/>
        <v>，4068966</v>
      </c>
      <c r="I376" s="4" t="str">
        <f>VLOOKUP(A376,HOP!A:U,21,0)</f>
        <v>直连</v>
      </c>
    </row>
    <row r="377" s="4" customFormat="1" hidden="1" spans="1:9">
      <c r="A377" s="5">
        <v>999227399365486</v>
      </c>
      <c r="B377" s="6">
        <v>45214</v>
      </c>
      <c r="C377" s="6">
        <v>45219</v>
      </c>
      <c r="D377" s="4">
        <v>1725.15</v>
      </c>
      <c r="E377" s="4" t="str">
        <f>VLOOKUP(A377,HOP!A:L,12,0)</f>
        <v>1725.15</v>
      </c>
      <c r="F377" s="4" t="str">
        <f>VLOOKUP(A377,HOP!A:C,3,0)</f>
        <v>4069006</v>
      </c>
      <c r="G377" s="4">
        <f t="shared" si="10"/>
        <v>0</v>
      </c>
      <c r="H377" s="4" t="str">
        <f t="shared" si="11"/>
        <v>，4069006</v>
      </c>
      <c r="I377" s="4" t="str">
        <f>VLOOKUP(A377,HOP!A:U,21,0)</f>
        <v>直连</v>
      </c>
    </row>
    <row r="378" s="4" customFormat="1" hidden="1" spans="1:9">
      <c r="A378" s="5">
        <v>999227399836643</v>
      </c>
      <c r="B378" s="6">
        <v>45215</v>
      </c>
      <c r="C378" s="6">
        <v>45219</v>
      </c>
      <c r="D378" s="4">
        <v>2631.64</v>
      </c>
      <c r="E378" s="4" t="str">
        <f>VLOOKUP(A378,HOP!A:L,12,0)</f>
        <v>2631.64</v>
      </c>
      <c r="F378" s="4" t="str">
        <f>VLOOKUP(A378,HOP!A:C,3,0)</f>
        <v>4069206</v>
      </c>
      <c r="G378" s="4">
        <f t="shared" si="10"/>
        <v>0</v>
      </c>
      <c r="H378" s="4" t="str">
        <f t="shared" si="11"/>
        <v>，4069206</v>
      </c>
      <c r="I378" s="4" t="str">
        <f>VLOOKUP(A378,HOP!A:U,21,0)</f>
        <v>直连</v>
      </c>
    </row>
    <row r="379" s="4" customFormat="1" hidden="1" spans="1:9">
      <c r="A379" s="5">
        <v>999227400018201</v>
      </c>
      <c r="B379" s="6">
        <v>45218</v>
      </c>
      <c r="C379" s="6">
        <v>45219</v>
      </c>
      <c r="D379" s="4">
        <v>2726.38</v>
      </c>
      <c r="E379" s="4" t="str">
        <f>VLOOKUP(A379,HOP!A:L,12,0)</f>
        <v>2726.38</v>
      </c>
      <c r="F379" s="4" t="str">
        <f>VLOOKUP(A379,HOP!A:C,3,0)</f>
        <v>4069237</v>
      </c>
      <c r="G379" s="4">
        <f t="shared" si="10"/>
        <v>0</v>
      </c>
      <c r="H379" s="4" t="str">
        <f t="shared" si="11"/>
        <v>，4069237</v>
      </c>
      <c r="I379" s="4" t="str">
        <f>VLOOKUP(A379,HOP!A:U,21,0)</f>
        <v>直连</v>
      </c>
    </row>
    <row r="380" s="4" customFormat="1" hidden="1" spans="1:9">
      <c r="A380" s="5">
        <v>999227400694714</v>
      </c>
      <c r="B380" s="6">
        <v>45216</v>
      </c>
      <c r="C380" s="6">
        <v>45219</v>
      </c>
      <c r="D380" s="4">
        <v>1379.38</v>
      </c>
      <c r="E380" s="4" t="str">
        <f>VLOOKUP(A380,HOP!A:L,12,0)</f>
        <v>1379.38</v>
      </c>
      <c r="F380" s="4" t="str">
        <f>VLOOKUP(A380,HOP!A:C,3,0)</f>
        <v>4069525</v>
      </c>
      <c r="G380" s="4">
        <f t="shared" si="10"/>
        <v>0</v>
      </c>
      <c r="H380" s="4" t="str">
        <f t="shared" si="11"/>
        <v>，4069525</v>
      </c>
      <c r="I380" s="4" t="str">
        <f>VLOOKUP(A380,HOP!A:U,21,0)</f>
        <v>直连</v>
      </c>
    </row>
    <row r="381" s="4" customFormat="1" spans="1:9">
      <c r="A381" s="5">
        <v>999227406278769</v>
      </c>
      <c r="B381" s="6">
        <v>45217</v>
      </c>
      <c r="C381" s="6">
        <v>45219</v>
      </c>
      <c r="D381" s="4">
        <v>811.98</v>
      </c>
      <c r="E381" s="4" t="str">
        <f>VLOOKUP(A381,HOP!A:L,12,0)</f>
        <v>812.00</v>
      </c>
      <c r="F381" s="4" t="str">
        <f>VLOOKUP(A381,HOP!A:C,3,0)</f>
        <v>4070987</v>
      </c>
      <c r="G381" s="4">
        <f t="shared" si="10"/>
        <v>-0.0199999999999818</v>
      </c>
      <c r="H381" s="4" t="str">
        <f t="shared" si="11"/>
        <v>，4070987</v>
      </c>
      <c r="I381" s="4" t="str">
        <f>VLOOKUP(A381,HOP!A:U,21,0)</f>
        <v>直连</v>
      </c>
    </row>
    <row r="382" s="4" customFormat="1" hidden="1" spans="1:9">
      <c r="A382" s="5">
        <v>999227407551309</v>
      </c>
      <c r="B382" s="6">
        <v>45215</v>
      </c>
      <c r="C382" s="6">
        <v>45219</v>
      </c>
      <c r="D382" s="4">
        <v>3179.84</v>
      </c>
      <c r="E382" s="4" t="str">
        <f>VLOOKUP(A382,HOP!A:L,12,0)</f>
        <v>3179.84</v>
      </c>
      <c r="F382" s="4" t="str">
        <f>VLOOKUP(A382,HOP!A:C,3,0)</f>
        <v>4071645</v>
      </c>
      <c r="G382" s="4">
        <f t="shared" si="10"/>
        <v>0</v>
      </c>
      <c r="H382" s="4" t="str">
        <f t="shared" si="11"/>
        <v>，4071645</v>
      </c>
      <c r="I382" s="4" t="str">
        <f>VLOOKUP(A382,HOP!A:U,21,0)</f>
        <v>直连</v>
      </c>
    </row>
    <row r="383" s="4" customFormat="1" hidden="1" spans="1:9">
      <c r="A383" s="5">
        <v>999227407624423</v>
      </c>
      <c r="B383" s="6">
        <v>45217</v>
      </c>
      <c r="C383" s="6">
        <v>45219</v>
      </c>
      <c r="D383" s="4">
        <v>3518.64</v>
      </c>
      <c r="E383" s="4" t="str">
        <f>VLOOKUP(A383,HOP!A:L,12,0)</f>
        <v>3518.64</v>
      </c>
      <c r="F383" s="4" t="str">
        <f>VLOOKUP(A383,HOP!A:C,3,0)</f>
        <v>4071659</v>
      </c>
      <c r="G383" s="4">
        <f t="shared" si="10"/>
        <v>0</v>
      </c>
      <c r="H383" s="4" t="str">
        <f t="shared" si="11"/>
        <v>，4071659</v>
      </c>
      <c r="I383" s="4" t="str">
        <f>VLOOKUP(A383,HOP!A:U,21,0)</f>
        <v>直连</v>
      </c>
    </row>
    <row r="384" s="4" customFormat="1" hidden="1" spans="1:9">
      <c r="A384" s="5">
        <v>999227409096398</v>
      </c>
      <c r="B384" s="6">
        <v>45218</v>
      </c>
      <c r="C384" s="6">
        <v>45219</v>
      </c>
      <c r="D384" s="4">
        <v>621.97</v>
      </c>
      <c r="E384" s="4" t="str">
        <f>VLOOKUP(A384,HOP!A:L,12,0)</f>
        <v>621.97</v>
      </c>
      <c r="F384" s="4" t="str">
        <f>VLOOKUP(A384,HOP!A:C,3,0)</f>
        <v>4072385</v>
      </c>
      <c r="G384" s="4">
        <f t="shared" si="10"/>
        <v>0</v>
      </c>
      <c r="H384" s="4" t="str">
        <f t="shared" si="11"/>
        <v>，4072385</v>
      </c>
      <c r="I384" s="4" t="str">
        <f>VLOOKUP(A384,HOP!A:U,21,0)</f>
        <v>直连</v>
      </c>
    </row>
    <row r="385" s="4" customFormat="1" hidden="1" spans="1:9">
      <c r="A385" s="5">
        <v>999227409545755</v>
      </c>
      <c r="B385" s="6">
        <v>45214</v>
      </c>
      <c r="C385" s="6">
        <v>45219</v>
      </c>
      <c r="D385" s="4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s="4" customFormat="1" hidden="1" spans="1:9">
      <c r="A386" s="5">
        <v>999227410005266</v>
      </c>
      <c r="B386" s="6">
        <v>45217</v>
      </c>
      <c r="C386" s="6">
        <v>45219</v>
      </c>
      <c r="D386" s="4">
        <v>581.8</v>
      </c>
      <c r="E386" s="4" t="str">
        <f>VLOOKUP(A386,HOP!A:L,12,0)</f>
        <v>581.80</v>
      </c>
      <c r="F386" s="4" t="str">
        <f>VLOOKUP(A386,HOP!A:C,3,0)</f>
        <v>4072703</v>
      </c>
      <c r="G386" s="4">
        <f t="shared" si="10"/>
        <v>0</v>
      </c>
      <c r="H386" s="4" t="str">
        <f t="shared" si="11"/>
        <v>，4072703</v>
      </c>
      <c r="I386" s="4" t="str">
        <f>VLOOKUP(A386,HOP!A:U,21,0)</f>
        <v>直连</v>
      </c>
    </row>
    <row r="387" s="4" customFormat="1" hidden="1" spans="1:9">
      <c r="A387" s="5">
        <v>999227410244166</v>
      </c>
      <c r="B387" s="6">
        <v>45218</v>
      </c>
      <c r="C387" s="6">
        <v>45219</v>
      </c>
      <c r="D387" s="4">
        <v>618.49</v>
      </c>
      <c r="E387" s="4" t="str">
        <f>VLOOKUP(A387,HOP!A:L,12,0)</f>
        <v>618.49</v>
      </c>
      <c r="F387" s="4" t="str">
        <f>VLOOKUP(A387,HOP!A:C,3,0)</f>
        <v>4072786</v>
      </c>
      <c r="G387" s="4">
        <f t="shared" ref="G387:G450" si="12">D387-E387</f>
        <v>0</v>
      </c>
      <c r="H387" s="4" t="str">
        <f t="shared" ref="H387:H450" si="13">$H$1&amp;F387</f>
        <v>，4072786</v>
      </c>
      <c r="I387" s="4" t="str">
        <f>VLOOKUP(A387,HOP!A:U,21,0)</f>
        <v>直连</v>
      </c>
    </row>
    <row r="388" s="4" customFormat="1" hidden="1" spans="1:9">
      <c r="A388" s="5">
        <v>999227411758047</v>
      </c>
      <c r="B388" s="6">
        <v>45218</v>
      </c>
      <c r="C388" s="6">
        <v>45219</v>
      </c>
      <c r="D388" s="4">
        <v>538.35</v>
      </c>
      <c r="E388" s="4" t="str">
        <f>VLOOKUP(A388,HOP!A:L,12,0)</f>
        <v>538.35</v>
      </c>
      <c r="F388" s="4" t="str">
        <f>VLOOKUP(A388,HOP!A:C,3,0)</f>
        <v>4073333</v>
      </c>
      <c r="G388" s="4">
        <f t="shared" si="12"/>
        <v>0</v>
      </c>
      <c r="H388" s="4" t="str">
        <f t="shared" si="13"/>
        <v>，4073333</v>
      </c>
      <c r="I388" s="4" t="str">
        <f>VLOOKUP(A388,HOP!A:U,21,0)</f>
        <v>直采</v>
      </c>
    </row>
    <row r="389" s="4" customFormat="1" hidden="1" spans="1:9">
      <c r="A389" s="5">
        <v>999227412430053</v>
      </c>
      <c r="B389" s="6">
        <v>45217</v>
      </c>
      <c r="C389" s="6">
        <v>45219</v>
      </c>
      <c r="D389" s="4">
        <v>532.15</v>
      </c>
      <c r="E389" s="4" t="str">
        <f>VLOOKUP(A389,HOP!A:L,12,0)</f>
        <v>532.15</v>
      </c>
      <c r="F389" s="4" t="str">
        <f>VLOOKUP(A389,HOP!A:C,3,0)</f>
        <v>4073597</v>
      </c>
      <c r="G389" s="4">
        <f t="shared" si="12"/>
        <v>0</v>
      </c>
      <c r="H389" s="4" t="str">
        <f t="shared" si="13"/>
        <v>，4073597</v>
      </c>
      <c r="I389" s="4" t="str">
        <f>VLOOKUP(A389,HOP!A:U,21,0)</f>
        <v>直连</v>
      </c>
    </row>
    <row r="390" s="4" customFormat="1" hidden="1" spans="1:9">
      <c r="A390" s="5">
        <v>999227432118385</v>
      </c>
      <c r="B390" s="6">
        <v>45215</v>
      </c>
      <c r="C390" s="6">
        <v>45219</v>
      </c>
      <c r="D390" s="4">
        <v>980.54</v>
      </c>
      <c r="E390" s="4" t="str">
        <f>VLOOKUP(A390,HOP!A:L,12,0)</f>
        <v>980.54</v>
      </c>
      <c r="F390" s="4" t="str">
        <f>VLOOKUP(A390,HOP!A:C,3,0)</f>
        <v>4073875</v>
      </c>
      <c r="G390" s="4">
        <f t="shared" si="12"/>
        <v>0</v>
      </c>
      <c r="H390" s="4" t="str">
        <f t="shared" si="13"/>
        <v>，4073875</v>
      </c>
      <c r="I390" s="4" t="str">
        <f>VLOOKUP(A390,HOP!A:U,21,0)</f>
        <v>直连</v>
      </c>
    </row>
    <row r="391" s="4" customFormat="1" hidden="1" spans="1:9">
      <c r="A391" s="5">
        <v>999227434505730</v>
      </c>
      <c r="B391" s="6">
        <v>45217</v>
      </c>
      <c r="C391" s="6">
        <v>45219</v>
      </c>
      <c r="D391" s="4">
        <v>2074.16</v>
      </c>
      <c r="E391" s="4" t="str">
        <f>VLOOKUP(A391,HOP!A:L,12,0)</f>
        <v>2074.16</v>
      </c>
      <c r="F391" s="4" t="str">
        <f>VLOOKUP(A391,HOP!A:C,3,0)</f>
        <v>4074453</v>
      </c>
      <c r="G391" s="4">
        <f t="shared" si="12"/>
        <v>0</v>
      </c>
      <c r="H391" s="4" t="str">
        <f t="shared" si="13"/>
        <v>，4074453</v>
      </c>
      <c r="I391" s="4" t="str">
        <f>VLOOKUP(A391,HOP!A:U,21,0)</f>
        <v>直连</v>
      </c>
    </row>
    <row r="392" s="4" customFormat="1" hidden="1" spans="1:9">
      <c r="A392" s="5">
        <v>999227435774450</v>
      </c>
      <c r="B392" s="6">
        <v>45215</v>
      </c>
      <c r="C392" s="6">
        <v>45219</v>
      </c>
      <c r="D392" s="4">
        <v>502.04</v>
      </c>
      <c r="E392" s="4" t="str">
        <f>VLOOKUP(A392,HOP!A:L,12,0)</f>
        <v>502.04</v>
      </c>
      <c r="F392" s="4" t="str">
        <f>VLOOKUP(A392,HOP!A:C,3,0)</f>
        <v>4074829</v>
      </c>
      <c r="G392" s="4">
        <f t="shared" si="12"/>
        <v>0</v>
      </c>
      <c r="H392" s="4" t="str">
        <f t="shared" si="13"/>
        <v>，4074829</v>
      </c>
      <c r="I392" s="4" t="str">
        <f>VLOOKUP(A392,HOP!A:U,21,0)</f>
        <v>直连</v>
      </c>
    </row>
    <row r="393" s="4" customFormat="1" hidden="1" spans="1:9">
      <c r="A393" s="5">
        <v>999227435854687</v>
      </c>
      <c r="B393" s="6">
        <v>45218</v>
      </c>
      <c r="C393" s="6">
        <v>45219</v>
      </c>
      <c r="D393" s="4">
        <v>0</v>
      </c>
      <c r="E393" s="4" t="e">
        <f>VLOOKUP(A393,HOP!A:L,12,0)</f>
        <v>#N/A</v>
      </c>
      <c r="F393" s="4" t="e">
        <f>VLOOKUP(A393,HOP!A:C,3,0)</f>
        <v>#N/A</v>
      </c>
      <c r="G393" s="4" t="e">
        <f t="shared" si="12"/>
        <v>#N/A</v>
      </c>
      <c r="H393" s="4" t="e">
        <f t="shared" si="13"/>
        <v>#N/A</v>
      </c>
      <c r="I393" s="4" t="e">
        <f>VLOOKUP(A393,HOP!A:U,21,0)</f>
        <v>#N/A</v>
      </c>
    </row>
    <row r="394" s="4" customFormat="1" hidden="1" spans="1:9">
      <c r="A394" s="5">
        <v>999227435955713</v>
      </c>
      <c r="B394" s="6">
        <v>45217</v>
      </c>
      <c r="C394" s="6">
        <v>45219</v>
      </c>
      <c r="D394" s="4">
        <v>622.73</v>
      </c>
      <c r="E394" s="4" t="str">
        <f>VLOOKUP(A394,HOP!A:L,12,0)</f>
        <v>622.73</v>
      </c>
      <c r="F394" s="4" t="str">
        <f>VLOOKUP(A394,HOP!A:C,3,0)</f>
        <v>4074994</v>
      </c>
      <c r="G394" s="4">
        <f t="shared" si="12"/>
        <v>0</v>
      </c>
      <c r="H394" s="4" t="str">
        <f t="shared" si="13"/>
        <v>，4074994</v>
      </c>
      <c r="I394" s="4" t="str">
        <f>VLOOKUP(A394,HOP!A:U,21,0)</f>
        <v>直采</v>
      </c>
    </row>
    <row r="395" s="4" customFormat="1" hidden="1" spans="1:9">
      <c r="A395" s="5">
        <v>999227436803028</v>
      </c>
      <c r="B395" s="6">
        <v>45216</v>
      </c>
      <c r="C395" s="6">
        <v>45219</v>
      </c>
      <c r="D395" s="4">
        <v>946.46</v>
      </c>
      <c r="E395" s="4" t="str">
        <f>VLOOKUP(A395,HOP!A:L,12,0)</f>
        <v>946.46</v>
      </c>
      <c r="F395" s="4" t="str">
        <f>VLOOKUP(A395,HOP!A:C,3,0)</f>
        <v>4075171</v>
      </c>
      <c r="G395" s="4">
        <f t="shared" si="12"/>
        <v>0</v>
      </c>
      <c r="H395" s="4" t="str">
        <f t="shared" si="13"/>
        <v>，4075171</v>
      </c>
      <c r="I395" s="4" t="str">
        <f>VLOOKUP(A395,HOP!A:U,21,0)</f>
        <v>直连</v>
      </c>
    </row>
    <row r="396" s="4" customFormat="1" hidden="1" spans="1:9">
      <c r="A396" s="5">
        <v>999227437170400</v>
      </c>
      <c r="B396" s="6">
        <v>45216</v>
      </c>
      <c r="C396" s="6">
        <v>45219</v>
      </c>
      <c r="D396" s="4">
        <v>889.28</v>
      </c>
      <c r="E396" s="4" t="str">
        <f>VLOOKUP(A396,HOP!A:L,12,0)</f>
        <v>889.28</v>
      </c>
      <c r="F396" s="4" t="str">
        <f>VLOOKUP(A396,HOP!A:C,3,0)</f>
        <v>4075258</v>
      </c>
      <c r="G396" s="4">
        <f t="shared" si="12"/>
        <v>0</v>
      </c>
      <c r="H396" s="4" t="str">
        <f t="shared" si="13"/>
        <v>，4075258</v>
      </c>
      <c r="I396" s="4" t="str">
        <f>VLOOKUP(A396,HOP!A:U,21,0)</f>
        <v>直连</v>
      </c>
    </row>
    <row r="397" s="4" customFormat="1" hidden="1" spans="1:9">
      <c r="A397" s="5">
        <v>999227440341549</v>
      </c>
      <c r="B397" s="6">
        <v>45215</v>
      </c>
      <c r="C397" s="6">
        <v>45219</v>
      </c>
      <c r="D397" s="4">
        <v>3390.86</v>
      </c>
      <c r="E397" s="4" t="str">
        <f>VLOOKUP(A397,HOP!A:L,12,0)</f>
        <v>3390.86</v>
      </c>
      <c r="F397" s="4" t="str">
        <f>VLOOKUP(A397,HOP!A:C,3,0)</f>
        <v>4076519</v>
      </c>
      <c r="G397" s="4">
        <f t="shared" si="12"/>
        <v>0</v>
      </c>
      <c r="H397" s="4" t="str">
        <f t="shared" si="13"/>
        <v>，4076519</v>
      </c>
      <c r="I397" s="4" t="str">
        <f>VLOOKUP(A397,HOP!A:U,21,0)</f>
        <v>直连</v>
      </c>
    </row>
    <row r="398" s="4" customFormat="1" hidden="1" spans="1:9">
      <c r="A398" s="5">
        <v>999227441169333</v>
      </c>
      <c r="B398" s="6">
        <v>45216</v>
      </c>
      <c r="C398" s="6">
        <v>45219</v>
      </c>
      <c r="D398" s="4">
        <v>387.56</v>
      </c>
      <c r="E398" s="4" t="str">
        <f>VLOOKUP(A398,HOP!A:L,12,0)</f>
        <v>387.56</v>
      </c>
      <c r="F398" s="4" t="str">
        <f>VLOOKUP(A398,HOP!A:C,3,0)</f>
        <v>4076908</v>
      </c>
      <c r="G398" s="4">
        <f t="shared" si="12"/>
        <v>0</v>
      </c>
      <c r="H398" s="4" t="str">
        <f t="shared" si="13"/>
        <v>，4076908</v>
      </c>
      <c r="I398" s="4" t="str">
        <f>VLOOKUP(A398,HOP!A:U,21,0)</f>
        <v>直连</v>
      </c>
    </row>
    <row r="399" s="4" customFormat="1" hidden="1" spans="1:9">
      <c r="A399" s="5">
        <v>999227442539866</v>
      </c>
      <c r="B399" s="6">
        <v>45218</v>
      </c>
      <c r="C399" s="6">
        <v>45219</v>
      </c>
      <c r="D399" s="4">
        <v>962</v>
      </c>
      <c r="E399" s="4" t="str">
        <f>VLOOKUP(A399,HOP!A:L,12,0)</f>
        <v>962.00</v>
      </c>
      <c r="F399" s="4" t="str">
        <f>VLOOKUP(A399,HOP!A:C,3,0)</f>
        <v>4077609</v>
      </c>
      <c r="G399" s="4">
        <f t="shared" si="12"/>
        <v>0</v>
      </c>
      <c r="H399" s="4" t="str">
        <f t="shared" si="13"/>
        <v>，4077609</v>
      </c>
      <c r="I399" s="4" t="str">
        <f>VLOOKUP(A399,HOP!A:U,21,0)</f>
        <v>直连</v>
      </c>
    </row>
    <row r="400" s="4" customFormat="1" spans="1:9">
      <c r="A400" s="5">
        <v>999227443272463</v>
      </c>
      <c r="B400" s="6">
        <v>45217</v>
      </c>
      <c r="C400" s="6">
        <v>45219</v>
      </c>
      <c r="D400" s="4">
        <v>784.58</v>
      </c>
      <c r="E400" s="4" t="str">
        <f>VLOOKUP(A400,HOP!A:L,12,0)</f>
        <v>784.64</v>
      </c>
      <c r="F400" s="4" t="str">
        <f>VLOOKUP(A400,HOP!A:C,3,0)</f>
        <v>4077943</v>
      </c>
      <c r="G400" s="4">
        <f t="shared" si="12"/>
        <v>-0.0599999999999454</v>
      </c>
      <c r="H400" s="4" t="str">
        <f t="shared" si="13"/>
        <v>，4077943</v>
      </c>
      <c r="I400" s="4" t="str">
        <f>VLOOKUP(A400,HOP!A:U,21,0)</f>
        <v>直连</v>
      </c>
    </row>
    <row r="401" s="4" customFormat="1" hidden="1" spans="1:9">
      <c r="A401" s="5">
        <v>999227443580318</v>
      </c>
      <c r="B401" s="6">
        <v>45218</v>
      </c>
      <c r="C401" s="6">
        <v>45219</v>
      </c>
      <c r="D401" s="4">
        <v>357.09</v>
      </c>
      <c r="E401" s="4" t="str">
        <f>VLOOKUP(A401,HOP!A:L,12,0)</f>
        <v>357.09</v>
      </c>
      <c r="F401" s="4" t="str">
        <f>VLOOKUP(A401,HOP!A:C,3,0)</f>
        <v>4078072</v>
      </c>
      <c r="G401" s="4">
        <f t="shared" si="12"/>
        <v>0</v>
      </c>
      <c r="H401" s="4" t="str">
        <f t="shared" si="13"/>
        <v>，4078072</v>
      </c>
      <c r="I401" s="4" t="str">
        <f>VLOOKUP(A401,HOP!A:U,21,0)</f>
        <v>直连</v>
      </c>
    </row>
    <row r="402" s="4" customFormat="1" hidden="1" spans="1:9">
      <c r="A402" s="5">
        <v>999227445944034</v>
      </c>
      <c r="B402" s="6">
        <v>45218</v>
      </c>
      <c r="C402" s="6">
        <v>45219</v>
      </c>
      <c r="D402" s="4">
        <v>274.49</v>
      </c>
      <c r="E402" s="4" t="str">
        <f>VLOOKUP(A402,HOP!A:L,12,0)</f>
        <v>274.49</v>
      </c>
      <c r="F402" s="4" t="str">
        <f>VLOOKUP(A402,HOP!A:C,3,0)</f>
        <v>4078892</v>
      </c>
      <c r="G402" s="4">
        <f t="shared" si="12"/>
        <v>0</v>
      </c>
      <c r="H402" s="4" t="str">
        <f t="shared" si="13"/>
        <v>，4078892</v>
      </c>
      <c r="I402" s="4" t="str">
        <f>VLOOKUP(A402,HOP!A:U,21,0)</f>
        <v>直连</v>
      </c>
    </row>
    <row r="403" s="4" customFormat="1" hidden="1" spans="1:9">
      <c r="A403" s="5">
        <v>999227446046325</v>
      </c>
      <c r="B403" s="6">
        <v>45218</v>
      </c>
      <c r="C403" s="6">
        <v>45219</v>
      </c>
      <c r="D403" s="4">
        <v>372.86</v>
      </c>
      <c r="E403" s="4" t="str">
        <f>VLOOKUP(A403,HOP!A:L,12,0)</f>
        <v>372.86</v>
      </c>
      <c r="F403" s="4" t="str">
        <f>VLOOKUP(A403,HOP!A:C,3,0)</f>
        <v>4078910</v>
      </c>
      <c r="G403" s="4">
        <f t="shared" si="12"/>
        <v>0</v>
      </c>
      <c r="H403" s="4" t="str">
        <f t="shared" si="13"/>
        <v>，4078910</v>
      </c>
      <c r="I403" s="4" t="str">
        <f>VLOOKUP(A403,HOP!A:U,21,0)</f>
        <v>直连</v>
      </c>
    </row>
    <row r="404" s="4" customFormat="1" hidden="1" spans="1:9">
      <c r="A404" s="5">
        <v>999227446350945</v>
      </c>
      <c r="B404" s="6">
        <v>45218</v>
      </c>
      <c r="C404" s="6">
        <v>45219</v>
      </c>
      <c r="D404" s="4">
        <v>1346.76</v>
      </c>
      <c r="E404" s="4" t="str">
        <f>VLOOKUP(A404,HOP!A:L,12,0)</f>
        <v>1346.76</v>
      </c>
      <c r="F404" s="4" t="str">
        <f>VLOOKUP(A404,HOP!A:C,3,0)</f>
        <v>4078977</v>
      </c>
      <c r="G404" s="4">
        <f t="shared" si="12"/>
        <v>0</v>
      </c>
      <c r="H404" s="4" t="str">
        <f t="shared" si="13"/>
        <v>，4078977</v>
      </c>
      <c r="I404" s="4" t="str">
        <f>VLOOKUP(A404,HOP!A:U,21,0)</f>
        <v>直连</v>
      </c>
    </row>
    <row r="405" s="4" customFormat="1" hidden="1" spans="1:9">
      <c r="A405" s="5">
        <v>999227447084453</v>
      </c>
      <c r="B405" s="6">
        <v>45217</v>
      </c>
      <c r="C405" s="6">
        <v>45219</v>
      </c>
      <c r="D405" s="4">
        <v>639.42</v>
      </c>
      <c r="E405" s="4" t="str">
        <f>VLOOKUP(A405,HOP!A:L,12,0)</f>
        <v>639.42</v>
      </c>
      <c r="F405" s="4" t="str">
        <f>VLOOKUP(A405,HOP!A:C,3,0)</f>
        <v>4079276</v>
      </c>
      <c r="G405" s="4">
        <f t="shared" si="12"/>
        <v>0</v>
      </c>
      <c r="H405" s="4" t="str">
        <f t="shared" si="13"/>
        <v>，4079276</v>
      </c>
      <c r="I405" s="4" t="str">
        <f>VLOOKUP(A405,HOP!A:U,21,0)</f>
        <v>直连</v>
      </c>
    </row>
    <row r="406" s="4" customFormat="1" hidden="1" spans="1:9">
      <c r="A406" s="5">
        <v>999227447356067</v>
      </c>
      <c r="B406" s="6">
        <v>45216</v>
      </c>
      <c r="C406" s="6">
        <v>45219</v>
      </c>
      <c r="D406" s="4">
        <v>1456.77</v>
      </c>
      <c r="E406" s="4" t="str">
        <f>VLOOKUP(A406,HOP!A:L,12,0)</f>
        <v>1456.77</v>
      </c>
      <c r="F406" s="4" t="str">
        <f>VLOOKUP(A406,HOP!A:C,3,0)</f>
        <v>4079322</v>
      </c>
      <c r="G406" s="4">
        <f t="shared" si="12"/>
        <v>0</v>
      </c>
      <c r="H406" s="4" t="str">
        <f t="shared" si="13"/>
        <v>，4079322</v>
      </c>
      <c r="I406" s="4" t="str">
        <f>VLOOKUP(A406,HOP!A:U,21,0)</f>
        <v>直连</v>
      </c>
    </row>
    <row r="407" s="4" customFormat="1" hidden="1" spans="1:9">
      <c r="A407" s="5">
        <v>999227447547497</v>
      </c>
      <c r="B407" s="6">
        <v>45217</v>
      </c>
      <c r="C407" s="6">
        <v>45219</v>
      </c>
      <c r="D407" s="4">
        <v>4270.52</v>
      </c>
      <c r="E407" s="4" t="str">
        <f>VLOOKUP(A407,HOP!A:L,12,0)</f>
        <v>4270.52</v>
      </c>
      <c r="F407" s="4" t="str">
        <f>VLOOKUP(A407,HOP!A:C,3,0)</f>
        <v>4079361</v>
      </c>
      <c r="G407" s="4">
        <f t="shared" si="12"/>
        <v>0</v>
      </c>
      <c r="H407" s="4" t="str">
        <f t="shared" si="13"/>
        <v>，4079361</v>
      </c>
      <c r="I407" s="4" t="str">
        <f>VLOOKUP(A407,HOP!A:U,21,0)</f>
        <v>直连</v>
      </c>
    </row>
    <row r="408" s="4" customFormat="1" hidden="1" spans="1:9">
      <c r="A408" s="5">
        <v>999227944758030</v>
      </c>
      <c r="B408" s="6">
        <v>45216</v>
      </c>
      <c r="C408" s="6">
        <v>45219</v>
      </c>
      <c r="D408" s="4">
        <v>1434.33</v>
      </c>
      <c r="E408" s="4" t="str">
        <f>VLOOKUP(A408,HOP!A:L,12,0)</f>
        <v>1434.33</v>
      </c>
      <c r="F408" s="4" t="str">
        <f>VLOOKUP(A408,HOP!A:C,3,0)</f>
        <v>4081074</v>
      </c>
      <c r="G408" s="4">
        <f t="shared" si="12"/>
        <v>0</v>
      </c>
      <c r="H408" s="4" t="str">
        <f t="shared" si="13"/>
        <v>，4081074</v>
      </c>
      <c r="I408" s="4" t="str">
        <f>VLOOKUP(A408,HOP!A:U,21,0)</f>
        <v>直连</v>
      </c>
    </row>
    <row r="409" s="4" customFormat="1" hidden="1" spans="1:9">
      <c r="A409" s="5">
        <v>999227945358523</v>
      </c>
      <c r="B409" s="6">
        <v>45216</v>
      </c>
      <c r="C409" s="6">
        <v>45219</v>
      </c>
      <c r="D409" s="4">
        <v>6649.68</v>
      </c>
      <c r="E409" s="4" t="str">
        <f>VLOOKUP(A409,HOP!A:L,12,0)</f>
        <v>6649.68</v>
      </c>
      <c r="F409" s="4" t="str">
        <f>VLOOKUP(A409,HOP!A:C,3,0)</f>
        <v>4081368</v>
      </c>
      <c r="G409" s="4">
        <f t="shared" si="12"/>
        <v>0</v>
      </c>
      <c r="H409" s="4" t="str">
        <f t="shared" si="13"/>
        <v>，4081368</v>
      </c>
      <c r="I409" s="4" t="str">
        <f>VLOOKUP(A409,HOP!A:U,21,0)</f>
        <v>直连</v>
      </c>
    </row>
    <row r="410" s="4" customFormat="1" hidden="1" spans="1:9">
      <c r="A410" s="5">
        <v>999227947560798</v>
      </c>
      <c r="B410" s="6">
        <v>45218</v>
      </c>
      <c r="C410" s="6">
        <v>45219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5">
        <v>999227947997373</v>
      </c>
      <c r="B411" s="6">
        <v>45216</v>
      </c>
      <c r="C411" s="6">
        <v>45219</v>
      </c>
      <c r="D411" s="4">
        <v>1963.07</v>
      </c>
      <c r="E411" s="4" t="str">
        <f>VLOOKUP(A411,HOP!A:L,12,0)</f>
        <v>1963.07</v>
      </c>
      <c r="F411" s="4" t="str">
        <f>VLOOKUP(A411,HOP!A:C,3,0)</f>
        <v>4082770</v>
      </c>
      <c r="G411" s="4">
        <f t="shared" si="12"/>
        <v>0</v>
      </c>
      <c r="H411" s="4" t="str">
        <f t="shared" si="13"/>
        <v>，4082770</v>
      </c>
      <c r="I411" s="4" t="str">
        <f>VLOOKUP(A411,HOP!A:U,21,0)</f>
        <v>直连</v>
      </c>
    </row>
    <row r="412" s="4" customFormat="1" hidden="1" spans="1:9">
      <c r="A412" s="5">
        <v>999227948085117</v>
      </c>
      <c r="B412" s="6">
        <v>45216</v>
      </c>
      <c r="C412" s="6">
        <v>45219</v>
      </c>
      <c r="D412" s="4">
        <v>3670.47</v>
      </c>
      <c r="E412" s="4" t="str">
        <f>VLOOKUP(A412,HOP!A:L,12,0)</f>
        <v>3670.47</v>
      </c>
      <c r="F412" s="4" t="str">
        <f>VLOOKUP(A412,HOP!A:C,3,0)</f>
        <v>4082805</v>
      </c>
      <c r="G412" s="4">
        <f t="shared" si="12"/>
        <v>0</v>
      </c>
      <c r="H412" s="4" t="str">
        <f t="shared" si="13"/>
        <v>，4082805</v>
      </c>
      <c r="I412" s="4" t="str">
        <f>VLOOKUP(A412,HOP!A:U,21,0)</f>
        <v>直连</v>
      </c>
    </row>
    <row r="413" s="4" customFormat="1" hidden="1" spans="1:9">
      <c r="A413" s="5">
        <v>999227949539201</v>
      </c>
      <c r="B413" s="6">
        <v>45217</v>
      </c>
      <c r="C413" s="6">
        <v>45219</v>
      </c>
      <c r="D413" s="4">
        <v>3739.32</v>
      </c>
      <c r="E413" s="4" t="str">
        <f>VLOOKUP(A413,HOP!A:L,12,0)</f>
        <v>3739.32</v>
      </c>
      <c r="F413" s="4" t="str">
        <f>VLOOKUP(A413,HOP!A:C,3,0)</f>
        <v>4083400</v>
      </c>
      <c r="G413" s="4">
        <f t="shared" si="12"/>
        <v>0</v>
      </c>
      <c r="H413" s="4" t="str">
        <f t="shared" si="13"/>
        <v>，4083400</v>
      </c>
      <c r="I413" s="4" t="str">
        <f>VLOOKUP(A413,HOP!A:U,21,0)</f>
        <v>直连</v>
      </c>
    </row>
    <row r="414" s="4" customFormat="1" hidden="1" spans="1:9">
      <c r="A414" s="5">
        <v>999227950096380</v>
      </c>
      <c r="B414" s="6">
        <v>45218</v>
      </c>
      <c r="C414" s="6">
        <v>45219</v>
      </c>
      <c r="D414" s="4">
        <v>326.45</v>
      </c>
      <c r="E414" s="4" t="str">
        <f>VLOOKUP(A414,HOP!A:L,12,0)</f>
        <v>326.45</v>
      </c>
      <c r="F414" s="4" t="str">
        <f>VLOOKUP(A414,HOP!A:C,3,0)</f>
        <v>4083724</v>
      </c>
      <c r="G414" s="4">
        <f t="shared" si="12"/>
        <v>0</v>
      </c>
      <c r="H414" s="4" t="str">
        <f t="shared" si="13"/>
        <v>，4083724</v>
      </c>
      <c r="I414" s="4" t="str">
        <f>VLOOKUP(A414,HOP!A:U,21,0)</f>
        <v>直连</v>
      </c>
    </row>
    <row r="415" s="4" customFormat="1" hidden="1" spans="1:9">
      <c r="A415" s="5">
        <v>999227953767831</v>
      </c>
      <c r="B415" s="6">
        <v>45218</v>
      </c>
      <c r="C415" s="6">
        <v>45219</v>
      </c>
      <c r="D415" s="4">
        <v>332.48</v>
      </c>
      <c r="E415" s="4" t="str">
        <f>VLOOKUP(A415,HOP!A:L,12,0)</f>
        <v>332.48</v>
      </c>
      <c r="F415" s="4" t="str">
        <f>VLOOKUP(A415,HOP!A:C,3,0)</f>
        <v>4085348</v>
      </c>
      <c r="G415" s="4">
        <f t="shared" si="12"/>
        <v>0</v>
      </c>
      <c r="H415" s="4" t="str">
        <f t="shared" si="13"/>
        <v>，4085348</v>
      </c>
      <c r="I415" s="4" t="str">
        <f>VLOOKUP(A415,HOP!A:U,21,0)</f>
        <v>直连</v>
      </c>
    </row>
    <row r="416" s="4" customFormat="1" hidden="1" spans="1:9">
      <c r="A416" s="5">
        <v>999227953834728</v>
      </c>
      <c r="B416" s="6">
        <v>45218</v>
      </c>
      <c r="C416" s="6">
        <v>45219</v>
      </c>
      <c r="D416" s="4">
        <v>332.48</v>
      </c>
      <c r="E416" s="4" t="str">
        <f>VLOOKUP(A416,HOP!A:L,12,0)</f>
        <v>332.48</v>
      </c>
      <c r="F416" s="4" t="str">
        <f>VLOOKUP(A416,HOP!A:C,3,0)</f>
        <v>4085523</v>
      </c>
      <c r="G416" s="4">
        <f t="shared" si="12"/>
        <v>0</v>
      </c>
      <c r="H416" s="4" t="str">
        <f t="shared" si="13"/>
        <v>，4085523</v>
      </c>
      <c r="I416" s="4" t="str">
        <f>VLOOKUP(A416,HOP!A:U,21,0)</f>
        <v>直连</v>
      </c>
    </row>
    <row r="417" s="4" customFormat="1" hidden="1" spans="1:9">
      <c r="A417" s="5">
        <v>999227954977356</v>
      </c>
      <c r="B417" s="6">
        <v>45218</v>
      </c>
      <c r="C417" s="6">
        <v>45219</v>
      </c>
      <c r="D417" s="4">
        <v>227.55</v>
      </c>
      <c r="E417" s="4" t="str">
        <f>VLOOKUP(A417,HOP!A:L,12,0)</f>
        <v>227.55</v>
      </c>
      <c r="F417" s="4" t="str">
        <f>VLOOKUP(A417,HOP!A:C,3,0)</f>
        <v>4085898</v>
      </c>
      <c r="G417" s="4">
        <f t="shared" si="12"/>
        <v>0</v>
      </c>
      <c r="H417" s="4" t="str">
        <f t="shared" si="13"/>
        <v>，4085898</v>
      </c>
      <c r="I417" s="4" t="str">
        <f>VLOOKUP(A417,HOP!A:U,21,0)</f>
        <v>直连</v>
      </c>
    </row>
    <row r="418" s="4" customFormat="1" hidden="1" spans="1:9">
      <c r="A418" s="5">
        <v>999227955136611</v>
      </c>
      <c r="B418" s="6">
        <v>45218</v>
      </c>
      <c r="C418" s="6">
        <v>45219</v>
      </c>
      <c r="D418" s="4">
        <v>211.68</v>
      </c>
      <c r="E418" s="4" t="str">
        <f>VLOOKUP(A418,HOP!A:L,12,0)</f>
        <v>211.68</v>
      </c>
      <c r="F418" s="4" t="str">
        <f>VLOOKUP(A418,HOP!A:C,3,0)</f>
        <v>4086083</v>
      </c>
      <c r="G418" s="4">
        <f t="shared" si="12"/>
        <v>0</v>
      </c>
      <c r="H418" s="4" t="str">
        <f t="shared" si="13"/>
        <v>，4086083</v>
      </c>
      <c r="I418" s="4" t="str">
        <f>VLOOKUP(A418,HOP!A:U,21,0)</f>
        <v>直连</v>
      </c>
    </row>
    <row r="419" s="4" customFormat="1" hidden="1" spans="1:9">
      <c r="A419" s="5">
        <v>999227956000971</v>
      </c>
      <c r="B419" s="6">
        <v>45218</v>
      </c>
      <c r="C419" s="6">
        <v>45219</v>
      </c>
      <c r="D419" s="4">
        <v>304.1</v>
      </c>
      <c r="E419" s="4" t="str">
        <f>VLOOKUP(A419,HOP!A:L,12,0)</f>
        <v>304.10</v>
      </c>
      <c r="F419" s="4" t="str">
        <f>VLOOKUP(A419,HOP!A:C,3,0)</f>
        <v>4086478</v>
      </c>
      <c r="G419" s="4">
        <f t="shared" si="12"/>
        <v>0</v>
      </c>
      <c r="H419" s="4" t="str">
        <f t="shared" si="13"/>
        <v>，4086478</v>
      </c>
      <c r="I419" s="4" t="str">
        <f>VLOOKUP(A419,HOP!A:U,21,0)</f>
        <v>直采</v>
      </c>
    </row>
    <row r="420" s="4" customFormat="1" hidden="1" spans="1:9">
      <c r="A420" s="5">
        <v>999227956073352</v>
      </c>
      <c r="B420" s="6">
        <v>45218</v>
      </c>
      <c r="C420" s="6">
        <v>45219</v>
      </c>
      <c r="D420" s="4">
        <v>178.91</v>
      </c>
      <c r="E420" s="4" t="str">
        <f>VLOOKUP(A420,HOP!A:L,12,0)</f>
        <v>178.91</v>
      </c>
      <c r="F420" s="4" t="str">
        <f>VLOOKUP(A420,HOP!A:C,3,0)</f>
        <v>4086492</v>
      </c>
      <c r="G420" s="4">
        <f t="shared" si="12"/>
        <v>0</v>
      </c>
      <c r="H420" s="4" t="str">
        <f t="shared" si="13"/>
        <v>，4086492</v>
      </c>
      <c r="I420" s="4" t="str">
        <f>VLOOKUP(A420,HOP!A:U,21,0)</f>
        <v>直连</v>
      </c>
    </row>
    <row r="421" s="4" customFormat="1" hidden="1" spans="1:9">
      <c r="A421" s="5">
        <v>999227956265220</v>
      </c>
      <c r="B421" s="6">
        <v>45218</v>
      </c>
      <c r="C421" s="6">
        <v>45219</v>
      </c>
      <c r="D421" s="4">
        <v>327.35</v>
      </c>
      <c r="E421" s="4" t="str">
        <f>VLOOKUP(A421,HOP!A:L,12,0)</f>
        <v>327.35</v>
      </c>
      <c r="F421" s="4" t="str">
        <f>VLOOKUP(A421,HOP!A:C,3,0)</f>
        <v>4086540</v>
      </c>
      <c r="G421" s="4">
        <f t="shared" si="12"/>
        <v>0</v>
      </c>
      <c r="H421" s="4" t="str">
        <f t="shared" si="13"/>
        <v>，4086540</v>
      </c>
      <c r="I421" s="4" t="str">
        <f>VLOOKUP(A421,HOP!A:U,21,0)</f>
        <v>直连</v>
      </c>
    </row>
    <row r="422" s="4" customFormat="1" hidden="1" spans="1:9">
      <c r="A422" s="5">
        <v>999227959880671</v>
      </c>
      <c r="B422" s="6">
        <v>45218</v>
      </c>
      <c r="C422" s="6">
        <v>45219</v>
      </c>
      <c r="D422" s="4">
        <v>142.91</v>
      </c>
      <c r="E422" s="4" t="str">
        <f>VLOOKUP(A422,HOP!A:L,12,0)</f>
        <v>142.91</v>
      </c>
      <c r="F422" s="4" t="str">
        <f>VLOOKUP(A422,HOP!A:C,3,0)</f>
        <v>4086907</v>
      </c>
      <c r="G422" s="4">
        <f t="shared" si="12"/>
        <v>0</v>
      </c>
      <c r="H422" s="4" t="str">
        <f t="shared" si="13"/>
        <v>，4086907</v>
      </c>
      <c r="I422" s="4" t="str">
        <f>VLOOKUP(A422,HOP!A:U,21,0)</f>
        <v>直连</v>
      </c>
    </row>
    <row r="423" s="4" customFormat="1" hidden="1" spans="1:9">
      <c r="A423" s="5">
        <v>999227960264401</v>
      </c>
      <c r="B423" s="6">
        <v>45217</v>
      </c>
      <c r="C423" s="6">
        <v>45219</v>
      </c>
      <c r="D423" s="4">
        <v>813.35</v>
      </c>
      <c r="E423" s="4" t="str">
        <f>VLOOKUP(A423,HOP!A:L,12,0)</f>
        <v>813.35</v>
      </c>
      <c r="F423" s="4" t="str">
        <f>VLOOKUP(A423,HOP!A:C,3,0)</f>
        <v>4086922</v>
      </c>
      <c r="G423" s="4">
        <f t="shared" si="12"/>
        <v>0</v>
      </c>
      <c r="H423" s="4" t="str">
        <f t="shared" si="13"/>
        <v>，4086922</v>
      </c>
      <c r="I423" s="4" t="str">
        <f>VLOOKUP(A423,HOP!A:U,21,0)</f>
        <v>直连</v>
      </c>
    </row>
    <row r="424" s="4" customFormat="1" hidden="1" spans="1:9">
      <c r="A424" s="5">
        <v>999227962059357</v>
      </c>
      <c r="B424" s="6">
        <v>45218</v>
      </c>
      <c r="C424" s="6">
        <v>45219</v>
      </c>
      <c r="D424" s="4">
        <v>962.73</v>
      </c>
      <c r="E424" s="4" t="str">
        <f>VLOOKUP(A424,HOP!A:L,12,0)</f>
        <v>962.73</v>
      </c>
      <c r="F424" s="4" t="str">
        <f>VLOOKUP(A424,HOP!A:C,3,0)</f>
        <v>4087322</v>
      </c>
      <c r="G424" s="4">
        <f t="shared" si="12"/>
        <v>0</v>
      </c>
      <c r="H424" s="4" t="str">
        <f t="shared" si="13"/>
        <v>，4087322</v>
      </c>
      <c r="I424" s="4" t="str">
        <f>VLOOKUP(A424,HOP!A:U,21,0)</f>
        <v>直连</v>
      </c>
    </row>
    <row r="425" s="4" customFormat="1" hidden="1" spans="1:9">
      <c r="A425" s="5">
        <v>999227962866601</v>
      </c>
      <c r="B425" s="6">
        <v>45218</v>
      </c>
      <c r="C425" s="6">
        <v>45219</v>
      </c>
      <c r="D425" s="4">
        <v>1352.05</v>
      </c>
      <c r="E425" s="4" t="str">
        <f>VLOOKUP(A425,HOP!A:L,12,0)</f>
        <v>1352.05</v>
      </c>
      <c r="F425" s="4" t="str">
        <f>VLOOKUP(A425,HOP!A:C,3,0)</f>
        <v>4087667</v>
      </c>
      <c r="G425" s="4">
        <f t="shared" si="12"/>
        <v>0</v>
      </c>
      <c r="H425" s="4" t="str">
        <f t="shared" si="13"/>
        <v>，4087667</v>
      </c>
      <c r="I425" s="4" t="str">
        <f>VLOOKUP(A425,HOP!A:U,21,0)</f>
        <v>直连</v>
      </c>
    </row>
    <row r="426" s="4" customFormat="1" hidden="1" spans="1:9">
      <c r="A426" s="5">
        <v>999227962974539</v>
      </c>
      <c r="B426" s="6">
        <v>45217</v>
      </c>
      <c r="C426" s="6">
        <v>45219</v>
      </c>
      <c r="D426" s="4">
        <v>353.55</v>
      </c>
      <c r="E426" s="4" t="str">
        <f>VLOOKUP(A426,HOP!A:L,12,0)</f>
        <v>353.55</v>
      </c>
      <c r="F426" s="4" t="str">
        <f>VLOOKUP(A426,HOP!A:C,3,0)</f>
        <v>4087689</v>
      </c>
      <c r="G426" s="4">
        <f t="shared" si="12"/>
        <v>0</v>
      </c>
      <c r="H426" s="4" t="str">
        <f t="shared" si="13"/>
        <v>，4087689</v>
      </c>
      <c r="I426" s="4" t="str">
        <f>VLOOKUP(A426,HOP!A:U,21,0)</f>
        <v>直连</v>
      </c>
    </row>
    <row r="427" s="4" customFormat="1" spans="1:9">
      <c r="A427" s="5">
        <v>999227963085350</v>
      </c>
      <c r="B427" s="6">
        <v>45218</v>
      </c>
      <c r="C427" s="6">
        <v>45219</v>
      </c>
      <c r="D427" s="4">
        <v>1117.32</v>
      </c>
      <c r="E427" s="4" t="str">
        <f>VLOOKUP(A427,HOP!A:L,12,0)</f>
        <v>1117.33</v>
      </c>
      <c r="F427" s="4" t="str">
        <f>VLOOKUP(A427,HOP!A:C,3,0)</f>
        <v>4087716</v>
      </c>
      <c r="G427" s="4">
        <f t="shared" si="12"/>
        <v>-0.00999999999999091</v>
      </c>
      <c r="H427" s="4" t="str">
        <f t="shared" si="13"/>
        <v>，4087716</v>
      </c>
      <c r="I427" s="4" t="str">
        <f>VLOOKUP(A427,HOP!A:U,21,0)</f>
        <v>直连</v>
      </c>
    </row>
    <row r="428" s="4" customFormat="1" hidden="1" spans="1:9">
      <c r="A428" s="5">
        <v>999227963776341</v>
      </c>
      <c r="B428" s="6">
        <v>45218</v>
      </c>
      <c r="C428" s="6">
        <v>45219</v>
      </c>
      <c r="D428" s="4">
        <v>608.97</v>
      </c>
      <c r="E428" s="4" t="str">
        <f>VLOOKUP(A428,HOP!A:L,12,0)</f>
        <v>608.97</v>
      </c>
      <c r="F428" s="4" t="str">
        <f>VLOOKUP(A428,HOP!A:C,3,0)</f>
        <v>4088119</v>
      </c>
      <c r="G428" s="4">
        <f t="shared" si="12"/>
        <v>0</v>
      </c>
      <c r="H428" s="4" t="str">
        <f t="shared" si="13"/>
        <v>，4088119</v>
      </c>
      <c r="I428" s="4" t="str">
        <f>VLOOKUP(A428,HOP!A:U,21,0)</f>
        <v>直连</v>
      </c>
    </row>
    <row r="429" s="4" customFormat="1" hidden="1" spans="1:9">
      <c r="A429" s="5">
        <v>999227963879505</v>
      </c>
      <c r="B429" s="6">
        <v>45217</v>
      </c>
      <c r="C429" s="6">
        <v>45219</v>
      </c>
      <c r="D429" s="4">
        <v>217.7</v>
      </c>
      <c r="E429" s="4" t="str">
        <f>VLOOKUP(A429,HOP!A:L,12,0)</f>
        <v>217.70</v>
      </c>
      <c r="F429" s="4" t="str">
        <f>VLOOKUP(A429,HOP!A:C,3,0)</f>
        <v>4088158</v>
      </c>
      <c r="G429" s="4">
        <f t="shared" si="12"/>
        <v>0</v>
      </c>
      <c r="H429" s="4" t="str">
        <f t="shared" si="13"/>
        <v>，4088158</v>
      </c>
      <c r="I429" s="4" t="str">
        <f>VLOOKUP(A429,HOP!A:U,21,0)</f>
        <v>直连</v>
      </c>
    </row>
    <row r="430" s="4" customFormat="1" hidden="1" spans="1:9">
      <c r="A430" s="5">
        <v>999227964525036</v>
      </c>
      <c r="B430" s="6">
        <v>45218</v>
      </c>
      <c r="C430" s="6">
        <v>45219</v>
      </c>
      <c r="D430" s="4">
        <v>185.67</v>
      </c>
      <c r="E430" s="4" t="str">
        <f>VLOOKUP(A430,HOP!A:L,12,0)</f>
        <v>185.67</v>
      </c>
      <c r="F430" s="4" t="str">
        <f>VLOOKUP(A430,HOP!A:C,3,0)</f>
        <v>4088393</v>
      </c>
      <c r="G430" s="4">
        <f t="shared" si="12"/>
        <v>0</v>
      </c>
      <c r="H430" s="4" t="str">
        <f t="shared" si="13"/>
        <v>，4088393</v>
      </c>
      <c r="I430" s="4" t="str">
        <f>VLOOKUP(A430,HOP!A:U,21,0)</f>
        <v>直连</v>
      </c>
    </row>
    <row r="431" s="4" customFormat="1" hidden="1" spans="1:9">
      <c r="A431" s="5">
        <v>27965023949</v>
      </c>
      <c r="B431" s="6">
        <v>45218</v>
      </c>
      <c r="C431" s="6">
        <v>45219</v>
      </c>
      <c r="D431" s="4">
        <v>197.85</v>
      </c>
      <c r="E431" s="4" t="str">
        <f>VLOOKUP(A431,HOP!A:L,12,0)</f>
        <v>197.85</v>
      </c>
      <c r="F431" s="4" t="str">
        <f>VLOOKUP(A431,HOP!A:C,3,0)</f>
        <v>4088579</v>
      </c>
      <c r="G431" s="4">
        <f t="shared" si="12"/>
        <v>0</v>
      </c>
      <c r="H431" s="4" t="str">
        <f t="shared" si="13"/>
        <v>，4088579</v>
      </c>
      <c r="I431" s="4" t="str">
        <f>VLOOKUP(A431,HOP!A:U,21,0)</f>
        <v>直连</v>
      </c>
    </row>
    <row r="432" s="4" customFormat="1" spans="1:9">
      <c r="A432" s="5">
        <v>999227435845850</v>
      </c>
      <c r="B432" s="6">
        <v>45218</v>
      </c>
      <c r="C432" s="6">
        <v>45219</v>
      </c>
      <c r="D432" s="4">
        <v>214.18</v>
      </c>
      <c r="E432" s="4" t="str">
        <f>VLOOKUP(A432,HOP!A:L,12,0)</f>
        <v>213.63</v>
      </c>
      <c r="F432" s="4" t="str">
        <f>VLOOKUP(A432,HOP!A:C,3,0)</f>
        <v>4074966</v>
      </c>
      <c r="G432" s="4">
        <f t="shared" si="12"/>
        <v>0.550000000000011</v>
      </c>
      <c r="H432" s="4" t="str">
        <f t="shared" si="13"/>
        <v>，4074966</v>
      </c>
      <c r="I432" s="4" t="str">
        <f>VLOOKUP(A432,HOP!A:U,21,0)</f>
        <v>直连</v>
      </c>
    </row>
    <row r="433" s="4" customFormat="1" hidden="1" spans="1:9">
      <c r="A433" s="5">
        <v>999227968847003</v>
      </c>
      <c r="B433" s="6">
        <v>45218</v>
      </c>
      <c r="C433" s="6">
        <v>45219</v>
      </c>
      <c r="D433" s="4">
        <v>956.64</v>
      </c>
      <c r="E433" s="4" t="str">
        <f>VLOOKUP(A433,HOP!A:L,12,0)</f>
        <v>956.64</v>
      </c>
      <c r="F433" s="4" t="str">
        <f>VLOOKUP(A433,HOP!A:C,3,0)</f>
        <v>4090457</v>
      </c>
      <c r="G433" s="4">
        <f t="shared" si="12"/>
        <v>0</v>
      </c>
      <c r="H433" s="4" t="str">
        <f t="shared" si="13"/>
        <v>，4090457</v>
      </c>
      <c r="I433" s="4" t="str">
        <f>VLOOKUP(A433,HOP!A:U,21,0)</f>
        <v>直连</v>
      </c>
    </row>
    <row r="434" s="4" customFormat="1" hidden="1" spans="1:9">
      <c r="A434" s="5">
        <v>999227970563215</v>
      </c>
      <c r="B434" s="6">
        <v>45218</v>
      </c>
      <c r="C434" s="6">
        <v>45219</v>
      </c>
      <c r="D434" s="4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s="4" customFormat="1" hidden="1" spans="1:9">
      <c r="A435" s="5">
        <v>999227970777245</v>
      </c>
      <c r="B435" s="6">
        <v>45218</v>
      </c>
      <c r="C435" s="6">
        <v>45219</v>
      </c>
      <c r="D435" s="4">
        <v>417.04</v>
      </c>
      <c r="E435" s="4" t="str">
        <f>VLOOKUP(A435,HOP!A:L,12,0)</f>
        <v>417.04</v>
      </c>
      <c r="F435" s="4" t="str">
        <f>VLOOKUP(A435,HOP!A:C,3,0)</f>
        <v>4091270</v>
      </c>
      <c r="G435" s="4">
        <f t="shared" si="12"/>
        <v>0</v>
      </c>
      <c r="H435" s="4" t="str">
        <f t="shared" si="13"/>
        <v>，4091270</v>
      </c>
      <c r="I435" s="4" t="str">
        <f>VLOOKUP(A435,HOP!A:U,21,0)</f>
        <v>直连</v>
      </c>
    </row>
    <row r="436" s="4" customFormat="1" hidden="1" spans="1:9">
      <c r="A436" s="5">
        <v>999227970949983</v>
      </c>
      <c r="B436" s="6">
        <v>45218</v>
      </c>
      <c r="C436" s="6">
        <v>45219</v>
      </c>
      <c r="D436" s="4">
        <v>414.04</v>
      </c>
      <c r="E436" s="4" t="str">
        <f>VLOOKUP(A436,HOP!A:L,12,0)</f>
        <v>414.04</v>
      </c>
      <c r="F436" s="4" t="str">
        <f>VLOOKUP(A436,HOP!A:C,3,0)</f>
        <v>4091396</v>
      </c>
      <c r="G436" s="4">
        <f t="shared" si="12"/>
        <v>0</v>
      </c>
      <c r="H436" s="4" t="str">
        <f t="shared" si="13"/>
        <v>，4091396</v>
      </c>
      <c r="I436" s="4" t="str">
        <f>VLOOKUP(A436,HOP!A:U,21,0)</f>
        <v>直连</v>
      </c>
    </row>
    <row r="437" s="4" customFormat="1" hidden="1" spans="1:9">
      <c r="A437" s="5">
        <v>999227970981838</v>
      </c>
      <c r="B437" s="6">
        <v>45218</v>
      </c>
      <c r="C437" s="6">
        <v>45219</v>
      </c>
      <c r="D437" s="4">
        <v>255.61</v>
      </c>
      <c r="E437" s="4" t="str">
        <f>VLOOKUP(A437,HOP!A:L,12,0)</f>
        <v>255.61</v>
      </c>
      <c r="F437" s="4" t="str">
        <f>VLOOKUP(A437,HOP!A:C,3,0)</f>
        <v>4091412</v>
      </c>
      <c r="G437" s="4">
        <f t="shared" si="12"/>
        <v>0</v>
      </c>
      <c r="H437" s="4" t="str">
        <f t="shared" si="13"/>
        <v>，4091412</v>
      </c>
      <c r="I437" s="4" t="str">
        <f>VLOOKUP(A437,HOP!A:U,21,0)</f>
        <v>直连</v>
      </c>
    </row>
    <row r="438" s="4" customFormat="1" hidden="1" spans="1:9">
      <c r="A438" s="5">
        <v>999227971210327</v>
      </c>
      <c r="B438" s="6">
        <v>45218</v>
      </c>
      <c r="C438" s="6">
        <v>45219</v>
      </c>
      <c r="D438" s="4">
        <v>255.61</v>
      </c>
      <c r="E438" s="4" t="str">
        <f>VLOOKUP(A438,HOP!A:L,12,0)</f>
        <v>255.61</v>
      </c>
      <c r="F438" s="4" t="str">
        <f>VLOOKUP(A438,HOP!A:C,3,0)</f>
        <v>4091471</v>
      </c>
      <c r="G438" s="4">
        <f t="shared" si="12"/>
        <v>0</v>
      </c>
      <c r="H438" s="4" t="str">
        <f t="shared" si="13"/>
        <v>，4091471</v>
      </c>
      <c r="I438" s="4" t="str">
        <f>VLOOKUP(A438,HOP!A:U,21,0)</f>
        <v>直连</v>
      </c>
    </row>
    <row r="439" s="4" customFormat="1" hidden="1" spans="1:9">
      <c r="A439" s="5">
        <v>999227971724460</v>
      </c>
      <c r="B439" s="6">
        <v>45218</v>
      </c>
      <c r="C439" s="6">
        <v>45219</v>
      </c>
      <c r="D439" s="4">
        <v>188.88</v>
      </c>
      <c r="E439" s="4" t="str">
        <f>VLOOKUP(A439,HOP!A:L,12,0)</f>
        <v>188.88</v>
      </c>
      <c r="F439" s="4" t="str">
        <f>VLOOKUP(A439,HOP!A:C,3,0)</f>
        <v>4091734</v>
      </c>
      <c r="G439" s="4">
        <f t="shared" si="12"/>
        <v>0</v>
      </c>
      <c r="H439" s="4" t="str">
        <f t="shared" si="13"/>
        <v>，4091734</v>
      </c>
      <c r="I439" s="4" t="str">
        <f>VLOOKUP(A439,HOP!A:U,21,0)</f>
        <v>直采</v>
      </c>
    </row>
    <row r="440" s="4" customFormat="1" hidden="1" spans="1:9">
      <c r="A440" s="5">
        <v>999227972463706</v>
      </c>
      <c r="B440" s="6">
        <v>45218</v>
      </c>
      <c r="C440" s="6">
        <v>45219</v>
      </c>
      <c r="D440" s="4">
        <v>319.97</v>
      </c>
      <c r="E440" s="4" t="str">
        <f>VLOOKUP(A440,HOP!A:L,12,0)</f>
        <v>319.97</v>
      </c>
      <c r="F440" s="4" t="str">
        <f>VLOOKUP(A440,HOP!A:C,3,0)</f>
        <v>4091924</v>
      </c>
      <c r="G440" s="4">
        <f t="shared" si="12"/>
        <v>0</v>
      </c>
      <c r="H440" s="4" t="str">
        <f t="shared" si="13"/>
        <v>，4091924</v>
      </c>
      <c r="I440" s="4" t="str">
        <f>VLOOKUP(A440,HOP!A:U,21,0)</f>
        <v>直连</v>
      </c>
    </row>
    <row r="441" s="4" customFormat="1" hidden="1" spans="1:9">
      <c r="A441" s="5">
        <v>999227972853834</v>
      </c>
      <c r="B441" s="6">
        <v>45218</v>
      </c>
      <c r="C441" s="6">
        <v>45219</v>
      </c>
      <c r="D441" s="4">
        <v>497.16</v>
      </c>
      <c r="E441" s="4" t="str">
        <f>VLOOKUP(A441,HOP!A:L,12,0)</f>
        <v>497.16</v>
      </c>
      <c r="F441" s="4" t="str">
        <f>VLOOKUP(A441,HOP!A:C,3,0)</f>
        <v>4092000</v>
      </c>
      <c r="G441" s="4">
        <f t="shared" si="12"/>
        <v>0</v>
      </c>
      <c r="H441" s="4" t="str">
        <f t="shared" si="13"/>
        <v>，4092000</v>
      </c>
      <c r="I441" s="4" t="str">
        <f>VLOOKUP(A441,HOP!A:U,21,0)</f>
        <v>直连</v>
      </c>
    </row>
    <row r="442" s="4" customFormat="1" hidden="1" spans="1:9">
      <c r="A442" s="5">
        <v>999227973006929</v>
      </c>
      <c r="B442" s="6">
        <v>45218</v>
      </c>
      <c r="C442" s="6">
        <v>45219</v>
      </c>
      <c r="D442" s="4">
        <v>319.65</v>
      </c>
      <c r="E442" s="4" t="str">
        <f>VLOOKUP(A442,HOP!A:L,12,0)</f>
        <v>319.65</v>
      </c>
      <c r="F442" s="4" t="str">
        <f>VLOOKUP(A442,HOP!A:C,3,0)</f>
        <v>4092031</v>
      </c>
      <c r="G442" s="4">
        <f t="shared" si="12"/>
        <v>0</v>
      </c>
      <c r="H442" s="4" t="str">
        <f t="shared" si="13"/>
        <v>，4092031</v>
      </c>
      <c r="I442" s="4" t="str">
        <f>VLOOKUP(A442,HOP!A:U,21,0)</f>
        <v>直连</v>
      </c>
    </row>
    <row r="443" s="4" customFormat="1" hidden="1" spans="1:9">
      <c r="A443" s="5">
        <v>999227973982825</v>
      </c>
      <c r="B443" s="6">
        <v>45218</v>
      </c>
      <c r="C443" s="6">
        <v>45219</v>
      </c>
      <c r="D443" s="4">
        <v>497.16</v>
      </c>
      <c r="E443" s="4" t="str">
        <f>VLOOKUP(A443,HOP!A:L,12,0)</f>
        <v>497.16</v>
      </c>
      <c r="F443" s="4" t="str">
        <f>VLOOKUP(A443,HOP!A:C,3,0)</f>
        <v>4092695</v>
      </c>
      <c r="G443" s="4">
        <f t="shared" si="12"/>
        <v>0</v>
      </c>
      <c r="H443" s="4" t="str">
        <f t="shared" si="13"/>
        <v>，4092695</v>
      </c>
      <c r="I443" s="4" t="str">
        <f>VLOOKUP(A443,HOP!A:U,21,0)</f>
        <v>直连</v>
      </c>
    </row>
    <row r="444" s="4" customFormat="1" hidden="1" spans="1:9">
      <c r="A444" s="5">
        <v>999227974424609</v>
      </c>
      <c r="B444" s="6">
        <v>45218</v>
      </c>
      <c r="C444" s="6">
        <v>45219</v>
      </c>
      <c r="D444" s="4">
        <v>341.72</v>
      </c>
      <c r="E444" s="4" t="str">
        <f>VLOOKUP(A444,HOP!A:L,12,0)</f>
        <v>341.72</v>
      </c>
      <c r="F444" s="4" t="str">
        <f>VLOOKUP(A444,HOP!A:C,3,0)</f>
        <v>4093037</v>
      </c>
      <c r="G444" s="4">
        <f t="shared" si="12"/>
        <v>0</v>
      </c>
      <c r="H444" s="4" t="str">
        <f t="shared" si="13"/>
        <v>，4093037</v>
      </c>
      <c r="I444" s="4" t="str">
        <f>VLOOKUP(A444,HOP!A:U,21,0)</f>
        <v>直连</v>
      </c>
    </row>
    <row r="445" s="4" customFormat="1" hidden="1" spans="1:9">
      <c r="A445" s="5">
        <v>999227974652854</v>
      </c>
      <c r="B445" s="6">
        <v>45218</v>
      </c>
      <c r="C445" s="6">
        <v>45219</v>
      </c>
      <c r="D445" s="4">
        <v>308.92</v>
      </c>
      <c r="E445" s="4" t="str">
        <f>VLOOKUP(A445,HOP!A:L,12,0)</f>
        <v>308.92</v>
      </c>
      <c r="F445" s="4" t="str">
        <f>VLOOKUP(A445,HOP!A:C,3,0)</f>
        <v>4093112</v>
      </c>
      <c r="G445" s="4">
        <f t="shared" si="12"/>
        <v>0</v>
      </c>
      <c r="H445" s="4" t="str">
        <f t="shared" si="13"/>
        <v>，4093112</v>
      </c>
      <c r="I445" s="4" t="str">
        <f>VLOOKUP(A445,HOP!A:U,21,0)</f>
        <v>直连</v>
      </c>
    </row>
    <row r="446" s="4" customFormat="1" hidden="1" spans="1:9">
      <c r="A446" s="5">
        <v>999227974730319</v>
      </c>
      <c r="B446" s="6">
        <v>45218</v>
      </c>
      <c r="C446" s="6">
        <v>45219</v>
      </c>
      <c r="D446" s="4">
        <v>546.37</v>
      </c>
      <c r="E446" s="4" t="str">
        <f>VLOOKUP(A446,HOP!A:L,12,0)</f>
        <v>546.37</v>
      </c>
      <c r="F446" s="4" t="str">
        <f>VLOOKUP(A446,HOP!A:C,3,0)</f>
        <v>4093155</v>
      </c>
      <c r="G446" s="4">
        <f t="shared" si="12"/>
        <v>0</v>
      </c>
      <c r="H446" s="4" t="str">
        <f t="shared" si="13"/>
        <v>，4093155</v>
      </c>
      <c r="I446" s="4" t="str">
        <f>VLOOKUP(A446,HOP!A:U,21,0)</f>
        <v>直采</v>
      </c>
    </row>
    <row r="447" s="4" customFormat="1" hidden="1" spans="1:9">
      <c r="A447" s="5">
        <v>999227977733816</v>
      </c>
      <c r="B447" s="6">
        <v>45218</v>
      </c>
      <c r="C447" s="6">
        <v>45219</v>
      </c>
      <c r="D447" s="4">
        <v>238.97</v>
      </c>
      <c r="E447" s="4" t="str">
        <f>VLOOKUP(A447,HOP!A:L,12,0)</f>
        <v>238.97</v>
      </c>
      <c r="F447" s="4" t="str">
        <f>VLOOKUP(A447,HOP!A:C,3,0)</f>
        <v>4093372</v>
      </c>
      <c r="G447" s="4">
        <f t="shared" si="12"/>
        <v>0</v>
      </c>
      <c r="H447" s="4" t="str">
        <f t="shared" si="13"/>
        <v>，4093372</v>
      </c>
      <c r="I447" s="4" t="str">
        <f>VLOOKUP(A447,HOP!A:U,21,0)</f>
        <v>直连</v>
      </c>
    </row>
    <row r="448" s="4" customFormat="1" hidden="1" spans="1:9">
      <c r="A448" s="5">
        <v>999227978287668</v>
      </c>
      <c r="B448" s="6">
        <v>45218</v>
      </c>
      <c r="C448" s="6">
        <v>45219</v>
      </c>
      <c r="D448" s="4">
        <v>377.32</v>
      </c>
      <c r="E448" s="4" t="str">
        <f>VLOOKUP(A448,HOP!A:L,12,0)</f>
        <v>377.32</v>
      </c>
      <c r="F448" s="4" t="str">
        <f>VLOOKUP(A448,HOP!A:C,3,0)</f>
        <v>4093418</v>
      </c>
      <c r="G448" s="4">
        <f t="shared" si="12"/>
        <v>0</v>
      </c>
      <c r="H448" s="4" t="str">
        <f t="shared" si="13"/>
        <v>，4093418</v>
      </c>
      <c r="I448" s="4" t="str">
        <f>VLOOKUP(A448,HOP!A:U,21,0)</f>
        <v>直连</v>
      </c>
    </row>
    <row r="449" s="4" customFormat="1" hidden="1" spans="1:9">
      <c r="A449" s="5">
        <v>999227979117185</v>
      </c>
      <c r="B449" s="6">
        <v>45218</v>
      </c>
      <c r="C449" s="6">
        <v>45219</v>
      </c>
      <c r="D449" s="4">
        <v>508.2</v>
      </c>
      <c r="E449" s="4" t="str">
        <f>VLOOKUP(A449,HOP!A:L,12,0)</f>
        <v>508.20</v>
      </c>
      <c r="F449" s="4" t="str">
        <f>VLOOKUP(A449,HOP!A:C,3,0)</f>
        <v>4093529</v>
      </c>
      <c r="G449" s="4">
        <f t="shared" si="12"/>
        <v>0</v>
      </c>
      <c r="H449" s="4" t="str">
        <f t="shared" si="13"/>
        <v>，4093529</v>
      </c>
      <c r="I449" s="4" t="str">
        <f>VLOOKUP(A449,HOP!A:U,21,0)</f>
        <v>直连</v>
      </c>
    </row>
    <row r="450" s="4" customFormat="1" hidden="1" spans="1:9">
      <c r="A450" s="5">
        <v>999227979868299</v>
      </c>
      <c r="B450" s="6">
        <v>45218</v>
      </c>
      <c r="C450" s="6">
        <v>45219</v>
      </c>
      <c r="D450" s="4">
        <v>388.82</v>
      </c>
      <c r="E450" s="4" t="str">
        <f>VLOOKUP(A450,HOP!A:L,12,0)</f>
        <v>388.82</v>
      </c>
      <c r="F450" s="4" t="str">
        <f>VLOOKUP(A450,HOP!A:C,3,0)</f>
        <v>4093676</v>
      </c>
      <c r="G450" s="4">
        <f t="shared" si="12"/>
        <v>0</v>
      </c>
      <c r="H450" s="4" t="str">
        <f t="shared" si="13"/>
        <v>，4093676</v>
      </c>
      <c r="I450" s="4" t="str">
        <f>VLOOKUP(A450,HOP!A:U,21,0)</f>
        <v>直连</v>
      </c>
    </row>
    <row r="451" s="4" customFormat="1" hidden="1" spans="1:9">
      <c r="A451" s="5">
        <v>999227980253864</v>
      </c>
      <c r="B451" s="6">
        <v>45218</v>
      </c>
      <c r="C451" s="6">
        <v>45219</v>
      </c>
      <c r="D451" s="4">
        <v>1248.3</v>
      </c>
      <c r="E451" s="4" t="str">
        <f>VLOOKUP(A451,HOP!A:L,12,0)</f>
        <v>1248.30</v>
      </c>
      <c r="F451" s="4" t="str">
        <f>VLOOKUP(A451,HOP!A:C,3,0)</f>
        <v>4093751</v>
      </c>
      <c r="G451" s="4">
        <f>D451-E451</f>
        <v>0</v>
      </c>
      <c r="H451" s="4" t="str">
        <f>$H$1&amp;F451</f>
        <v>，4093751</v>
      </c>
      <c r="I451" s="4" t="str">
        <f>VLOOKUP(A451,HOP!A:U,21,0)</f>
        <v>直连</v>
      </c>
    </row>
    <row r="452" s="4" customFormat="1" hidden="1" spans="1:9">
      <c r="A452" s="5">
        <v>999227980863394</v>
      </c>
      <c r="B452" s="6">
        <v>45218</v>
      </c>
      <c r="C452" s="6">
        <v>45219</v>
      </c>
      <c r="D452" s="4">
        <v>292.9</v>
      </c>
      <c r="E452" s="4" t="str">
        <f>VLOOKUP(A452,HOP!A:L,12,0)</f>
        <v>292.90</v>
      </c>
      <c r="F452" s="4" t="str">
        <f>VLOOKUP(A452,HOP!A:C,3,0)</f>
        <v>4093882</v>
      </c>
      <c r="G452" s="4">
        <f>D452-E452</f>
        <v>0</v>
      </c>
      <c r="H452" s="4" t="str">
        <f>$H$1&amp;F452</f>
        <v>，4093882</v>
      </c>
      <c r="I452" s="4" t="str">
        <f>VLOOKUP(A452,HOP!A:U,21,0)</f>
        <v>直连</v>
      </c>
    </row>
    <row r="453" s="4" customFormat="1" spans="1:9">
      <c r="A453" s="5">
        <v>999227980921794</v>
      </c>
      <c r="B453" s="6">
        <v>45218</v>
      </c>
      <c r="C453" s="6">
        <v>45219</v>
      </c>
      <c r="D453" s="4">
        <v>360.75</v>
      </c>
      <c r="E453" s="4" t="str">
        <f>VLOOKUP(A453,HOP!A:L,12,0)</f>
        <v>360.79</v>
      </c>
      <c r="F453" s="4" t="str">
        <f>VLOOKUP(A453,HOP!A:C,3,0)</f>
        <v>4093899</v>
      </c>
      <c r="G453" s="4">
        <f>D453-E453</f>
        <v>-0.0400000000000205</v>
      </c>
      <c r="H453" s="4" t="str">
        <f>$H$1&amp;F453</f>
        <v>，4093899</v>
      </c>
      <c r="I453" s="4" t="str">
        <f>VLOOKUP(A453,HOP!A:U,21,0)</f>
        <v>直连</v>
      </c>
    </row>
    <row r="455" spans="4:4">
      <c r="D455" s="4">
        <f>SUM(D2:D454)</f>
        <v>716673.13</v>
      </c>
    </row>
    <row r="457" spans="4:4">
      <c r="D457" s="4" t="s">
        <v>2284</v>
      </c>
    </row>
    <row r="460" spans="1:3">
      <c r="A460" s="4" t="s">
        <v>2285</v>
      </c>
      <c r="C460" s="4">
        <v>58920.99</v>
      </c>
    </row>
    <row r="461" spans="1:3">
      <c r="A461" s="4" t="s">
        <v>2286</v>
      </c>
      <c r="C461" s="4">
        <v>657752.14</v>
      </c>
    </row>
    <row r="462" spans="1:3">
      <c r="A462" s="4" t="s">
        <v>2287</v>
      </c>
      <c r="C462" s="4">
        <f>SUBTOTAL(9,C460:C461)</f>
        <v>716673.13</v>
      </c>
    </row>
  </sheetData>
  <autoFilter ref="A1:XFD461">
    <filterColumn colId="3">
      <filters blank="1">
        <filter val="9185.1"/>
        <filter val="375.2"/>
        <filter val="525.2"/>
        <filter val="2199.2"/>
        <filter val="309.3"/>
        <filter val="691.3"/>
        <filter val="221.4"/>
        <filter val="531.4"/>
        <filter val="3525.6"/>
        <filter val="6299.7"/>
        <filter val="209.8"/>
        <filter val="491.8"/>
        <filter val="581.8"/>
        <filter val="1471.8"/>
        <filter val="891.9"/>
        <filter val="1411.9"/>
        <filter val="5821.9"/>
        <filter val="1547"/>
        <filter val="962"/>
        <filter val="1613.01"/>
        <filter val="2132.01"/>
        <filter val="1161.02"/>
        <filter val="1428.02"/>
        <filter val="1792.02"/>
        <filter val="3478.02"/>
        <filter val="4999.03"/>
        <filter val="5283.03"/>
        <filter val="2192.04"/>
        <filter val="2621.04"/>
        <filter val="5900.04"/>
        <filter val="1352.05"/>
        <filter val="3566.05"/>
        <filter val="1425.06"/>
        <filter val="1963.07"/>
        <filter val="3633.07"/>
        <filter val="1137.08"/>
        <filter val="1575.08"/>
        <filter val="2136.08"/>
        <filter val="2732.08"/>
        <filter val="8087.08"/>
        <filter val="1755.09"/>
        <filter val="1937.09"/>
        <filter val="1316.1"/>
        <filter val="3926.3"/>
        <filter val="492.4"/>
        <filter val="1302.4"/>
        <filter val="216.6"/>
        <filter val="1822.6"/>
        <filter val="1962.6"/>
        <filter val="292.9"/>
        <filter val="356.02"/>
        <filter val="735.02"/>
        <filter val="414.04"/>
        <filter val="417.04"/>
        <filter val="502.04"/>
        <filter val="731.07"/>
        <filter val="252.08"/>
        <filter val="325.09"/>
        <filter val="357.09"/>
        <filter val="834.09"/>
        <filter val="376.11"/>
        <filter val="1351.41"/>
        <filter val="693.12"/>
        <filter val="1140.42"/>
        <filter val="1255.42"/>
        <filter val="3187.42"/>
        <filter val="177.13"/>
        <filter val="1369.43"/>
        <filter val="1569.43"/>
        <filter val="781.14"/>
        <filter val="2126.44"/>
        <filter val="3192.44"/>
        <filter val="532.15"/>
        <filter val="2037.45"/>
        <filter val="219.16"/>
        <filter val="497.16"/>
        <filter val="1297.46"/>
        <filter val="1387.46"/>
        <filter val="2144.46"/>
        <filter val="2218.46"/>
        <filter val="2746.46"/>
        <filter val="5820.46"/>
        <filter val="112.17"/>
        <filter val="202.17"/>
        <filter val="1433.47"/>
        <filter val="3670.47"/>
        <filter val="5625.47"/>
        <filter val="214.18"/>
        <filter val="218.18"/>
        <filter val="1455.49"/>
        <filter val="162.21"/>
        <filter val="183.21"/>
        <filter val="478.22"/>
        <filter val="665.22"/>
        <filter val="752.22"/>
        <filter val="1117.32"/>
        <filter val="3739.32"/>
        <filter val="1434.33"/>
        <filter val="124.24"/>
        <filter val="483.24"/>
        <filter val="534.24"/>
        <filter val="969.24"/>
        <filter val="1090.34"/>
        <filter val="1446.34"/>
        <filter val="2096.34"/>
        <filter val="2198.34"/>
        <filter val="484.25"/>
        <filter val="1067.35"/>
        <filter val="1103.35"/>
        <filter val="1779.35"/>
        <filter val="5158.35"/>
        <filter val="1626.36"/>
        <filter val="2007.36"/>
        <filter val="5803.36"/>
        <filter val="3218.37"/>
        <filter val="3542.37"/>
        <filter val="889.28"/>
        <filter val="1379.38"/>
        <filter val="2726.38"/>
        <filter val="3365.38"/>
        <filter val="6720.38"/>
        <filter val="468.29"/>
        <filter val="119.31"/>
        <filter val="902.31"/>
        <filter val="377.32"/>
        <filter val="565.32"/>
        <filter val="684.32"/>
        <filter val="1100.22"/>
        <filter val="1757.22"/>
        <filter val="2162.22"/>
        <filter val="5439.22"/>
        <filter val="441.33"/>
        <filter val="2746.23"/>
        <filter val="4210.23"/>
        <filter val="623.34"/>
        <filter val="666.34"/>
        <filter val="682.34"/>
        <filter val="929.34"/>
        <filter val="1201.24"/>
        <filter val="1425.24"/>
        <filter val="1880.24"/>
        <filter val="2346.24"/>
        <filter val="327.35"/>
        <filter val="509.35"/>
        <filter val="538.35"/>
        <filter val="813.35"/>
        <filter val="1237.25"/>
        <filter val="126.36"/>
        <filter val="162.36"/>
        <filter val="1170.26"/>
        <filter val="1329.26"/>
        <filter val="1726.26"/>
        <filter val="5158.26"/>
        <filter val="546.37"/>
        <filter val="354.38"/>
        <filter val="841.38"/>
        <filter val="1817.28"/>
        <filter val="8956.28"/>
        <filter val="420.39"/>
        <filter val="1167.29"/>
        <filter val="2188.29"/>
        <filter val="2233.29"/>
        <filter val="367.41"/>
        <filter val="1067.11"/>
        <filter val="9946.11"/>
        <filter val="639.42"/>
        <filter val="288.43"/>
        <filter val="461.44"/>
        <filter val="1107.14"/>
        <filter val="1654.14"/>
        <filter val="2131.14"/>
        <filter val="326.45"/>
        <filter val="504.45"/>
        <filter val="1725.15"/>
        <filter val="7909.15"/>
        <filter val="946.46"/>
        <filter val="1580.16"/>
        <filter val="2074.16"/>
        <filter val="2673.16"/>
        <filter val="3421.16"/>
        <filter val="4153.16"/>
        <filter val="4913.16"/>
        <filter val="5760.16"/>
        <filter val="241.47"/>
        <filter val="329.47"/>
        <filter val="1122.17"/>
        <filter val="1477.17"/>
        <filter val="3571.17"/>
        <filter val="332.48"/>
        <filter val="939.48"/>
        <filter val="1145.18"/>
        <filter val="1553.18"/>
        <filter val="274.49"/>
        <filter val="585.49"/>
        <filter val="618.49"/>
        <filter val="222.52"/>
        <filter val="729.52"/>
        <filter val="3548.82"/>
        <filter val="489.53"/>
        <filter val="364.54"/>
        <filter val="477.54"/>
        <filter val="980.54"/>
        <filter val="1197.84"/>
        <filter val="1778.84"/>
        <filter val="2159.84"/>
        <filter val="3179.84"/>
        <filter val="227.55"/>
        <filter val="353.55"/>
        <filter val="387.56"/>
        <filter val="709.56"/>
        <filter val="823.56"/>
        <filter val="1285.86"/>
        <filter val="3390.86"/>
        <filter val="355.57"/>
        <filter val="866.57"/>
        <filter val="1163.87"/>
        <filter val="3250.87"/>
        <filter val="185.58"/>
        <filter val="306.58"/>
        <filter val="784.58"/>
        <filter val="890.58"/>
        <filter val="112.59"/>
        <filter val="303.59"/>
        <filter val="578.59"/>
        <filter val="255.61"/>
        <filter val="618.62"/>
        <filter val="1066.72"/>
        <filter val="1923.72"/>
        <filter val="2627.72"/>
        <filter val="519.63"/>
        <filter val="956.64"/>
        <filter val="1071.74"/>
        <filter val="319.65"/>
        <filter val="743.65"/>
        <filter val="3254.75"/>
        <filter val="5818.75"/>
        <filter val="1346.76"/>
        <filter val="5962.76"/>
        <filter val="185.67"/>
        <filter val="368.67"/>
        <filter val="1456.77"/>
        <filter val="193.68"/>
        <filter val="211.68"/>
        <filter val="738.68"/>
        <filter val="1031.78"/>
        <filter val="1043.78"/>
        <filter val="1545.78"/>
        <filter val="258.69"/>
        <filter val="265.69"/>
        <filter val="353.69"/>
        <filter val="1467.79"/>
        <filter val="4571.79"/>
        <filter val="6873.79"/>
        <filter val="572.71"/>
        <filter val="670.71"/>
        <filter val="341.72"/>
        <filter val="840.72"/>
        <filter val="1341.62"/>
        <filter val="1627.62"/>
        <filter val="1705.62"/>
        <filter val="4821.62"/>
        <filter val="6304.62"/>
        <filter val="416.73"/>
        <filter val="622.73"/>
        <filter val="962.73"/>
        <filter val="699.74"/>
        <filter val="885.74"/>
        <filter val="958.74"/>
        <filter val="1210.64"/>
        <filter val="2378.64"/>
        <filter val="2631.64"/>
        <filter val="3518.64"/>
        <filter val="360.75"/>
        <filter val="828.76"/>
        <filter val="1084.66"/>
        <filter val="2796.66"/>
        <filter val="4091.66"/>
        <filter val="176.77"/>
        <filter val="448.77"/>
        <filter val="2879.67"/>
        <filter val="1408.68"/>
        <filter val="1503.68"/>
        <filter val="1753.68"/>
        <filter val="2752.68"/>
        <filter val="4063.68"/>
        <filter val="4540.68"/>
        <filter val="6649.68"/>
        <filter val="155.81"/>
        <filter val="308.81"/>
        <filter val="388.82"/>
        <filter val="608.82"/>
        <filter val="805.82"/>
        <filter val="3613.52"/>
        <filter val="4270.52"/>
        <filter val="95.83"/>
        <filter val="154.83"/>
        <filter val="284.83"/>
        <filter val="702.83"/>
        <filter val="1090.53"/>
        <filter val="1407.53"/>
        <filter val="746.84"/>
        <filter val="1102.54"/>
        <filter val="1471.54"/>
        <filter val="2763.54"/>
        <filter val="197.85"/>
        <filter val="405.85"/>
        <filter val="617.85"/>
        <filter val="1025.55"/>
        <filter val="1306.55"/>
        <filter val="1421.55"/>
        <filter val="2535.55"/>
        <filter val="372.86"/>
        <filter val="452.86"/>
        <filter val="610.86"/>
        <filter val="1150.56"/>
        <filter val="1225.56"/>
        <filter val="2066.56"/>
        <filter val="3048.56"/>
        <filter val="218.87"/>
        <filter val="1686.57"/>
        <filter val="1839.57"/>
        <filter val="3930.57"/>
        <filter val="4773.57"/>
        <filter val="127.88"/>
        <filter val="188.88"/>
        <filter val="333.88"/>
        <filter val="402.88"/>
        <filter val="2854.58"/>
        <filter val="753.89"/>
        <filter val="9098.59"/>
        <filter val="142.91"/>
        <filter val="178.91"/>
        <filter val="308.92"/>
        <filter val="954.92"/>
        <filter val="563.93"/>
        <filter val="318.94"/>
        <filter val="385.96"/>
        <filter val="487.96"/>
        <filter val="238.97"/>
        <filter val="278.97"/>
        <filter val="319.97"/>
        <filter val="608.97"/>
        <filter val="621.97"/>
        <filter val="811.98"/>
        <filter val="526.99"/>
        <filter val="1325.92"/>
        <filter val="3417.92"/>
        <filter val="1250.94"/>
        <filter val="4948.94"/>
        <filter val="3324.95"/>
        <filter val="4652.95"/>
        <filter val="2157.96"/>
        <filter val="2806.99"/>
        <filter val="97.1"/>
        <filter val="2307.2"/>
        <filter val="1347.4"/>
        <filter val="1077.6"/>
        <filter val="217.7"/>
        <filter val="3743.8"/>
        <filter val="4713.8"/>
        <filter val="10051.36"/>
        <filter val="17847.44"/>
        <filter val="716673.13 HKD"/>
        <filter val="9384"/>
        <filter val="16982.64"/>
        <filter val="716673.13"/>
        <filter val="304.1"/>
        <filter val="508.2"/>
        <filter val="1354.2"/>
        <filter val="3928.2"/>
        <filter val="1248.3"/>
        <filter val="1328.3"/>
        <filter val="2754.3"/>
        <filter val="458.4"/>
        <filter val="918.4"/>
        <filter val="954.4"/>
        <filter val="278.5"/>
        <filter val="368.6"/>
        <filter val="1780.6"/>
        <filter val="2218.6"/>
        <filter val="974.7"/>
        <filter val="4674.9"/>
        <filter val="10970.1"/>
        <filter val="7816"/>
        <filter val="825"/>
        <filter val="1028"/>
      </filters>
    </filterColumn>
    <filterColumn colId="6">
      <filters blank="1">
        <filter val="-0.1"/>
        <filter val="-0.01"/>
        <filter val="0.02"/>
        <filter val="-0.02"/>
        <filter val="-0.12"/>
        <filter val="-0.32"/>
        <filter val="-0.03"/>
        <filter val="-0.04"/>
        <filter val="0.55"/>
        <filter val="-0.06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2288</v>
      </c>
      <c r="B1" s="2" t="s">
        <v>2289</v>
      </c>
      <c r="C1" s="2" t="s">
        <v>2290</v>
      </c>
      <c r="D1" s="2" t="s">
        <v>2291</v>
      </c>
      <c r="E1" s="2" t="s">
        <v>13</v>
      </c>
      <c r="F1" s="2" t="s">
        <v>5</v>
      </c>
      <c r="G1" s="2" t="s">
        <v>6</v>
      </c>
      <c r="H1" s="2" t="s">
        <v>2292</v>
      </c>
      <c r="I1" s="2" t="s">
        <v>2293</v>
      </c>
      <c r="J1" s="2" t="s">
        <v>2294</v>
      </c>
      <c r="K1" s="2" t="s">
        <v>2295</v>
      </c>
      <c r="L1" s="2" t="s">
        <v>2296</v>
      </c>
      <c r="M1" s="2" t="s">
        <v>2297</v>
      </c>
      <c r="N1" s="2" t="s">
        <v>2298</v>
      </c>
      <c r="O1" s="2" t="s">
        <v>2299</v>
      </c>
      <c r="P1" s="2" t="s">
        <v>2300</v>
      </c>
      <c r="Q1" s="2" t="s">
        <v>2301</v>
      </c>
      <c r="R1" s="2" t="s">
        <v>2302</v>
      </c>
      <c r="S1" s="2" t="s">
        <v>2303</v>
      </c>
      <c r="T1" s="2" t="s">
        <v>2304</v>
      </c>
      <c r="U1" s="2" t="s">
        <v>2305</v>
      </c>
      <c r="V1" s="2" t="s">
        <v>2306</v>
      </c>
    </row>
    <row r="2" s="1" customFormat="1" spans="1:22">
      <c r="A2" s="3">
        <v>999227980921794</v>
      </c>
      <c r="B2" s="1" t="s">
        <v>2307</v>
      </c>
      <c r="C2" s="1" t="s">
        <v>2308</v>
      </c>
      <c r="D2" s="1" t="s">
        <v>2309</v>
      </c>
      <c r="E2" s="1" t="s">
        <v>2310</v>
      </c>
      <c r="F2" s="1" t="s">
        <v>2311</v>
      </c>
      <c r="G2" s="1" t="s">
        <v>2312</v>
      </c>
      <c r="H2" s="1" t="s">
        <v>2313</v>
      </c>
      <c r="I2" s="1" t="s">
        <v>2314</v>
      </c>
      <c r="J2" s="1" t="s">
        <v>30</v>
      </c>
      <c r="K2" s="1" t="s">
        <v>2315</v>
      </c>
      <c r="L2" s="1" t="s">
        <v>2315</v>
      </c>
      <c r="M2" s="1" t="s">
        <v>2316</v>
      </c>
      <c r="N2" s="1" t="s">
        <v>2316</v>
      </c>
      <c r="O2" s="1" t="s">
        <v>2317</v>
      </c>
      <c r="P2" s="1" t="s">
        <v>2318</v>
      </c>
      <c r="Q2" s="1" t="s">
        <v>2319</v>
      </c>
      <c r="R2" s="1" t="s">
        <v>2320</v>
      </c>
      <c r="S2" s="1" t="s">
        <v>2321</v>
      </c>
      <c r="T2" s="1" t="s">
        <v>2322</v>
      </c>
      <c r="U2" s="1" t="s">
        <v>2323</v>
      </c>
      <c r="V2" s="1" t="s">
        <v>2324</v>
      </c>
    </row>
    <row r="3" s="1" customFormat="1" spans="1:22">
      <c r="A3" s="3">
        <v>999227980863394</v>
      </c>
      <c r="B3" s="1" t="s">
        <v>2307</v>
      </c>
      <c r="C3" s="1" t="s">
        <v>2325</v>
      </c>
      <c r="D3" s="1" t="s">
        <v>2326</v>
      </c>
      <c r="E3" s="1" t="s">
        <v>2327</v>
      </c>
      <c r="F3" s="1" t="s">
        <v>2311</v>
      </c>
      <c r="G3" s="1" t="s">
        <v>2312</v>
      </c>
      <c r="H3" s="1" t="s">
        <v>2313</v>
      </c>
      <c r="I3" s="1" t="s">
        <v>2328</v>
      </c>
      <c r="J3" s="1" t="s">
        <v>30</v>
      </c>
      <c r="K3" s="1" t="s">
        <v>2329</v>
      </c>
      <c r="L3" s="1" t="s">
        <v>2329</v>
      </c>
      <c r="M3" s="1" t="s">
        <v>2316</v>
      </c>
      <c r="N3" s="1" t="s">
        <v>2316</v>
      </c>
      <c r="O3" s="1" t="s">
        <v>2317</v>
      </c>
      <c r="P3" s="1" t="s">
        <v>2318</v>
      </c>
      <c r="Q3" s="1" t="s">
        <v>2319</v>
      </c>
      <c r="R3" s="1" t="s">
        <v>2330</v>
      </c>
      <c r="S3" s="1" t="s">
        <v>2321</v>
      </c>
      <c r="T3" s="1" t="s">
        <v>2322</v>
      </c>
      <c r="U3" s="1" t="s">
        <v>2323</v>
      </c>
      <c r="V3" s="1" t="s">
        <v>2331</v>
      </c>
    </row>
    <row r="4" s="1" customFormat="1" spans="1:22">
      <c r="A4" s="3">
        <v>999227980253864</v>
      </c>
      <c r="B4" s="1" t="s">
        <v>2307</v>
      </c>
      <c r="C4" s="1" t="s">
        <v>2332</v>
      </c>
      <c r="D4" s="1" t="s">
        <v>2333</v>
      </c>
      <c r="E4" s="1" t="s">
        <v>2334</v>
      </c>
      <c r="F4" s="1" t="s">
        <v>2311</v>
      </c>
      <c r="G4" s="1" t="s">
        <v>2312</v>
      </c>
      <c r="H4" s="1" t="s">
        <v>2313</v>
      </c>
      <c r="I4" s="1" t="s">
        <v>2335</v>
      </c>
      <c r="J4" s="1" t="s">
        <v>30</v>
      </c>
      <c r="K4" s="1" t="s">
        <v>2336</v>
      </c>
      <c r="L4" s="1" t="s">
        <v>2336</v>
      </c>
      <c r="M4" s="1" t="s">
        <v>2316</v>
      </c>
      <c r="N4" s="1" t="s">
        <v>2316</v>
      </c>
      <c r="O4" s="1" t="s">
        <v>2317</v>
      </c>
      <c r="P4" s="1" t="s">
        <v>2318</v>
      </c>
      <c r="Q4" s="1" t="s">
        <v>2319</v>
      </c>
      <c r="R4" s="1" t="s">
        <v>2337</v>
      </c>
      <c r="S4" s="1" t="s">
        <v>2321</v>
      </c>
      <c r="T4" s="1" t="s">
        <v>2322</v>
      </c>
      <c r="U4" s="1" t="s">
        <v>2323</v>
      </c>
      <c r="V4" s="1" t="s">
        <v>2324</v>
      </c>
    </row>
    <row r="5" s="1" customFormat="1" spans="1:22">
      <c r="A5" s="3">
        <v>999227979868299</v>
      </c>
      <c r="B5" s="1" t="s">
        <v>2307</v>
      </c>
      <c r="C5" s="1" t="s">
        <v>2338</v>
      </c>
      <c r="D5" s="1" t="s">
        <v>2339</v>
      </c>
      <c r="E5" s="1" t="s">
        <v>2340</v>
      </c>
      <c r="F5" s="1" t="s">
        <v>2311</v>
      </c>
      <c r="G5" s="1" t="s">
        <v>2312</v>
      </c>
      <c r="H5" s="1" t="s">
        <v>2313</v>
      </c>
      <c r="I5" s="1" t="s">
        <v>2341</v>
      </c>
      <c r="J5" s="1" t="s">
        <v>30</v>
      </c>
      <c r="K5" s="1" t="s">
        <v>2342</v>
      </c>
      <c r="L5" s="1" t="s">
        <v>2342</v>
      </c>
      <c r="M5" s="1" t="s">
        <v>2316</v>
      </c>
      <c r="N5" s="1" t="s">
        <v>2316</v>
      </c>
      <c r="O5" s="1" t="s">
        <v>2317</v>
      </c>
      <c r="P5" s="1" t="s">
        <v>2318</v>
      </c>
      <c r="Q5" s="1" t="s">
        <v>2319</v>
      </c>
      <c r="R5" s="1" t="s">
        <v>2343</v>
      </c>
      <c r="S5" s="1" t="s">
        <v>2321</v>
      </c>
      <c r="T5" s="1" t="s">
        <v>2322</v>
      </c>
      <c r="U5" s="1" t="s">
        <v>2323</v>
      </c>
      <c r="V5" s="1" t="s">
        <v>2331</v>
      </c>
    </row>
    <row r="6" s="1" customFormat="1" spans="1:22">
      <c r="A6" s="3">
        <v>999227979117185</v>
      </c>
      <c r="B6" s="1" t="s">
        <v>2307</v>
      </c>
      <c r="C6" s="1" t="s">
        <v>2344</v>
      </c>
      <c r="D6" s="1" t="s">
        <v>2345</v>
      </c>
      <c r="E6" s="1" t="s">
        <v>2346</v>
      </c>
      <c r="F6" s="1" t="s">
        <v>2311</v>
      </c>
      <c r="G6" s="1" t="s">
        <v>2312</v>
      </c>
      <c r="H6" s="1" t="s">
        <v>2313</v>
      </c>
      <c r="I6" s="1" t="s">
        <v>2347</v>
      </c>
      <c r="J6" s="1" t="s">
        <v>30</v>
      </c>
      <c r="K6" s="1" t="s">
        <v>2348</v>
      </c>
      <c r="L6" s="1" t="s">
        <v>2348</v>
      </c>
      <c r="M6" s="1" t="s">
        <v>2316</v>
      </c>
      <c r="N6" s="1" t="s">
        <v>2316</v>
      </c>
      <c r="O6" s="1" t="s">
        <v>2317</v>
      </c>
      <c r="P6" s="1" t="s">
        <v>2318</v>
      </c>
      <c r="Q6" s="1" t="s">
        <v>2319</v>
      </c>
      <c r="R6" s="1" t="s">
        <v>2349</v>
      </c>
      <c r="S6" s="1" t="s">
        <v>2321</v>
      </c>
      <c r="T6" s="1" t="s">
        <v>2322</v>
      </c>
      <c r="U6" s="1" t="s">
        <v>2323</v>
      </c>
      <c r="V6" s="1" t="s">
        <v>2324</v>
      </c>
    </row>
    <row r="7" s="1" customFormat="1" spans="1:22">
      <c r="A7" s="3">
        <v>999227978287668</v>
      </c>
      <c r="B7" s="1" t="s">
        <v>2307</v>
      </c>
      <c r="C7" s="1" t="s">
        <v>2350</v>
      </c>
      <c r="D7" s="1" t="s">
        <v>2351</v>
      </c>
      <c r="E7" s="1" t="s">
        <v>2352</v>
      </c>
      <c r="F7" s="1" t="s">
        <v>2311</v>
      </c>
      <c r="G7" s="1" t="s">
        <v>2312</v>
      </c>
      <c r="H7" s="1" t="s">
        <v>2313</v>
      </c>
      <c r="I7" s="1" t="s">
        <v>2353</v>
      </c>
      <c r="J7" s="1" t="s">
        <v>30</v>
      </c>
      <c r="K7" s="1" t="s">
        <v>2354</v>
      </c>
      <c r="L7" s="1" t="s">
        <v>2354</v>
      </c>
      <c r="M7" s="1" t="s">
        <v>2316</v>
      </c>
      <c r="N7" s="1" t="s">
        <v>2316</v>
      </c>
      <c r="O7" s="1" t="s">
        <v>2317</v>
      </c>
      <c r="P7" s="1" t="s">
        <v>2318</v>
      </c>
      <c r="Q7" s="1" t="s">
        <v>2319</v>
      </c>
      <c r="R7" s="1" t="s">
        <v>2355</v>
      </c>
      <c r="S7" s="1" t="s">
        <v>2321</v>
      </c>
      <c r="T7" s="1" t="s">
        <v>2322</v>
      </c>
      <c r="U7" s="1" t="s">
        <v>2323</v>
      </c>
      <c r="V7" s="1" t="s">
        <v>2324</v>
      </c>
    </row>
    <row r="8" s="1" customFormat="1" spans="1:22">
      <c r="A8" s="3">
        <v>999227977733816</v>
      </c>
      <c r="B8" s="1" t="s">
        <v>2307</v>
      </c>
      <c r="C8" s="1" t="s">
        <v>2356</v>
      </c>
      <c r="D8" s="1" t="s">
        <v>2357</v>
      </c>
      <c r="E8" s="1" t="s">
        <v>2358</v>
      </c>
      <c r="F8" s="1" t="s">
        <v>2311</v>
      </c>
      <c r="G8" s="1" t="s">
        <v>2312</v>
      </c>
      <c r="H8" s="1" t="s">
        <v>2313</v>
      </c>
      <c r="I8" s="1" t="s">
        <v>2359</v>
      </c>
      <c r="J8" s="1" t="s">
        <v>30</v>
      </c>
      <c r="K8" s="1" t="s">
        <v>2360</v>
      </c>
      <c r="L8" s="1" t="s">
        <v>2360</v>
      </c>
      <c r="M8" s="1" t="s">
        <v>2316</v>
      </c>
      <c r="N8" s="1" t="s">
        <v>2316</v>
      </c>
      <c r="O8" s="1" t="s">
        <v>2317</v>
      </c>
      <c r="P8" s="1" t="s">
        <v>2318</v>
      </c>
      <c r="Q8" s="1" t="s">
        <v>2319</v>
      </c>
      <c r="R8" s="1" t="s">
        <v>2361</v>
      </c>
      <c r="S8" s="1" t="s">
        <v>2321</v>
      </c>
      <c r="T8" s="1" t="s">
        <v>2322</v>
      </c>
      <c r="U8" s="1" t="s">
        <v>2323</v>
      </c>
      <c r="V8" s="1" t="s">
        <v>2331</v>
      </c>
    </row>
    <row r="9" s="1" customFormat="1" spans="1:22">
      <c r="A9" s="3">
        <v>999227974730319</v>
      </c>
      <c r="B9" s="1" t="s">
        <v>2307</v>
      </c>
      <c r="C9" s="1" t="s">
        <v>2362</v>
      </c>
      <c r="D9" s="1" t="s">
        <v>2363</v>
      </c>
      <c r="E9" s="1" t="s">
        <v>2364</v>
      </c>
      <c r="F9" s="1" t="s">
        <v>2311</v>
      </c>
      <c r="G9" s="1" t="s">
        <v>2312</v>
      </c>
      <c r="H9" s="1" t="s">
        <v>2313</v>
      </c>
      <c r="I9" s="1" t="s">
        <v>2365</v>
      </c>
      <c r="J9" s="1" t="s">
        <v>30</v>
      </c>
      <c r="K9" s="1" t="s">
        <v>2366</v>
      </c>
      <c r="L9" s="1" t="s">
        <v>2366</v>
      </c>
      <c r="M9" s="1" t="s">
        <v>2316</v>
      </c>
      <c r="N9" s="1" t="s">
        <v>2316</v>
      </c>
      <c r="O9" s="1" t="s">
        <v>2317</v>
      </c>
      <c r="P9" s="1" t="s">
        <v>2318</v>
      </c>
      <c r="Q9" s="1" t="s">
        <v>2319</v>
      </c>
      <c r="R9" s="1" t="s">
        <v>2367</v>
      </c>
      <c r="S9" s="1" t="s">
        <v>2321</v>
      </c>
      <c r="T9" s="1" t="s">
        <v>2322</v>
      </c>
      <c r="U9" s="1" t="s">
        <v>2368</v>
      </c>
      <c r="V9" s="1" t="s">
        <v>2331</v>
      </c>
    </row>
    <row r="10" s="1" customFormat="1" spans="1:22">
      <c r="A10" s="3">
        <v>999227974652854</v>
      </c>
      <c r="B10" s="1" t="s">
        <v>2307</v>
      </c>
      <c r="C10" s="1" t="s">
        <v>2369</v>
      </c>
      <c r="D10" s="1" t="s">
        <v>2370</v>
      </c>
      <c r="E10" s="1" t="s">
        <v>2371</v>
      </c>
      <c r="F10" s="1" t="s">
        <v>2311</v>
      </c>
      <c r="G10" s="1" t="s">
        <v>2312</v>
      </c>
      <c r="H10" s="1" t="s">
        <v>2313</v>
      </c>
      <c r="I10" s="1" t="s">
        <v>2372</v>
      </c>
      <c r="J10" s="1" t="s">
        <v>30</v>
      </c>
      <c r="K10" s="1" t="s">
        <v>2373</v>
      </c>
      <c r="L10" s="1" t="s">
        <v>2373</v>
      </c>
      <c r="M10" s="1" t="s">
        <v>2316</v>
      </c>
      <c r="N10" s="1" t="s">
        <v>2316</v>
      </c>
      <c r="O10" s="1" t="s">
        <v>2317</v>
      </c>
      <c r="P10" s="1" t="s">
        <v>2318</v>
      </c>
      <c r="Q10" s="1" t="s">
        <v>2319</v>
      </c>
      <c r="R10" s="1" t="s">
        <v>2374</v>
      </c>
      <c r="S10" s="1" t="s">
        <v>2321</v>
      </c>
      <c r="T10" s="1" t="s">
        <v>2322</v>
      </c>
      <c r="U10" s="1" t="s">
        <v>2323</v>
      </c>
      <c r="V10" s="1" t="s">
        <v>2324</v>
      </c>
    </row>
    <row r="11" s="1" customFormat="1" spans="1:22">
      <c r="A11" s="3">
        <v>999227974424609</v>
      </c>
      <c r="B11" s="1" t="s">
        <v>2307</v>
      </c>
      <c r="C11" s="1" t="s">
        <v>2375</v>
      </c>
      <c r="D11" s="1" t="s">
        <v>2376</v>
      </c>
      <c r="E11" s="1" t="s">
        <v>2377</v>
      </c>
      <c r="F11" s="1" t="s">
        <v>2311</v>
      </c>
      <c r="G11" s="1" t="s">
        <v>2312</v>
      </c>
      <c r="H11" s="1" t="s">
        <v>2313</v>
      </c>
      <c r="I11" s="1" t="s">
        <v>2378</v>
      </c>
      <c r="J11" s="1" t="s">
        <v>30</v>
      </c>
      <c r="K11" s="1" t="s">
        <v>2379</v>
      </c>
      <c r="L11" s="1" t="s">
        <v>2379</v>
      </c>
      <c r="M11" s="1" t="s">
        <v>2316</v>
      </c>
      <c r="N11" s="1" t="s">
        <v>2316</v>
      </c>
      <c r="O11" s="1" t="s">
        <v>2317</v>
      </c>
      <c r="P11" s="1" t="s">
        <v>2318</v>
      </c>
      <c r="Q11" s="1" t="s">
        <v>2319</v>
      </c>
      <c r="R11" s="1" t="s">
        <v>2380</v>
      </c>
      <c r="S11" s="1" t="s">
        <v>2321</v>
      </c>
      <c r="T11" s="1" t="s">
        <v>2322</v>
      </c>
      <c r="U11" s="1" t="s">
        <v>2323</v>
      </c>
      <c r="V11" s="1" t="s">
        <v>2324</v>
      </c>
    </row>
    <row r="12" s="1" customFormat="1" spans="1:22">
      <c r="A12" s="3">
        <v>999227973982825</v>
      </c>
      <c r="B12" s="1" t="s">
        <v>2307</v>
      </c>
      <c r="C12" s="1" t="s">
        <v>2381</v>
      </c>
      <c r="D12" s="1" t="s">
        <v>2382</v>
      </c>
      <c r="E12" s="1" t="s">
        <v>2383</v>
      </c>
      <c r="F12" s="1" t="s">
        <v>2311</v>
      </c>
      <c r="G12" s="1" t="s">
        <v>2312</v>
      </c>
      <c r="H12" s="1" t="s">
        <v>2313</v>
      </c>
      <c r="I12" s="1" t="s">
        <v>2384</v>
      </c>
      <c r="J12" s="1" t="s">
        <v>30</v>
      </c>
      <c r="K12" s="1" t="s">
        <v>2385</v>
      </c>
      <c r="L12" s="1" t="s">
        <v>2385</v>
      </c>
      <c r="M12" s="1" t="s">
        <v>2316</v>
      </c>
      <c r="N12" s="1" t="s">
        <v>2316</v>
      </c>
      <c r="O12" s="1" t="s">
        <v>2317</v>
      </c>
      <c r="P12" s="1" t="s">
        <v>2318</v>
      </c>
      <c r="Q12" s="1" t="s">
        <v>2319</v>
      </c>
      <c r="R12" s="1" t="s">
        <v>2386</v>
      </c>
      <c r="S12" s="1" t="s">
        <v>2321</v>
      </c>
      <c r="T12" s="1" t="s">
        <v>2322</v>
      </c>
      <c r="U12" s="1" t="s">
        <v>2323</v>
      </c>
      <c r="V12" s="1" t="s">
        <v>2324</v>
      </c>
    </row>
    <row r="13" s="1" customFormat="1" spans="1:22">
      <c r="A13" s="3">
        <v>999227973006929</v>
      </c>
      <c r="B13" s="1" t="s">
        <v>2307</v>
      </c>
      <c r="C13" s="1" t="s">
        <v>2387</v>
      </c>
      <c r="D13" s="1" t="s">
        <v>2388</v>
      </c>
      <c r="E13" s="1" t="s">
        <v>2389</v>
      </c>
      <c r="F13" s="1" t="s">
        <v>2311</v>
      </c>
      <c r="G13" s="1" t="s">
        <v>2312</v>
      </c>
      <c r="H13" s="1" t="s">
        <v>2313</v>
      </c>
      <c r="I13" s="1" t="s">
        <v>2390</v>
      </c>
      <c r="J13" s="1" t="s">
        <v>30</v>
      </c>
      <c r="K13" s="1" t="s">
        <v>2391</v>
      </c>
      <c r="L13" s="1" t="s">
        <v>2391</v>
      </c>
      <c r="M13" s="1" t="s">
        <v>2316</v>
      </c>
      <c r="N13" s="1" t="s">
        <v>2316</v>
      </c>
      <c r="O13" s="1" t="s">
        <v>2317</v>
      </c>
      <c r="P13" s="1" t="s">
        <v>2318</v>
      </c>
      <c r="Q13" s="1" t="s">
        <v>2319</v>
      </c>
      <c r="R13" s="1" t="s">
        <v>2392</v>
      </c>
      <c r="S13" s="1" t="s">
        <v>2321</v>
      </c>
      <c r="T13" s="1" t="s">
        <v>2322</v>
      </c>
      <c r="U13" s="1" t="s">
        <v>2323</v>
      </c>
      <c r="V13" s="1" t="s">
        <v>2324</v>
      </c>
    </row>
    <row r="14" s="1" customFormat="1" spans="1:22">
      <c r="A14" s="3">
        <v>999227972853834</v>
      </c>
      <c r="B14" s="1" t="s">
        <v>2307</v>
      </c>
      <c r="C14" s="1" t="s">
        <v>2393</v>
      </c>
      <c r="D14" s="1" t="s">
        <v>2382</v>
      </c>
      <c r="E14" s="1" t="s">
        <v>2394</v>
      </c>
      <c r="F14" s="1" t="s">
        <v>2311</v>
      </c>
      <c r="G14" s="1" t="s">
        <v>2312</v>
      </c>
      <c r="H14" s="1" t="s">
        <v>2313</v>
      </c>
      <c r="I14" s="1" t="s">
        <v>2384</v>
      </c>
      <c r="J14" s="1" t="s">
        <v>30</v>
      </c>
      <c r="K14" s="1" t="s">
        <v>2385</v>
      </c>
      <c r="L14" s="1" t="s">
        <v>2385</v>
      </c>
      <c r="M14" s="1" t="s">
        <v>2316</v>
      </c>
      <c r="N14" s="1" t="s">
        <v>2316</v>
      </c>
      <c r="O14" s="1" t="s">
        <v>2317</v>
      </c>
      <c r="P14" s="1" t="s">
        <v>2318</v>
      </c>
      <c r="Q14" s="1" t="s">
        <v>2319</v>
      </c>
      <c r="R14" s="1" t="s">
        <v>2395</v>
      </c>
      <c r="S14" s="1" t="s">
        <v>2321</v>
      </c>
      <c r="T14" s="1" t="s">
        <v>2322</v>
      </c>
      <c r="U14" s="1" t="s">
        <v>2323</v>
      </c>
      <c r="V14" s="1" t="s">
        <v>2324</v>
      </c>
    </row>
    <row r="15" s="1" customFormat="1" spans="1:22">
      <c r="A15" s="3">
        <v>999227972463706</v>
      </c>
      <c r="B15" s="1" t="s">
        <v>2307</v>
      </c>
      <c r="C15" s="1" t="s">
        <v>2396</v>
      </c>
      <c r="D15" s="1" t="s">
        <v>2397</v>
      </c>
      <c r="E15" s="1" t="s">
        <v>2398</v>
      </c>
      <c r="F15" s="1" t="s">
        <v>2311</v>
      </c>
      <c r="G15" s="1" t="s">
        <v>2312</v>
      </c>
      <c r="H15" s="1" t="s">
        <v>2313</v>
      </c>
      <c r="I15" s="1" t="s">
        <v>2399</v>
      </c>
      <c r="J15" s="1" t="s">
        <v>30</v>
      </c>
      <c r="K15" s="1" t="s">
        <v>2400</v>
      </c>
      <c r="L15" s="1" t="s">
        <v>2400</v>
      </c>
      <c r="M15" s="1" t="s">
        <v>2316</v>
      </c>
      <c r="N15" s="1" t="s">
        <v>2316</v>
      </c>
      <c r="O15" s="1" t="s">
        <v>2317</v>
      </c>
      <c r="P15" s="1" t="s">
        <v>2318</v>
      </c>
      <c r="Q15" s="1" t="s">
        <v>2319</v>
      </c>
      <c r="R15" s="1" t="s">
        <v>2401</v>
      </c>
      <c r="S15" s="1" t="s">
        <v>2321</v>
      </c>
      <c r="T15" s="1" t="s">
        <v>2322</v>
      </c>
      <c r="U15" s="1" t="s">
        <v>2323</v>
      </c>
      <c r="V15" s="1" t="s">
        <v>2324</v>
      </c>
    </row>
    <row r="16" s="1" customFormat="1" spans="1:22">
      <c r="A16" s="3">
        <v>999227971724460</v>
      </c>
      <c r="B16" s="1" t="s">
        <v>2307</v>
      </c>
      <c r="C16" s="1" t="s">
        <v>2402</v>
      </c>
      <c r="D16" s="1" t="s">
        <v>2403</v>
      </c>
      <c r="E16" s="1" t="s">
        <v>2404</v>
      </c>
      <c r="F16" s="1" t="s">
        <v>2311</v>
      </c>
      <c r="G16" s="1" t="s">
        <v>2312</v>
      </c>
      <c r="H16" s="1" t="s">
        <v>2313</v>
      </c>
      <c r="I16" s="1" t="s">
        <v>2405</v>
      </c>
      <c r="J16" s="1" t="s">
        <v>30</v>
      </c>
      <c r="K16" s="1" t="s">
        <v>2406</v>
      </c>
      <c r="L16" s="1" t="s">
        <v>2406</v>
      </c>
      <c r="M16" s="1" t="s">
        <v>2316</v>
      </c>
      <c r="N16" s="1" t="s">
        <v>2316</v>
      </c>
      <c r="O16" s="1" t="s">
        <v>2317</v>
      </c>
      <c r="P16" s="1" t="s">
        <v>2318</v>
      </c>
      <c r="Q16" s="1" t="s">
        <v>2319</v>
      </c>
      <c r="R16" s="1" t="s">
        <v>2407</v>
      </c>
      <c r="S16" s="1" t="s">
        <v>2321</v>
      </c>
      <c r="T16" s="1" t="s">
        <v>2322</v>
      </c>
      <c r="U16" s="1" t="s">
        <v>2368</v>
      </c>
      <c r="V16" s="1" t="s">
        <v>2324</v>
      </c>
    </row>
    <row r="17" s="1" customFormat="1" spans="1:22">
      <c r="A17" s="3">
        <v>999227971210327</v>
      </c>
      <c r="B17" s="1" t="s">
        <v>2307</v>
      </c>
      <c r="C17" s="1" t="s">
        <v>2408</v>
      </c>
      <c r="D17" s="1" t="s">
        <v>2409</v>
      </c>
      <c r="E17" s="1" t="s">
        <v>2410</v>
      </c>
      <c r="F17" s="1" t="s">
        <v>2311</v>
      </c>
      <c r="G17" s="1" t="s">
        <v>2312</v>
      </c>
      <c r="H17" s="1" t="s">
        <v>2313</v>
      </c>
      <c r="I17" s="1" t="s">
        <v>2411</v>
      </c>
      <c r="J17" s="1" t="s">
        <v>30</v>
      </c>
      <c r="K17" s="1" t="s">
        <v>2412</v>
      </c>
      <c r="L17" s="1" t="s">
        <v>2412</v>
      </c>
      <c r="M17" s="1" t="s">
        <v>2316</v>
      </c>
      <c r="N17" s="1" t="s">
        <v>2316</v>
      </c>
      <c r="O17" s="1" t="s">
        <v>2317</v>
      </c>
      <c r="P17" s="1" t="s">
        <v>2318</v>
      </c>
      <c r="Q17" s="1" t="s">
        <v>2319</v>
      </c>
      <c r="R17" s="1" t="s">
        <v>2413</v>
      </c>
      <c r="S17" s="1" t="s">
        <v>2321</v>
      </c>
      <c r="T17" s="1" t="s">
        <v>2322</v>
      </c>
      <c r="U17" s="1" t="s">
        <v>2323</v>
      </c>
      <c r="V17" s="1" t="s">
        <v>2414</v>
      </c>
    </row>
    <row r="18" s="1" customFormat="1" spans="1:22">
      <c r="A18" s="3">
        <v>999227970981838</v>
      </c>
      <c r="B18" s="1" t="s">
        <v>2307</v>
      </c>
      <c r="C18" s="1" t="s">
        <v>2415</v>
      </c>
      <c r="D18" s="1" t="s">
        <v>2409</v>
      </c>
      <c r="E18" s="1" t="s">
        <v>2416</v>
      </c>
      <c r="F18" s="1" t="s">
        <v>2311</v>
      </c>
      <c r="G18" s="1" t="s">
        <v>2312</v>
      </c>
      <c r="H18" s="1" t="s">
        <v>2313</v>
      </c>
      <c r="I18" s="1" t="s">
        <v>2411</v>
      </c>
      <c r="J18" s="1" t="s">
        <v>30</v>
      </c>
      <c r="K18" s="1" t="s">
        <v>2412</v>
      </c>
      <c r="L18" s="1" t="s">
        <v>2412</v>
      </c>
      <c r="M18" s="1" t="s">
        <v>2316</v>
      </c>
      <c r="N18" s="1" t="s">
        <v>2316</v>
      </c>
      <c r="O18" s="1" t="s">
        <v>2317</v>
      </c>
      <c r="P18" s="1" t="s">
        <v>2318</v>
      </c>
      <c r="Q18" s="1" t="s">
        <v>2319</v>
      </c>
      <c r="R18" s="1" t="s">
        <v>2417</v>
      </c>
      <c r="S18" s="1" t="s">
        <v>2321</v>
      </c>
      <c r="T18" s="1" t="s">
        <v>2322</v>
      </c>
      <c r="U18" s="1" t="s">
        <v>2323</v>
      </c>
      <c r="V18" s="1" t="s">
        <v>2414</v>
      </c>
    </row>
    <row r="19" s="1" customFormat="1" spans="1:22">
      <c r="A19" s="3">
        <v>999227970949983</v>
      </c>
      <c r="B19" s="1" t="s">
        <v>2307</v>
      </c>
      <c r="C19" s="1" t="s">
        <v>2418</v>
      </c>
      <c r="D19" s="1" t="s">
        <v>2419</v>
      </c>
      <c r="E19" s="1" t="s">
        <v>2420</v>
      </c>
      <c r="F19" s="1" t="s">
        <v>2311</v>
      </c>
      <c r="G19" s="1" t="s">
        <v>2312</v>
      </c>
      <c r="H19" s="1" t="s">
        <v>2313</v>
      </c>
      <c r="I19" s="1" t="s">
        <v>2421</v>
      </c>
      <c r="J19" s="1" t="s">
        <v>30</v>
      </c>
      <c r="K19" s="1" t="s">
        <v>2422</v>
      </c>
      <c r="L19" s="1" t="s">
        <v>2422</v>
      </c>
      <c r="M19" s="1" t="s">
        <v>2316</v>
      </c>
      <c r="N19" s="1" t="s">
        <v>2316</v>
      </c>
      <c r="O19" s="1" t="s">
        <v>2317</v>
      </c>
      <c r="P19" s="1" t="s">
        <v>2318</v>
      </c>
      <c r="Q19" s="1" t="s">
        <v>2319</v>
      </c>
      <c r="R19" s="1" t="s">
        <v>2423</v>
      </c>
      <c r="S19" s="1" t="s">
        <v>2321</v>
      </c>
      <c r="T19" s="1" t="s">
        <v>2322</v>
      </c>
      <c r="U19" s="1" t="s">
        <v>2323</v>
      </c>
      <c r="V19" s="1" t="s">
        <v>2331</v>
      </c>
    </row>
    <row r="20" s="1" customFormat="1" spans="1:22">
      <c r="A20" s="3">
        <v>999227970777245</v>
      </c>
      <c r="B20" s="1" t="s">
        <v>2307</v>
      </c>
      <c r="C20" s="1" t="s">
        <v>2424</v>
      </c>
      <c r="D20" s="1" t="s">
        <v>2425</v>
      </c>
      <c r="E20" s="1" t="s">
        <v>2426</v>
      </c>
      <c r="F20" s="1" t="s">
        <v>2311</v>
      </c>
      <c r="G20" s="1" t="s">
        <v>2312</v>
      </c>
      <c r="H20" s="1" t="s">
        <v>2313</v>
      </c>
      <c r="I20" s="1" t="s">
        <v>2427</v>
      </c>
      <c r="J20" s="1" t="s">
        <v>30</v>
      </c>
      <c r="K20" s="1" t="s">
        <v>2428</v>
      </c>
      <c r="L20" s="1" t="s">
        <v>2428</v>
      </c>
      <c r="M20" s="1" t="s">
        <v>2316</v>
      </c>
      <c r="N20" s="1" t="s">
        <v>2316</v>
      </c>
      <c r="O20" s="1" t="s">
        <v>2317</v>
      </c>
      <c r="P20" s="1" t="s">
        <v>2318</v>
      </c>
      <c r="Q20" s="1" t="s">
        <v>2319</v>
      </c>
      <c r="R20" s="1" t="s">
        <v>2429</v>
      </c>
      <c r="S20" s="1" t="s">
        <v>2321</v>
      </c>
      <c r="T20" s="1" t="s">
        <v>2322</v>
      </c>
      <c r="U20" s="1" t="s">
        <v>2323</v>
      </c>
      <c r="V20" s="1" t="s">
        <v>2324</v>
      </c>
    </row>
    <row r="21" s="1" customFormat="1" spans="1:22">
      <c r="A21" s="3">
        <v>999227968847003</v>
      </c>
      <c r="B21" s="1" t="s">
        <v>2307</v>
      </c>
      <c r="C21" s="1" t="s">
        <v>2430</v>
      </c>
      <c r="D21" s="1" t="s">
        <v>2431</v>
      </c>
      <c r="E21" s="1" t="s">
        <v>2432</v>
      </c>
      <c r="F21" s="1" t="s">
        <v>2311</v>
      </c>
      <c r="G21" s="1" t="s">
        <v>2312</v>
      </c>
      <c r="H21" s="1" t="s">
        <v>2313</v>
      </c>
      <c r="I21" s="1" t="s">
        <v>2433</v>
      </c>
      <c r="J21" s="1" t="s">
        <v>30</v>
      </c>
      <c r="K21" s="1" t="s">
        <v>2434</v>
      </c>
      <c r="L21" s="1" t="s">
        <v>2434</v>
      </c>
      <c r="M21" s="1" t="s">
        <v>2316</v>
      </c>
      <c r="N21" s="1" t="s">
        <v>2316</v>
      </c>
      <c r="O21" s="1" t="s">
        <v>2317</v>
      </c>
      <c r="P21" s="1" t="s">
        <v>2318</v>
      </c>
      <c r="Q21" s="1" t="s">
        <v>2319</v>
      </c>
      <c r="R21" s="1" t="s">
        <v>2435</v>
      </c>
      <c r="S21" s="1" t="s">
        <v>2321</v>
      </c>
      <c r="T21" s="1" t="s">
        <v>2322</v>
      </c>
      <c r="U21" s="1" t="s">
        <v>2323</v>
      </c>
      <c r="V21" s="1" t="s">
        <v>2436</v>
      </c>
    </row>
    <row r="22" s="1" customFormat="1" spans="1:22">
      <c r="A22" s="1" t="s">
        <v>2437</v>
      </c>
      <c r="B22" s="1" t="s">
        <v>2307</v>
      </c>
      <c r="C22" s="1" t="s">
        <v>2438</v>
      </c>
      <c r="D22" s="1" t="s">
        <v>2439</v>
      </c>
      <c r="E22" s="1" t="s">
        <v>2440</v>
      </c>
      <c r="F22" s="1" t="s">
        <v>2441</v>
      </c>
      <c r="G22" s="1" t="s">
        <v>2311</v>
      </c>
      <c r="H22" s="1" t="s">
        <v>2313</v>
      </c>
      <c r="I22" s="1" t="s">
        <v>2442</v>
      </c>
      <c r="J22" s="1" t="s">
        <v>2443</v>
      </c>
      <c r="K22" s="1" t="s">
        <v>2442</v>
      </c>
      <c r="L22" s="1" t="s">
        <v>2317</v>
      </c>
      <c r="M22" s="1" t="s">
        <v>2444</v>
      </c>
      <c r="N22" s="1" t="s">
        <v>2444</v>
      </c>
      <c r="O22" s="1" t="s">
        <v>2317</v>
      </c>
      <c r="P22" s="1" t="s">
        <v>2318</v>
      </c>
      <c r="Q22" s="1" t="s">
        <v>2319</v>
      </c>
      <c r="R22" s="1" t="s">
        <v>2445</v>
      </c>
      <c r="S22" s="1" t="s">
        <v>2321</v>
      </c>
      <c r="T22" s="1" t="s">
        <v>2322</v>
      </c>
      <c r="U22" s="1" t="s">
        <v>2323</v>
      </c>
      <c r="V22" s="1" t="s">
        <v>2324</v>
      </c>
    </row>
    <row r="23" s="1" customFormat="1" spans="1:22">
      <c r="A23" s="3">
        <v>999227965100660</v>
      </c>
      <c r="B23" s="1" t="s">
        <v>2441</v>
      </c>
      <c r="C23" s="1" t="s">
        <v>2446</v>
      </c>
      <c r="D23" s="1" t="s">
        <v>2447</v>
      </c>
      <c r="E23" s="1" t="s">
        <v>2448</v>
      </c>
      <c r="F23" s="1" t="s">
        <v>2307</v>
      </c>
      <c r="G23" s="1" t="s">
        <v>2311</v>
      </c>
      <c r="H23" s="1" t="s">
        <v>2313</v>
      </c>
      <c r="I23" s="1" t="s">
        <v>2449</v>
      </c>
      <c r="J23" s="1" t="s">
        <v>30</v>
      </c>
      <c r="K23" s="1" t="s">
        <v>2450</v>
      </c>
      <c r="L23" s="1" t="s">
        <v>2450</v>
      </c>
      <c r="M23" s="1" t="s">
        <v>2316</v>
      </c>
      <c r="N23" s="1" t="s">
        <v>2316</v>
      </c>
      <c r="O23" s="1" t="s">
        <v>2317</v>
      </c>
      <c r="P23" s="1" t="s">
        <v>2318</v>
      </c>
      <c r="Q23" s="1" t="s">
        <v>2319</v>
      </c>
      <c r="R23" s="1" t="s">
        <v>2451</v>
      </c>
      <c r="S23" s="1" t="s">
        <v>2321</v>
      </c>
      <c r="T23" s="1" t="s">
        <v>2322</v>
      </c>
      <c r="U23" s="1" t="s">
        <v>2323</v>
      </c>
      <c r="V23" s="1" t="s">
        <v>2414</v>
      </c>
    </row>
    <row r="24" s="1" customFormat="1" spans="1:22">
      <c r="A24" s="3">
        <v>27965023949</v>
      </c>
      <c r="B24" s="1" t="s">
        <v>2441</v>
      </c>
      <c r="C24" s="1" t="s">
        <v>2452</v>
      </c>
      <c r="D24" s="1" t="s">
        <v>2453</v>
      </c>
      <c r="E24" s="1" t="s">
        <v>2454</v>
      </c>
      <c r="F24" s="1" t="s">
        <v>2311</v>
      </c>
      <c r="G24" s="1" t="s">
        <v>2312</v>
      </c>
      <c r="H24" s="1" t="s">
        <v>2313</v>
      </c>
      <c r="I24" s="1" t="s">
        <v>2455</v>
      </c>
      <c r="J24" s="1" t="s">
        <v>30</v>
      </c>
      <c r="K24" s="1" t="s">
        <v>2456</v>
      </c>
      <c r="L24" s="1" t="s">
        <v>2456</v>
      </c>
      <c r="M24" s="1" t="s">
        <v>2316</v>
      </c>
      <c r="N24" s="1" t="s">
        <v>2316</v>
      </c>
      <c r="O24" s="1" t="s">
        <v>2317</v>
      </c>
      <c r="P24" s="1" t="s">
        <v>2318</v>
      </c>
      <c r="Q24" s="1" t="s">
        <v>2319</v>
      </c>
      <c r="R24" s="1" t="s">
        <v>2457</v>
      </c>
      <c r="S24" s="1" t="s">
        <v>2321</v>
      </c>
      <c r="T24" s="1" t="s">
        <v>2322</v>
      </c>
      <c r="U24" s="1" t="s">
        <v>2323</v>
      </c>
      <c r="V24" s="1" t="s">
        <v>2324</v>
      </c>
    </row>
    <row r="25" s="1" customFormat="1" spans="1:22">
      <c r="A25" s="3">
        <v>999227964525036</v>
      </c>
      <c r="B25" s="1" t="s">
        <v>2441</v>
      </c>
      <c r="C25" s="1" t="s">
        <v>2458</v>
      </c>
      <c r="D25" s="1" t="s">
        <v>2459</v>
      </c>
      <c r="E25" s="1" t="s">
        <v>2460</v>
      </c>
      <c r="F25" s="1" t="s">
        <v>2311</v>
      </c>
      <c r="G25" s="1" t="s">
        <v>2312</v>
      </c>
      <c r="H25" s="1" t="s">
        <v>2313</v>
      </c>
      <c r="I25" s="1" t="s">
        <v>2461</v>
      </c>
      <c r="J25" s="1" t="s">
        <v>30</v>
      </c>
      <c r="K25" s="1" t="s">
        <v>2462</v>
      </c>
      <c r="L25" s="1" t="s">
        <v>2462</v>
      </c>
      <c r="M25" s="1" t="s">
        <v>2316</v>
      </c>
      <c r="N25" s="1" t="s">
        <v>2316</v>
      </c>
      <c r="O25" s="1" t="s">
        <v>2317</v>
      </c>
      <c r="P25" s="1" t="s">
        <v>2318</v>
      </c>
      <c r="Q25" s="1" t="s">
        <v>2319</v>
      </c>
      <c r="R25" s="1" t="s">
        <v>2463</v>
      </c>
      <c r="S25" s="1" t="s">
        <v>2321</v>
      </c>
      <c r="T25" s="1" t="s">
        <v>2322</v>
      </c>
      <c r="U25" s="1" t="s">
        <v>2323</v>
      </c>
      <c r="V25" s="1" t="s">
        <v>2324</v>
      </c>
    </row>
    <row r="26" s="1" customFormat="1" spans="1:22">
      <c r="A26" s="3">
        <v>27964325317</v>
      </c>
      <c r="B26" s="1" t="s">
        <v>2441</v>
      </c>
      <c r="C26" s="1" t="s">
        <v>2464</v>
      </c>
      <c r="D26" s="1" t="s">
        <v>2465</v>
      </c>
      <c r="E26" s="1" t="s">
        <v>2466</v>
      </c>
      <c r="F26" s="1" t="s">
        <v>2307</v>
      </c>
      <c r="G26" s="1" t="s">
        <v>2311</v>
      </c>
      <c r="H26" s="1" t="s">
        <v>2313</v>
      </c>
      <c r="I26" s="1" t="s">
        <v>2467</v>
      </c>
      <c r="J26" s="1" t="s">
        <v>30</v>
      </c>
      <c r="K26" s="1" t="s">
        <v>2468</v>
      </c>
      <c r="L26" s="1" t="s">
        <v>2468</v>
      </c>
      <c r="M26" s="1" t="s">
        <v>2316</v>
      </c>
      <c r="N26" s="1" t="s">
        <v>2316</v>
      </c>
      <c r="O26" s="1" t="s">
        <v>2317</v>
      </c>
      <c r="P26" s="1" t="s">
        <v>2318</v>
      </c>
      <c r="Q26" s="1" t="s">
        <v>2319</v>
      </c>
      <c r="R26" s="1" t="s">
        <v>2469</v>
      </c>
      <c r="S26" s="1" t="s">
        <v>2321</v>
      </c>
      <c r="T26" s="1" t="s">
        <v>2322</v>
      </c>
      <c r="U26" s="1" t="s">
        <v>2323</v>
      </c>
      <c r="V26" s="1" t="s">
        <v>2324</v>
      </c>
    </row>
    <row r="27" s="1" customFormat="1" spans="1:22">
      <c r="A27" s="3">
        <v>999227963971102</v>
      </c>
      <c r="B27" s="1" t="s">
        <v>2441</v>
      </c>
      <c r="C27" s="1" t="s">
        <v>2470</v>
      </c>
      <c r="D27" s="1" t="s">
        <v>2471</v>
      </c>
      <c r="E27" s="1" t="s">
        <v>2472</v>
      </c>
      <c r="F27" s="1" t="s">
        <v>2307</v>
      </c>
      <c r="G27" s="1" t="s">
        <v>2311</v>
      </c>
      <c r="H27" s="1" t="s">
        <v>2313</v>
      </c>
      <c r="I27" s="1" t="s">
        <v>2473</v>
      </c>
      <c r="J27" s="1" t="s">
        <v>30</v>
      </c>
      <c r="K27" s="1" t="s">
        <v>2474</v>
      </c>
      <c r="L27" s="1" t="s">
        <v>2474</v>
      </c>
      <c r="M27" s="1" t="s">
        <v>2316</v>
      </c>
      <c r="N27" s="1" t="s">
        <v>2316</v>
      </c>
      <c r="O27" s="1" t="s">
        <v>2317</v>
      </c>
      <c r="P27" s="1" t="s">
        <v>2318</v>
      </c>
      <c r="Q27" s="1" t="s">
        <v>2319</v>
      </c>
      <c r="R27" s="1" t="s">
        <v>2475</v>
      </c>
      <c r="S27" s="1" t="s">
        <v>2321</v>
      </c>
      <c r="T27" s="1" t="s">
        <v>2322</v>
      </c>
      <c r="U27" s="1" t="s">
        <v>2323</v>
      </c>
      <c r="V27" s="1" t="s">
        <v>2331</v>
      </c>
    </row>
    <row r="28" s="1" customFormat="1" spans="1:22">
      <c r="A28" s="3">
        <v>999227963879505</v>
      </c>
      <c r="B28" s="1" t="s">
        <v>2441</v>
      </c>
      <c r="C28" s="1" t="s">
        <v>2476</v>
      </c>
      <c r="D28" s="1" t="s">
        <v>2477</v>
      </c>
      <c r="E28" s="1" t="s">
        <v>2478</v>
      </c>
      <c r="F28" s="1" t="s">
        <v>2307</v>
      </c>
      <c r="G28" s="1" t="s">
        <v>2312</v>
      </c>
      <c r="H28" s="1" t="s">
        <v>2313</v>
      </c>
      <c r="I28" s="1" t="s">
        <v>2479</v>
      </c>
      <c r="J28" s="1" t="s">
        <v>30</v>
      </c>
      <c r="K28" s="1" t="s">
        <v>2480</v>
      </c>
      <c r="L28" s="1" t="s">
        <v>2480</v>
      </c>
      <c r="M28" s="1" t="s">
        <v>2316</v>
      </c>
      <c r="N28" s="1" t="s">
        <v>2316</v>
      </c>
      <c r="O28" s="1" t="s">
        <v>2317</v>
      </c>
      <c r="P28" s="1" t="s">
        <v>2318</v>
      </c>
      <c r="Q28" s="1" t="s">
        <v>2319</v>
      </c>
      <c r="R28" s="1" t="s">
        <v>2481</v>
      </c>
      <c r="S28" s="1" t="s">
        <v>2321</v>
      </c>
      <c r="T28" s="1" t="s">
        <v>2322</v>
      </c>
      <c r="U28" s="1" t="s">
        <v>2323</v>
      </c>
      <c r="V28" s="1" t="s">
        <v>2324</v>
      </c>
    </row>
    <row r="29" s="1" customFormat="1" spans="1:22">
      <c r="A29" s="3">
        <v>999227963776341</v>
      </c>
      <c r="B29" s="1" t="s">
        <v>2441</v>
      </c>
      <c r="C29" s="1" t="s">
        <v>2482</v>
      </c>
      <c r="D29" s="1" t="s">
        <v>2483</v>
      </c>
      <c r="E29" s="1" t="s">
        <v>2484</v>
      </c>
      <c r="F29" s="1" t="s">
        <v>2311</v>
      </c>
      <c r="G29" s="1" t="s">
        <v>2312</v>
      </c>
      <c r="H29" s="1" t="s">
        <v>2313</v>
      </c>
      <c r="I29" s="1" t="s">
        <v>2485</v>
      </c>
      <c r="J29" s="1" t="s">
        <v>30</v>
      </c>
      <c r="K29" s="1" t="s">
        <v>2486</v>
      </c>
      <c r="L29" s="1" t="s">
        <v>2486</v>
      </c>
      <c r="M29" s="1" t="s">
        <v>2316</v>
      </c>
      <c r="N29" s="1" t="s">
        <v>2316</v>
      </c>
      <c r="O29" s="1" t="s">
        <v>2317</v>
      </c>
      <c r="P29" s="1" t="s">
        <v>2318</v>
      </c>
      <c r="Q29" s="1" t="s">
        <v>2319</v>
      </c>
      <c r="R29" s="1" t="s">
        <v>2487</v>
      </c>
      <c r="S29" s="1" t="s">
        <v>2321</v>
      </c>
      <c r="T29" s="1" t="s">
        <v>2322</v>
      </c>
      <c r="U29" s="1" t="s">
        <v>2323</v>
      </c>
      <c r="V29" s="1" t="s">
        <v>2488</v>
      </c>
    </row>
    <row r="30" s="1" customFormat="1" spans="1:22">
      <c r="A30" s="3">
        <v>999227963085350</v>
      </c>
      <c r="B30" s="1" t="s">
        <v>2441</v>
      </c>
      <c r="C30" s="1" t="s">
        <v>2489</v>
      </c>
      <c r="D30" s="1" t="s">
        <v>2490</v>
      </c>
      <c r="E30" s="1" t="s">
        <v>2491</v>
      </c>
      <c r="F30" s="1" t="s">
        <v>2311</v>
      </c>
      <c r="G30" s="1" t="s">
        <v>2312</v>
      </c>
      <c r="H30" s="1" t="s">
        <v>2313</v>
      </c>
      <c r="I30" s="1" t="s">
        <v>2492</v>
      </c>
      <c r="J30" s="1" t="s">
        <v>30</v>
      </c>
      <c r="K30" s="1" t="s">
        <v>2493</v>
      </c>
      <c r="L30" s="1" t="s">
        <v>2493</v>
      </c>
      <c r="M30" s="1" t="s">
        <v>2316</v>
      </c>
      <c r="N30" s="1" t="s">
        <v>2316</v>
      </c>
      <c r="O30" s="1" t="s">
        <v>2317</v>
      </c>
      <c r="P30" s="1" t="s">
        <v>2318</v>
      </c>
      <c r="Q30" s="1" t="s">
        <v>2319</v>
      </c>
      <c r="R30" s="1" t="s">
        <v>2494</v>
      </c>
      <c r="S30" s="1" t="s">
        <v>2321</v>
      </c>
      <c r="T30" s="1" t="s">
        <v>2322</v>
      </c>
      <c r="U30" s="1" t="s">
        <v>2323</v>
      </c>
      <c r="V30" s="1" t="s">
        <v>2495</v>
      </c>
    </row>
    <row r="31" s="1" customFormat="1" spans="1:22">
      <c r="A31" s="3">
        <v>999227962974539</v>
      </c>
      <c r="B31" s="1" t="s">
        <v>2441</v>
      </c>
      <c r="C31" s="1" t="s">
        <v>2496</v>
      </c>
      <c r="D31" s="1" t="s">
        <v>2497</v>
      </c>
      <c r="E31" s="1" t="s">
        <v>2498</v>
      </c>
      <c r="F31" s="1" t="s">
        <v>2307</v>
      </c>
      <c r="G31" s="1" t="s">
        <v>2312</v>
      </c>
      <c r="H31" s="1" t="s">
        <v>2313</v>
      </c>
      <c r="I31" s="1" t="s">
        <v>2499</v>
      </c>
      <c r="J31" s="1" t="s">
        <v>30</v>
      </c>
      <c r="K31" s="1" t="s">
        <v>2500</v>
      </c>
      <c r="L31" s="1" t="s">
        <v>2500</v>
      </c>
      <c r="M31" s="1" t="s">
        <v>2316</v>
      </c>
      <c r="N31" s="1" t="s">
        <v>2316</v>
      </c>
      <c r="O31" s="1" t="s">
        <v>2317</v>
      </c>
      <c r="P31" s="1" t="s">
        <v>2318</v>
      </c>
      <c r="Q31" s="1" t="s">
        <v>2319</v>
      </c>
      <c r="R31" s="1" t="s">
        <v>2501</v>
      </c>
      <c r="S31" s="1" t="s">
        <v>2321</v>
      </c>
      <c r="T31" s="1" t="s">
        <v>2322</v>
      </c>
      <c r="U31" s="1" t="s">
        <v>2323</v>
      </c>
      <c r="V31" s="1" t="s">
        <v>2324</v>
      </c>
    </row>
    <row r="32" s="1" customFormat="1" spans="1:22">
      <c r="A32" s="3">
        <v>999227962866601</v>
      </c>
      <c r="B32" s="1" t="s">
        <v>2441</v>
      </c>
      <c r="C32" s="1" t="s">
        <v>2502</v>
      </c>
      <c r="D32" s="1" t="s">
        <v>2503</v>
      </c>
      <c r="E32" s="1" t="s">
        <v>2504</v>
      </c>
      <c r="F32" s="1" t="s">
        <v>2311</v>
      </c>
      <c r="G32" s="1" t="s">
        <v>2312</v>
      </c>
      <c r="H32" s="1" t="s">
        <v>2313</v>
      </c>
      <c r="I32" s="1" t="s">
        <v>2505</v>
      </c>
      <c r="J32" s="1" t="s">
        <v>30</v>
      </c>
      <c r="K32" s="1" t="s">
        <v>2506</v>
      </c>
      <c r="L32" s="1" t="s">
        <v>2506</v>
      </c>
      <c r="M32" s="1" t="s">
        <v>2316</v>
      </c>
      <c r="N32" s="1" t="s">
        <v>2316</v>
      </c>
      <c r="O32" s="1" t="s">
        <v>2317</v>
      </c>
      <c r="P32" s="1" t="s">
        <v>2318</v>
      </c>
      <c r="Q32" s="1" t="s">
        <v>2319</v>
      </c>
      <c r="R32" s="1" t="s">
        <v>2507</v>
      </c>
      <c r="S32" s="1" t="s">
        <v>2321</v>
      </c>
      <c r="T32" s="1" t="s">
        <v>2322</v>
      </c>
      <c r="U32" s="1" t="s">
        <v>2323</v>
      </c>
      <c r="V32" s="1" t="s">
        <v>2508</v>
      </c>
    </row>
    <row r="33" s="1" customFormat="1" spans="1:22">
      <c r="A33" s="3">
        <v>999227962059357</v>
      </c>
      <c r="B33" s="1" t="s">
        <v>2441</v>
      </c>
      <c r="C33" s="1" t="s">
        <v>2509</v>
      </c>
      <c r="D33" s="1" t="s">
        <v>2397</v>
      </c>
      <c r="E33" s="1" t="s">
        <v>2510</v>
      </c>
      <c r="F33" s="1" t="s">
        <v>2311</v>
      </c>
      <c r="G33" s="1" t="s">
        <v>2312</v>
      </c>
      <c r="H33" s="1" t="s">
        <v>2313</v>
      </c>
      <c r="I33" s="1" t="s">
        <v>2511</v>
      </c>
      <c r="J33" s="1" t="s">
        <v>30</v>
      </c>
      <c r="K33" s="1" t="s">
        <v>2512</v>
      </c>
      <c r="L33" s="1" t="s">
        <v>2512</v>
      </c>
      <c r="M33" s="1" t="s">
        <v>2316</v>
      </c>
      <c r="N33" s="1" t="s">
        <v>2316</v>
      </c>
      <c r="O33" s="1" t="s">
        <v>2317</v>
      </c>
      <c r="P33" s="1" t="s">
        <v>2318</v>
      </c>
      <c r="Q33" s="1" t="s">
        <v>2319</v>
      </c>
      <c r="R33" s="1" t="s">
        <v>2513</v>
      </c>
      <c r="S33" s="1" t="s">
        <v>2321</v>
      </c>
      <c r="T33" s="1" t="s">
        <v>2322</v>
      </c>
      <c r="U33" s="1" t="s">
        <v>2323</v>
      </c>
      <c r="V33" s="1" t="s">
        <v>2324</v>
      </c>
    </row>
    <row r="34" s="1" customFormat="1" spans="1:22">
      <c r="A34" s="3">
        <v>999227960264401</v>
      </c>
      <c r="B34" s="1" t="s">
        <v>2441</v>
      </c>
      <c r="C34" s="1" t="s">
        <v>2514</v>
      </c>
      <c r="D34" s="1" t="s">
        <v>2515</v>
      </c>
      <c r="E34" s="1" t="s">
        <v>2516</v>
      </c>
      <c r="F34" s="1" t="s">
        <v>2307</v>
      </c>
      <c r="G34" s="1" t="s">
        <v>2312</v>
      </c>
      <c r="H34" s="1" t="s">
        <v>2313</v>
      </c>
      <c r="I34" s="1" t="s">
        <v>2517</v>
      </c>
      <c r="J34" s="1" t="s">
        <v>30</v>
      </c>
      <c r="K34" s="1" t="s">
        <v>2518</v>
      </c>
      <c r="L34" s="1" t="s">
        <v>2518</v>
      </c>
      <c r="M34" s="1" t="s">
        <v>2316</v>
      </c>
      <c r="N34" s="1" t="s">
        <v>2316</v>
      </c>
      <c r="O34" s="1" t="s">
        <v>2317</v>
      </c>
      <c r="P34" s="1" t="s">
        <v>2318</v>
      </c>
      <c r="Q34" s="1" t="s">
        <v>2319</v>
      </c>
      <c r="R34" s="1" t="s">
        <v>2519</v>
      </c>
      <c r="S34" s="1" t="s">
        <v>2321</v>
      </c>
      <c r="T34" s="1" t="s">
        <v>2322</v>
      </c>
      <c r="U34" s="1" t="s">
        <v>2323</v>
      </c>
      <c r="V34" s="1" t="s">
        <v>2414</v>
      </c>
    </row>
    <row r="35" s="1" customFormat="1" spans="1:22">
      <c r="A35" s="3">
        <v>999227959880671</v>
      </c>
      <c r="B35" s="1" t="s">
        <v>2441</v>
      </c>
      <c r="C35" s="1" t="s">
        <v>2520</v>
      </c>
      <c r="D35" s="1" t="s">
        <v>2521</v>
      </c>
      <c r="E35" s="1" t="s">
        <v>2522</v>
      </c>
      <c r="F35" s="1" t="s">
        <v>2311</v>
      </c>
      <c r="G35" s="1" t="s">
        <v>2312</v>
      </c>
      <c r="H35" s="1" t="s">
        <v>2313</v>
      </c>
      <c r="I35" s="1" t="s">
        <v>2523</v>
      </c>
      <c r="J35" s="1" t="s">
        <v>30</v>
      </c>
      <c r="K35" s="1" t="s">
        <v>2524</v>
      </c>
      <c r="L35" s="1" t="s">
        <v>2524</v>
      </c>
      <c r="M35" s="1" t="s">
        <v>2316</v>
      </c>
      <c r="N35" s="1" t="s">
        <v>2316</v>
      </c>
      <c r="O35" s="1" t="s">
        <v>2317</v>
      </c>
      <c r="P35" s="1" t="s">
        <v>2318</v>
      </c>
      <c r="Q35" s="1" t="s">
        <v>2319</v>
      </c>
      <c r="R35" s="1" t="s">
        <v>2525</v>
      </c>
      <c r="S35" s="1" t="s">
        <v>2321</v>
      </c>
      <c r="T35" s="1" t="s">
        <v>2322</v>
      </c>
      <c r="U35" s="1" t="s">
        <v>2323</v>
      </c>
      <c r="V35" s="1" t="s">
        <v>2324</v>
      </c>
    </row>
    <row r="36" s="1" customFormat="1" spans="1:22">
      <c r="A36" s="3">
        <v>999227956265220</v>
      </c>
      <c r="B36" s="1" t="s">
        <v>2441</v>
      </c>
      <c r="C36" s="1" t="s">
        <v>2526</v>
      </c>
      <c r="D36" s="1" t="s">
        <v>2527</v>
      </c>
      <c r="E36" s="1" t="s">
        <v>2528</v>
      </c>
      <c r="F36" s="1" t="s">
        <v>2311</v>
      </c>
      <c r="G36" s="1" t="s">
        <v>2312</v>
      </c>
      <c r="H36" s="1" t="s">
        <v>2313</v>
      </c>
      <c r="I36" s="1" t="s">
        <v>2529</v>
      </c>
      <c r="J36" s="1" t="s">
        <v>30</v>
      </c>
      <c r="K36" s="1" t="s">
        <v>2530</v>
      </c>
      <c r="L36" s="1" t="s">
        <v>2530</v>
      </c>
      <c r="M36" s="1" t="s">
        <v>2316</v>
      </c>
      <c r="N36" s="1" t="s">
        <v>2316</v>
      </c>
      <c r="O36" s="1" t="s">
        <v>2317</v>
      </c>
      <c r="P36" s="1" t="s">
        <v>2318</v>
      </c>
      <c r="Q36" s="1" t="s">
        <v>2319</v>
      </c>
      <c r="R36" s="1" t="s">
        <v>2531</v>
      </c>
      <c r="S36" s="1" t="s">
        <v>2321</v>
      </c>
      <c r="T36" s="1" t="s">
        <v>2322</v>
      </c>
      <c r="U36" s="1" t="s">
        <v>2323</v>
      </c>
      <c r="V36" s="1" t="s">
        <v>2414</v>
      </c>
    </row>
    <row r="37" s="1" customFormat="1" spans="1:22">
      <c r="A37" s="3">
        <v>999227956073352</v>
      </c>
      <c r="B37" s="1" t="s">
        <v>2441</v>
      </c>
      <c r="C37" s="1" t="s">
        <v>2532</v>
      </c>
      <c r="D37" s="1" t="s">
        <v>2533</v>
      </c>
      <c r="E37" s="1" t="s">
        <v>2534</v>
      </c>
      <c r="F37" s="1" t="s">
        <v>2311</v>
      </c>
      <c r="G37" s="1" t="s">
        <v>2312</v>
      </c>
      <c r="H37" s="1" t="s">
        <v>2313</v>
      </c>
      <c r="I37" s="1" t="s">
        <v>2535</v>
      </c>
      <c r="J37" s="1" t="s">
        <v>30</v>
      </c>
      <c r="K37" s="1" t="s">
        <v>2536</v>
      </c>
      <c r="L37" s="1" t="s">
        <v>2536</v>
      </c>
      <c r="M37" s="1" t="s">
        <v>2316</v>
      </c>
      <c r="N37" s="1" t="s">
        <v>2316</v>
      </c>
      <c r="O37" s="1" t="s">
        <v>2317</v>
      </c>
      <c r="P37" s="1" t="s">
        <v>2318</v>
      </c>
      <c r="Q37" s="1" t="s">
        <v>2319</v>
      </c>
      <c r="R37" s="1" t="s">
        <v>2537</v>
      </c>
      <c r="S37" s="1" t="s">
        <v>2321</v>
      </c>
      <c r="T37" s="1" t="s">
        <v>2322</v>
      </c>
      <c r="U37" s="1" t="s">
        <v>2323</v>
      </c>
      <c r="V37" s="1" t="s">
        <v>2538</v>
      </c>
    </row>
    <row r="38" s="1" customFormat="1" spans="1:22">
      <c r="A38" s="3">
        <v>999227956000971</v>
      </c>
      <c r="B38" s="1" t="s">
        <v>2441</v>
      </c>
      <c r="C38" s="1" t="s">
        <v>2539</v>
      </c>
      <c r="D38" s="1" t="s">
        <v>2540</v>
      </c>
      <c r="E38" s="1" t="s">
        <v>2541</v>
      </c>
      <c r="F38" s="1" t="s">
        <v>2311</v>
      </c>
      <c r="G38" s="1" t="s">
        <v>2312</v>
      </c>
      <c r="H38" s="1" t="s">
        <v>2313</v>
      </c>
      <c r="I38" s="1" t="s">
        <v>2542</v>
      </c>
      <c r="J38" s="1" t="s">
        <v>30</v>
      </c>
      <c r="K38" s="1" t="s">
        <v>2543</v>
      </c>
      <c r="L38" s="1" t="s">
        <v>2543</v>
      </c>
      <c r="M38" s="1" t="s">
        <v>2316</v>
      </c>
      <c r="N38" s="1" t="s">
        <v>2316</v>
      </c>
      <c r="O38" s="1" t="s">
        <v>2317</v>
      </c>
      <c r="P38" s="1" t="s">
        <v>2318</v>
      </c>
      <c r="Q38" s="1" t="s">
        <v>2319</v>
      </c>
      <c r="R38" s="1" t="s">
        <v>2544</v>
      </c>
      <c r="S38" s="1" t="s">
        <v>2321</v>
      </c>
      <c r="T38" s="1" t="s">
        <v>2322</v>
      </c>
      <c r="U38" s="1" t="s">
        <v>2368</v>
      </c>
      <c r="V38" s="1" t="s">
        <v>2331</v>
      </c>
    </row>
    <row r="39" s="1" customFormat="1" spans="1:22">
      <c r="A39" s="3">
        <v>999227955288168</v>
      </c>
      <c r="B39" s="1" t="s">
        <v>2441</v>
      </c>
      <c r="C39" s="1" t="s">
        <v>2545</v>
      </c>
      <c r="D39" s="1" t="s">
        <v>2546</v>
      </c>
      <c r="E39" s="1" t="s">
        <v>2547</v>
      </c>
      <c r="F39" s="1" t="s">
        <v>2307</v>
      </c>
      <c r="G39" s="1" t="s">
        <v>2311</v>
      </c>
      <c r="H39" s="1" t="s">
        <v>2313</v>
      </c>
      <c r="I39" s="1" t="s">
        <v>2548</v>
      </c>
      <c r="J39" s="1" t="s">
        <v>30</v>
      </c>
      <c r="K39" s="1" t="s">
        <v>2549</v>
      </c>
      <c r="L39" s="1" t="s">
        <v>2549</v>
      </c>
      <c r="M39" s="1" t="s">
        <v>2316</v>
      </c>
      <c r="N39" s="1" t="s">
        <v>2316</v>
      </c>
      <c r="O39" s="1" t="s">
        <v>2317</v>
      </c>
      <c r="P39" s="1" t="s">
        <v>2318</v>
      </c>
      <c r="Q39" s="1" t="s">
        <v>2319</v>
      </c>
      <c r="R39" s="1" t="s">
        <v>2550</v>
      </c>
      <c r="S39" s="1" t="s">
        <v>2321</v>
      </c>
      <c r="T39" s="1" t="s">
        <v>2322</v>
      </c>
      <c r="U39" s="1" t="s">
        <v>2323</v>
      </c>
      <c r="V39" s="1" t="s">
        <v>2331</v>
      </c>
    </row>
    <row r="40" s="1" customFormat="1" spans="1:22">
      <c r="A40" s="3">
        <v>999227955221573</v>
      </c>
      <c r="B40" s="1" t="s">
        <v>2441</v>
      </c>
      <c r="C40" s="1" t="s">
        <v>2551</v>
      </c>
      <c r="D40" s="1" t="s">
        <v>2552</v>
      </c>
      <c r="E40" s="1" t="s">
        <v>2553</v>
      </c>
      <c r="F40" s="1" t="s">
        <v>2307</v>
      </c>
      <c r="G40" s="1" t="s">
        <v>2311</v>
      </c>
      <c r="H40" s="1" t="s">
        <v>2313</v>
      </c>
      <c r="I40" s="1" t="s">
        <v>2554</v>
      </c>
      <c r="J40" s="1" t="s">
        <v>30</v>
      </c>
      <c r="K40" s="1" t="s">
        <v>2555</v>
      </c>
      <c r="L40" s="1" t="s">
        <v>2555</v>
      </c>
      <c r="M40" s="1" t="s">
        <v>2316</v>
      </c>
      <c r="N40" s="1" t="s">
        <v>2316</v>
      </c>
      <c r="O40" s="1" t="s">
        <v>2317</v>
      </c>
      <c r="P40" s="1" t="s">
        <v>2318</v>
      </c>
      <c r="Q40" s="1" t="s">
        <v>2319</v>
      </c>
      <c r="R40" s="1" t="s">
        <v>2556</v>
      </c>
      <c r="S40" s="1" t="s">
        <v>2321</v>
      </c>
      <c r="T40" s="1" t="s">
        <v>2322</v>
      </c>
      <c r="U40" s="1" t="s">
        <v>2323</v>
      </c>
      <c r="V40" s="1" t="s">
        <v>2324</v>
      </c>
    </row>
    <row r="41" s="1" customFormat="1" spans="1:22">
      <c r="A41" s="3">
        <v>999227955136611</v>
      </c>
      <c r="B41" s="1" t="s">
        <v>2441</v>
      </c>
      <c r="C41" s="1" t="s">
        <v>2557</v>
      </c>
      <c r="D41" s="1" t="s">
        <v>2558</v>
      </c>
      <c r="E41" s="1" t="s">
        <v>2559</v>
      </c>
      <c r="F41" s="1" t="s">
        <v>2311</v>
      </c>
      <c r="G41" s="1" t="s">
        <v>2312</v>
      </c>
      <c r="H41" s="1" t="s">
        <v>2313</v>
      </c>
      <c r="I41" s="1" t="s">
        <v>2560</v>
      </c>
      <c r="J41" s="1" t="s">
        <v>30</v>
      </c>
      <c r="K41" s="1" t="s">
        <v>2561</v>
      </c>
      <c r="L41" s="1" t="s">
        <v>2561</v>
      </c>
      <c r="M41" s="1" t="s">
        <v>2316</v>
      </c>
      <c r="N41" s="1" t="s">
        <v>2316</v>
      </c>
      <c r="O41" s="1" t="s">
        <v>2317</v>
      </c>
      <c r="P41" s="1" t="s">
        <v>2318</v>
      </c>
      <c r="Q41" s="1" t="s">
        <v>2319</v>
      </c>
      <c r="R41" s="1" t="s">
        <v>2562</v>
      </c>
      <c r="S41" s="1" t="s">
        <v>2321</v>
      </c>
      <c r="T41" s="1" t="s">
        <v>2322</v>
      </c>
      <c r="U41" s="1" t="s">
        <v>2323</v>
      </c>
      <c r="V41" s="1" t="s">
        <v>2414</v>
      </c>
    </row>
    <row r="42" s="1" customFormat="1" spans="1:22">
      <c r="A42" s="3">
        <v>999227954977356</v>
      </c>
      <c r="B42" s="1" t="s">
        <v>2441</v>
      </c>
      <c r="C42" s="1" t="s">
        <v>2563</v>
      </c>
      <c r="D42" s="1" t="s">
        <v>2564</v>
      </c>
      <c r="E42" s="1" t="s">
        <v>2565</v>
      </c>
      <c r="F42" s="1" t="s">
        <v>2311</v>
      </c>
      <c r="G42" s="1" t="s">
        <v>2312</v>
      </c>
      <c r="H42" s="1" t="s">
        <v>2313</v>
      </c>
      <c r="I42" s="1" t="s">
        <v>2566</v>
      </c>
      <c r="J42" s="1" t="s">
        <v>30</v>
      </c>
      <c r="K42" s="1" t="s">
        <v>2567</v>
      </c>
      <c r="L42" s="1" t="s">
        <v>2567</v>
      </c>
      <c r="M42" s="1" t="s">
        <v>2316</v>
      </c>
      <c r="N42" s="1" t="s">
        <v>2316</v>
      </c>
      <c r="O42" s="1" t="s">
        <v>2317</v>
      </c>
      <c r="P42" s="1" t="s">
        <v>2318</v>
      </c>
      <c r="Q42" s="1" t="s">
        <v>2319</v>
      </c>
      <c r="R42" s="1" t="s">
        <v>2568</v>
      </c>
      <c r="S42" s="1" t="s">
        <v>2321</v>
      </c>
      <c r="T42" s="1" t="s">
        <v>2322</v>
      </c>
      <c r="U42" s="1" t="s">
        <v>2323</v>
      </c>
      <c r="V42" s="1" t="s">
        <v>2414</v>
      </c>
    </row>
    <row r="43" s="1" customFormat="1" spans="1:22">
      <c r="A43" s="3">
        <v>999227953834728</v>
      </c>
      <c r="B43" s="1" t="s">
        <v>2441</v>
      </c>
      <c r="C43" s="1" t="s">
        <v>2569</v>
      </c>
      <c r="D43" s="1" t="s">
        <v>2570</v>
      </c>
      <c r="E43" s="1" t="s">
        <v>2571</v>
      </c>
      <c r="F43" s="1" t="s">
        <v>2311</v>
      </c>
      <c r="G43" s="1" t="s">
        <v>2312</v>
      </c>
      <c r="H43" s="1" t="s">
        <v>2313</v>
      </c>
      <c r="I43" s="1" t="s">
        <v>2572</v>
      </c>
      <c r="J43" s="1" t="s">
        <v>30</v>
      </c>
      <c r="K43" s="1" t="s">
        <v>2573</v>
      </c>
      <c r="L43" s="1" t="s">
        <v>2573</v>
      </c>
      <c r="M43" s="1" t="s">
        <v>2316</v>
      </c>
      <c r="N43" s="1" t="s">
        <v>2316</v>
      </c>
      <c r="O43" s="1" t="s">
        <v>2317</v>
      </c>
      <c r="P43" s="1" t="s">
        <v>2318</v>
      </c>
      <c r="Q43" s="1" t="s">
        <v>2319</v>
      </c>
      <c r="R43" s="1" t="s">
        <v>2574</v>
      </c>
      <c r="S43" s="1" t="s">
        <v>2321</v>
      </c>
      <c r="T43" s="1" t="s">
        <v>2322</v>
      </c>
      <c r="U43" s="1" t="s">
        <v>2323</v>
      </c>
      <c r="V43" s="1" t="s">
        <v>2414</v>
      </c>
    </row>
    <row r="44" s="1" customFormat="1" spans="1:22">
      <c r="A44" s="3">
        <v>999227953767831</v>
      </c>
      <c r="B44" s="1" t="s">
        <v>2441</v>
      </c>
      <c r="C44" s="1" t="s">
        <v>2575</v>
      </c>
      <c r="D44" s="1" t="s">
        <v>2570</v>
      </c>
      <c r="E44" s="1" t="s">
        <v>2576</v>
      </c>
      <c r="F44" s="1" t="s">
        <v>2311</v>
      </c>
      <c r="G44" s="1" t="s">
        <v>2312</v>
      </c>
      <c r="H44" s="1" t="s">
        <v>2313</v>
      </c>
      <c r="I44" s="1" t="s">
        <v>2572</v>
      </c>
      <c r="J44" s="1" t="s">
        <v>30</v>
      </c>
      <c r="K44" s="1" t="s">
        <v>2573</v>
      </c>
      <c r="L44" s="1" t="s">
        <v>2573</v>
      </c>
      <c r="M44" s="1" t="s">
        <v>2316</v>
      </c>
      <c r="N44" s="1" t="s">
        <v>2316</v>
      </c>
      <c r="O44" s="1" t="s">
        <v>2317</v>
      </c>
      <c r="P44" s="1" t="s">
        <v>2318</v>
      </c>
      <c r="Q44" s="1" t="s">
        <v>2319</v>
      </c>
      <c r="R44" s="1" t="s">
        <v>2577</v>
      </c>
      <c r="S44" s="1" t="s">
        <v>2321</v>
      </c>
      <c r="T44" s="1" t="s">
        <v>2322</v>
      </c>
      <c r="U44" s="1" t="s">
        <v>2323</v>
      </c>
      <c r="V44" s="1" t="s">
        <v>2414</v>
      </c>
    </row>
    <row r="45" s="1" customFormat="1" spans="1:22">
      <c r="A45" s="3">
        <v>999227953592145</v>
      </c>
      <c r="B45" s="1" t="s">
        <v>2441</v>
      </c>
      <c r="C45" s="1" t="s">
        <v>2578</v>
      </c>
      <c r="D45" s="1" t="s">
        <v>2579</v>
      </c>
      <c r="E45" s="1" t="s">
        <v>2580</v>
      </c>
      <c r="F45" s="1" t="s">
        <v>2307</v>
      </c>
      <c r="G45" s="1" t="s">
        <v>2311</v>
      </c>
      <c r="H45" s="1" t="s">
        <v>2313</v>
      </c>
      <c r="I45" s="1" t="s">
        <v>2581</v>
      </c>
      <c r="J45" s="1" t="s">
        <v>30</v>
      </c>
      <c r="K45" s="1" t="s">
        <v>2582</v>
      </c>
      <c r="L45" s="1" t="s">
        <v>2582</v>
      </c>
      <c r="M45" s="1" t="s">
        <v>2316</v>
      </c>
      <c r="N45" s="1" t="s">
        <v>2316</v>
      </c>
      <c r="O45" s="1" t="s">
        <v>2317</v>
      </c>
      <c r="P45" s="1" t="s">
        <v>2318</v>
      </c>
      <c r="Q45" s="1" t="s">
        <v>2319</v>
      </c>
      <c r="R45" s="1" t="s">
        <v>2583</v>
      </c>
      <c r="S45" s="1" t="s">
        <v>2321</v>
      </c>
      <c r="T45" s="1" t="s">
        <v>2322</v>
      </c>
      <c r="U45" s="1" t="s">
        <v>2323</v>
      </c>
      <c r="V45" s="1" t="s">
        <v>2331</v>
      </c>
    </row>
    <row r="46" s="1" customFormat="1" spans="1:22">
      <c r="A46" s="3">
        <v>999227950845982</v>
      </c>
      <c r="B46" s="1" t="s">
        <v>2441</v>
      </c>
      <c r="C46" s="1" t="s">
        <v>2584</v>
      </c>
      <c r="D46" s="1" t="s">
        <v>2585</v>
      </c>
      <c r="E46" s="1" t="s">
        <v>2586</v>
      </c>
      <c r="F46" s="1" t="s">
        <v>2307</v>
      </c>
      <c r="G46" s="1" t="s">
        <v>2311</v>
      </c>
      <c r="H46" s="1" t="s">
        <v>2313</v>
      </c>
      <c r="I46" s="1" t="s">
        <v>2587</v>
      </c>
      <c r="J46" s="1" t="s">
        <v>30</v>
      </c>
      <c r="K46" s="1" t="s">
        <v>2588</v>
      </c>
      <c r="L46" s="1" t="s">
        <v>2588</v>
      </c>
      <c r="M46" s="1" t="s">
        <v>2316</v>
      </c>
      <c r="N46" s="1" t="s">
        <v>2316</v>
      </c>
      <c r="O46" s="1" t="s">
        <v>2317</v>
      </c>
      <c r="P46" s="1" t="s">
        <v>2318</v>
      </c>
      <c r="Q46" s="1" t="s">
        <v>2319</v>
      </c>
      <c r="R46" s="1" t="s">
        <v>2589</v>
      </c>
      <c r="S46" s="1" t="s">
        <v>2321</v>
      </c>
      <c r="T46" s="1" t="s">
        <v>2322</v>
      </c>
      <c r="U46" s="1" t="s">
        <v>2368</v>
      </c>
      <c r="V46" s="1" t="s">
        <v>2324</v>
      </c>
    </row>
    <row r="47" s="1" customFormat="1" spans="1:22">
      <c r="A47" s="3">
        <v>999227950096380</v>
      </c>
      <c r="B47" s="1" t="s">
        <v>2441</v>
      </c>
      <c r="C47" s="1" t="s">
        <v>2590</v>
      </c>
      <c r="D47" s="1" t="s">
        <v>2591</v>
      </c>
      <c r="E47" s="1" t="s">
        <v>2592</v>
      </c>
      <c r="F47" s="1" t="s">
        <v>2311</v>
      </c>
      <c r="G47" s="1" t="s">
        <v>2312</v>
      </c>
      <c r="H47" s="1" t="s">
        <v>2313</v>
      </c>
      <c r="I47" s="1" t="s">
        <v>2593</v>
      </c>
      <c r="J47" s="1" t="s">
        <v>30</v>
      </c>
      <c r="K47" s="1" t="s">
        <v>2594</v>
      </c>
      <c r="L47" s="1" t="s">
        <v>2594</v>
      </c>
      <c r="M47" s="1" t="s">
        <v>2316</v>
      </c>
      <c r="N47" s="1" t="s">
        <v>2316</v>
      </c>
      <c r="O47" s="1" t="s">
        <v>2317</v>
      </c>
      <c r="P47" s="1" t="s">
        <v>2318</v>
      </c>
      <c r="Q47" s="1" t="s">
        <v>2319</v>
      </c>
      <c r="R47" s="1" t="s">
        <v>2595</v>
      </c>
      <c r="S47" s="1" t="s">
        <v>2321</v>
      </c>
      <c r="T47" s="1" t="s">
        <v>2322</v>
      </c>
      <c r="U47" s="1" t="s">
        <v>2323</v>
      </c>
      <c r="V47" s="1" t="s">
        <v>2508</v>
      </c>
    </row>
    <row r="48" s="1" customFormat="1" spans="1:22">
      <c r="A48" s="3">
        <v>999227949539201</v>
      </c>
      <c r="B48" s="1" t="s">
        <v>2441</v>
      </c>
      <c r="C48" s="1" t="s">
        <v>2596</v>
      </c>
      <c r="D48" s="1" t="s">
        <v>2597</v>
      </c>
      <c r="E48" s="1" t="s">
        <v>2598</v>
      </c>
      <c r="F48" s="1" t="s">
        <v>2307</v>
      </c>
      <c r="G48" s="1" t="s">
        <v>2312</v>
      </c>
      <c r="H48" s="1" t="s">
        <v>2313</v>
      </c>
      <c r="I48" s="1" t="s">
        <v>2599</v>
      </c>
      <c r="J48" s="1" t="s">
        <v>30</v>
      </c>
      <c r="K48" s="1" t="s">
        <v>2600</v>
      </c>
      <c r="L48" s="1" t="s">
        <v>2600</v>
      </c>
      <c r="M48" s="1" t="s">
        <v>2316</v>
      </c>
      <c r="N48" s="1" t="s">
        <v>2316</v>
      </c>
      <c r="O48" s="1" t="s">
        <v>2317</v>
      </c>
      <c r="P48" s="1" t="s">
        <v>2318</v>
      </c>
      <c r="Q48" s="1" t="s">
        <v>2319</v>
      </c>
      <c r="R48" s="1" t="s">
        <v>2601</v>
      </c>
      <c r="S48" s="1" t="s">
        <v>2321</v>
      </c>
      <c r="T48" s="1" t="s">
        <v>2322</v>
      </c>
      <c r="U48" s="1" t="s">
        <v>2323</v>
      </c>
      <c r="V48" s="1" t="s">
        <v>2508</v>
      </c>
    </row>
    <row r="49" s="1" customFormat="1" spans="1:22">
      <c r="A49" s="3">
        <v>999227949030044</v>
      </c>
      <c r="B49" s="1" t="s">
        <v>2602</v>
      </c>
      <c r="C49" s="1" t="s">
        <v>2603</v>
      </c>
      <c r="D49" s="1" t="s">
        <v>2604</v>
      </c>
      <c r="E49" s="1" t="s">
        <v>2605</v>
      </c>
      <c r="F49" s="1" t="s">
        <v>2441</v>
      </c>
      <c r="G49" s="1" t="s">
        <v>2307</v>
      </c>
      <c r="H49" s="1" t="s">
        <v>2313</v>
      </c>
      <c r="I49" s="1" t="s">
        <v>2606</v>
      </c>
      <c r="J49" s="1" t="s">
        <v>30</v>
      </c>
      <c r="K49" s="1" t="s">
        <v>2607</v>
      </c>
      <c r="L49" s="1" t="s">
        <v>2607</v>
      </c>
      <c r="M49" s="1" t="s">
        <v>2316</v>
      </c>
      <c r="N49" s="1" t="s">
        <v>2316</v>
      </c>
      <c r="O49" s="1" t="s">
        <v>2317</v>
      </c>
      <c r="P49" s="1" t="s">
        <v>2318</v>
      </c>
      <c r="Q49" s="1" t="s">
        <v>2319</v>
      </c>
      <c r="R49" s="1" t="s">
        <v>2608</v>
      </c>
      <c r="S49" s="1" t="s">
        <v>2321</v>
      </c>
      <c r="T49" s="1" t="s">
        <v>2322</v>
      </c>
      <c r="U49" s="1" t="s">
        <v>2323</v>
      </c>
      <c r="V49" s="1" t="s">
        <v>2414</v>
      </c>
    </row>
    <row r="50" s="1" customFormat="1" spans="1:22">
      <c r="A50" s="3">
        <v>999227948683610</v>
      </c>
      <c r="B50" s="1" t="s">
        <v>2602</v>
      </c>
      <c r="C50" s="1" t="s">
        <v>2609</v>
      </c>
      <c r="D50" s="1" t="s">
        <v>2477</v>
      </c>
      <c r="E50" s="1" t="s">
        <v>2610</v>
      </c>
      <c r="F50" s="1" t="s">
        <v>2441</v>
      </c>
      <c r="G50" s="1" t="s">
        <v>2311</v>
      </c>
      <c r="H50" s="1" t="s">
        <v>2313</v>
      </c>
      <c r="I50" s="1" t="s">
        <v>2611</v>
      </c>
      <c r="J50" s="1" t="s">
        <v>30</v>
      </c>
      <c r="K50" s="1" t="s">
        <v>2612</v>
      </c>
      <c r="L50" s="1" t="s">
        <v>2612</v>
      </c>
      <c r="M50" s="1" t="s">
        <v>2316</v>
      </c>
      <c r="N50" s="1" t="s">
        <v>2316</v>
      </c>
      <c r="O50" s="1" t="s">
        <v>2317</v>
      </c>
      <c r="P50" s="1" t="s">
        <v>2318</v>
      </c>
      <c r="Q50" s="1" t="s">
        <v>2319</v>
      </c>
      <c r="R50" s="1" t="s">
        <v>2613</v>
      </c>
      <c r="S50" s="1" t="s">
        <v>2321</v>
      </c>
      <c r="T50" s="1" t="s">
        <v>2322</v>
      </c>
      <c r="U50" s="1" t="s">
        <v>2323</v>
      </c>
      <c r="V50" s="1" t="s">
        <v>2324</v>
      </c>
    </row>
    <row r="51" s="1" customFormat="1" spans="1:22">
      <c r="A51" s="3">
        <v>999227948653955</v>
      </c>
      <c r="B51" s="1" t="s">
        <v>2602</v>
      </c>
      <c r="C51" s="1" t="s">
        <v>2614</v>
      </c>
      <c r="D51" s="1" t="s">
        <v>2465</v>
      </c>
      <c r="E51" s="1" t="s">
        <v>2466</v>
      </c>
      <c r="F51" s="1" t="s">
        <v>2441</v>
      </c>
      <c r="G51" s="1" t="s">
        <v>2307</v>
      </c>
      <c r="H51" s="1" t="s">
        <v>2313</v>
      </c>
      <c r="I51" s="1" t="s">
        <v>2615</v>
      </c>
      <c r="J51" s="1" t="s">
        <v>30</v>
      </c>
      <c r="K51" s="1" t="s">
        <v>2616</v>
      </c>
      <c r="L51" s="1" t="s">
        <v>2616</v>
      </c>
      <c r="M51" s="1" t="s">
        <v>2316</v>
      </c>
      <c r="N51" s="1" t="s">
        <v>2316</v>
      </c>
      <c r="O51" s="1" t="s">
        <v>2317</v>
      </c>
      <c r="P51" s="1" t="s">
        <v>2318</v>
      </c>
      <c r="Q51" s="1" t="s">
        <v>2319</v>
      </c>
      <c r="R51" s="1" t="s">
        <v>2617</v>
      </c>
      <c r="S51" s="1" t="s">
        <v>2321</v>
      </c>
      <c r="T51" s="1" t="s">
        <v>2322</v>
      </c>
      <c r="U51" s="1" t="s">
        <v>2323</v>
      </c>
      <c r="V51" s="1" t="s">
        <v>2324</v>
      </c>
    </row>
    <row r="52" s="1" customFormat="1" spans="1:22">
      <c r="A52" s="3">
        <v>999227948644148</v>
      </c>
      <c r="B52" s="1" t="s">
        <v>2602</v>
      </c>
      <c r="C52" s="1" t="s">
        <v>2618</v>
      </c>
      <c r="D52" s="1" t="s">
        <v>2619</v>
      </c>
      <c r="E52" s="1" t="s">
        <v>2620</v>
      </c>
      <c r="F52" s="1" t="s">
        <v>2441</v>
      </c>
      <c r="G52" s="1" t="s">
        <v>2307</v>
      </c>
      <c r="H52" s="1" t="s">
        <v>2313</v>
      </c>
      <c r="I52" s="1" t="s">
        <v>2621</v>
      </c>
      <c r="J52" s="1" t="s">
        <v>30</v>
      </c>
      <c r="K52" s="1" t="s">
        <v>2622</v>
      </c>
      <c r="L52" s="1" t="s">
        <v>2622</v>
      </c>
      <c r="M52" s="1" t="s">
        <v>2316</v>
      </c>
      <c r="N52" s="1" t="s">
        <v>2316</v>
      </c>
      <c r="O52" s="1" t="s">
        <v>2317</v>
      </c>
      <c r="P52" s="1" t="s">
        <v>2318</v>
      </c>
      <c r="Q52" s="1" t="s">
        <v>2319</v>
      </c>
      <c r="R52" s="1" t="s">
        <v>2623</v>
      </c>
      <c r="S52" s="1" t="s">
        <v>2321</v>
      </c>
      <c r="T52" s="1" t="s">
        <v>2322</v>
      </c>
      <c r="U52" s="1" t="s">
        <v>2323</v>
      </c>
      <c r="V52" s="1" t="s">
        <v>2624</v>
      </c>
    </row>
    <row r="53" s="1" customFormat="1" spans="1:22">
      <c r="A53" s="3">
        <v>999227948376906</v>
      </c>
      <c r="B53" s="1" t="s">
        <v>2602</v>
      </c>
      <c r="C53" s="1" t="s">
        <v>2625</v>
      </c>
      <c r="D53" s="1" t="s">
        <v>2626</v>
      </c>
      <c r="E53" s="1" t="s">
        <v>2627</v>
      </c>
      <c r="F53" s="1" t="s">
        <v>2441</v>
      </c>
      <c r="G53" s="1" t="s">
        <v>2311</v>
      </c>
      <c r="H53" s="1" t="s">
        <v>2313</v>
      </c>
      <c r="I53" s="1" t="s">
        <v>2628</v>
      </c>
      <c r="J53" s="1" t="s">
        <v>30</v>
      </c>
      <c r="K53" s="1" t="s">
        <v>2629</v>
      </c>
      <c r="L53" s="1" t="s">
        <v>2629</v>
      </c>
      <c r="M53" s="1" t="s">
        <v>2316</v>
      </c>
      <c r="N53" s="1" t="s">
        <v>2316</v>
      </c>
      <c r="O53" s="1" t="s">
        <v>2317</v>
      </c>
      <c r="P53" s="1" t="s">
        <v>2318</v>
      </c>
      <c r="Q53" s="1" t="s">
        <v>2319</v>
      </c>
      <c r="R53" s="1" t="s">
        <v>2630</v>
      </c>
      <c r="S53" s="1" t="s">
        <v>2321</v>
      </c>
      <c r="T53" s="1" t="s">
        <v>2322</v>
      </c>
      <c r="U53" s="1" t="s">
        <v>2323</v>
      </c>
      <c r="V53" s="1" t="s">
        <v>2324</v>
      </c>
    </row>
    <row r="54" s="1" customFormat="1" spans="1:22">
      <c r="A54" s="3">
        <v>999227948085117</v>
      </c>
      <c r="B54" s="1" t="s">
        <v>2602</v>
      </c>
      <c r="C54" s="1" t="s">
        <v>2631</v>
      </c>
      <c r="D54" s="1" t="s">
        <v>2632</v>
      </c>
      <c r="E54" s="1" t="s">
        <v>2633</v>
      </c>
      <c r="F54" s="1" t="s">
        <v>2441</v>
      </c>
      <c r="G54" s="1" t="s">
        <v>2312</v>
      </c>
      <c r="H54" s="1" t="s">
        <v>2313</v>
      </c>
      <c r="I54" s="1" t="s">
        <v>2634</v>
      </c>
      <c r="J54" s="1" t="s">
        <v>30</v>
      </c>
      <c r="K54" s="1" t="s">
        <v>2635</v>
      </c>
      <c r="L54" s="1" t="s">
        <v>2635</v>
      </c>
      <c r="M54" s="1" t="s">
        <v>2316</v>
      </c>
      <c r="N54" s="1" t="s">
        <v>2316</v>
      </c>
      <c r="O54" s="1" t="s">
        <v>2317</v>
      </c>
      <c r="P54" s="1" t="s">
        <v>2318</v>
      </c>
      <c r="Q54" s="1" t="s">
        <v>2319</v>
      </c>
      <c r="R54" s="1" t="s">
        <v>2636</v>
      </c>
      <c r="S54" s="1" t="s">
        <v>2321</v>
      </c>
      <c r="T54" s="1" t="s">
        <v>2322</v>
      </c>
      <c r="U54" s="1" t="s">
        <v>2323</v>
      </c>
      <c r="V54" s="1" t="s">
        <v>2495</v>
      </c>
    </row>
    <row r="55" s="1" customFormat="1" spans="1:22">
      <c r="A55" s="3">
        <v>999227948023603</v>
      </c>
      <c r="B55" s="1" t="s">
        <v>2602</v>
      </c>
      <c r="C55" s="1" t="s">
        <v>2637</v>
      </c>
      <c r="D55" s="1" t="s">
        <v>2638</v>
      </c>
      <c r="E55" s="1" t="s">
        <v>2639</v>
      </c>
      <c r="F55" s="1" t="s">
        <v>2441</v>
      </c>
      <c r="G55" s="1" t="s">
        <v>2307</v>
      </c>
      <c r="H55" s="1" t="s">
        <v>2313</v>
      </c>
      <c r="I55" s="1" t="s">
        <v>2640</v>
      </c>
      <c r="J55" s="1" t="s">
        <v>30</v>
      </c>
      <c r="K55" s="1" t="s">
        <v>2641</v>
      </c>
      <c r="L55" s="1" t="s">
        <v>2641</v>
      </c>
      <c r="M55" s="1" t="s">
        <v>2316</v>
      </c>
      <c r="N55" s="1" t="s">
        <v>2316</v>
      </c>
      <c r="O55" s="1" t="s">
        <v>2317</v>
      </c>
      <c r="P55" s="1" t="s">
        <v>2318</v>
      </c>
      <c r="Q55" s="1" t="s">
        <v>2319</v>
      </c>
      <c r="R55" s="1" t="s">
        <v>2642</v>
      </c>
      <c r="S55" s="1" t="s">
        <v>2321</v>
      </c>
      <c r="T55" s="1" t="s">
        <v>2322</v>
      </c>
      <c r="U55" s="1" t="s">
        <v>2323</v>
      </c>
      <c r="V55" s="1" t="s">
        <v>2324</v>
      </c>
    </row>
    <row r="56" s="1" customFormat="1" spans="1:22">
      <c r="A56" s="3">
        <v>999227947997373</v>
      </c>
      <c r="B56" s="1" t="s">
        <v>2602</v>
      </c>
      <c r="C56" s="1" t="s">
        <v>2643</v>
      </c>
      <c r="D56" s="1" t="s">
        <v>2644</v>
      </c>
      <c r="E56" s="1" t="s">
        <v>2645</v>
      </c>
      <c r="F56" s="1" t="s">
        <v>2441</v>
      </c>
      <c r="G56" s="1" t="s">
        <v>2312</v>
      </c>
      <c r="H56" s="1" t="s">
        <v>2313</v>
      </c>
      <c r="I56" s="1" t="s">
        <v>2646</v>
      </c>
      <c r="J56" s="1" t="s">
        <v>30</v>
      </c>
      <c r="K56" s="1" t="s">
        <v>2647</v>
      </c>
      <c r="L56" s="1" t="s">
        <v>2647</v>
      </c>
      <c r="M56" s="1" t="s">
        <v>2316</v>
      </c>
      <c r="N56" s="1" t="s">
        <v>2316</v>
      </c>
      <c r="O56" s="1" t="s">
        <v>2317</v>
      </c>
      <c r="P56" s="1" t="s">
        <v>2318</v>
      </c>
      <c r="Q56" s="1" t="s">
        <v>2319</v>
      </c>
      <c r="R56" s="1" t="s">
        <v>2648</v>
      </c>
      <c r="S56" s="1" t="s">
        <v>2321</v>
      </c>
      <c r="T56" s="1" t="s">
        <v>2322</v>
      </c>
      <c r="U56" s="1" t="s">
        <v>2323</v>
      </c>
      <c r="V56" s="1" t="s">
        <v>2324</v>
      </c>
    </row>
    <row r="57" s="1" customFormat="1" spans="1:22">
      <c r="A57" s="3">
        <v>999227947557971</v>
      </c>
      <c r="B57" s="1" t="s">
        <v>2602</v>
      </c>
      <c r="C57" s="1" t="s">
        <v>2649</v>
      </c>
      <c r="D57" s="1" t="s">
        <v>2650</v>
      </c>
      <c r="E57" s="1" t="s">
        <v>2651</v>
      </c>
      <c r="F57" s="1" t="s">
        <v>2441</v>
      </c>
      <c r="G57" s="1" t="s">
        <v>2307</v>
      </c>
      <c r="H57" s="1" t="s">
        <v>2313</v>
      </c>
      <c r="I57" s="1" t="s">
        <v>2652</v>
      </c>
      <c r="J57" s="1" t="s">
        <v>30</v>
      </c>
      <c r="K57" s="1" t="s">
        <v>2653</v>
      </c>
      <c r="L57" s="1" t="s">
        <v>2653</v>
      </c>
      <c r="M57" s="1" t="s">
        <v>2316</v>
      </c>
      <c r="N57" s="1" t="s">
        <v>2316</v>
      </c>
      <c r="O57" s="1" t="s">
        <v>2317</v>
      </c>
      <c r="P57" s="1" t="s">
        <v>2318</v>
      </c>
      <c r="Q57" s="1" t="s">
        <v>2319</v>
      </c>
      <c r="R57" s="1" t="s">
        <v>2654</v>
      </c>
      <c r="S57" s="1" t="s">
        <v>2321</v>
      </c>
      <c r="T57" s="1" t="s">
        <v>2322</v>
      </c>
      <c r="U57" s="1" t="s">
        <v>2323</v>
      </c>
      <c r="V57" s="1" t="s">
        <v>2324</v>
      </c>
    </row>
    <row r="58" s="1" customFormat="1" spans="1:22">
      <c r="A58" s="3">
        <v>999227947255309</v>
      </c>
      <c r="B58" s="1" t="s">
        <v>2602</v>
      </c>
      <c r="C58" s="1" t="s">
        <v>2655</v>
      </c>
      <c r="D58" s="1" t="s">
        <v>2656</v>
      </c>
      <c r="E58" s="1" t="s">
        <v>2657</v>
      </c>
      <c r="F58" s="1" t="s">
        <v>2441</v>
      </c>
      <c r="G58" s="1" t="s">
        <v>2307</v>
      </c>
      <c r="H58" s="1" t="s">
        <v>2313</v>
      </c>
      <c r="I58" s="1" t="s">
        <v>2658</v>
      </c>
      <c r="J58" s="1" t="s">
        <v>30</v>
      </c>
      <c r="K58" s="1" t="s">
        <v>2659</v>
      </c>
      <c r="L58" s="1" t="s">
        <v>2659</v>
      </c>
      <c r="M58" s="1" t="s">
        <v>2316</v>
      </c>
      <c r="N58" s="1" t="s">
        <v>2316</v>
      </c>
      <c r="O58" s="1" t="s">
        <v>2317</v>
      </c>
      <c r="P58" s="1" t="s">
        <v>2318</v>
      </c>
      <c r="Q58" s="1" t="s">
        <v>2319</v>
      </c>
      <c r="R58" s="1" t="s">
        <v>2660</v>
      </c>
      <c r="S58" s="1" t="s">
        <v>2321</v>
      </c>
      <c r="T58" s="1" t="s">
        <v>2322</v>
      </c>
      <c r="U58" s="1" t="s">
        <v>2323</v>
      </c>
      <c r="V58" s="1" t="s">
        <v>2324</v>
      </c>
    </row>
    <row r="59" s="1" customFormat="1" spans="1:22">
      <c r="A59" s="3">
        <v>999227946449496</v>
      </c>
      <c r="B59" s="1" t="s">
        <v>2602</v>
      </c>
      <c r="C59" s="1" t="s">
        <v>2661</v>
      </c>
      <c r="D59" s="1" t="s">
        <v>2638</v>
      </c>
      <c r="E59" s="1" t="s">
        <v>2662</v>
      </c>
      <c r="F59" s="1" t="s">
        <v>2441</v>
      </c>
      <c r="G59" s="1" t="s">
        <v>2311</v>
      </c>
      <c r="H59" s="1" t="s">
        <v>2313</v>
      </c>
      <c r="I59" s="1" t="s">
        <v>2663</v>
      </c>
      <c r="J59" s="1" t="s">
        <v>30</v>
      </c>
      <c r="K59" s="1" t="s">
        <v>2664</v>
      </c>
      <c r="L59" s="1" t="s">
        <v>2664</v>
      </c>
      <c r="M59" s="1" t="s">
        <v>2316</v>
      </c>
      <c r="N59" s="1" t="s">
        <v>2316</v>
      </c>
      <c r="O59" s="1" t="s">
        <v>2317</v>
      </c>
      <c r="P59" s="1" t="s">
        <v>2318</v>
      </c>
      <c r="Q59" s="1" t="s">
        <v>2319</v>
      </c>
      <c r="R59" s="1" t="s">
        <v>2665</v>
      </c>
      <c r="S59" s="1" t="s">
        <v>2321</v>
      </c>
      <c r="T59" s="1" t="s">
        <v>2322</v>
      </c>
      <c r="U59" s="1" t="s">
        <v>2323</v>
      </c>
      <c r="V59" s="1" t="s">
        <v>2324</v>
      </c>
    </row>
    <row r="60" s="1" customFormat="1" spans="1:22">
      <c r="A60" s="3">
        <v>999227946312693</v>
      </c>
      <c r="B60" s="1" t="s">
        <v>2602</v>
      </c>
      <c r="C60" s="1" t="s">
        <v>2666</v>
      </c>
      <c r="D60" s="1" t="s">
        <v>2465</v>
      </c>
      <c r="E60" s="1" t="s">
        <v>2667</v>
      </c>
      <c r="F60" s="1" t="s">
        <v>2441</v>
      </c>
      <c r="G60" s="1" t="s">
        <v>2307</v>
      </c>
      <c r="H60" s="1" t="s">
        <v>2313</v>
      </c>
      <c r="I60" s="1" t="s">
        <v>2668</v>
      </c>
      <c r="J60" s="1" t="s">
        <v>30</v>
      </c>
      <c r="K60" s="1" t="s">
        <v>2669</v>
      </c>
      <c r="L60" s="1" t="s">
        <v>2669</v>
      </c>
      <c r="M60" s="1" t="s">
        <v>2316</v>
      </c>
      <c r="N60" s="1" t="s">
        <v>2316</v>
      </c>
      <c r="O60" s="1" t="s">
        <v>2317</v>
      </c>
      <c r="P60" s="1" t="s">
        <v>2318</v>
      </c>
      <c r="Q60" s="1" t="s">
        <v>2319</v>
      </c>
      <c r="R60" s="1" t="s">
        <v>2670</v>
      </c>
      <c r="S60" s="1" t="s">
        <v>2321</v>
      </c>
      <c r="T60" s="1" t="s">
        <v>2322</v>
      </c>
      <c r="U60" s="1" t="s">
        <v>2323</v>
      </c>
      <c r="V60" s="1" t="s">
        <v>2324</v>
      </c>
    </row>
    <row r="61" s="1" customFormat="1" spans="1:22">
      <c r="A61" s="3">
        <v>999227946167404</v>
      </c>
      <c r="B61" s="1" t="s">
        <v>2602</v>
      </c>
      <c r="C61" s="1" t="s">
        <v>2671</v>
      </c>
      <c r="D61" s="1" t="s">
        <v>2672</v>
      </c>
      <c r="E61" s="1" t="s">
        <v>2673</v>
      </c>
      <c r="F61" s="1" t="s">
        <v>2441</v>
      </c>
      <c r="G61" s="1" t="s">
        <v>2311</v>
      </c>
      <c r="H61" s="1" t="s">
        <v>2313</v>
      </c>
      <c r="I61" s="1" t="s">
        <v>2674</v>
      </c>
      <c r="J61" s="1" t="s">
        <v>30</v>
      </c>
      <c r="K61" s="1" t="s">
        <v>2675</v>
      </c>
      <c r="L61" s="1" t="s">
        <v>2675</v>
      </c>
      <c r="M61" s="1" t="s">
        <v>2316</v>
      </c>
      <c r="N61" s="1" t="s">
        <v>2316</v>
      </c>
      <c r="O61" s="1" t="s">
        <v>2317</v>
      </c>
      <c r="P61" s="1" t="s">
        <v>2318</v>
      </c>
      <c r="Q61" s="1" t="s">
        <v>2319</v>
      </c>
      <c r="R61" s="1" t="s">
        <v>2676</v>
      </c>
      <c r="S61" s="1" t="s">
        <v>2321</v>
      </c>
      <c r="T61" s="1" t="s">
        <v>2322</v>
      </c>
      <c r="U61" s="1" t="s">
        <v>2323</v>
      </c>
      <c r="V61" s="1" t="s">
        <v>2331</v>
      </c>
    </row>
    <row r="62" s="1" customFormat="1" spans="1:22">
      <c r="A62" s="3">
        <v>999227945778431</v>
      </c>
      <c r="B62" s="1" t="s">
        <v>2602</v>
      </c>
      <c r="C62" s="1" t="s">
        <v>2677</v>
      </c>
      <c r="D62" s="1" t="s">
        <v>2678</v>
      </c>
      <c r="E62" s="1" t="s">
        <v>2679</v>
      </c>
      <c r="F62" s="1" t="s">
        <v>2441</v>
      </c>
      <c r="G62" s="1" t="s">
        <v>2307</v>
      </c>
      <c r="H62" s="1" t="s">
        <v>2313</v>
      </c>
      <c r="I62" s="1" t="s">
        <v>2680</v>
      </c>
      <c r="J62" s="1" t="s">
        <v>30</v>
      </c>
      <c r="K62" s="1" t="s">
        <v>2681</v>
      </c>
      <c r="L62" s="1" t="s">
        <v>2681</v>
      </c>
      <c r="M62" s="1" t="s">
        <v>2316</v>
      </c>
      <c r="N62" s="1" t="s">
        <v>2316</v>
      </c>
      <c r="O62" s="1" t="s">
        <v>2317</v>
      </c>
      <c r="P62" s="1" t="s">
        <v>2318</v>
      </c>
      <c r="Q62" s="1" t="s">
        <v>2319</v>
      </c>
      <c r="R62" s="1" t="s">
        <v>2682</v>
      </c>
      <c r="S62" s="1" t="s">
        <v>2321</v>
      </c>
      <c r="T62" s="1" t="s">
        <v>2322</v>
      </c>
      <c r="U62" s="1" t="s">
        <v>2323</v>
      </c>
      <c r="V62" s="1" t="s">
        <v>2414</v>
      </c>
    </row>
    <row r="63" s="1" customFormat="1" spans="1:22">
      <c r="A63" s="3">
        <v>999227945742805</v>
      </c>
      <c r="B63" s="1" t="s">
        <v>2602</v>
      </c>
      <c r="C63" s="1" t="s">
        <v>2683</v>
      </c>
      <c r="D63" s="1" t="s">
        <v>2684</v>
      </c>
      <c r="E63" s="1" t="s">
        <v>2685</v>
      </c>
      <c r="F63" s="1" t="s">
        <v>2307</v>
      </c>
      <c r="G63" s="1" t="s">
        <v>2311</v>
      </c>
      <c r="H63" s="1" t="s">
        <v>2313</v>
      </c>
      <c r="I63" s="1" t="s">
        <v>2686</v>
      </c>
      <c r="J63" s="1" t="s">
        <v>30</v>
      </c>
      <c r="K63" s="1" t="s">
        <v>2687</v>
      </c>
      <c r="L63" s="1" t="s">
        <v>2687</v>
      </c>
      <c r="M63" s="1" t="s">
        <v>2316</v>
      </c>
      <c r="N63" s="1" t="s">
        <v>2316</v>
      </c>
      <c r="O63" s="1" t="s">
        <v>2317</v>
      </c>
      <c r="P63" s="1" t="s">
        <v>2318</v>
      </c>
      <c r="Q63" s="1" t="s">
        <v>2319</v>
      </c>
      <c r="R63" s="1" t="s">
        <v>2688</v>
      </c>
      <c r="S63" s="1" t="s">
        <v>2321</v>
      </c>
      <c r="T63" s="1" t="s">
        <v>2322</v>
      </c>
      <c r="U63" s="1" t="s">
        <v>2323</v>
      </c>
      <c r="V63" s="1" t="s">
        <v>2689</v>
      </c>
    </row>
    <row r="64" s="1" customFormat="1" spans="1:22">
      <c r="A64" s="3">
        <v>999227945667986</v>
      </c>
      <c r="B64" s="1" t="s">
        <v>2602</v>
      </c>
      <c r="C64" s="1" t="s">
        <v>2690</v>
      </c>
      <c r="D64" s="1" t="s">
        <v>2691</v>
      </c>
      <c r="E64" s="1" t="s">
        <v>2692</v>
      </c>
      <c r="F64" s="1" t="s">
        <v>2441</v>
      </c>
      <c r="G64" s="1" t="s">
        <v>2311</v>
      </c>
      <c r="H64" s="1" t="s">
        <v>2313</v>
      </c>
      <c r="I64" s="1" t="s">
        <v>2693</v>
      </c>
      <c r="J64" s="1" t="s">
        <v>30</v>
      </c>
      <c r="K64" s="1" t="s">
        <v>2694</v>
      </c>
      <c r="L64" s="1" t="s">
        <v>2694</v>
      </c>
      <c r="M64" s="1" t="s">
        <v>2316</v>
      </c>
      <c r="N64" s="1" t="s">
        <v>2316</v>
      </c>
      <c r="O64" s="1" t="s">
        <v>2317</v>
      </c>
      <c r="P64" s="1" t="s">
        <v>2318</v>
      </c>
      <c r="Q64" s="1" t="s">
        <v>2319</v>
      </c>
      <c r="R64" s="1" t="s">
        <v>2695</v>
      </c>
      <c r="S64" s="1" t="s">
        <v>2321</v>
      </c>
      <c r="T64" s="1" t="s">
        <v>2322</v>
      </c>
      <c r="U64" s="1" t="s">
        <v>2323</v>
      </c>
      <c r="V64" s="1" t="s">
        <v>2436</v>
      </c>
    </row>
    <row r="65" s="1" customFormat="1" spans="1:22">
      <c r="A65" s="3">
        <v>999227945358523</v>
      </c>
      <c r="B65" s="1" t="s">
        <v>2602</v>
      </c>
      <c r="C65" s="1" t="s">
        <v>2696</v>
      </c>
      <c r="D65" s="1" t="s">
        <v>2697</v>
      </c>
      <c r="E65" s="1" t="s">
        <v>2698</v>
      </c>
      <c r="F65" s="1" t="s">
        <v>2441</v>
      </c>
      <c r="G65" s="1" t="s">
        <v>2312</v>
      </c>
      <c r="H65" s="1" t="s">
        <v>2313</v>
      </c>
      <c r="I65" s="1" t="s">
        <v>2699</v>
      </c>
      <c r="J65" s="1" t="s">
        <v>30</v>
      </c>
      <c r="K65" s="1" t="s">
        <v>2700</v>
      </c>
      <c r="L65" s="1" t="s">
        <v>2700</v>
      </c>
      <c r="M65" s="1" t="s">
        <v>2316</v>
      </c>
      <c r="N65" s="1" t="s">
        <v>2316</v>
      </c>
      <c r="O65" s="1" t="s">
        <v>2317</v>
      </c>
      <c r="P65" s="1" t="s">
        <v>2318</v>
      </c>
      <c r="Q65" s="1" t="s">
        <v>2319</v>
      </c>
      <c r="R65" s="1" t="s">
        <v>2701</v>
      </c>
      <c r="S65" s="1" t="s">
        <v>2321</v>
      </c>
      <c r="T65" s="1" t="s">
        <v>2322</v>
      </c>
      <c r="U65" s="1" t="s">
        <v>2323</v>
      </c>
      <c r="V65" s="1" t="s">
        <v>2324</v>
      </c>
    </row>
    <row r="66" s="1" customFormat="1" spans="1:22">
      <c r="A66" s="3">
        <v>999227944892491</v>
      </c>
      <c r="B66" s="1" t="s">
        <v>2602</v>
      </c>
      <c r="C66" s="1" t="s">
        <v>2702</v>
      </c>
      <c r="D66" s="1" t="s">
        <v>2703</v>
      </c>
      <c r="E66" s="1" t="s">
        <v>2704</v>
      </c>
      <c r="F66" s="1" t="s">
        <v>2441</v>
      </c>
      <c r="G66" s="1" t="s">
        <v>2307</v>
      </c>
      <c r="H66" s="1" t="s">
        <v>2313</v>
      </c>
      <c r="I66" s="1" t="s">
        <v>2705</v>
      </c>
      <c r="J66" s="1" t="s">
        <v>30</v>
      </c>
      <c r="K66" s="1" t="s">
        <v>2706</v>
      </c>
      <c r="L66" s="1" t="s">
        <v>2706</v>
      </c>
      <c r="M66" s="1" t="s">
        <v>2316</v>
      </c>
      <c r="N66" s="1" t="s">
        <v>2316</v>
      </c>
      <c r="O66" s="1" t="s">
        <v>2317</v>
      </c>
      <c r="P66" s="1" t="s">
        <v>2318</v>
      </c>
      <c r="Q66" s="1" t="s">
        <v>2319</v>
      </c>
      <c r="R66" s="1" t="s">
        <v>2707</v>
      </c>
      <c r="S66" s="1" t="s">
        <v>2321</v>
      </c>
      <c r="T66" s="1" t="s">
        <v>2322</v>
      </c>
      <c r="U66" s="1" t="s">
        <v>2368</v>
      </c>
      <c r="V66" s="1" t="s">
        <v>2331</v>
      </c>
    </row>
    <row r="67" s="1" customFormat="1" spans="1:22">
      <c r="A67" s="3">
        <v>999227944866072</v>
      </c>
      <c r="B67" s="1" t="s">
        <v>2602</v>
      </c>
      <c r="C67" s="1" t="s">
        <v>2708</v>
      </c>
      <c r="D67" s="1" t="s">
        <v>2425</v>
      </c>
      <c r="E67" s="1" t="s">
        <v>2709</v>
      </c>
      <c r="F67" s="1" t="s">
        <v>2307</v>
      </c>
      <c r="G67" s="1" t="s">
        <v>2311</v>
      </c>
      <c r="H67" s="1" t="s">
        <v>2313</v>
      </c>
      <c r="I67" s="1" t="s">
        <v>2710</v>
      </c>
      <c r="J67" s="1" t="s">
        <v>30</v>
      </c>
      <c r="K67" s="1" t="s">
        <v>2711</v>
      </c>
      <c r="L67" s="1" t="s">
        <v>2711</v>
      </c>
      <c r="M67" s="1" t="s">
        <v>2316</v>
      </c>
      <c r="N67" s="1" t="s">
        <v>2316</v>
      </c>
      <c r="O67" s="1" t="s">
        <v>2317</v>
      </c>
      <c r="P67" s="1" t="s">
        <v>2318</v>
      </c>
      <c r="Q67" s="1" t="s">
        <v>2319</v>
      </c>
      <c r="R67" s="1" t="s">
        <v>2712</v>
      </c>
      <c r="S67" s="1" t="s">
        <v>2321</v>
      </c>
      <c r="T67" s="1" t="s">
        <v>2322</v>
      </c>
      <c r="U67" s="1" t="s">
        <v>2323</v>
      </c>
      <c r="V67" s="1" t="s">
        <v>2324</v>
      </c>
    </row>
    <row r="68" s="1" customFormat="1" spans="1:22">
      <c r="A68" s="3">
        <v>999227944758030</v>
      </c>
      <c r="B68" s="1" t="s">
        <v>2602</v>
      </c>
      <c r="C68" s="1" t="s">
        <v>2713</v>
      </c>
      <c r="D68" s="1" t="s">
        <v>2714</v>
      </c>
      <c r="E68" s="1" t="s">
        <v>2715</v>
      </c>
      <c r="F68" s="1" t="s">
        <v>2441</v>
      </c>
      <c r="G68" s="1" t="s">
        <v>2312</v>
      </c>
      <c r="H68" s="1" t="s">
        <v>2313</v>
      </c>
      <c r="I68" s="1" t="s">
        <v>2716</v>
      </c>
      <c r="J68" s="1" t="s">
        <v>30</v>
      </c>
      <c r="K68" s="1" t="s">
        <v>2717</v>
      </c>
      <c r="L68" s="1" t="s">
        <v>2717</v>
      </c>
      <c r="M68" s="1" t="s">
        <v>2316</v>
      </c>
      <c r="N68" s="1" t="s">
        <v>2316</v>
      </c>
      <c r="O68" s="1" t="s">
        <v>2317</v>
      </c>
      <c r="P68" s="1" t="s">
        <v>2318</v>
      </c>
      <c r="Q68" s="1" t="s">
        <v>2319</v>
      </c>
      <c r="R68" s="1" t="s">
        <v>2718</v>
      </c>
      <c r="S68" s="1" t="s">
        <v>2321</v>
      </c>
      <c r="T68" s="1" t="s">
        <v>2322</v>
      </c>
      <c r="U68" s="1" t="s">
        <v>2323</v>
      </c>
      <c r="V68" s="1" t="s">
        <v>2414</v>
      </c>
    </row>
    <row r="69" s="1" customFormat="1" spans="1:22">
      <c r="A69" s="3">
        <v>999227944444510</v>
      </c>
      <c r="B69" s="1" t="s">
        <v>2602</v>
      </c>
      <c r="C69" s="1" t="s">
        <v>2719</v>
      </c>
      <c r="D69" s="1" t="s">
        <v>2720</v>
      </c>
      <c r="E69" s="1" t="s">
        <v>2721</v>
      </c>
      <c r="F69" s="1" t="s">
        <v>2307</v>
      </c>
      <c r="G69" s="1" t="s">
        <v>2311</v>
      </c>
      <c r="H69" s="1" t="s">
        <v>2313</v>
      </c>
      <c r="I69" s="1" t="s">
        <v>2722</v>
      </c>
      <c r="J69" s="1" t="s">
        <v>30</v>
      </c>
      <c r="K69" s="1" t="s">
        <v>2723</v>
      </c>
      <c r="L69" s="1" t="s">
        <v>2723</v>
      </c>
      <c r="M69" s="1" t="s">
        <v>2316</v>
      </c>
      <c r="N69" s="1" t="s">
        <v>2316</v>
      </c>
      <c r="O69" s="1" t="s">
        <v>2317</v>
      </c>
      <c r="P69" s="1" t="s">
        <v>2318</v>
      </c>
      <c r="Q69" s="1" t="s">
        <v>2319</v>
      </c>
      <c r="R69" s="1" t="s">
        <v>2724</v>
      </c>
      <c r="S69" s="1" t="s">
        <v>2321</v>
      </c>
      <c r="T69" s="1" t="s">
        <v>2322</v>
      </c>
      <c r="U69" s="1" t="s">
        <v>2323</v>
      </c>
      <c r="V69" s="1" t="s">
        <v>2331</v>
      </c>
    </row>
    <row r="70" s="1" customFormat="1" spans="1:22">
      <c r="A70" s="3">
        <v>999227448633357</v>
      </c>
      <c r="B70" s="1" t="s">
        <v>2602</v>
      </c>
      <c r="C70" s="1" t="s">
        <v>2725</v>
      </c>
      <c r="D70" s="1" t="s">
        <v>2409</v>
      </c>
      <c r="E70" s="1" t="s">
        <v>2726</v>
      </c>
      <c r="F70" s="1" t="s">
        <v>2441</v>
      </c>
      <c r="G70" s="1" t="s">
        <v>2307</v>
      </c>
      <c r="H70" s="1" t="s">
        <v>2313</v>
      </c>
      <c r="I70" s="1" t="s">
        <v>2727</v>
      </c>
      <c r="J70" s="1" t="s">
        <v>30</v>
      </c>
      <c r="K70" s="1" t="s">
        <v>2412</v>
      </c>
      <c r="L70" s="1" t="s">
        <v>2412</v>
      </c>
      <c r="M70" s="1" t="s">
        <v>2316</v>
      </c>
      <c r="N70" s="1" t="s">
        <v>2316</v>
      </c>
      <c r="O70" s="1" t="s">
        <v>2317</v>
      </c>
      <c r="P70" s="1" t="s">
        <v>2318</v>
      </c>
      <c r="Q70" s="1" t="s">
        <v>2319</v>
      </c>
      <c r="R70" s="1" t="s">
        <v>2728</v>
      </c>
      <c r="S70" s="1" t="s">
        <v>2321</v>
      </c>
      <c r="T70" s="1" t="s">
        <v>2322</v>
      </c>
      <c r="U70" s="1" t="s">
        <v>2323</v>
      </c>
      <c r="V70" s="1" t="s">
        <v>2414</v>
      </c>
    </row>
    <row r="71" s="1" customFormat="1" spans="1:22">
      <c r="A71" s="3">
        <v>999227448222049</v>
      </c>
      <c r="B71" s="1" t="s">
        <v>2602</v>
      </c>
      <c r="C71" s="1" t="s">
        <v>2729</v>
      </c>
      <c r="D71" s="1" t="s">
        <v>2730</v>
      </c>
      <c r="E71" s="1" t="s">
        <v>2731</v>
      </c>
      <c r="F71" s="1" t="s">
        <v>2441</v>
      </c>
      <c r="G71" s="1" t="s">
        <v>2311</v>
      </c>
      <c r="H71" s="1" t="s">
        <v>2313</v>
      </c>
      <c r="I71" s="1" t="s">
        <v>2732</v>
      </c>
      <c r="J71" s="1" t="s">
        <v>30</v>
      </c>
      <c r="K71" s="1" t="s">
        <v>2733</v>
      </c>
      <c r="L71" s="1" t="s">
        <v>2733</v>
      </c>
      <c r="M71" s="1" t="s">
        <v>2316</v>
      </c>
      <c r="N71" s="1" t="s">
        <v>2316</v>
      </c>
      <c r="O71" s="1" t="s">
        <v>2317</v>
      </c>
      <c r="P71" s="1" t="s">
        <v>2318</v>
      </c>
      <c r="Q71" s="1" t="s">
        <v>2319</v>
      </c>
      <c r="R71" s="1" t="s">
        <v>2734</v>
      </c>
      <c r="S71" s="1" t="s">
        <v>2321</v>
      </c>
      <c r="T71" s="1" t="s">
        <v>2322</v>
      </c>
      <c r="U71" s="1" t="s">
        <v>2323</v>
      </c>
      <c r="V71" s="1" t="s">
        <v>2324</v>
      </c>
    </row>
    <row r="72" s="1" customFormat="1" spans="1:22">
      <c r="A72" s="3">
        <v>999227447547497</v>
      </c>
      <c r="B72" s="1" t="s">
        <v>2602</v>
      </c>
      <c r="C72" s="1" t="s">
        <v>2735</v>
      </c>
      <c r="D72" s="1" t="s">
        <v>2736</v>
      </c>
      <c r="E72" s="1" t="s">
        <v>2737</v>
      </c>
      <c r="F72" s="1" t="s">
        <v>2307</v>
      </c>
      <c r="G72" s="1" t="s">
        <v>2312</v>
      </c>
      <c r="H72" s="1" t="s">
        <v>2313</v>
      </c>
      <c r="I72" s="1" t="s">
        <v>2738</v>
      </c>
      <c r="J72" s="1" t="s">
        <v>30</v>
      </c>
      <c r="K72" s="1" t="s">
        <v>2739</v>
      </c>
      <c r="L72" s="1" t="s">
        <v>2739</v>
      </c>
      <c r="M72" s="1" t="s">
        <v>2316</v>
      </c>
      <c r="N72" s="1" t="s">
        <v>2316</v>
      </c>
      <c r="O72" s="1" t="s">
        <v>2317</v>
      </c>
      <c r="P72" s="1" t="s">
        <v>2318</v>
      </c>
      <c r="Q72" s="1" t="s">
        <v>2319</v>
      </c>
      <c r="R72" s="1" t="s">
        <v>2740</v>
      </c>
      <c r="S72" s="1" t="s">
        <v>2321</v>
      </c>
      <c r="T72" s="1" t="s">
        <v>2322</v>
      </c>
      <c r="U72" s="1" t="s">
        <v>2323</v>
      </c>
      <c r="V72" s="1" t="s">
        <v>2741</v>
      </c>
    </row>
    <row r="73" s="1" customFormat="1" spans="1:22">
      <c r="A73" s="3">
        <v>999227447424663</v>
      </c>
      <c r="B73" s="1" t="s">
        <v>2602</v>
      </c>
      <c r="C73" s="1" t="s">
        <v>2742</v>
      </c>
      <c r="D73" s="1" t="s">
        <v>2743</v>
      </c>
      <c r="E73" s="1" t="s">
        <v>2744</v>
      </c>
      <c r="F73" s="1" t="s">
        <v>2307</v>
      </c>
      <c r="G73" s="1" t="s">
        <v>2311</v>
      </c>
      <c r="H73" s="1" t="s">
        <v>2313</v>
      </c>
      <c r="I73" s="1" t="s">
        <v>2745</v>
      </c>
      <c r="J73" s="1" t="s">
        <v>30</v>
      </c>
      <c r="K73" s="1" t="s">
        <v>2746</v>
      </c>
      <c r="L73" s="1" t="s">
        <v>2746</v>
      </c>
      <c r="M73" s="1" t="s">
        <v>2316</v>
      </c>
      <c r="N73" s="1" t="s">
        <v>2316</v>
      </c>
      <c r="O73" s="1" t="s">
        <v>2317</v>
      </c>
      <c r="P73" s="1" t="s">
        <v>2318</v>
      </c>
      <c r="Q73" s="1" t="s">
        <v>2319</v>
      </c>
      <c r="R73" s="1" t="s">
        <v>2747</v>
      </c>
      <c r="S73" s="1" t="s">
        <v>2321</v>
      </c>
      <c r="T73" s="1" t="s">
        <v>2322</v>
      </c>
      <c r="U73" s="1" t="s">
        <v>2323</v>
      </c>
      <c r="V73" s="1" t="s">
        <v>2324</v>
      </c>
    </row>
    <row r="74" s="1" customFormat="1" spans="1:22">
      <c r="A74" s="3">
        <v>999227447356067</v>
      </c>
      <c r="B74" s="1" t="s">
        <v>2602</v>
      </c>
      <c r="C74" s="1" t="s">
        <v>2748</v>
      </c>
      <c r="D74" s="1" t="s">
        <v>2749</v>
      </c>
      <c r="E74" s="1" t="s">
        <v>2750</v>
      </c>
      <c r="F74" s="1" t="s">
        <v>2441</v>
      </c>
      <c r="G74" s="1" t="s">
        <v>2312</v>
      </c>
      <c r="H74" s="1" t="s">
        <v>2313</v>
      </c>
      <c r="I74" s="1" t="s">
        <v>2751</v>
      </c>
      <c r="J74" s="1" t="s">
        <v>30</v>
      </c>
      <c r="K74" s="1" t="s">
        <v>2752</v>
      </c>
      <c r="L74" s="1" t="s">
        <v>2752</v>
      </c>
      <c r="M74" s="1" t="s">
        <v>2316</v>
      </c>
      <c r="N74" s="1" t="s">
        <v>2316</v>
      </c>
      <c r="O74" s="1" t="s">
        <v>2317</v>
      </c>
      <c r="P74" s="1" t="s">
        <v>2318</v>
      </c>
      <c r="Q74" s="1" t="s">
        <v>2319</v>
      </c>
      <c r="R74" s="1" t="s">
        <v>2753</v>
      </c>
      <c r="S74" s="1" t="s">
        <v>2321</v>
      </c>
      <c r="T74" s="1" t="s">
        <v>2322</v>
      </c>
      <c r="U74" s="1" t="s">
        <v>2323</v>
      </c>
      <c r="V74" s="1" t="s">
        <v>2414</v>
      </c>
    </row>
    <row r="75" s="1" customFormat="1" spans="1:22">
      <c r="A75" s="3">
        <v>999227447084453</v>
      </c>
      <c r="B75" s="1" t="s">
        <v>2602</v>
      </c>
      <c r="C75" s="1" t="s">
        <v>2754</v>
      </c>
      <c r="D75" s="1" t="s">
        <v>2755</v>
      </c>
      <c r="E75" s="1" t="s">
        <v>2756</v>
      </c>
      <c r="F75" s="1" t="s">
        <v>2307</v>
      </c>
      <c r="G75" s="1" t="s">
        <v>2312</v>
      </c>
      <c r="H75" s="1" t="s">
        <v>2313</v>
      </c>
      <c r="I75" s="1" t="s">
        <v>2757</v>
      </c>
      <c r="J75" s="1" t="s">
        <v>30</v>
      </c>
      <c r="K75" s="1" t="s">
        <v>2758</v>
      </c>
      <c r="L75" s="1" t="s">
        <v>2758</v>
      </c>
      <c r="M75" s="1" t="s">
        <v>2316</v>
      </c>
      <c r="N75" s="1" t="s">
        <v>2316</v>
      </c>
      <c r="O75" s="1" t="s">
        <v>2317</v>
      </c>
      <c r="P75" s="1" t="s">
        <v>2318</v>
      </c>
      <c r="Q75" s="1" t="s">
        <v>2319</v>
      </c>
      <c r="R75" s="1" t="s">
        <v>2759</v>
      </c>
      <c r="S75" s="1" t="s">
        <v>2321</v>
      </c>
      <c r="T75" s="1" t="s">
        <v>2322</v>
      </c>
      <c r="U75" s="1" t="s">
        <v>2323</v>
      </c>
      <c r="V75" s="1" t="s">
        <v>2760</v>
      </c>
    </row>
    <row r="76" s="1" customFormat="1" spans="1:22">
      <c r="A76" s="3">
        <v>999227446389285</v>
      </c>
      <c r="B76" s="1" t="s">
        <v>2602</v>
      </c>
      <c r="C76" s="1" t="s">
        <v>2761</v>
      </c>
      <c r="D76" s="1" t="s">
        <v>2762</v>
      </c>
      <c r="E76" s="1" t="s">
        <v>2763</v>
      </c>
      <c r="F76" s="1" t="s">
        <v>2307</v>
      </c>
      <c r="G76" s="1" t="s">
        <v>2311</v>
      </c>
      <c r="H76" s="1" t="s">
        <v>2313</v>
      </c>
      <c r="I76" s="1" t="s">
        <v>2764</v>
      </c>
      <c r="J76" s="1" t="s">
        <v>30</v>
      </c>
      <c r="K76" s="1" t="s">
        <v>2765</v>
      </c>
      <c r="L76" s="1" t="s">
        <v>2765</v>
      </c>
      <c r="M76" s="1" t="s">
        <v>2316</v>
      </c>
      <c r="N76" s="1" t="s">
        <v>2316</v>
      </c>
      <c r="O76" s="1" t="s">
        <v>2317</v>
      </c>
      <c r="P76" s="1" t="s">
        <v>2318</v>
      </c>
      <c r="Q76" s="1" t="s">
        <v>2319</v>
      </c>
      <c r="R76" s="1" t="s">
        <v>2766</v>
      </c>
      <c r="S76" s="1" t="s">
        <v>2321</v>
      </c>
      <c r="T76" s="1" t="s">
        <v>2322</v>
      </c>
      <c r="U76" s="1" t="s">
        <v>2323</v>
      </c>
      <c r="V76" s="1" t="s">
        <v>2414</v>
      </c>
    </row>
    <row r="77" s="1" customFormat="1" spans="1:22">
      <c r="A77" s="3">
        <v>999227446350945</v>
      </c>
      <c r="B77" s="1" t="s">
        <v>2602</v>
      </c>
      <c r="C77" s="1" t="s">
        <v>2767</v>
      </c>
      <c r="D77" s="1" t="s">
        <v>2503</v>
      </c>
      <c r="E77" s="1" t="s">
        <v>2768</v>
      </c>
      <c r="F77" s="1" t="s">
        <v>2311</v>
      </c>
      <c r="G77" s="1" t="s">
        <v>2312</v>
      </c>
      <c r="H77" s="1" t="s">
        <v>2313</v>
      </c>
      <c r="I77" s="1" t="s">
        <v>2769</v>
      </c>
      <c r="J77" s="1" t="s">
        <v>30</v>
      </c>
      <c r="K77" s="1" t="s">
        <v>2770</v>
      </c>
      <c r="L77" s="1" t="s">
        <v>2770</v>
      </c>
      <c r="M77" s="1" t="s">
        <v>2316</v>
      </c>
      <c r="N77" s="1" t="s">
        <v>2316</v>
      </c>
      <c r="O77" s="1" t="s">
        <v>2317</v>
      </c>
      <c r="P77" s="1" t="s">
        <v>2318</v>
      </c>
      <c r="Q77" s="1" t="s">
        <v>2319</v>
      </c>
      <c r="R77" s="1" t="s">
        <v>2771</v>
      </c>
      <c r="S77" s="1" t="s">
        <v>2321</v>
      </c>
      <c r="T77" s="1" t="s">
        <v>2322</v>
      </c>
      <c r="U77" s="1" t="s">
        <v>2323</v>
      </c>
      <c r="V77" s="1" t="s">
        <v>2508</v>
      </c>
    </row>
    <row r="78" s="1" customFormat="1" spans="1:22">
      <c r="A78" s="3">
        <v>999227446046325</v>
      </c>
      <c r="B78" s="1" t="s">
        <v>2602</v>
      </c>
      <c r="C78" s="1" t="s">
        <v>2772</v>
      </c>
      <c r="D78" s="1" t="s">
        <v>2773</v>
      </c>
      <c r="E78" s="1" t="s">
        <v>2774</v>
      </c>
      <c r="F78" s="1" t="s">
        <v>2311</v>
      </c>
      <c r="G78" s="1" t="s">
        <v>2312</v>
      </c>
      <c r="H78" s="1" t="s">
        <v>2313</v>
      </c>
      <c r="I78" s="1" t="s">
        <v>2775</v>
      </c>
      <c r="J78" s="1" t="s">
        <v>30</v>
      </c>
      <c r="K78" s="1" t="s">
        <v>2776</v>
      </c>
      <c r="L78" s="1" t="s">
        <v>2776</v>
      </c>
      <c r="M78" s="1" t="s">
        <v>2316</v>
      </c>
      <c r="N78" s="1" t="s">
        <v>2316</v>
      </c>
      <c r="O78" s="1" t="s">
        <v>2317</v>
      </c>
      <c r="P78" s="1" t="s">
        <v>2318</v>
      </c>
      <c r="Q78" s="1" t="s">
        <v>2319</v>
      </c>
      <c r="R78" s="1" t="s">
        <v>2777</v>
      </c>
      <c r="S78" s="1" t="s">
        <v>2321</v>
      </c>
      <c r="T78" s="1" t="s">
        <v>2322</v>
      </c>
      <c r="U78" s="1" t="s">
        <v>2323</v>
      </c>
      <c r="V78" s="1" t="s">
        <v>2414</v>
      </c>
    </row>
    <row r="79" s="1" customFormat="1" spans="1:22">
      <c r="A79" s="3">
        <v>999227445944484</v>
      </c>
      <c r="B79" s="1" t="s">
        <v>2602</v>
      </c>
      <c r="C79" s="1" t="s">
        <v>2778</v>
      </c>
      <c r="D79" s="1" t="s">
        <v>2439</v>
      </c>
      <c r="E79" s="1" t="s">
        <v>2440</v>
      </c>
      <c r="F79" s="1" t="s">
        <v>2441</v>
      </c>
      <c r="G79" s="1" t="s">
        <v>2311</v>
      </c>
      <c r="H79" s="1" t="s">
        <v>2313</v>
      </c>
      <c r="I79" s="1" t="s">
        <v>2779</v>
      </c>
      <c r="J79" s="1" t="s">
        <v>30</v>
      </c>
      <c r="K79" s="1" t="s">
        <v>2780</v>
      </c>
      <c r="L79" s="1" t="s">
        <v>2780</v>
      </c>
      <c r="M79" s="1" t="s">
        <v>2316</v>
      </c>
      <c r="N79" s="1" t="s">
        <v>2316</v>
      </c>
      <c r="O79" s="1" t="s">
        <v>2317</v>
      </c>
      <c r="P79" s="1" t="s">
        <v>2318</v>
      </c>
      <c r="Q79" s="1" t="s">
        <v>2319</v>
      </c>
      <c r="R79" s="1" t="s">
        <v>2781</v>
      </c>
      <c r="S79" s="1" t="s">
        <v>2321</v>
      </c>
      <c r="T79" s="1" t="s">
        <v>2322</v>
      </c>
      <c r="U79" s="1" t="s">
        <v>2323</v>
      </c>
      <c r="V79" s="1" t="s">
        <v>2324</v>
      </c>
    </row>
    <row r="80" s="1" customFormat="1" spans="1:22">
      <c r="A80" s="3">
        <v>999227445944034</v>
      </c>
      <c r="B80" s="1" t="s">
        <v>2602</v>
      </c>
      <c r="C80" s="1" t="s">
        <v>2782</v>
      </c>
      <c r="D80" s="1" t="s">
        <v>2783</v>
      </c>
      <c r="E80" s="1" t="s">
        <v>2784</v>
      </c>
      <c r="F80" s="1" t="s">
        <v>2311</v>
      </c>
      <c r="G80" s="1" t="s">
        <v>2312</v>
      </c>
      <c r="H80" s="1" t="s">
        <v>2313</v>
      </c>
      <c r="I80" s="1" t="s">
        <v>2785</v>
      </c>
      <c r="J80" s="1" t="s">
        <v>30</v>
      </c>
      <c r="K80" s="1" t="s">
        <v>2786</v>
      </c>
      <c r="L80" s="1" t="s">
        <v>2786</v>
      </c>
      <c r="M80" s="1" t="s">
        <v>2316</v>
      </c>
      <c r="N80" s="1" t="s">
        <v>2316</v>
      </c>
      <c r="O80" s="1" t="s">
        <v>2317</v>
      </c>
      <c r="P80" s="1" t="s">
        <v>2318</v>
      </c>
      <c r="Q80" s="1" t="s">
        <v>2319</v>
      </c>
      <c r="R80" s="1" t="s">
        <v>2787</v>
      </c>
      <c r="S80" s="1" t="s">
        <v>2321</v>
      </c>
      <c r="T80" s="1" t="s">
        <v>2322</v>
      </c>
      <c r="U80" s="1" t="s">
        <v>2323</v>
      </c>
      <c r="V80" s="1" t="s">
        <v>2414</v>
      </c>
    </row>
    <row r="81" s="1" customFormat="1" spans="1:22">
      <c r="A81" s="3">
        <v>999227445834643</v>
      </c>
      <c r="B81" s="1" t="s">
        <v>2602</v>
      </c>
      <c r="C81" s="1" t="s">
        <v>2788</v>
      </c>
      <c r="D81" s="1" t="s">
        <v>2789</v>
      </c>
      <c r="E81" s="1" t="s">
        <v>2790</v>
      </c>
      <c r="F81" s="1" t="s">
        <v>2441</v>
      </c>
      <c r="G81" s="1" t="s">
        <v>2307</v>
      </c>
      <c r="H81" s="1" t="s">
        <v>2313</v>
      </c>
      <c r="I81" s="1" t="s">
        <v>2791</v>
      </c>
      <c r="J81" s="1" t="s">
        <v>30</v>
      </c>
      <c r="K81" s="1" t="s">
        <v>2792</v>
      </c>
      <c r="L81" s="1" t="s">
        <v>2792</v>
      </c>
      <c r="M81" s="1" t="s">
        <v>2316</v>
      </c>
      <c r="N81" s="1" t="s">
        <v>2316</v>
      </c>
      <c r="O81" s="1" t="s">
        <v>2317</v>
      </c>
      <c r="P81" s="1" t="s">
        <v>2318</v>
      </c>
      <c r="Q81" s="1" t="s">
        <v>2319</v>
      </c>
      <c r="R81" s="1" t="s">
        <v>2793</v>
      </c>
      <c r="S81" s="1" t="s">
        <v>2321</v>
      </c>
      <c r="T81" s="1" t="s">
        <v>2322</v>
      </c>
      <c r="U81" s="1" t="s">
        <v>2368</v>
      </c>
      <c r="V81" s="1" t="s">
        <v>2794</v>
      </c>
    </row>
    <row r="82" s="1" customFormat="1" spans="1:22">
      <c r="A82" s="3">
        <v>999227445160296</v>
      </c>
      <c r="B82" s="1" t="s">
        <v>2602</v>
      </c>
      <c r="C82" s="1" t="s">
        <v>2795</v>
      </c>
      <c r="D82" s="1" t="s">
        <v>2579</v>
      </c>
      <c r="E82" s="1" t="s">
        <v>2796</v>
      </c>
      <c r="F82" s="1" t="s">
        <v>2307</v>
      </c>
      <c r="G82" s="1" t="s">
        <v>2311</v>
      </c>
      <c r="H82" s="1" t="s">
        <v>2313</v>
      </c>
      <c r="I82" s="1" t="s">
        <v>2797</v>
      </c>
      <c r="J82" s="1" t="s">
        <v>30</v>
      </c>
      <c r="K82" s="1" t="s">
        <v>2798</v>
      </c>
      <c r="L82" s="1" t="s">
        <v>2798</v>
      </c>
      <c r="M82" s="1" t="s">
        <v>2316</v>
      </c>
      <c r="N82" s="1" t="s">
        <v>2316</v>
      </c>
      <c r="O82" s="1" t="s">
        <v>2317</v>
      </c>
      <c r="P82" s="1" t="s">
        <v>2318</v>
      </c>
      <c r="Q82" s="1" t="s">
        <v>2319</v>
      </c>
      <c r="R82" s="1" t="s">
        <v>2799</v>
      </c>
      <c r="S82" s="1" t="s">
        <v>2321</v>
      </c>
      <c r="T82" s="1" t="s">
        <v>2322</v>
      </c>
      <c r="U82" s="1" t="s">
        <v>2323</v>
      </c>
      <c r="V82" s="1" t="s">
        <v>2331</v>
      </c>
    </row>
    <row r="83" s="1" customFormat="1" spans="1:22">
      <c r="A83" s="3">
        <v>999227444974232</v>
      </c>
      <c r="B83" s="1" t="s">
        <v>2602</v>
      </c>
      <c r="C83" s="1" t="s">
        <v>2800</v>
      </c>
      <c r="D83" s="1" t="s">
        <v>2801</v>
      </c>
      <c r="E83" s="1" t="s">
        <v>2802</v>
      </c>
      <c r="F83" s="1" t="s">
        <v>2307</v>
      </c>
      <c r="G83" s="1" t="s">
        <v>2311</v>
      </c>
      <c r="H83" s="1" t="s">
        <v>2313</v>
      </c>
      <c r="I83" s="1" t="s">
        <v>2803</v>
      </c>
      <c r="J83" s="1" t="s">
        <v>30</v>
      </c>
      <c r="K83" s="1" t="s">
        <v>2804</v>
      </c>
      <c r="L83" s="1" t="s">
        <v>2804</v>
      </c>
      <c r="M83" s="1" t="s">
        <v>2316</v>
      </c>
      <c r="N83" s="1" t="s">
        <v>2316</v>
      </c>
      <c r="O83" s="1" t="s">
        <v>2317</v>
      </c>
      <c r="P83" s="1" t="s">
        <v>2318</v>
      </c>
      <c r="Q83" s="1" t="s">
        <v>2319</v>
      </c>
      <c r="R83" s="1" t="s">
        <v>2805</v>
      </c>
      <c r="S83" s="1" t="s">
        <v>2321</v>
      </c>
      <c r="T83" s="1" t="s">
        <v>2322</v>
      </c>
      <c r="U83" s="1" t="s">
        <v>2323</v>
      </c>
      <c r="V83" s="1" t="s">
        <v>2806</v>
      </c>
    </row>
    <row r="84" s="1" customFormat="1" spans="1:22">
      <c r="A84" s="3">
        <v>999227443806526</v>
      </c>
      <c r="B84" s="1" t="s">
        <v>2602</v>
      </c>
      <c r="C84" s="1" t="s">
        <v>2807</v>
      </c>
      <c r="D84" s="1" t="s">
        <v>2808</v>
      </c>
      <c r="E84" s="1" t="s">
        <v>2809</v>
      </c>
      <c r="F84" s="1" t="s">
        <v>2441</v>
      </c>
      <c r="G84" s="1" t="s">
        <v>2307</v>
      </c>
      <c r="H84" s="1" t="s">
        <v>2313</v>
      </c>
      <c r="I84" s="1" t="s">
        <v>2810</v>
      </c>
      <c r="J84" s="1" t="s">
        <v>30</v>
      </c>
      <c r="K84" s="1" t="s">
        <v>2811</v>
      </c>
      <c r="L84" s="1" t="s">
        <v>2811</v>
      </c>
      <c r="M84" s="1" t="s">
        <v>2316</v>
      </c>
      <c r="N84" s="1" t="s">
        <v>2316</v>
      </c>
      <c r="O84" s="1" t="s">
        <v>2317</v>
      </c>
      <c r="P84" s="1" t="s">
        <v>2318</v>
      </c>
      <c r="Q84" s="1" t="s">
        <v>2319</v>
      </c>
      <c r="R84" s="1" t="s">
        <v>2812</v>
      </c>
      <c r="S84" s="1" t="s">
        <v>2321</v>
      </c>
      <c r="T84" s="1" t="s">
        <v>2322</v>
      </c>
      <c r="U84" s="1" t="s">
        <v>2323</v>
      </c>
      <c r="V84" s="1" t="s">
        <v>2414</v>
      </c>
    </row>
    <row r="85" s="1" customFormat="1" spans="1:22">
      <c r="A85" s="3">
        <v>999227443629719</v>
      </c>
      <c r="B85" s="1" t="s">
        <v>2602</v>
      </c>
      <c r="C85" s="1" t="s">
        <v>2813</v>
      </c>
      <c r="D85" s="1" t="s">
        <v>2409</v>
      </c>
      <c r="E85" s="1" t="s">
        <v>2416</v>
      </c>
      <c r="F85" s="1" t="s">
        <v>2307</v>
      </c>
      <c r="G85" s="1" t="s">
        <v>2311</v>
      </c>
      <c r="H85" s="1" t="s">
        <v>2313</v>
      </c>
      <c r="I85" s="1" t="s">
        <v>2727</v>
      </c>
      <c r="J85" s="1" t="s">
        <v>30</v>
      </c>
      <c r="K85" s="1" t="s">
        <v>2412</v>
      </c>
      <c r="L85" s="1" t="s">
        <v>2412</v>
      </c>
      <c r="M85" s="1" t="s">
        <v>2316</v>
      </c>
      <c r="N85" s="1" t="s">
        <v>2316</v>
      </c>
      <c r="O85" s="1" t="s">
        <v>2317</v>
      </c>
      <c r="P85" s="1" t="s">
        <v>2318</v>
      </c>
      <c r="Q85" s="1" t="s">
        <v>2319</v>
      </c>
      <c r="R85" s="1" t="s">
        <v>2814</v>
      </c>
      <c r="S85" s="1" t="s">
        <v>2321</v>
      </c>
      <c r="T85" s="1" t="s">
        <v>2322</v>
      </c>
      <c r="U85" s="1" t="s">
        <v>2323</v>
      </c>
      <c r="V85" s="1" t="s">
        <v>2414</v>
      </c>
    </row>
    <row r="86" s="1" customFormat="1" spans="1:22">
      <c r="A86" s="3">
        <v>999227443580318</v>
      </c>
      <c r="B86" s="1" t="s">
        <v>2602</v>
      </c>
      <c r="C86" s="1" t="s">
        <v>2815</v>
      </c>
      <c r="D86" s="1" t="s">
        <v>2816</v>
      </c>
      <c r="E86" s="1" t="s">
        <v>2817</v>
      </c>
      <c r="F86" s="1" t="s">
        <v>2311</v>
      </c>
      <c r="G86" s="1" t="s">
        <v>2312</v>
      </c>
      <c r="H86" s="1" t="s">
        <v>2313</v>
      </c>
      <c r="I86" s="1" t="s">
        <v>2818</v>
      </c>
      <c r="J86" s="1" t="s">
        <v>30</v>
      </c>
      <c r="K86" s="1" t="s">
        <v>2819</v>
      </c>
      <c r="L86" s="1" t="s">
        <v>2819</v>
      </c>
      <c r="M86" s="1" t="s">
        <v>2316</v>
      </c>
      <c r="N86" s="1" t="s">
        <v>2316</v>
      </c>
      <c r="O86" s="1" t="s">
        <v>2317</v>
      </c>
      <c r="P86" s="1" t="s">
        <v>2318</v>
      </c>
      <c r="Q86" s="1" t="s">
        <v>2319</v>
      </c>
      <c r="R86" s="1" t="s">
        <v>2820</v>
      </c>
      <c r="S86" s="1" t="s">
        <v>2321</v>
      </c>
      <c r="T86" s="1" t="s">
        <v>2322</v>
      </c>
      <c r="U86" s="1" t="s">
        <v>2323</v>
      </c>
      <c r="V86" s="1" t="s">
        <v>2324</v>
      </c>
    </row>
    <row r="87" s="1" customFormat="1" spans="1:22">
      <c r="A87" s="3">
        <v>999227443432263</v>
      </c>
      <c r="B87" s="1" t="s">
        <v>2602</v>
      </c>
      <c r="C87" s="1" t="s">
        <v>2821</v>
      </c>
      <c r="D87" s="1" t="s">
        <v>2822</v>
      </c>
      <c r="E87" s="1" t="s">
        <v>2823</v>
      </c>
      <c r="F87" s="1" t="s">
        <v>2441</v>
      </c>
      <c r="G87" s="1" t="s">
        <v>2307</v>
      </c>
      <c r="H87" s="1" t="s">
        <v>2313</v>
      </c>
      <c r="I87" s="1" t="s">
        <v>2824</v>
      </c>
      <c r="J87" s="1" t="s">
        <v>30</v>
      </c>
      <c r="K87" s="1" t="s">
        <v>2825</v>
      </c>
      <c r="L87" s="1" t="s">
        <v>2825</v>
      </c>
      <c r="M87" s="1" t="s">
        <v>2316</v>
      </c>
      <c r="N87" s="1" t="s">
        <v>2316</v>
      </c>
      <c r="O87" s="1" t="s">
        <v>2317</v>
      </c>
      <c r="P87" s="1" t="s">
        <v>2318</v>
      </c>
      <c r="Q87" s="1" t="s">
        <v>2319</v>
      </c>
      <c r="R87" s="1" t="s">
        <v>2826</v>
      </c>
      <c r="S87" s="1" t="s">
        <v>2321</v>
      </c>
      <c r="T87" s="1" t="s">
        <v>2322</v>
      </c>
      <c r="U87" s="1" t="s">
        <v>2323</v>
      </c>
      <c r="V87" s="1" t="s">
        <v>2827</v>
      </c>
    </row>
    <row r="88" s="1" customFormat="1" spans="1:22">
      <c r="A88" s="3">
        <v>999227443272463</v>
      </c>
      <c r="B88" s="1" t="s">
        <v>2602</v>
      </c>
      <c r="C88" s="1" t="s">
        <v>2828</v>
      </c>
      <c r="D88" s="1" t="s">
        <v>2829</v>
      </c>
      <c r="E88" s="1" t="s">
        <v>2830</v>
      </c>
      <c r="F88" s="1" t="s">
        <v>2307</v>
      </c>
      <c r="G88" s="1" t="s">
        <v>2312</v>
      </c>
      <c r="H88" s="1" t="s">
        <v>2313</v>
      </c>
      <c r="I88" s="1" t="s">
        <v>2831</v>
      </c>
      <c r="J88" s="1" t="s">
        <v>30</v>
      </c>
      <c r="K88" s="1" t="s">
        <v>2832</v>
      </c>
      <c r="L88" s="1" t="s">
        <v>2832</v>
      </c>
      <c r="M88" s="1" t="s">
        <v>2316</v>
      </c>
      <c r="N88" s="1" t="s">
        <v>2316</v>
      </c>
      <c r="O88" s="1" t="s">
        <v>2317</v>
      </c>
      <c r="P88" s="1" t="s">
        <v>2318</v>
      </c>
      <c r="Q88" s="1" t="s">
        <v>2319</v>
      </c>
      <c r="R88" s="1" t="s">
        <v>2833</v>
      </c>
      <c r="S88" s="1" t="s">
        <v>2321</v>
      </c>
      <c r="T88" s="1" t="s">
        <v>2322</v>
      </c>
      <c r="U88" s="1" t="s">
        <v>2323</v>
      </c>
      <c r="V88" s="1" t="s">
        <v>2324</v>
      </c>
    </row>
    <row r="89" s="1" customFormat="1" spans="1:22">
      <c r="A89" s="3">
        <v>999227442539866</v>
      </c>
      <c r="B89" s="1" t="s">
        <v>2834</v>
      </c>
      <c r="C89" s="1" t="s">
        <v>2835</v>
      </c>
      <c r="D89" s="1" t="s">
        <v>2836</v>
      </c>
      <c r="E89" s="1" t="s">
        <v>2837</v>
      </c>
      <c r="F89" s="1" t="s">
        <v>2311</v>
      </c>
      <c r="G89" s="1" t="s">
        <v>2312</v>
      </c>
      <c r="H89" s="1" t="s">
        <v>2313</v>
      </c>
      <c r="I89" s="1" t="s">
        <v>2838</v>
      </c>
      <c r="J89" s="1" t="s">
        <v>30</v>
      </c>
      <c r="K89" s="1" t="s">
        <v>2839</v>
      </c>
      <c r="L89" s="1" t="s">
        <v>2839</v>
      </c>
      <c r="M89" s="1" t="s">
        <v>2316</v>
      </c>
      <c r="N89" s="1" t="s">
        <v>2316</v>
      </c>
      <c r="O89" s="1" t="s">
        <v>2317</v>
      </c>
      <c r="P89" s="1" t="s">
        <v>2318</v>
      </c>
      <c r="Q89" s="1" t="s">
        <v>2319</v>
      </c>
      <c r="R89" s="1" t="s">
        <v>2840</v>
      </c>
      <c r="S89" s="1" t="s">
        <v>2321</v>
      </c>
      <c r="T89" s="1" t="s">
        <v>2322</v>
      </c>
      <c r="U89" s="1" t="s">
        <v>2323</v>
      </c>
      <c r="V89" s="1" t="s">
        <v>2841</v>
      </c>
    </row>
    <row r="90" s="1" customFormat="1" spans="1:22">
      <c r="A90" s="3">
        <v>999227441169333</v>
      </c>
      <c r="B90" s="1" t="s">
        <v>2834</v>
      </c>
      <c r="C90" s="1" t="s">
        <v>2842</v>
      </c>
      <c r="D90" s="1" t="s">
        <v>2477</v>
      </c>
      <c r="E90" s="1" t="s">
        <v>2843</v>
      </c>
      <c r="F90" s="1" t="s">
        <v>2441</v>
      </c>
      <c r="G90" s="1" t="s">
        <v>2312</v>
      </c>
      <c r="H90" s="1" t="s">
        <v>2313</v>
      </c>
      <c r="I90" s="1" t="s">
        <v>2844</v>
      </c>
      <c r="J90" s="1" t="s">
        <v>30</v>
      </c>
      <c r="K90" s="1" t="s">
        <v>2845</v>
      </c>
      <c r="L90" s="1" t="s">
        <v>2845</v>
      </c>
      <c r="M90" s="1" t="s">
        <v>2316</v>
      </c>
      <c r="N90" s="1" t="s">
        <v>2316</v>
      </c>
      <c r="O90" s="1" t="s">
        <v>2317</v>
      </c>
      <c r="P90" s="1" t="s">
        <v>2318</v>
      </c>
      <c r="Q90" s="1" t="s">
        <v>2319</v>
      </c>
      <c r="R90" s="1" t="s">
        <v>2846</v>
      </c>
      <c r="S90" s="1" t="s">
        <v>2321</v>
      </c>
      <c r="T90" s="1" t="s">
        <v>2322</v>
      </c>
      <c r="U90" s="1" t="s">
        <v>2323</v>
      </c>
      <c r="V90" s="1" t="s">
        <v>2324</v>
      </c>
    </row>
    <row r="91" s="1" customFormat="1" spans="1:22">
      <c r="A91" s="3">
        <v>999227440584690</v>
      </c>
      <c r="B91" s="1" t="s">
        <v>2834</v>
      </c>
      <c r="C91" s="1" t="s">
        <v>2847</v>
      </c>
      <c r="D91" s="1" t="s">
        <v>2848</v>
      </c>
      <c r="E91" s="1" t="s">
        <v>2849</v>
      </c>
      <c r="F91" s="1" t="s">
        <v>2307</v>
      </c>
      <c r="G91" s="1" t="s">
        <v>2311</v>
      </c>
      <c r="H91" s="1" t="s">
        <v>2313</v>
      </c>
      <c r="I91" s="1" t="s">
        <v>2850</v>
      </c>
      <c r="J91" s="1" t="s">
        <v>30</v>
      </c>
      <c r="K91" s="1" t="s">
        <v>2851</v>
      </c>
      <c r="L91" s="1" t="s">
        <v>2851</v>
      </c>
      <c r="M91" s="1" t="s">
        <v>2316</v>
      </c>
      <c r="N91" s="1" t="s">
        <v>2316</v>
      </c>
      <c r="O91" s="1" t="s">
        <v>2317</v>
      </c>
      <c r="P91" s="1" t="s">
        <v>2318</v>
      </c>
      <c r="Q91" s="1" t="s">
        <v>2319</v>
      </c>
      <c r="R91" s="1" t="s">
        <v>2852</v>
      </c>
      <c r="S91" s="1" t="s">
        <v>2321</v>
      </c>
      <c r="T91" s="1" t="s">
        <v>2322</v>
      </c>
      <c r="U91" s="1" t="s">
        <v>2323</v>
      </c>
      <c r="V91" s="1" t="s">
        <v>2324</v>
      </c>
    </row>
    <row r="92" s="1" customFormat="1" spans="1:22">
      <c r="A92" s="3">
        <v>999227440341549</v>
      </c>
      <c r="B92" s="1" t="s">
        <v>2834</v>
      </c>
      <c r="C92" s="1" t="s">
        <v>2853</v>
      </c>
      <c r="D92" s="1" t="s">
        <v>2854</v>
      </c>
      <c r="E92" s="1" t="s">
        <v>2855</v>
      </c>
      <c r="F92" s="1" t="s">
        <v>2602</v>
      </c>
      <c r="G92" s="1" t="s">
        <v>2312</v>
      </c>
      <c r="H92" s="1" t="s">
        <v>2313</v>
      </c>
      <c r="I92" s="1" t="s">
        <v>2856</v>
      </c>
      <c r="J92" s="1" t="s">
        <v>30</v>
      </c>
      <c r="K92" s="1" t="s">
        <v>2857</v>
      </c>
      <c r="L92" s="1" t="s">
        <v>2857</v>
      </c>
      <c r="M92" s="1" t="s">
        <v>2316</v>
      </c>
      <c r="N92" s="1" t="s">
        <v>2316</v>
      </c>
      <c r="O92" s="1" t="s">
        <v>2317</v>
      </c>
      <c r="P92" s="1" t="s">
        <v>2318</v>
      </c>
      <c r="Q92" s="1" t="s">
        <v>2319</v>
      </c>
      <c r="R92" s="1" t="s">
        <v>2858</v>
      </c>
      <c r="S92" s="1" t="s">
        <v>2321</v>
      </c>
      <c r="T92" s="1" t="s">
        <v>2322</v>
      </c>
      <c r="U92" s="1" t="s">
        <v>2323</v>
      </c>
      <c r="V92" s="1" t="s">
        <v>2436</v>
      </c>
    </row>
    <row r="93" s="1" customFormat="1" spans="1:22">
      <c r="A93" s="3">
        <v>999227439676982</v>
      </c>
      <c r="B93" s="1" t="s">
        <v>2834</v>
      </c>
      <c r="C93" s="1" t="s">
        <v>2859</v>
      </c>
      <c r="D93" s="1" t="s">
        <v>2363</v>
      </c>
      <c r="E93" s="1" t="s">
        <v>2860</v>
      </c>
      <c r="F93" s="1" t="s">
        <v>2307</v>
      </c>
      <c r="G93" s="1" t="s">
        <v>2311</v>
      </c>
      <c r="H93" s="1" t="s">
        <v>2313</v>
      </c>
      <c r="I93" s="1" t="s">
        <v>2861</v>
      </c>
      <c r="J93" s="1" t="s">
        <v>30</v>
      </c>
      <c r="K93" s="1" t="s">
        <v>2862</v>
      </c>
      <c r="L93" s="1" t="s">
        <v>2862</v>
      </c>
      <c r="M93" s="1" t="s">
        <v>2316</v>
      </c>
      <c r="N93" s="1" t="s">
        <v>2316</v>
      </c>
      <c r="O93" s="1" t="s">
        <v>2317</v>
      </c>
      <c r="P93" s="1" t="s">
        <v>2318</v>
      </c>
      <c r="Q93" s="1" t="s">
        <v>2319</v>
      </c>
      <c r="R93" s="1" t="s">
        <v>2863</v>
      </c>
      <c r="S93" s="1" t="s">
        <v>2321</v>
      </c>
      <c r="T93" s="1" t="s">
        <v>2322</v>
      </c>
      <c r="U93" s="1" t="s">
        <v>2368</v>
      </c>
      <c r="V93" s="1" t="s">
        <v>2331</v>
      </c>
    </row>
    <row r="94" s="1" customFormat="1" spans="1:22">
      <c r="A94" s="3">
        <v>999227439354817</v>
      </c>
      <c r="B94" s="1" t="s">
        <v>2834</v>
      </c>
      <c r="C94" s="1" t="s">
        <v>2864</v>
      </c>
      <c r="D94" s="1" t="s">
        <v>2865</v>
      </c>
      <c r="E94" s="1" t="s">
        <v>2866</v>
      </c>
      <c r="F94" s="1" t="s">
        <v>2602</v>
      </c>
      <c r="G94" s="1" t="s">
        <v>2311</v>
      </c>
      <c r="H94" s="1" t="s">
        <v>2313</v>
      </c>
      <c r="I94" s="1" t="s">
        <v>2867</v>
      </c>
      <c r="J94" s="1" t="s">
        <v>30</v>
      </c>
      <c r="K94" s="1" t="s">
        <v>2868</v>
      </c>
      <c r="L94" s="1" t="s">
        <v>2868</v>
      </c>
      <c r="M94" s="1" t="s">
        <v>2316</v>
      </c>
      <c r="N94" s="1" t="s">
        <v>2316</v>
      </c>
      <c r="O94" s="1" t="s">
        <v>2317</v>
      </c>
      <c r="P94" s="1" t="s">
        <v>2318</v>
      </c>
      <c r="Q94" s="1" t="s">
        <v>2319</v>
      </c>
      <c r="R94" s="1" t="s">
        <v>2869</v>
      </c>
      <c r="S94" s="1" t="s">
        <v>2321</v>
      </c>
      <c r="T94" s="1" t="s">
        <v>2322</v>
      </c>
      <c r="U94" s="1" t="s">
        <v>2323</v>
      </c>
      <c r="V94" s="1" t="s">
        <v>2508</v>
      </c>
    </row>
    <row r="95" s="1" customFormat="1" spans="1:22">
      <c r="A95" s="3">
        <v>999227438953186</v>
      </c>
      <c r="B95" s="1" t="s">
        <v>2834</v>
      </c>
      <c r="C95" s="1" t="s">
        <v>2870</v>
      </c>
      <c r="D95" s="1" t="s">
        <v>2871</v>
      </c>
      <c r="E95" s="1" t="s">
        <v>2872</v>
      </c>
      <c r="F95" s="1" t="s">
        <v>2602</v>
      </c>
      <c r="G95" s="1" t="s">
        <v>2311</v>
      </c>
      <c r="H95" s="1" t="s">
        <v>2313</v>
      </c>
      <c r="I95" s="1" t="s">
        <v>2873</v>
      </c>
      <c r="J95" s="1" t="s">
        <v>30</v>
      </c>
      <c r="K95" s="1" t="s">
        <v>2874</v>
      </c>
      <c r="L95" s="1" t="s">
        <v>2874</v>
      </c>
      <c r="M95" s="1" t="s">
        <v>2316</v>
      </c>
      <c r="N95" s="1" t="s">
        <v>2316</v>
      </c>
      <c r="O95" s="1" t="s">
        <v>2317</v>
      </c>
      <c r="P95" s="1" t="s">
        <v>2318</v>
      </c>
      <c r="Q95" s="1" t="s">
        <v>2319</v>
      </c>
      <c r="R95" s="1" t="s">
        <v>2875</v>
      </c>
      <c r="S95" s="1" t="s">
        <v>2321</v>
      </c>
      <c r="T95" s="1" t="s">
        <v>2322</v>
      </c>
      <c r="U95" s="1" t="s">
        <v>2323</v>
      </c>
      <c r="V95" s="1" t="s">
        <v>2324</v>
      </c>
    </row>
    <row r="96" s="1" customFormat="1" spans="1:22">
      <c r="A96" s="3">
        <v>999227438914283</v>
      </c>
      <c r="B96" s="1" t="s">
        <v>2834</v>
      </c>
      <c r="C96" s="1" t="s">
        <v>2876</v>
      </c>
      <c r="D96" s="1" t="s">
        <v>2871</v>
      </c>
      <c r="E96" s="1" t="s">
        <v>2877</v>
      </c>
      <c r="F96" s="1" t="s">
        <v>2602</v>
      </c>
      <c r="G96" s="1" t="s">
        <v>2311</v>
      </c>
      <c r="H96" s="1" t="s">
        <v>2313</v>
      </c>
      <c r="I96" s="1" t="s">
        <v>2873</v>
      </c>
      <c r="J96" s="1" t="s">
        <v>30</v>
      </c>
      <c r="K96" s="1" t="s">
        <v>2874</v>
      </c>
      <c r="L96" s="1" t="s">
        <v>2874</v>
      </c>
      <c r="M96" s="1" t="s">
        <v>2316</v>
      </c>
      <c r="N96" s="1" t="s">
        <v>2316</v>
      </c>
      <c r="O96" s="1" t="s">
        <v>2317</v>
      </c>
      <c r="P96" s="1" t="s">
        <v>2318</v>
      </c>
      <c r="Q96" s="1" t="s">
        <v>2319</v>
      </c>
      <c r="R96" s="1" t="s">
        <v>2878</v>
      </c>
      <c r="S96" s="1" t="s">
        <v>2321</v>
      </c>
      <c r="T96" s="1" t="s">
        <v>2322</v>
      </c>
      <c r="U96" s="1" t="s">
        <v>2323</v>
      </c>
      <c r="V96" s="1" t="s">
        <v>2324</v>
      </c>
    </row>
    <row r="97" s="1" customFormat="1" spans="1:22">
      <c r="A97" s="3">
        <v>999227438242583</v>
      </c>
      <c r="B97" s="1" t="s">
        <v>2834</v>
      </c>
      <c r="C97" s="1" t="s">
        <v>2879</v>
      </c>
      <c r="D97" s="1" t="s">
        <v>2880</v>
      </c>
      <c r="E97" s="1" t="s">
        <v>2881</v>
      </c>
      <c r="F97" s="1" t="s">
        <v>2602</v>
      </c>
      <c r="G97" s="1" t="s">
        <v>2307</v>
      </c>
      <c r="H97" s="1" t="s">
        <v>2313</v>
      </c>
      <c r="I97" s="1" t="s">
        <v>2882</v>
      </c>
      <c r="J97" s="1" t="s">
        <v>30</v>
      </c>
      <c r="K97" s="1" t="s">
        <v>2883</v>
      </c>
      <c r="L97" s="1" t="s">
        <v>2883</v>
      </c>
      <c r="M97" s="1" t="s">
        <v>2316</v>
      </c>
      <c r="N97" s="1" t="s">
        <v>2316</v>
      </c>
      <c r="O97" s="1" t="s">
        <v>2317</v>
      </c>
      <c r="P97" s="1" t="s">
        <v>2318</v>
      </c>
      <c r="Q97" s="1" t="s">
        <v>2319</v>
      </c>
      <c r="R97" s="1" t="s">
        <v>2884</v>
      </c>
      <c r="S97" s="1" t="s">
        <v>2321</v>
      </c>
      <c r="T97" s="1" t="s">
        <v>2322</v>
      </c>
      <c r="U97" s="1" t="s">
        <v>2323</v>
      </c>
      <c r="V97" s="1" t="s">
        <v>2414</v>
      </c>
    </row>
    <row r="98" s="1" customFormat="1" spans="1:22">
      <c r="A98" s="3">
        <v>999227437324412</v>
      </c>
      <c r="B98" s="1" t="s">
        <v>2834</v>
      </c>
      <c r="C98" s="1" t="s">
        <v>2885</v>
      </c>
      <c r="D98" s="1" t="s">
        <v>2886</v>
      </c>
      <c r="E98" s="1" t="s">
        <v>2887</v>
      </c>
      <c r="F98" s="1" t="s">
        <v>2602</v>
      </c>
      <c r="G98" s="1" t="s">
        <v>2307</v>
      </c>
      <c r="H98" s="1" t="s">
        <v>2313</v>
      </c>
      <c r="I98" s="1" t="s">
        <v>2888</v>
      </c>
      <c r="J98" s="1" t="s">
        <v>30</v>
      </c>
      <c r="K98" s="1" t="s">
        <v>2889</v>
      </c>
      <c r="L98" s="1" t="s">
        <v>2889</v>
      </c>
      <c r="M98" s="1" t="s">
        <v>2316</v>
      </c>
      <c r="N98" s="1" t="s">
        <v>2316</v>
      </c>
      <c r="O98" s="1" t="s">
        <v>2317</v>
      </c>
      <c r="P98" s="1" t="s">
        <v>2318</v>
      </c>
      <c r="Q98" s="1" t="s">
        <v>2319</v>
      </c>
      <c r="R98" s="1" t="s">
        <v>2890</v>
      </c>
      <c r="S98" s="1" t="s">
        <v>2321</v>
      </c>
      <c r="T98" s="1" t="s">
        <v>2322</v>
      </c>
      <c r="U98" s="1" t="s">
        <v>2323</v>
      </c>
      <c r="V98" s="1" t="s">
        <v>2891</v>
      </c>
    </row>
    <row r="99" s="1" customFormat="1" spans="1:22">
      <c r="A99" s="3">
        <v>999227437170400</v>
      </c>
      <c r="B99" s="1" t="s">
        <v>2834</v>
      </c>
      <c r="C99" s="1" t="s">
        <v>2892</v>
      </c>
      <c r="D99" s="1" t="s">
        <v>2893</v>
      </c>
      <c r="E99" s="1" t="s">
        <v>2894</v>
      </c>
      <c r="F99" s="1" t="s">
        <v>2441</v>
      </c>
      <c r="G99" s="1" t="s">
        <v>2312</v>
      </c>
      <c r="H99" s="1" t="s">
        <v>2313</v>
      </c>
      <c r="I99" s="1" t="s">
        <v>2895</v>
      </c>
      <c r="J99" s="1" t="s">
        <v>30</v>
      </c>
      <c r="K99" s="1" t="s">
        <v>2896</v>
      </c>
      <c r="L99" s="1" t="s">
        <v>2896</v>
      </c>
      <c r="M99" s="1" t="s">
        <v>2316</v>
      </c>
      <c r="N99" s="1" t="s">
        <v>2316</v>
      </c>
      <c r="O99" s="1" t="s">
        <v>2317</v>
      </c>
      <c r="P99" s="1" t="s">
        <v>2318</v>
      </c>
      <c r="Q99" s="1" t="s">
        <v>2319</v>
      </c>
      <c r="R99" s="1" t="s">
        <v>2897</v>
      </c>
      <c r="S99" s="1" t="s">
        <v>2321</v>
      </c>
      <c r="T99" s="1" t="s">
        <v>2322</v>
      </c>
      <c r="U99" s="1" t="s">
        <v>2323</v>
      </c>
      <c r="V99" s="1" t="s">
        <v>2414</v>
      </c>
    </row>
    <row r="100" s="1" customFormat="1" spans="1:22">
      <c r="A100" s="3">
        <v>999227436803028</v>
      </c>
      <c r="B100" s="1" t="s">
        <v>2834</v>
      </c>
      <c r="C100" s="1" t="s">
        <v>2898</v>
      </c>
      <c r="D100" s="1" t="s">
        <v>2899</v>
      </c>
      <c r="E100" s="1" t="s">
        <v>2900</v>
      </c>
      <c r="F100" s="1" t="s">
        <v>2441</v>
      </c>
      <c r="G100" s="1" t="s">
        <v>2312</v>
      </c>
      <c r="H100" s="1" t="s">
        <v>2313</v>
      </c>
      <c r="I100" s="1" t="s">
        <v>2901</v>
      </c>
      <c r="J100" s="1" t="s">
        <v>30</v>
      </c>
      <c r="K100" s="1" t="s">
        <v>2902</v>
      </c>
      <c r="L100" s="1" t="s">
        <v>2902</v>
      </c>
      <c r="M100" s="1" t="s">
        <v>2316</v>
      </c>
      <c r="N100" s="1" t="s">
        <v>2316</v>
      </c>
      <c r="O100" s="1" t="s">
        <v>2317</v>
      </c>
      <c r="P100" s="1" t="s">
        <v>2318</v>
      </c>
      <c r="Q100" s="1" t="s">
        <v>2319</v>
      </c>
      <c r="R100" s="1" t="s">
        <v>2903</v>
      </c>
      <c r="S100" s="1" t="s">
        <v>2321</v>
      </c>
      <c r="T100" s="1" t="s">
        <v>2322</v>
      </c>
      <c r="U100" s="1" t="s">
        <v>2323</v>
      </c>
      <c r="V100" s="1" t="s">
        <v>2331</v>
      </c>
    </row>
    <row r="101" s="1" customFormat="1" spans="1:22">
      <c r="A101" s="3">
        <v>999227436660233</v>
      </c>
      <c r="B101" s="1" t="s">
        <v>2834</v>
      </c>
      <c r="C101" s="1" t="s">
        <v>2904</v>
      </c>
      <c r="D101" s="1" t="s">
        <v>2905</v>
      </c>
      <c r="E101" s="1" t="s">
        <v>2906</v>
      </c>
      <c r="F101" s="1" t="s">
        <v>2441</v>
      </c>
      <c r="G101" s="1" t="s">
        <v>2307</v>
      </c>
      <c r="H101" s="1" t="s">
        <v>2313</v>
      </c>
      <c r="I101" s="1" t="s">
        <v>2907</v>
      </c>
      <c r="J101" s="1" t="s">
        <v>30</v>
      </c>
      <c r="K101" s="1" t="s">
        <v>2908</v>
      </c>
      <c r="L101" s="1" t="s">
        <v>2908</v>
      </c>
      <c r="M101" s="1" t="s">
        <v>2316</v>
      </c>
      <c r="N101" s="1" t="s">
        <v>2316</v>
      </c>
      <c r="O101" s="1" t="s">
        <v>2317</v>
      </c>
      <c r="P101" s="1" t="s">
        <v>2318</v>
      </c>
      <c r="Q101" s="1" t="s">
        <v>2319</v>
      </c>
      <c r="R101" s="1" t="s">
        <v>2909</v>
      </c>
      <c r="S101" s="1" t="s">
        <v>2321</v>
      </c>
      <c r="T101" s="1" t="s">
        <v>2322</v>
      </c>
      <c r="U101" s="1" t="s">
        <v>2323</v>
      </c>
      <c r="V101" s="1" t="s">
        <v>2689</v>
      </c>
    </row>
    <row r="102" s="1" customFormat="1" spans="1:22">
      <c r="A102" s="3">
        <v>999227436543321</v>
      </c>
      <c r="B102" s="1" t="s">
        <v>2834</v>
      </c>
      <c r="C102" s="1" t="s">
        <v>2910</v>
      </c>
      <c r="D102" s="1" t="s">
        <v>2638</v>
      </c>
      <c r="E102" s="1" t="s">
        <v>2911</v>
      </c>
      <c r="F102" s="1" t="s">
        <v>2602</v>
      </c>
      <c r="G102" s="1" t="s">
        <v>2307</v>
      </c>
      <c r="H102" s="1" t="s">
        <v>2313</v>
      </c>
      <c r="I102" s="1" t="s">
        <v>2912</v>
      </c>
      <c r="J102" s="1" t="s">
        <v>30</v>
      </c>
      <c r="K102" s="1" t="s">
        <v>2913</v>
      </c>
      <c r="L102" s="1" t="s">
        <v>2913</v>
      </c>
      <c r="M102" s="1" t="s">
        <v>2316</v>
      </c>
      <c r="N102" s="1" t="s">
        <v>2316</v>
      </c>
      <c r="O102" s="1" t="s">
        <v>2317</v>
      </c>
      <c r="P102" s="1" t="s">
        <v>2318</v>
      </c>
      <c r="Q102" s="1" t="s">
        <v>2319</v>
      </c>
      <c r="R102" s="1" t="s">
        <v>2914</v>
      </c>
      <c r="S102" s="1" t="s">
        <v>2321</v>
      </c>
      <c r="T102" s="1" t="s">
        <v>2322</v>
      </c>
      <c r="U102" s="1" t="s">
        <v>2323</v>
      </c>
      <c r="V102" s="1" t="s">
        <v>2324</v>
      </c>
    </row>
    <row r="103" s="1" customFormat="1" spans="1:22">
      <c r="A103" s="3">
        <v>999227436326788</v>
      </c>
      <c r="B103" s="1" t="s">
        <v>2834</v>
      </c>
      <c r="C103" s="1" t="s">
        <v>2915</v>
      </c>
      <c r="D103" s="1" t="s">
        <v>2916</v>
      </c>
      <c r="E103" s="1" t="s">
        <v>2917</v>
      </c>
      <c r="F103" s="1" t="s">
        <v>2602</v>
      </c>
      <c r="G103" s="1" t="s">
        <v>2311</v>
      </c>
      <c r="H103" s="1" t="s">
        <v>2313</v>
      </c>
      <c r="I103" s="1" t="s">
        <v>2918</v>
      </c>
      <c r="J103" s="1" t="s">
        <v>30</v>
      </c>
      <c r="K103" s="1" t="s">
        <v>2919</v>
      </c>
      <c r="L103" s="1" t="s">
        <v>2919</v>
      </c>
      <c r="M103" s="1" t="s">
        <v>2316</v>
      </c>
      <c r="N103" s="1" t="s">
        <v>2316</v>
      </c>
      <c r="O103" s="1" t="s">
        <v>2317</v>
      </c>
      <c r="P103" s="1" t="s">
        <v>2318</v>
      </c>
      <c r="Q103" s="1" t="s">
        <v>2319</v>
      </c>
      <c r="R103" s="1" t="s">
        <v>2920</v>
      </c>
      <c r="S103" s="1" t="s">
        <v>2321</v>
      </c>
      <c r="T103" s="1" t="s">
        <v>2322</v>
      </c>
      <c r="U103" s="1" t="s">
        <v>2323</v>
      </c>
      <c r="V103" s="1" t="s">
        <v>2324</v>
      </c>
    </row>
    <row r="104" s="1" customFormat="1" spans="1:22">
      <c r="A104" s="3">
        <v>999227435955713</v>
      </c>
      <c r="B104" s="1" t="s">
        <v>2834</v>
      </c>
      <c r="C104" s="1" t="s">
        <v>2921</v>
      </c>
      <c r="D104" s="1" t="s">
        <v>2540</v>
      </c>
      <c r="E104" s="1" t="s">
        <v>2922</v>
      </c>
      <c r="F104" s="1" t="s">
        <v>2307</v>
      </c>
      <c r="G104" s="1" t="s">
        <v>2312</v>
      </c>
      <c r="H104" s="1" t="s">
        <v>2313</v>
      </c>
      <c r="I104" s="1" t="s">
        <v>2923</v>
      </c>
      <c r="J104" s="1" t="s">
        <v>30</v>
      </c>
      <c r="K104" s="1" t="s">
        <v>2924</v>
      </c>
      <c r="L104" s="1" t="s">
        <v>2924</v>
      </c>
      <c r="M104" s="1" t="s">
        <v>2316</v>
      </c>
      <c r="N104" s="1" t="s">
        <v>2316</v>
      </c>
      <c r="O104" s="1" t="s">
        <v>2317</v>
      </c>
      <c r="P104" s="1" t="s">
        <v>2318</v>
      </c>
      <c r="Q104" s="1" t="s">
        <v>2319</v>
      </c>
      <c r="R104" s="1" t="s">
        <v>2925</v>
      </c>
      <c r="S104" s="1" t="s">
        <v>2321</v>
      </c>
      <c r="T104" s="1" t="s">
        <v>2322</v>
      </c>
      <c r="U104" s="1" t="s">
        <v>2368</v>
      </c>
      <c r="V104" s="1" t="s">
        <v>2331</v>
      </c>
    </row>
    <row r="105" s="1" customFormat="1" spans="1:22">
      <c r="A105" s="3">
        <v>999227435949139</v>
      </c>
      <c r="B105" s="1" t="s">
        <v>2834</v>
      </c>
      <c r="C105" s="1" t="s">
        <v>2926</v>
      </c>
      <c r="D105" s="1" t="s">
        <v>2927</v>
      </c>
      <c r="E105" s="1" t="s">
        <v>2928</v>
      </c>
      <c r="F105" s="1" t="s">
        <v>2602</v>
      </c>
      <c r="G105" s="1" t="s">
        <v>2307</v>
      </c>
      <c r="H105" s="1" t="s">
        <v>2313</v>
      </c>
      <c r="I105" s="1" t="s">
        <v>2929</v>
      </c>
      <c r="J105" s="1" t="s">
        <v>30</v>
      </c>
      <c r="K105" s="1" t="s">
        <v>2930</v>
      </c>
      <c r="L105" s="1" t="s">
        <v>2930</v>
      </c>
      <c r="M105" s="1" t="s">
        <v>2316</v>
      </c>
      <c r="N105" s="1" t="s">
        <v>2316</v>
      </c>
      <c r="O105" s="1" t="s">
        <v>2317</v>
      </c>
      <c r="P105" s="1" t="s">
        <v>2318</v>
      </c>
      <c r="Q105" s="1" t="s">
        <v>2319</v>
      </c>
      <c r="R105" s="1" t="s">
        <v>2931</v>
      </c>
      <c r="S105" s="1" t="s">
        <v>2321</v>
      </c>
      <c r="T105" s="1" t="s">
        <v>2322</v>
      </c>
      <c r="U105" s="1" t="s">
        <v>2323</v>
      </c>
      <c r="V105" s="1" t="s">
        <v>2495</v>
      </c>
    </row>
    <row r="106" s="1" customFormat="1" spans="1:22">
      <c r="A106" s="3">
        <v>999227435944863</v>
      </c>
      <c r="B106" s="1" t="s">
        <v>2834</v>
      </c>
      <c r="C106" s="1" t="s">
        <v>2932</v>
      </c>
      <c r="D106" s="1" t="s">
        <v>2927</v>
      </c>
      <c r="E106" s="1" t="s">
        <v>2933</v>
      </c>
      <c r="F106" s="1" t="s">
        <v>2602</v>
      </c>
      <c r="G106" s="1" t="s">
        <v>2307</v>
      </c>
      <c r="H106" s="1" t="s">
        <v>2313</v>
      </c>
      <c r="I106" s="1" t="s">
        <v>2929</v>
      </c>
      <c r="J106" s="1" t="s">
        <v>30</v>
      </c>
      <c r="K106" s="1" t="s">
        <v>2930</v>
      </c>
      <c r="L106" s="1" t="s">
        <v>2930</v>
      </c>
      <c r="M106" s="1" t="s">
        <v>2316</v>
      </c>
      <c r="N106" s="1" t="s">
        <v>2316</v>
      </c>
      <c r="O106" s="1" t="s">
        <v>2317</v>
      </c>
      <c r="P106" s="1" t="s">
        <v>2318</v>
      </c>
      <c r="Q106" s="1" t="s">
        <v>2319</v>
      </c>
      <c r="R106" s="1" t="s">
        <v>2934</v>
      </c>
      <c r="S106" s="1" t="s">
        <v>2321</v>
      </c>
      <c r="T106" s="1" t="s">
        <v>2322</v>
      </c>
      <c r="U106" s="1" t="s">
        <v>2323</v>
      </c>
      <c r="V106" s="1" t="s">
        <v>2495</v>
      </c>
    </row>
    <row r="107" s="1" customFormat="1" spans="1:22">
      <c r="A107" s="3">
        <v>999227435845850</v>
      </c>
      <c r="B107" s="1" t="s">
        <v>2834</v>
      </c>
      <c r="C107" s="1" t="s">
        <v>2935</v>
      </c>
      <c r="D107" s="1" t="s">
        <v>2936</v>
      </c>
      <c r="E107" s="1" t="s">
        <v>2937</v>
      </c>
      <c r="F107" s="1" t="s">
        <v>2311</v>
      </c>
      <c r="G107" s="1" t="s">
        <v>2312</v>
      </c>
      <c r="H107" s="1" t="s">
        <v>2313</v>
      </c>
      <c r="I107" s="1" t="s">
        <v>2938</v>
      </c>
      <c r="J107" s="1" t="s">
        <v>30</v>
      </c>
      <c r="K107" s="1" t="s">
        <v>2939</v>
      </c>
      <c r="L107" s="1" t="s">
        <v>2940</v>
      </c>
      <c r="M107" s="1" t="s">
        <v>2941</v>
      </c>
      <c r="N107" s="1" t="s">
        <v>2942</v>
      </c>
      <c r="O107" s="1" t="s">
        <v>2317</v>
      </c>
      <c r="P107" s="1" t="s">
        <v>2318</v>
      </c>
      <c r="Q107" s="1" t="s">
        <v>2319</v>
      </c>
      <c r="R107" s="1" t="s">
        <v>2943</v>
      </c>
      <c r="S107" s="1" t="s">
        <v>2321</v>
      </c>
      <c r="T107" s="1" t="s">
        <v>2322</v>
      </c>
      <c r="U107" s="1" t="s">
        <v>2323</v>
      </c>
      <c r="V107" s="1" t="s">
        <v>2324</v>
      </c>
    </row>
    <row r="108" s="1" customFormat="1" spans="1:22">
      <c r="A108" s="3">
        <v>999227435774450</v>
      </c>
      <c r="B108" s="1" t="s">
        <v>2834</v>
      </c>
      <c r="C108" s="1" t="s">
        <v>2944</v>
      </c>
      <c r="D108" s="1" t="s">
        <v>2945</v>
      </c>
      <c r="E108" s="1" t="s">
        <v>2946</v>
      </c>
      <c r="F108" s="1" t="s">
        <v>2602</v>
      </c>
      <c r="G108" s="1" t="s">
        <v>2312</v>
      </c>
      <c r="H108" s="1" t="s">
        <v>2313</v>
      </c>
      <c r="I108" s="1" t="s">
        <v>2947</v>
      </c>
      <c r="J108" s="1" t="s">
        <v>30</v>
      </c>
      <c r="K108" s="1" t="s">
        <v>2948</v>
      </c>
      <c r="L108" s="1" t="s">
        <v>2948</v>
      </c>
      <c r="M108" s="1" t="s">
        <v>2316</v>
      </c>
      <c r="N108" s="1" t="s">
        <v>2316</v>
      </c>
      <c r="O108" s="1" t="s">
        <v>2317</v>
      </c>
      <c r="P108" s="1" t="s">
        <v>2318</v>
      </c>
      <c r="Q108" s="1" t="s">
        <v>2319</v>
      </c>
      <c r="R108" s="1" t="s">
        <v>2949</v>
      </c>
      <c r="S108" s="1" t="s">
        <v>2321</v>
      </c>
      <c r="T108" s="1" t="s">
        <v>2322</v>
      </c>
      <c r="U108" s="1" t="s">
        <v>2323</v>
      </c>
      <c r="V108" s="1" t="s">
        <v>2331</v>
      </c>
    </row>
    <row r="109" s="1" customFormat="1" spans="1:22">
      <c r="A109" s="3">
        <v>999227434949308</v>
      </c>
      <c r="B109" s="1" t="s">
        <v>2834</v>
      </c>
      <c r="C109" s="1" t="s">
        <v>2950</v>
      </c>
      <c r="D109" s="1" t="s">
        <v>2951</v>
      </c>
      <c r="E109" s="1" t="s">
        <v>2952</v>
      </c>
      <c r="F109" s="1" t="s">
        <v>2602</v>
      </c>
      <c r="G109" s="1" t="s">
        <v>2311</v>
      </c>
      <c r="H109" s="1" t="s">
        <v>2313</v>
      </c>
      <c r="I109" s="1" t="s">
        <v>2953</v>
      </c>
      <c r="J109" s="1" t="s">
        <v>30</v>
      </c>
      <c r="K109" s="1" t="s">
        <v>2954</v>
      </c>
      <c r="L109" s="1" t="s">
        <v>2954</v>
      </c>
      <c r="M109" s="1" t="s">
        <v>2316</v>
      </c>
      <c r="N109" s="1" t="s">
        <v>2316</v>
      </c>
      <c r="O109" s="1" t="s">
        <v>2317</v>
      </c>
      <c r="P109" s="1" t="s">
        <v>2318</v>
      </c>
      <c r="Q109" s="1" t="s">
        <v>2319</v>
      </c>
      <c r="R109" s="1" t="s">
        <v>2955</v>
      </c>
      <c r="S109" s="1" t="s">
        <v>2321</v>
      </c>
      <c r="T109" s="1" t="s">
        <v>2322</v>
      </c>
      <c r="U109" s="1" t="s">
        <v>2323</v>
      </c>
      <c r="V109" s="1" t="s">
        <v>2324</v>
      </c>
    </row>
    <row r="110" s="1" customFormat="1" spans="1:22">
      <c r="A110" s="3">
        <v>999227434505730</v>
      </c>
      <c r="B110" s="1" t="s">
        <v>2834</v>
      </c>
      <c r="C110" s="1" t="s">
        <v>2956</v>
      </c>
      <c r="D110" s="1" t="s">
        <v>2886</v>
      </c>
      <c r="E110" s="1" t="s">
        <v>2957</v>
      </c>
      <c r="F110" s="1" t="s">
        <v>2307</v>
      </c>
      <c r="G110" s="1" t="s">
        <v>2312</v>
      </c>
      <c r="H110" s="1" t="s">
        <v>2313</v>
      </c>
      <c r="I110" s="1" t="s">
        <v>2958</v>
      </c>
      <c r="J110" s="1" t="s">
        <v>30</v>
      </c>
      <c r="K110" s="1" t="s">
        <v>2959</v>
      </c>
      <c r="L110" s="1" t="s">
        <v>2959</v>
      </c>
      <c r="M110" s="1" t="s">
        <v>2316</v>
      </c>
      <c r="N110" s="1" t="s">
        <v>2316</v>
      </c>
      <c r="O110" s="1" t="s">
        <v>2317</v>
      </c>
      <c r="P110" s="1" t="s">
        <v>2318</v>
      </c>
      <c r="Q110" s="1" t="s">
        <v>2319</v>
      </c>
      <c r="R110" s="1" t="s">
        <v>2960</v>
      </c>
      <c r="S110" s="1" t="s">
        <v>2321</v>
      </c>
      <c r="T110" s="1" t="s">
        <v>2322</v>
      </c>
      <c r="U110" s="1" t="s">
        <v>2323</v>
      </c>
      <c r="V110" s="1" t="s">
        <v>2891</v>
      </c>
    </row>
    <row r="111" s="1" customFormat="1" spans="1:22">
      <c r="A111" s="3">
        <v>999227434338702</v>
      </c>
      <c r="B111" s="1" t="s">
        <v>2834</v>
      </c>
      <c r="C111" s="1" t="s">
        <v>2961</v>
      </c>
      <c r="D111" s="1" t="s">
        <v>2962</v>
      </c>
      <c r="E111" s="1" t="s">
        <v>2963</v>
      </c>
      <c r="F111" s="1" t="s">
        <v>2602</v>
      </c>
      <c r="G111" s="1" t="s">
        <v>2311</v>
      </c>
      <c r="H111" s="1" t="s">
        <v>2313</v>
      </c>
      <c r="I111" s="1" t="s">
        <v>2964</v>
      </c>
      <c r="J111" s="1" t="s">
        <v>30</v>
      </c>
      <c r="K111" s="1" t="s">
        <v>2965</v>
      </c>
      <c r="L111" s="1" t="s">
        <v>2965</v>
      </c>
      <c r="M111" s="1" t="s">
        <v>2316</v>
      </c>
      <c r="N111" s="1" t="s">
        <v>2316</v>
      </c>
      <c r="O111" s="1" t="s">
        <v>2317</v>
      </c>
      <c r="P111" s="1" t="s">
        <v>2318</v>
      </c>
      <c r="Q111" s="1" t="s">
        <v>2319</v>
      </c>
      <c r="R111" s="1" t="s">
        <v>2966</v>
      </c>
      <c r="S111" s="1" t="s">
        <v>2321</v>
      </c>
      <c r="T111" s="1" t="s">
        <v>2322</v>
      </c>
      <c r="U111" s="1" t="s">
        <v>2323</v>
      </c>
      <c r="V111" s="1" t="s">
        <v>2741</v>
      </c>
    </row>
    <row r="112" s="1" customFormat="1" spans="1:22">
      <c r="A112" s="3">
        <v>999227433753238</v>
      </c>
      <c r="B112" s="1" t="s">
        <v>2834</v>
      </c>
      <c r="C112" s="1" t="s">
        <v>2967</v>
      </c>
      <c r="D112" s="1" t="s">
        <v>2816</v>
      </c>
      <c r="E112" s="1" t="s">
        <v>2968</v>
      </c>
      <c r="F112" s="1" t="s">
        <v>2307</v>
      </c>
      <c r="G112" s="1" t="s">
        <v>2311</v>
      </c>
      <c r="H112" s="1" t="s">
        <v>2313</v>
      </c>
      <c r="I112" s="1" t="s">
        <v>2818</v>
      </c>
      <c r="J112" s="1" t="s">
        <v>30</v>
      </c>
      <c r="K112" s="1" t="s">
        <v>2819</v>
      </c>
      <c r="L112" s="1" t="s">
        <v>2819</v>
      </c>
      <c r="M112" s="1" t="s">
        <v>2316</v>
      </c>
      <c r="N112" s="1" t="s">
        <v>2316</v>
      </c>
      <c r="O112" s="1" t="s">
        <v>2317</v>
      </c>
      <c r="P112" s="1" t="s">
        <v>2318</v>
      </c>
      <c r="Q112" s="1" t="s">
        <v>2319</v>
      </c>
      <c r="R112" s="1" t="s">
        <v>2969</v>
      </c>
      <c r="S112" s="1" t="s">
        <v>2321</v>
      </c>
      <c r="T112" s="1" t="s">
        <v>2322</v>
      </c>
      <c r="U112" s="1" t="s">
        <v>2323</v>
      </c>
      <c r="V112" s="1" t="s">
        <v>2324</v>
      </c>
    </row>
    <row r="113" s="1" customFormat="1" spans="1:22">
      <c r="A113" s="3">
        <v>27433544392</v>
      </c>
      <c r="B113" s="1" t="s">
        <v>2834</v>
      </c>
      <c r="C113" s="1" t="s">
        <v>2970</v>
      </c>
      <c r="D113" s="1" t="s">
        <v>2971</v>
      </c>
      <c r="E113" s="1" t="s">
        <v>2972</v>
      </c>
      <c r="F113" s="1" t="s">
        <v>2441</v>
      </c>
      <c r="G113" s="1" t="s">
        <v>2307</v>
      </c>
      <c r="H113" s="1" t="s">
        <v>2313</v>
      </c>
      <c r="I113" s="1" t="s">
        <v>2973</v>
      </c>
      <c r="J113" s="1" t="s">
        <v>30</v>
      </c>
      <c r="K113" s="1" t="s">
        <v>2974</v>
      </c>
      <c r="L113" s="1" t="s">
        <v>2974</v>
      </c>
      <c r="M113" s="1" t="s">
        <v>2316</v>
      </c>
      <c r="N113" s="1" t="s">
        <v>2316</v>
      </c>
      <c r="O113" s="1" t="s">
        <v>2317</v>
      </c>
      <c r="P113" s="1" t="s">
        <v>2318</v>
      </c>
      <c r="Q113" s="1" t="s">
        <v>2319</v>
      </c>
      <c r="R113" s="1" t="s">
        <v>2975</v>
      </c>
      <c r="S113" s="1" t="s">
        <v>2321</v>
      </c>
      <c r="T113" s="1" t="s">
        <v>2322</v>
      </c>
      <c r="U113" s="1" t="s">
        <v>2323</v>
      </c>
      <c r="V113" s="1" t="s">
        <v>2324</v>
      </c>
    </row>
    <row r="114" s="1" customFormat="1" spans="1:22">
      <c r="A114" s="3">
        <v>27433355575</v>
      </c>
      <c r="B114" s="1" t="s">
        <v>2834</v>
      </c>
      <c r="C114" s="1" t="s">
        <v>2976</v>
      </c>
      <c r="D114" s="1" t="s">
        <v>2971</v>
      </c>
      <c r="E114" s="1" t="s">
        <v>2977</v>
      </c>
      <c r="F114" s="1" t="s">
        <v>2441</v>
      </c>
      <c r="G114" s="1" t="s">
        <v>2307</v>
      </c>
      <c r="H114" s="1" t="s">
        <v>2313</v>
      </c>
      <c r="I114" s="1" t="s">
        <v>2978</v>
      </c>
      <c r="J114" s="1" t="s">
        <v>30</v>
      </c>
      <c r="K114" s="1" t="s">
        <v>2979</v>
      </c>
      <c r="L114" s="1" t="s">
        <v>2979</v>
      </c>
      <c r="M114" s="1" t="s">
        <v>2316</v>
      </c>
      <c r="N114" s="1" t="s">
        <v>2316</v>
      </c>
      <c r="O114" s="1" t="s">
        <v>2317</v>
      </c>
      <c r="P114" s="1" t="s">
        <v>2318</v>
      </c>
      <c r="Q114" s="1" t="s">
        <v>2319</v>
      </c>
      <c r="R114" s="1" t="s">
        <v>2980</v>
      </c>
      <c r="S114" s="1" t="s">
        <v>2321</v>
      </c>
      <c r="T114" s="1" t="s">
        <v>2322</v>
      </c>
      <c r="U114" s="1" t="s">
        <v>2323</v>
      </c>
      <c r="V114" s="1" t="s">
        <v>2324</v>
      </c>
    </row>
    <row r="115" s="1" customFormat="1" spans="1:22">
      <c r="A115" s="3">
        <v>999227432118385</v>
      </c>
      <c r="B115" s="1" t="s">
        <v>2834</v>
      </c>
      <c r="C115" s="1" t="s">
        <v>2981</v>
      </c>
      <c r="D115" s="1" t="s">
        <v>2730</v>
      </c>
      <c r="E115" s="1" t="s">
        <v>2982</v>
      </c>
      <c r="F115" s="1" t="s">
        <v>2602</v>
      </c>
      <c r="G115" s="1" t="s">
        <v>2312</v>
      </c>
      <c r="H115" s="1" t="s">
        <v>2313</v>
      </c>
      <c r="I115" s="1" t="s">
        <v>2983</v>
      </c>
      <c r="J115" s="1" t="s">
        <v>30</v>
      </c>
      <c r="K115" s="1" t="s">
        <v>2984</v>
      </c>
      <c r="L115" s="1" t="s">
        <v>2984</v>
      </c>
      <c r="M115" s="1" t="s">
        <v>2316</v>
      </c>
      <c r="N115" s="1" t="s">
        <v>2316</v>
      </c>
      <c r="O115" s="1" t="s">
        <v>2317</v>
      </c>
      <c r="P115" s="1" t="s">
        <v>2318</v>
      </c>
      <c r="Q115" s="1" t="s">
        <v>2319</v>
      </c>
      <c r="R115" s="1" t="s">
        <v>2985</v>
      </c>
      <c r="S115" s="1" t="s">
        <v>2321</v>
      </c>
      <c r="T115" s="1" t="s">
        <v>2322</v>
      </c>
      <c r="U115" s="1" t="s">
        <v>2323</v>
      </c>
      <c r="V115" s="1" t="s">
        <v>2324</v>
      </c>
    </row>
    <row r="116" s="1" customFormat="1" spans="1:22">
      <c r="A116" s="3">
        <v>999227431342410</v>
      </c>
      <c r="B116" s="1" t="s">
        <v>2834</v>
      </c>
      <c r="C116" s="1" t="s">
        <v>2986</v>
      </c>
      <c r="D116" s="1" t="s">
        <v>2333</v>
      </c>
      <c r="E116" s="1" t="s">
        <v>2987</v>
      </c>
      <c r="F116" s="1" t="s">
        <v>2441</v>
      </c>
      <c r="G116" s="1" t="s">
        <v>2307</v>
      </c>
      <c r="H116" s="1" t="s">
        <v>2313</v>
      </c>
      <c r="I116" s="1" t="s">
        <v>2988</v>
      </c>
      <c r="J116" s="1" t="s">
        <v>30</v>
      </c>
      <c r="K116" s="1" t="s">
        <v>2989</v>
      </c>
      <c r="L116" s="1" t="s">
        <v>2989</v>
      </c>
      <c r="M116" s="1" t="s">
        <v>2316</v>
      </c>
      <c r="N116" s="1" t="s">
        <v>2316</v>
      </c>
      <c r="O116" s="1" t="s">
        <v>2317</v>
      </c>
      <c r="P116" s="1" t="s">
        <v>2318</v>
      </c>
      <c r="Q116" s="1" t="s">
        <v>2319</v>
      </c>
      <c r="R116" s="1" t="s">
        <v>2990</v>
      </c>
      <c r="S116" s="1" t="s">
        <v>2321</v>
      </c>
      <c r="T116" s="1" t="s">
        <v>2322</v>
      </c>
      <c r="U116" s="1" t="s">
        <v>2323</v>
      </c>
      <c r="V116" s="1" t="s">
        <v>2324</v>
      </c>
    </row>
    <row r="117" s="1" customFormat="1" spans="1:22">
      <c r="A117" s="3">
        <v>27431111993</v>
      </c>
      <c r="B117" s="1" t="s">
        <v>2834</v>
      </c>
      <c r="C117" s="1" t="s">
        <v>2991</v>
      </c>
      <c r="D117" s="1" t="s">
        <v>2992</v>
      </c>
      <c r="E117" s="1" t="s">
        <v>2993</v>
      </c>
      <c r="F117" s="1" t="s">
        <v>2441</v>
      </c>
      <c r="G117" s="1" t="s">
        <v>2307</v>
      </c>
      <c r="H117" s="1" t="s">
        <v>2313</v>
      </c>
      <c r="I117" s="1" t="s">
        <v>2994</v>
      </c>
      <c r="J117" s="1" t="s">
        <v>30</v>
      </c>
      <c r="K117" s="1" t="s">
        <v>2995</v>
      </c>
      <c r="L117" s="1" t="s">
        <v>2995</v>
      </c>
      <c r="M117" s="1" t="s">
        <v>2316</v>
      </c>
      <c r="N117" s="1" t="s">
        <v>2316</v>
      </c>
      <c r="O117" s="1" t="s">
        <v>2317</v>
      </c>
      <c r="P117" s="1" t="s">
        <v>2318</v>
      </c>
      <c r="Q117" s="1" t="s">
        <v>2319</v>
      </c>
      <c r="R117" s="1" t="s">
        <v>2996</v>
      </c>
      <c r="S117" s="1" t="s">
        <v>2321</v>
      </c>
      <c r="T117" s="1" t="s">
        <v>2322</v>
      </c>
      <c r="U117" s="1" t="s">
        <v>2323</v>
      </c>
      <c r="V117" s="1" t="s">
        <v>2324</v>
      </c>
    </row>
    <row r="118" s="1" customFormat="1" spans="1:22">
      <c r="A118" s="3">
        <v>999227412430053</v>
      </c>
      <c r="B118" s="1" t="s">
        <v>2834</v>
      </c>
      <c r="C118" s="1" t="s">
        <v>2997</v>
      </c>
      <c r="D118" s="1" t="s">
        <v>2403</v>
      </c>
      <c r="E118" s="1" t="s">
        <v>2998</v>
      </c>
      <c r="F118" s="1" t="s">
        <v>2307</v>
      </c>
      <c r="G118" s="1" t="s">
        <v>2312</v>
      </c>
      <c r="H118" s="1" t="s">
        <v>2313</v>
      </c>
      <c r="I118" s="1" t="s">
        <v>2999</v>
      </c>
      <c r="J118" s="1" t="s">
        <v>30</v>
      </c>
      <c r="K118" s="1" t="s">
        <v>3000</v>
      </c>
      <c r="L118" s="1" t="s">
        <v>3000</v>
      </c>
      <c r="M118" s="1" t="s">
        <v>2316</v>
      </c>
      <c r="N118" s="1" t="s">
        <v>2316</v>
      </c>
      <c r="O118" s="1" t="s">
        <v>2317</v>
      </c>
      <c r="P118" s="1" t="s">
        <v>2318</v>
      </c>
      <c r="Q118" s="1" t="s">
        <v>2319</v>
      </c>
      <c r="R118" s="1" t="s">
        <v>3001</v>
      </c>
      <c r="S118" s="1" t="s">
        <v>2321</v>
      </c>
      <c r="T118" s="1" t="s">
        <v>2322</v>
      </c>
      <c r="U118" s="1" t="s">
        <v>2323</v>
      </c>
      <c r="V118" s="1" t="s">
        <v>2324</v>
      </c>
    </row>
    <row r="119" s="1" customFormat="1" spans="1:22">
      <c r="A119" s="3">
        <v>999227411758047</v>
      </c>
      <c r="B119" s="1" t="s">
        <v>2834</v>
      </c>
      <c r="C119" s="1" t="s">
        <v>3002</v>
      </c>
      <c r="D119" s="1" t="s">
        <v>3003</v>
      </c>
      <c r="E119" s="1" t="s">
        <v>3004</v>
      </c>
      <c r="F119" s="1" t="s">
        <v>2311</v>
      </c>
      <c r="G119" s="1" t="s">
        <v>2312</v>
      </c>
      <c r="H119" s="1" t="s">
        <v>2313</v>
      </c>
      <c r="I119" s="1" t="s">
        <v>3005</v>
      </c>
      <c r="J119" s="1" t="s">
        <v>30</v>
      </c>
      <c r="K119" s="1" t="s">
        <v>3006</v>
      </c>
      <c r="L119" s="1" t="s">
        <v>3006</v>
      </c>
      <c r="M119" s="1" t="s">
        <v>2316</v>
      </c>
      <c r="N119" s="1" t="s">
        <v>2316</v>
      </c>
      <c r="O119" s="1" t="s">
        <v>2317</v>
      </c>
      <c r="P119" s="1" t="s">
        <v>2318</v>
      </c>
      <c r="Q119" s="1" t="s">
        <v>2319</v>
      </c>
      <c r="R119" s="1" t="s">
        <v>3007</v>
      </c>
      <c r="S119" s="1" t="s">
        <v>2321</v>
      </c>
      <c r="T119" s="1" t="s">
        <v>2322</v>
      </c>
      <c r="U119" s="1" t="s">
        <v>2368</v>
      </c>
      <c r="V119" s="1" t="s">
        <v>2324</v>
      </c>
    </row>
    <row r="120" s="1" customFormat="1" spans="1:22">
      <c r="A120" s="3">
        <v>999227411666358</v>
      </c>
      <c r="B120" s="1" t="s">
        <v>2834</v>
      </c>
      <c r="C120" s="1" t="s">
        <v>3008</v>
      </c>
      <c r="D120" s="1" t="s">
        <v>2971</v>
      </c>
      <c r="E120" s="1" t="s">
        <v>3009</v>
      </c>
      <c r="F120" s="1" t="s">
        <v>2441</v>
      </c>
      <c r="G120" s="1" t="s">
        <v>2311</v>
      </c>
      <c r="H120" s="1" t="s">
        <v>2313</v>
      </c>
      <c r="I120" s="1" t="s">
        <v>3010</v>
      </c>
      <c r="J120" s="1" t="s">
        <v>30</v>
      </c>
      <c r="K120" s="1" t="s">
        <v>3011</v>
      </c>
      <c r="L120" s="1" t="s">
        <v>3011</v>
      </c>
      <c r="M120" s="1" t="s">
        <v>2316</v>
      </c>
      <c r="N120" s="1" t="s">
        <v>2316</v>
      </c>
      <c r="O120" s="1" t="s">
        <v>2317</v>
      </c>
      <c r="P120" s="1" t="s">
        <v>2318</v>
      </c>
      <c r="Q120" s="1" t="s">
        <v>2319</v>
      </c>
      <c r="R120" s="1" t="s">
        <v>3012</v>
      </c>
      <c r="S120" s="1" t="s">
        <v>2321</v>
      </c>
      <c r="T120" s="1" t="s">
        <v>2322</v>
      </c>
      <c r="U120" s="1" t="s">
        <v>2323</v>
      </c>
      <c r="V120" s="1" t="s">
        <v>2324</v>
      </c>
    </row>
    <row r="121" s="1" customFormat="1" spans="1:22">
      <c r="A121" s="3">
        <v>999227410244166</v>
      </c>
      <c r="B121" s="1" t="s">
        <v>3013</v>
      </c>
      <c r="C121" s="1" t="s">
        <v>3014</v>
      </c>
      <c r="D121" s="1" t="s">
        <v>3015</v>
      </c>
      <c r="E121" s="1" t="s">
        <v>3016</v>
      </c>
      <c r="F121" s="1" t="s">
        <v>2311</v>
      </c>
      <c r="G121" s="1" t="s">
        <v>2312</v>
      </c>
      <c r="H121" s="1" t="s">
        <v>2313</v>
      </c>
      <c r="I121" s="1" t="s">
        <v>3017</v>
      </c>
      <c r="J121" s="1" t="s">
        <v>30</v>
      </c>
      <c r="K121" s="1" t="s">
        <v>3018</v>
      </c>
      <c r="L121" s="1" t="s">
        <v>3018</v>
      </c>
      <c r="M121" s="1" t="s">
        <v>2316</v>
      </c>
      <c r="N121" s="1" t="s">
        <v>2316</v>
      </c>
      <c r="O121" s="1" t="s">
        <v>2317</v>
      </c>
      <c r="P121" s="1" t="s">
        <v>2318</v>
      </c>
      <c r="Q121" s="1" t="s">
        <v>2319</v>
      </c>
      <c r="R121" s="1" t="s">
        <v>3019</v>
      </c>
      <c r="S121" s="1" t="s">
        <v>2321</v>
      </c>
      <c r="T121" s="1" t="s">
        <v>2322</v>
      </c>
      <c r="U121" s="1" t="s">
        <v>2323</v>
      </c>
      <c r="V121" s="1" t="s">
        <v>2508</v>
      </c>
    </row>
    <row r="122" s="1" customFormat="1" spans="1:22">
      <c r="A122" s="3">
        <v>999227410187762</v>
      </c>
      <c r="B122" s="1" t="s">
        <v>3013</v>
      </c>
      <c r="C122" s="1" t="s">
        <v>3020</v>
      </c>
      <c r="D122" s="1" t="s">
        <v>3021</v>
      </c>
      <c r="E122" s="1" t="s">
        <v>3022</v>
      </c>
      <c r="F122" s="1" t="s">
        <v>2441</v>
      </c>
      <c r="G122" s="1" t="s">
        <v>2311</v>
      </c>
      <c r="H122" s="1" t="s">
        <v>2313</v>
      </c>
      <c r="I122" s="1" t="s">
        <v>3023</v>
      </c>
      <c r="J122" s="1" t="s">
        <v>30</v>
      </c>
      <c r="K122" s="1" t="s">
        <v>3024</v>
      </c>
      <c r="L122" s="1" t="s">
        <v>3024</v>
      </c>
      <c r="M122" s="1" t="s">
        <v>2316</v>
      </c>
      <c r="N122" s="1" t="s">
        <v>2316</v>
      </c>
      <c r="O122" s="1" t="s">
        <v>2317</v>
      </c>
      <c r="P122" s="1" t="s">
        <v>2318</v>
      </c>
      <c r="Q122" s="1" t="s">
        <v>2319</v>
      </c>
      <c r="R122" s="1" t="s">
        <v>3025</v>
      </c>
      <c r="S122" s="1" t="s">
        <v>2321</v>
      </c>
      <c r="T122" s="1" t="s">
        <v>2322</v>
      </c>
      <c r="U122" s="1" t="s">
        <v>2323</v>
      </c>
      <c r="V122" s="1" t="s">
        <v>2324</v>
      </c>
    </row>
    <row r="123" s="1" customFormat="1" spans="1:22">
      <c r="A123" s="3">
        <v>999227410005266</v>
      </c>
      <c r="B123" s="1" t="s">
        <v>3013</v>
      </c>
      <c r="C123" s="1" t="s">
        <v>3026</v>
      </c>
      <c r="D123" s="1" t="s">
        <v>3027</v>
      </c>
      <c r="E123" s="1" t="s">
        <v>3028</v>
      </c>
      <c r="F123" s="1" t="s">
        <v>2307</v>
      </c>
      <c r="G123" s="1" t="s">
        <v>2312</v>
      </c>
      <c r="H123" s="1" t="s">
        <v>2313</v>
      </c>
      <c r="I123" s="1" t="s">
        <v>3029</v>
      </c>
      <c r="J123" s="1" t="s">
        <v>30</v>
      </c>
      <c r="K123" s="1" t="s">
        <v>3030</v>
      </c>
      <c r="L123" s="1" t="s">
        <v>3030</v>
      </c>
      <c r="M123" s="1" t="s">
        <v>2316</v>
      </c>
      <c r="N123" s="1" t="s">
        <v>2316</v>
      </c>
      <c r="O123" s="1" t="s">
        <v>2317</v>
      </c>
      <c r="P123" s="1" t="s">
        <v>2318</v>
      </c>
      <c r="Q123" s="1" t="s">
        <v>2319</v>
      </c>
      <c r="R123" s="1" t="s">
        <v>3031</v>
      </c>
      <c r="S123" s="1" t="s">
        <v>2321</v>
      </c>
      <c r="T123" s="1" t="s">
        <v>2322</v>
      </c>
      <c r="U123" s="1" t="s">
        <v>2323</v>
      </c>
      <c r="V123" s="1" t="s">
        <v>2508</v>
      </c>
    </row>
    <row r="124" s="1" customFormat="1" spans="1:22">
      <c r="A124" s="3">
        <v>999227409879079</v>
      </c>
      <c r="B124" s="1" t="s">
        <v>3013</v>
      </c>
      <c r="C124" s="1" t="s">
        <v>3032</v>
      </c>
      <c r="D124" s="1" t="s">
        <v>3033</v>
      </c>
      <c r="E124" s="1" t="s">
        <v>3034</v>
      </c>
      <c r="F124" s="1" t="s">
        <v>2441</v>
      </c>
      <c r="G124" s="1" t="s">
        <v>2307</v>
      </c>
      <c r="H124" s="1" t="s">
        <v>2313</v>
      </c>
      <c r="I124" s="1" t="s">
        <v>3035</v>
      </c>
      <c r="J124" s="1" t="s">
        <v>30</v>
      </c>
      <c r="K124" s="1" t="s">
        <v>3036</v>
      </c>
      <c r="L124" s="1" t="s">
        <v>3036</v>
      </c>
      <c r="M124" s="1" t="s">
        <v>2316</v>
      </c>
      <c r="N124" s="1" t="s">
        <v>2316</v>
      </c>
      <c r="O124" s="1" t="s">
        <v>2317</v>
      </c>
      <c r="P124" s="1" t="s">
        <v>2318</v>
      </c>
      <c r="Q124" s="1" t="s">
        <v>2319</v>
      </c>
      <c r="R124" s="1" t="s">
        <v>3037</v>
      </c>
      <c r="S124" s="1" t="s">
        <v>2321</v>
      </c>
      <c r="T124" s="1" t="s">
        <v>2322</v>
      </c>
      <c r="U124" s="1" t="s">
        <v>2323</v>
      </c>
      <c r="V124" s="1" t="s">
        <v>2495</v>
      </c>
    </row>
    <row r="125" s="1" customFormat="1" spans="1:22">
      <c r="A125" s="3">
        <v>999227409096398</v>
      </c>
      <c r="B125" s="1" t="s">
        <v>3013</v>
      </c>
      <c r="C125" s="1" t="s">
        <v>3038</v>
      </c>
      <c r="D125" s="1" t="s">
        <v>3039</v>
      </c>
      <c r="E125" s="1" t="s">
        <v>3040</v>
      </c>
      <c r="F125" s="1" t="s">
        <v>2311</v>
      </c>
      <c r="G125" s="1" t="s">
        <v>2312</v>
      </c>
      <c r="H125" s="1" t="s">
        <v>2313</v>
      </c>
      <c r="I125" s="1" t="s">
        <v>3041</v>
      </c>
      <c r="J125" s="1" t="s">
        <v>30</v>
      </c>
      <c r="K125" s="1" t="s">
        <v>3042</v>
      </c>
      <c r="L125" s="1" t="s">
        <v>3042</v>
      </c>
      <c r="M125" s="1" t="s">
        <v>2316</v>
      </c>
      <c r="N125" s="1" t="s">
        <v>2316</v>
      </c>
      <c r="O125" s="1" t="s">
        <v>2317</v>
      </c>
      <c r="P125" s="1" t="s">
        <v>2318</v>
      </c>
      <c r="Q125" s="1" t="s">
        <v>2319</v>
      </c>
      <c r="R125" s="1" t="s">
        <v>3043</v>
      </c>
      <c r="S125" s="1" t="s">
        <v>2321</v>
      </c>
      <c r="T125" s="1" t="s">
        <v>2322</v>
      </c>
      <c r="U125" s="1" t="s">
        <v>2323</v>
      </c>
      <c r="V125" s="1" t="s">
        <v>2794</v>
      </c>
    </row>
    <row r="126" s="1" customFormat="1" spans="1:22">
      <c r="A126" s="3">
        <v>999227408650601</v>
      </c>
      <c r="B126" s="1" t="s">
        <v>3013</v>
      </c>
      <c r="C126" s="1" t="s">
        <v>3044</v>
      </c>
      <c r="D126" s="1" t="s">
        <v>3045</v>
      </c>
      <c r="E126" s="1" t="s">
        <v>3046</v>
      </c>
      <c r="F126" s="1" t="s">
        <v>2834</v>
      </c>
      <c r="G126" s="1" t="s">
        <v>2307</v>
      </c>
      <c r="H126" s="1" t="s">
        <v>2313</v>
      </c>
      <c r="I126" s="1" t="s">
        <v>3047</v>
      </c>
      <c r="J126" s="1" t="s">
        <v>30</v>
      </c>
      <c r="K126" s="1" t="s">
        <v>3048</v>
      </c>
      <c r="L126" s="1" t="s">
        <v>3048</v>
      </c>
      <c r="M126" s="1" t="s">
        <v>2316</v>
      </c>
      <c r="N126" s="1" t="s">
        <v>2316</v>
      </c>
      <c r="O126" s="1" t="s">
        <v>2317</v>
      </c>
      <c r="P126" s="1" t="s">
        <v>2318</v>
      </c>
      <c r="Q126" s="1" t="s">
        <v>2319</v>
      </c>
      <c r="R126" s="1" t="s">
        <v>3049</v>
      </c>
      <c r="S126" s="1" t="s">
        <v>2321</v>
      </c>
      <c r="T126" s="1" t="s">
        <v>2322</v>
      </c>
      <c r="U126" s="1" t="s">
        <v>2323</v>
      </c>
      <c r="V126" s="1" t="s">
        <v>2827</v>
      </c>
    </row>
    <row r="127" s="1" customFormat="1" spans="1:22">
      <c r="A127" s="3">
        <v>999227408167672</v>
      </c>
      <c r="B127" s="1" t="s">
        <v>3013</v>
      </c>
      <c r="C127" s="1" t="s">
        <v>3050</v>
      </c>
      <c r="D127" s="1" t="s">
        <v>3051</v>
      </c>
      <c r="E127" s="1" t="s">
        <v>3052</v>
      </c>
      <c r="F127" s="1" t="s">
        <v>2441</v>
      </c>
      <c r="G127" s="1" t="s">
        <v>2307</v>
      </c>
      <c r="H127" s="1" t="s">
        <v>2313</v>
      </c>
      <c r="I127" s="1" t="s">
        <v>3053</v>
      </c>
      <c r="J127" s="1" t="s">
        <v>30</v>
      </c>
      <c r="K127" s="1" t="s">
        <v>3054</v>
      </c>
      <c r="L127" s="1" t="s">
        <v>3054</v>
      </c>
      <c r="M127" s="1" t="s">
        <v>2316</v>
      </c>
      <c r="N127" s="1" t="s">
        <v>2316</v>
      </c>
      <c r="O127" s="1" t="s">
        <v>2317</v>
      </c>
      <c r="P127" s="1" t="s">
        <v>2318</v>
      </c>
      <c r="Q127" s="1" t="s">
        <v>2319</v>
      </c>
      <c r="R127" s="1" t="s">
        <v>3055</v>
      </c>
      <c r="S127" s="1" t="s">
        <v>2321</v>
      </c>
      <c r="T127" s="1" t="s">
        <v>2322</v>
      </c>
      <c r="U127" s="1" t="s">
        <v>2323</v>
      </c>
      <c r="V127" s="1" t="s">
        <v>2324</v>
      </c>
    </row>
    <row r="128" s="1" customFormat="1" spans="1:22">
      <c r="A128" s="3">
        <v>999227407624423</v>
      </c>
      <c r="B128" s="1" t="s">
        <v>3013</v>
      </c>
      <c r="C128" s="1" t="s">
        <v>3056</v>
      </c>
      <c r="D128" s="1" t="s">
        <v>3057</v>
      </c>
      <c r="E128" s="1" t="s">
        <v>3058</v>
      </c>
      <c r="F128" s="1" t="s">
        <v>2307</v>
      </c>
      <c r="G128" s="1" t="s">
        <v>2312</v>
      </c>
      <c r="H128" s="1" t="s">
        <v>2313</v>
      </c>
      <c r="I128" s="1" t="s">
        <v>3059</v>
      </c>
      <c r="J128" s="1" t="s">
        <v>30</v>
      </c>
      <c r="K128" s="1" t="s">
        <v>3060</v>
      </c>
      <c r="L128" s="1" t="s">
        <v>3060</v>
      </c>
      <c r="M128" s="1" t="s">
        <v>2316</v>
      </c>
      <c r="N128" s="1" t="s">
        <v>2316</v>
      </c>
      <c r="O128" s="1" t="s">
        <v>2317</v>
      </c>
      <c r="P128" s="1" t="s">
        <v>2318</v>
      </c>
      <c r="Q128" s="1" t="s">
        <v>2319</v>
      </c>
      <c r="R128" s="1" t="s">
        <v>3061</v>
      </c>
      <c r="S128" s="1" t="s">
        <v>2321</v>
      </c>
      <c r="T128" s="1" t="s">
        <v>2322</v>
      </c>
      <c r="U128" s="1" t="s">
        <v>2323</v>
      </c>
      <c r="V128" s="1" t="s">
        <v>3062</v>
      </c>
    </row>
    <row r="129" s="1" customFormat="1" spans="1:22">
      <c r="A129" s="3">
        <v>999227407551309</v>
      </c>
      <c r="B129" s="1" t="s">
        <v>3013</v>
      </c>
      <c r="C129" s="1" t="s">
        <v>3063</v>
      </c>
      <c r="D129" s="1" t="s">
        <v>3064</v>
      </c>
      <c r="E129" s="1" t="s">
        <v>3065</v>
      </c>
      <c r="F129" s="1" t="s">
        <v>2602</v>
      </c>
      <c r="G129" s="1" t="s">
        <v>2312</v>
      </c>
      <c r="H129" s="1" t="s">
        <v>2313</v>
      </c>
      <c r="I129" s="1" t="s">
        <v>3066</v>
      </c>
      <c r="J129" s="1" t="s">
        <v>30</v>
      </c>
      <c r="K129" s="1" t="s">
        <v>3067</v>
      </c>
      <c r="L129" s="1" t="s">
        <v>3067</v>
      </c>
      <c r="M129" s="1" t="s">
        <v>2316</v>
      </c>
      <c r="N129" s="1" t="s">
        <v>2316</v>
      </c>
      <c r="O129" s="1" t="s">
        <v>2317</v>
      </c>
      <c r="P129" s="1" t="s">
        <v>2318</v>
      </c>
      <c r="Q129" s="1" t="s">
        <v>2319</v>
      </c>
      <c r="R129" s="1" t="s">
        <v>3068</v>
      </c>
      <c r="S129" s="1" t="s">
        <v>2321</v>
      </c>
      <c r="T129" s="1" t="s">
        <v>2322</v>
      </c>
      <c r="U129" s="1" t="s">
        <v>2323</v>
      </c>
      <c r="V129" s="1" t="s">
        <v>2741</v>
      </c>
    </row>
    <row r="130" s="1" customFormat="1" spans="1:22">
      <c r="A130" s="3">
        <v>999227407360940</v>
      </c>
      <c r="B130" s="1" t="s">
        <v>3013</v>
      </c>
      <c r="C130" s="1" t="s">
        <v>3069</v>
      </c>
      <c r="D130" s="1" t="s">
        <v>2403</v>
      </c>
      <c r="E130" s="1" t="s">
        <v>3070</v>
      </c>
      <c r="F130" s="1" t="s">
        <v>2602</v>
      </c>
      <c r="G130" s="1" t="s">
        <v>2307</v>
      </c>
      <c r="H130" s="1" t="s">
        <v>2313</v>
      </c>
      <c r="I130" s="1" t="s">
        <v>3071</v>
      </c>
      <c r="J130" s="1" t="s">
        <v>30</v>
      </c>
      <c r="K130" s="1" t="s">
        <v>3072</v>
      </c>
      <c r="L130" s="1" t="s">
        <v>3072</v>
      </c>
      <c r="M130" s="1" t="s">
        <v>2316</v>
      </c>
      <c r="N130" s="1" t="s">
        <v>2316</v>
      </c>
      <c r="O130" s="1" t="s">
        <v>2317</v>
      </c>
      <c r="P130" s="1" t="s">
        <v>2318</v>
      </c>
      <c r="Q130" s="1" t="s">
        <v>2319</v>
      </c>
      <c r="R130" s="1" t="s">
        <v>3073</v>
      </c>
      <c r="S130" s="1" t="s">
        <v>2321</v>
      </c>
      <c r="T130" s="1" t="s">
        <v>2322</v>
      </c>
      <c r="U130" s="1" t="s">
        <v>2368</v>
      </c>
      <c r="V130" s="1" t="s">
        <v>2324</v>
      </c>
    </row>
    <row r="131" s="1" customFormat="1" spans="1:22">
      <c r="A131" s="3">
        <v>999227406278769</v>
      </c>
      <c r="B131" s="1" t="s">
        <v>3013</v>
      </c>
      <c r="C131" s="1" t="s">
        <v>3074</v>
      </c>
      <c r="D131" s="1" t="s">
        <v>3075</v>
      </c>
      <c r="E131" s="1" t="s">
        <v>3076</v>
      </c>
      <c r="F131" s="1" t="s">
        <v>2307</v>
      </c>
      <c r="G131" s="1" t="s">
        <v>2312</v>
      </c>
      <c r="H131" s="1" t="s">
        <v>2313</v>
      </c>
      <c r="I131" s="1" t="s">
        <v>3077</v>
      </c>
      <c r="J131" s="1" t="s">
        <v>30</v>
      </c>
      <c r="K131" s="1" t="s">
        <v>3078</v>
      </c>
      <c r="L131" s="1" t="s">
        <v>3078</v>
      </c>
      <c r="M131" s="1" t="s">
        <v>2316</v>
      </c>
      <c r="N131" s="1" t="s">
        <v>2316</v>
      </c>
      <c r="O131" s="1" t="s">
        <v>2317</v>
      </c>
      <c r="P131" s="1" t="s">
        <v>2318</v>
      </c>
      <c r="Q131" s="1" t="s">
        <v>2319</v>
      </c>
      <c r="R131" s="1" t="s">
        <v>3079</v>
      </c>
      <c r="S131" s="1" t="s">
        <v>2321</v>
      </c>
      <c r="T131" s="1" t="s">
        <v>2322</v>
      </c>
      <c r="U131" s="1" t="s">
        <v>2323</v>
      </c>
      <c r="V131" s="1" t="s">
        <v>2508</v>
      </c>
    </row>
    <row r="132" s="1" customFormat="1" spans="1:22">
      <c r="A132" s="3">
        <v>999227404764385</v>
      </c>
      <c r="B132" s="1" t="s">
        <v>3013</v>
      </c>
      <c r="C132" s="1" t="s">
        <v>3080</v>
      </c>
      <c r="D132" s="1" t="s">
        <v>3081</v>
      </c>
      <c r="E132" s="1" t="s">
        <v>3082</v>
      </c>
      <c r="F132" s="1" t="s">
        <v>2602</v>
      </c>
      <c r="G132" s="1" t="s">
        <v>2311</v>
      </c>
      <c r="H132" s="1" t="s">
        <v>2313</v>
      </c>
      <c r="I132" s="1" t="s">
        <v>3083</v>
      </c>
      <c r="J132" s="1" t="s">
        <v>30</v>
      </c>
      <c r="K132" s="1" t="s">
        <v>3084</v>
      </c>
      <c r="L132" s="1" t="s">
        <v>3084</v>
      </c>
      <c r="M132" s="1" t="s">
        <v>2316</v>
      </c>
      <c r="N132" s="1" t="s">
        <v>2316</v>
      </c>
      <c r="O132" s="1" t="s">
        <v>2317</v>
      </c>
      <c r="P132" s="1" t="s">
        <v>2318</v>
      </c>
      <c r="Q132" s="1" t="s">
        <v>2319</v>
      </c>
      <c r="R132" s="1" t="s">
        <v>3085</v>
      </c>
      <c r="S132" s="1" t="s">
        <v>2321</v>
      </c>
      <c r="T132" s="1" t="s">
        <v>2322</v>
      </c>
      <c r="U132" s="1" t="s">
        <v>2323</v>
      </c>
      <c r="V132" s="1" t="s">
        <v>2794</v>
      </c>
    </row>
    <row r="133" s="1" customFormat="1" spans="1:22">
      <c r="A133" s="3">
        <v>999227404126947</v>
      </c>
      <c r="B133" s="1" t="s">
        <v>3013</v>
      </c>
      <c r="C133" s="1" t="s">
        <v>3086</v>
      </c>
      <c r="D133" s="1" t="s">
        <v>3087</v>
      </c>
      <c r="E133" s="1" t="s">
        <v>3088</v>
      </c>
      <c r="F133" s="1" t="s">
        <v>2307</v>
      </c>
      <c r="G133" s="1" t="s">
        <v>2311</v>
      </c>
      <c r="H133" s="1" t="s">
        <v>2313</v>
      </c>
      <c r="I133" s="1" t="s">
        <v>3089</v>
      </c>
      <c r="J133" s="1" t="s">
        <v>30</v>
      </c>
      <c r="K133" s="1" t="s">
        <v>3090</v>
      </c>
      <c r="L133" s="1" t="s">
        <v>3090</v>
      </c>
      <c r="M133" s="1" t="s">
        <v>2316</v>
      </c>
      <c r="N133" s="1" t="s">
        <v>2316</v>
      </c>
      <c r="O133" s="1" t="s">
        <v>2317</v>
      </c>
      <c r="P133" s="1" t="s">
        <v>2318</v>
      </c>
      <c r="Q133" s="1" t="s">
        <v>2319</v>
      </c>
      <c r="R133" s="1" t="s">
        <v>3091</v>
      </c>
      <c r="S133" s="1" t="s">
        <v>2321</v>
      </c>
      <c r="T133" s="1" t="s">
        <v>2322</v>
      </c>
      <c r="U133" s="1" t="s">
        <v>2323</v>
      </c>
      <c r="V133" s="1" t="s">
        <v>3092</v>
      </c>
    </row>
    <row r="134" s="1" customFormat="1" spans="1:22">
      <c r="A134" s="3">
        <v>999227402943494</v>
      </c>
      <c r="B134" s="1" t="s">
        <v>3013</v>
      </c>
      <c r="C134" s="1" t="s">
        <v>3093</v>
      </c>
      <c r="D134" s="1" t="s">
        <v>3094</v>
      </c>
      <c r="E134" s="1" t="s">
        <v>3095</v>
      </c>
      <c r="F134" s="1" t="s">
        <v>2602</v>
      </c>
      <c r="G134" s="1" t="s">
        <v>2311</v>
      </c>
      <c r="H134" s="1" t="s">
        <v>2313</v>
      </c>
      <c r="I134" s="1" t="s">
        <v>3096</v>
      </c>
      <c r="J134" s="1" t="s">
        <v>30</v>
      </c>
      <c r="K134" s="1" t="s">
        <v>3097</v>
      </c>
      <c r="L134" s="1" t="s">
        <v>3097</v>
      </c>
      <c r="M134" s="1" t="s">
        <v>2316</v>
      </c>
      <c r="N134" s="1" t="s">
        <v>2316</v>
      </c>
      <c r="O134" s="1" t="s">
        <v>2317</v>
      </c>
      <c r="P134" s="1" t="s">
        <v>2318</v>
      </c>
      <c r="Q134" s="1" t="s">
        <v>2319</v>
      </c>
      <c r="R134" s="1" t="s">
        <v>3098</v>
      </c>
      <c r="S134" s="1" t="s">
        <v>2321</v>
      </c>
      <c r="T134" s="1" t="s">
        <v>2322</v>
      </c>
      <c r="U134" s="1" t="s">
        <v>2323</v>
      </c>
      <c r="V134" s="1" t="s">
        <v>2331</v>
      </c>
    </row>
    <row r="135" s="1" customFormat="1" spans="1:22">
      <c r="A135" s="3">
        <v>999227402649412</v>
      </c>
      <c r="B135" s="1" t="s">
        <v>3013</v>
      </c>
      <c r="C135" s="1" t="s">
        <v>3099</v>
      </c>
      <c r="D135" s="1" t="s">
        <v>3100</v>
      </c>
      <c r="E135" s="1" t="s">
        <v>3101</v>
      </c>
      <c r="F135" s="1" t="s">
        <v>2441</v>
      </c>
      <c r="G135" s="1" t="s">
        <v>2307</v>
      </c>
      <c r="H135" s="1" t="s">
        <v>2313</v>
      </c>
      <c r="I135" s="1" t="s">
        <v>3102</v>
      </c>
      <c r="J135" s="1" t="s">
        <v>30</v>
      </c>
      <c r="K135" s="1" t="s">
        <v>3103</v>
      </c>
      <c r="L135" s="1" t="s">
        <v>3103</v>
      </c>
      <c r="M135" s="1" t="s">
        <v>2316</v>
      </c>
      <c r="N135" s="1" t="s">
        <v>2316</v>
      </c>
      <c r="O135" s="1" t="s">
        <v>2317</v>
      </c>
      <c r="P135" s="1" t="s">
        <v>2318</v>
      </c>
      <c r="Q135" s="1" t="s">
        <v>2319</v>
      </c>
      <c r="R135" s="1" t="s">
        <v>3104</v>
      </c>
      <c r="S135" s="1" t="s">
        <v>2321</v>
      </c>
      <c r="T135" s="1" t="s">
        <v>2322</v>
      </c>
      <c r="U135" s="1" t="s">
        <v>2323</v>
      </c>
      <c r="V135" s="1" t="s">
        <v>2414</v>
      </c>
    </row>
    <row r="136" s="1" customFormat="1" spans="1:22">
      <c r="A136" s="3">
        <v>999227400694714</v>
      </c>
      <c r="B136" s="1" t="s">
        <v>3013</v>
      </c>
      <c r="C136" s="1" t="s">
        <v>3105</v>
      </c>
      <c r="D136" s="1" t="s">
        <v>3106</v>
      </c>
      <c r="E136" s="1" t="s">
        <v>3107</v>
      </c>
      <c r="F136" s="1" t="s">
        <v>2441</v>
      </c>
      <c r="G136" s="1" t="s">
        <v>2312</v>
      </c>
      <c r="H136" s="1" t="s">
        <v>2313</v>
      </c>
      <c r="I136" s="1" t="s">
        <v>3108</v>
      </c>
      <c r="J136" s="1" t="s">
        <v>30</v>
      </c>
      <c r="K136" s="1" t="s">
        <v>3109</v>
      </c>
      <c r="L136" s="1" t="s">
        <v>3109</v>
      </c>
      <c r="M136" s="1" t="s">
        <v>2316</v>
      </c>
      <c r="N136" s="1" t="s">
        <v>2316</v>
      </c>
      <c r="O136" s="1" t="s">
        <v>2317</v>
      </c>
      <c r="P136" s="1" t="s">
        <v>2318</v>
      </c>
      <c r="Q136" s="1" t="s">
        <v>2319</v>
      </c>
      <c r="R136" s="1" t="s">
        <v>3110</v>
      </c>
      <c r="S136" s="1" t="s">
        <v>2321</v>
      </c>
      <c r="T136" s="1" t="s">
        <v>2322</v>
      </c>
      <c r="U136" s="1" t="s">
        <v>2323</v>
      </c>
      <c r="V136" s="1" t="s">
        <v>2331</v>
      </c>
    </row>
    <row r="137" s="1" customFormat="1" spans="1:22">
      <c r="A137" s="3">
        <v>999227400436289</v>
      </c>
      <c r="B137" s="1" t="s">
        <v>3013</v>
      </c>
      <c r="C137" s="1" t="s">
        <v>3111</v>
      </c>
      <c r="D137" s="1" t="s">
        <v>3112</v>
      </c>
      <c r="E137" s="1" t="s">
        <v>3113</v>
      </c>
      <c r="F137" s="1" t="s">
        <v>2441</v>
      </c>
      <c r="G137" s="1" t="s">
        <v>2307</v>
      </c>
      <c r="H137" s="1" t="s">
        <v>2313</v>
      </c>
      <c r="I137" s="1" t="s">
        <v>3114</v>
      </c>
      <c r="J137" s="1" t="s">
        <v>30</v>
      </c>
      <c r="K137" s="1" t="s">
        <v>3115</v>
      </c>
      <c r="L137" s="1" t="s">
        <v>3115</v>
      </c>
      <c r="M137" s="1" t="s">
        <v>2316</v>
      </c>
      <c r="N137" s="1" t="s">
        <v>2316</v>
      </c>
      <c r="O137" s="1" t="s">
        <v>2317</v>
      </c>
      <c r="P137" s="1" t="s">
        <v>2318</v>
      </c>
      <c r="Q137" s="1" t="s">
        <v>2319</v>
      </c>
      <c r="R137" s="1" t="s">
        <v>3116</v>
      </c>
      <c r="S137" s="1" t="s">
        <v>2321</v>
      </c>
      <c r="T137" s="1" t="s">
        <v>2322</v>
      </c>
      <c r="U137" s="1" t="s">
        <v>2368</v>
      </c>
      <c r="V137" s="1" t="s">
        <v>2331</v>
      </c>
    </row>
    <row r="138" s="1" customFormat="1" spans="1:22">
      <c r="A138" s="3">
        <v>999227400018201</v>
      </c>
      <c r="B138" s="1" t="s">
        <v>3013</v>
      </c>
      <c r="C138" s="1" t="s">
        <v>3117</v>
      </c>
      <c r="D138" s="1" t="s">
        <v>3118</v>
      </c>
      <c r="E138" s="1" t="s">
        <v>3119</v>
      </c>
      <c r="F138" s="1" t="s">
        <v>2311</v>
      </c>
      <c r="G138" s="1" t="s">
        <v>2312</v>
      </c>
      <c r="H138" s="1" t="s">
        <v>2313</v>
      </c>
      <c r="I138" s="1" t="s">
        <v>3120</v>
      </c>
      <c r="J138" s="1" t="s">
        <v>30</v>
      </c>
      <c r="K138" s="1" t="s">
        <v>3121</v>
      </c>
      <c r="L138" s="1" t="s">
        <v>3121</v>
      </c>
      <c r="M138" s="1" t="s">
        <v>2316</v>
      </c>
      <c r="N138" s="1" t="s">
        <v>2316</v>
      </c>
      <c r="O138" s="1" t="s">
        <v>2317</v>
      </c>
      <c r="P138" s="1" t="s">
        <v>2318</v>
      </c>
      <c r="Q138" s="1" t="s">
        <v>2319</v>
      </c>
      <c r="R138" s="1" t="s">
        <v>3122</v>
      </c>
      <c r="S138" s="1" t="s">
        <v>2321</v>
      </c>
      <c r="T138" s="1" t="s">
        <v>2322</v>
      </c>
      <c r="U138" s="1" t="s">
        <v>2323</v>
      </c>
      <c r="V138" s="1" t="s">
        <v>3123</v>
      </c>
    </row>
    <row r="139" s="1" customFormat="1" spans="1:22">
      <c r="A139" s="3">
        <v>999227399836643</v>
      </c>
      <c r="B139" s="1" t="s">
        <v>3013</v>
      </c>
      <c r="C139" s="1" t="s">
        <v>3124</v>
      </c>
      <c r="D139" s="1" t="s">
        <v>3125</v>
      </c>
      <c r="E139" s="1" t="s">
        <v>3126</v>
      </c>
      <c r="F139" s="1" t="s">
        <v>2602</v>
      </c>
      <c r="G139" s="1" t="s">
        <v>2312</v>
      </c>
      <c r="H139" s="1" t="s">
        <v>2313</v>
      </c>
      <c r="I139" s="1" t="s">
        <v>3127</v>
      </c>
      <c r="J139" s="1" t="s">
        <v>30</v>
      </c>
      <c r="K139" s="1" t="s">
        <v>3128</v>
      </c>
      <c r="L139" s="1" t="s">
        <v>3128</v>
      </c>
      <c r="M139" s="1" t="s">
        <v>2316</v>
      </c>
      <c r="N139" s="1" t="s">
        <v>2316</v>
      </c>
      <c r="O139" s="1" t="s">
        <v>2317</v>
      </c>
      <c r="P139" s="1" t="s">
        <v>2318</v>
      </c>
      <c r="Q139" s="1" t="s">
        <v>2319</v>
      </c>
      <c r="R139" s="1" t="s">
        <v>3129</v>
      </c>
      <c r="S139" s="1" t="s">
        <v>2321</v>
      </c>
      <c r="T139" s="1" t="s">
        <v>2322</v>
      </c>
      <c r="U139" s="1" t="s">
        <v>2323</v>
      </c>
      <c r="V139" s="1" t="s">
        <v>2794</v>
      </c>
    </row>
    <row r="140" s="1" customFormat="1" spans="1:22">
      <c r="A140" s="3">
        <v>999227399598224</v>
      </c>
      <c r="B140" s="1" t="s">
        <v>3013</v>
      </c>
      <c r="C140" s="1" t="s">
        <v>3130</v>
      </c>
      <c r="D140" s="1" t="s">
        <v>3131</v>
      </c>
      <c r="E140" s="1" t="s">
        <v>3132</v>
      </c>
      <c r="F140" s="1" t="s">
        <v>2307</v>
      </c>
      <c r="G140" s="1" t="s">
        <v>2311</v>
      </c>
      <c r="H140" s="1" t="s">
        <v>2313</v>
      </c>
      <c r="I140" s="1" t="s">
        <v>3133</v>
      </c>
      <c r="J140" s="1" t="s">
        <v>30</v>
      </c>
      <c r="K140" s="1" t="s">
        <v>3134</v>
      </c>
      <c r="L140" s="1" t="s">
        <v>3134</v>
      </c>
      <c r="M140" s="1" t="s">
        <v>2316</v>
      </c>
      <c r="N140" s="1" t="s">
        <v>2316</v>
      </c>
      <c r="O140" s="1" t="s">
        <v>2317</v>
      </c>
      <c r="P140" s="1" t="s">
        <v>2318</v>
      </c>
      <c r="Q140" s="1" t="s">
        <v>2319</v>
      </c>
      <c r="R140" s="1" t="s">
        <v>3135</v>
      </c>
      <c r="S140" s="1" t="s">
        <v>2321</v>
      </c>
      <c r="T140" s="1" t="s">
        <v>2322</v>
      </c>
      <c r="U140" s="1" t="s">
        <v>2323</v>
      </c>
      <c r="V140" s="1" t="s">
        <v>2324</v>
      </c>
    </row>
    <row r="141" s="1" customFormat="1" spans="1:22">
      <c r="A141" s="3">
        <v>999227399377403</v>
      </c>
      <c r="B141" s="1" t="s">
        <v>3013</v>
      </c>
      <c r="C141" s="1" t="s">
        <v>3136</v>
      </c>
      <c r="D141" s="1" t="s">
        <v>3137</v>
      </c>
      <c r="E141" s="1" t="s">
        <v>3138</v>
      </c>
      <c r="F141" s="1" t="s">
        <v>2307</v>
      </c>
      <c r="G141" s="1" t="s">
        <v>2311</v>
      </c>
      <c r="H141" s="1" t="s">
        <v>2313</v>
      </c>
      <c r="I141" s="1" t="s">
        <v>3139</v>
      </c>
      <c r="J141" s="1" t="s">
        <v>30</v>
      </c>
      <c r="K141" s="1" t="s">
        <v>3140</v>
      </c>
      <c r="L141" s="1" t="s">
        <v>3140</v>
      </c>
      <c r="M141" s="1" t="s">
        <v>2316</v>
      </c>
      <c r="N141" s="1" t="s">
        <v>2316</v>
      </c>
      <c r="O141" s="1" t="s">
        <v>2317</v>
      </c>
      <c r="P141" s="1" t="s">
        <v>2318</v>
      </c>
      <c r="Q141" s="1" t="s">
        <v>2319</v>
      </c>
      <c r="R141" s="1" t="s">
        <v>3141</v>
      </c>
      <c r="S141" s="1" t="s">
        <v>2321</v>
      </c>
      <c r="T141" s="1" t="s">
        <v>2322</v>
      </c>
      <c r="U141" s="1" t="s">
        <v>2323</v>
      </c>
      <c r="V141" s="1" t="s">
        <v>2508</v>
      </c>
    </row>
    <row r="142" s="1" customFormat="1" spans="1:22">
      <c r="A142" s="3">
        <v>999227399365486</v>
      </c>
      <c r="B142" s="1" t="s">
        <v>3013</v>
      </c>
      <c r="C142" s="1" t="s">
        <v>3142</v>
      </c>
      <c r="D142" s="1" t="s">
        <v>2730</v>
      </c>
      <c r="E142" s="1" t="s">
        <v>3143</v>
      </c>
      <c r="F142" s="1" t="s">
        <v>2834</v>
      </c>
      <c r="G142" s="1" t="s">
        <v>2312</v>
      </c>
      <c r="H142" s="1" t="s">
        <v>2313</v>
      </c>
      <c r="I142" s="1" t="s">
        <v>3144</v>
      </c>
      <c r="J142" s="1" t="s">
        <v>30</v>
      </c>
      <c r="K142" s="1" t="s">
        <v>3145</v>
      </c>
      <c r="L142" s="1" t="s">
        <v>3145</v>
      </c>
      <c r="M142" s="1" t="s">
        <v>2316</v>
      </c>
      <c r="N142" s="1" t="s">
        <v>2316</v>
      </c>
      <c r="O142" s="1" t="s">
        <v>2317</v>
      </c>
      <c r="P142" s="1" t="s">
        <v>2318</v>
      </c>
      <c r="Q142" s="1" t="s">
        <v>2319</v>
      </c>
      <c r="R142" s="1" t="s">
        <v>3146</v>
      </c>
      <c r="S142" s="1" t="s">
        <v>2321</v>
      </c>
      <c r="T142" s="1" t="s">
        <v>2322</v>
      </c>
      <c r="U142" s="1" t="s">
        <v>2323</v>
      </c>
      <c r="V142" s="1" t="s">
        <v>2324</v>
      </c>
    </row>
    <row r="143" s="1" customFormat="1" spans="1:22">
      <c r="A143" s="3">
        <v>999227399153282</v>
      </c>
      <c r="B143" s="1" t="s">
        <v>3013</v>
      </c>
      <c r="C143" s="1" t="s">
        <v>3147</v>
      </c>
      <c r="D143" s="1" t="s">
        <v>3148</v>
      </c>
      <c r="E143" s="1" t="s">
        <v>3149</v>
      </c>
      <c r="F143" s="1" t="s">
        <v>2602</v>
      </c>
      <c r="G143" s="1" t="s">
        <v>2312</v>
      </c>
      <c r="H143" s="1" t="s">
        <v>2313</v>
      </c>
      <c r="I143" s="1" t="s">
        <v>3150</v>
      </c>
      <c r="J143" s="1" t="s">
        <v>30</v>
      </c>
      <c r="K143" s="1" t="s">
        <v>3151</v>
      </c>
      <c r="L143" s="1" t="s">
        <v>3151</v>
      </c>
      <c r="M143" s="1" t="s">
        <v>2316</v>
      </c>
      <c r="N143" s="1" t="s">
        <v>2316</v>
      </c>
      <c r="O143" s="1" t="s">
        <v>2317</v>
      </c>
      <c r="P143" s="1" t="s">
        <v>2318</v>
      </c>
      <c r="Q143" s="1" t="s">
        <v>2319</v>
      </c>
      <c r="R143" s="1" t="s">
        <v>3152</v>
      </c>
      <c r="S143" s="1" t="s">
        <v>2321</v>
      </c>
      <c r="T143" s="1" t="s">
        <v>2322</v>
      </c>
      <c r="U143" s="1" t="s">
        <v>2323</v>
      </c>
      <c r="V143" s="1" t="s">
        <v>2324</v>
      </c>
    </row>
    <row r="144" s="1" customFormat="1" spans="1:22">
      <c r="A144" s="3">
        <v>999227397414599</v>
      </c>
      <c r="B144" s="1" t="s">
        <v>3013</v>
      </c>
      <c r="C144" s="1" t="s">
        <v>3153</v>
      </c>
      <c r="D144" s="1" t="s">
        <v>3154</v>
      </c>
      <c r="E144" s="1" t="s">
        <v>3155</v>
      </c>
      <c r="F144" s="1" t="s">
        <v>2602</v>
      </c>
      <c r="G144" s="1" t="s">
        <v>2312</v>
      </c>
      <c r="H144" s="1" t="s">
        <v>2313</v>
      </c>
      <c r="I144" s="1" t="s">
        <v>3156</v>
      </c>
      <c r="J144" s="1" t="s">
        <v>30</v>
      </c>
      <c r="K144" s="1" t="s">
        <v>3157</v>
      </c>
      <c r="L144" s="1" t="s">
        <v>3157</v>
      </c>
      <c r="M144" s="1" t="s">
        <v>2316</v>
      </c>
      <c r="N144" s="1" t="s">
        <v>2316</v>
      </c>
      <c r="O144" s="1" t="s">
        <v>2317</v>
      </c>
      <c r="P144" s="1" t="s">
        <v>2318</v>
      </c>
      <c r="Q144" s="1" t="s">
        <v>2319</v>
      </c>
      <c r="R144" s="1" t="s">
        <v>3158</v>
      </c>
      <c r="S144" s="1" t="s">
        <v>2321</v>
      </c>
      <c r="T144" s="1" t="s">
        <v>2322</v>
      </c>
      <c r="U144" s="1" t="s">
        <v>2323</v>
      </c>
      <c r="V144" s="1" t="s">
        <v>2806</v>
      </c>
    </row>
    <row r="145" s="1" customFormat="1" spans="1:22">
      <c r="A145" s="3">
        <v>999227387704954</v>
      </c>
      <c r="B145" s="1" t="s">
        <v>3013</v>
      </c>
      <c r="C145" s="1" t="s">
        <v>3159</v>
      </c>
      <c r="D145" s="1" t="s">
        <v>3160</v>
      </c>
      <c r="E145" s="1" t="s">
        <v>3161</v>
      </c>
      <c r="F145" s="1" t="s">
        <v>2834</v>
      </c>
      <c r="G145" s="1" t="s">
        <v>2311</v>
      </c>
      <c r="H145" s="1" t="s">
        <v>2313</v>
      </c>
      <c r="I145" s="1" t="s">
        <v>3162</v>
      </c>
      <c r="J145" s="1" t="s">
        <v>30</v>
      </c>
      <c r="K145" s="1" t="s">
        <v>3163</v>
      </c>
      <c r="L145" s="1" t="s">
        <v>3163</v>
      </c>
      <c r="M145" s="1" t="s">
        <v>2316</v>
      </c>
      <c r="N145" s="1" t="s">
        <v>2316</v>
      </c>
      <c r="O145" s="1" t="s">
        <v>2317</v>
      </c>
      <c r="P145" s="1" t="s">
        <v>2318</v>
      </c>
      <c r="Q145" s="1" t="s">
        <v>2319</v>
      </c>
      <c r="R145" s="1" t="s">
        <v>3164</v>
      </c>
      <c r="S145" s="1" t="s">
        <v>2321</v>
      </c>
      <c r="T145" s="1" t="s">
        <v>2322</v>
      </c>
      <c r="U145" s="1" t="s">
        <v>2323</v>
      </c>
      <c r="V145" s="1" t="s">
        <v>2414</v>
      </c>
    </row>
    <row r="146" s="1" customFormat="1" spans="1:22">
      <c r="A146" s="3">
        <v>999227387692819</v>
      </c>
      <c r="B146" s="1" t="s">
        <v>3013</v>
      </c>
      <c r="C146" s="1" t="s">
        <v>3165</v>
      </c>
      <c r="D146" s="1" t="s">
        <v>3166</v>
      </c>
      <c r="E146" s="1" t="s">
        <v>3167</v>
      </c>
      <c r="F146" s="1" t="s">
        <v>2307</v>
      </c>
      <c r="G146" s="1" t="s">
        <v>2311</v>
      </c>
      <c r="H146" s="1" t="s">
        <v>2313</v>
      </c>
      <c r="I146" s="1" t="s">
        <v>3168</v>
      </c>
      <c r="J146" s="1" t="s">
        <v>30</v>
      </c>
      <c r="K146" s="1" t="s">
        <v>3169</v>
      </c>
      <c r="L146" s="1" t="s">
        <v>3169</v>
      </c>
      <c r="M146" s="1" t="s">
        <v>2316</v>
      </c>
      <c r="N146" s="1" t="s">
        <v>2316</v>
      </c>
      <c r="O146" s="1" t="s">
        <v>2317</v>
      </c>
      <c r="P146" s="1" t="s">
        <v>2318</v>
      </c>
      <c r="Q146" s="1" t="s">
        <v>2319</v>
      </c>
      <c r="R146" s="1" t="s">
        <v>3170</v>
      </c>
      <c r="S146" s="1" t="s">
        <v>2321</v>
      </c>
      <c r="T146" s="1" t="s">
        <v>2322</v>
      </c>
      <c r="U146" s="1" t="s">
        <v>2323</v>
      </c>
      <c r="V146" s="1" t="s">
        <v>2324</v>
      </c>
    </row>
    <row r="147" s="1" customFormat="1" spans="1:22">
      <c r="A147" s="3">
        <v>999227387425293</v>
      </c>
      <c r="B147" s="1" t="s">
        <v>3013</v>
      </c>
      <c r="C147" s="1" t="s">
        <v>3171</v>
      </c>
      <c r="D147" s="1" t="s">
        <v>3172</v>
      </c>
      <c r="E147" s="1" t="s">
        <v>3173</v>
      </c>
      <c r="F147" s="1" t="s">
        <v>2307</v>
      </c>
      <c r="G147" s="1" t="s">
        <v>2311</v>
      </c>
      <c r="H147" s="1" t="s">
        <v>2313</v>
      </c>
      <c r="I147" s="1" t="s">
        <v>3174</v>
      </c>
      <c r="J147" s="1" t="s">
        <v>30</v>
      </c>
      <c r="K147" s="1" t="s">
        <v>3175</v>
      </c>
      <c r="L147" s="1" t="s">
        <v>3175</v>
      </c>
      <c r="M147" s="1" t="s">
        <v>2316</v>
      </c>
      <c r="N147" s="1" t="s">
        <v>2316</v>
      </c>
      <c r="O147" s="1" t="s">
        <v>2317</v>
      </c>
      <c r="P147" s="1" t="s">
        <v>2318</v>
      </c>
      <c r="Q147" s="1" t="s">
        <v>2319</v>
      </c>
      <c r="R147" s="1" t="s">
        <v>3176</v>
      </c>
      <c r="S147" s="1" t="s">
        <v>2321</v>
      </c>
      <c r="T147" s="1" t="s">
        <v>2322</v>
      </c>
      <c r="U147" s="1" t="s">
        <v>2323</v>
      </c>
      <c r="V147" s="1" t="s">
        <v>2495</v>
      </c>
    </row>
    <row r="148" s="1" customFormat="1" spans="1:22">
      <c r="A148" s="3">
        <v>999227386867573</v>
      </c>
      <c r="B148" s="1" t="s">
        <v>3177</v>
      </c>
      <c r="C148" s="1" t="s">
        <v>3178</v>
      </c>
      <c r="D148" s="1" t="s">
        <v>3179</v>
      </c>
      <c r="E148" s="1" t="s">
        <v>3180</v>
      </c>
      <c r="F148" s="1" t="s">
        <v>2602</v>
      </c>
      <c r="G148" s="1" t="s">
        <v>2311</v>
      </c>
      <c r="H148" s="1" t="s">
        <v>2313</v>
      </c>
      <c r="I148" s="1" t="s">
        <v>3181</v>
      </c>
      <c r="J148" s="1" t="s">
        <v>30</v>
      </c>
      <c r="K148" s="1" t="s">
        <v>3182</v>
      </c>
      <c r="L148" s="1" t="s">
        <v>3182</v>
      </c>
      <c r="M148" s="1" t="s">
        <v>2316</v>
      </c>
      <c r="N148" s="1" t="s">
        <v>2316</v>
      </c>
      <c r="O148" s="1" t="s">
        <v>2317</v>
      </c>
      <c r="P148" s="1" t="s">
        <v>2318</v>
      </c>
      <c r="Q148" s="1" t="s">
        <v>2319</v>
      </c>
      <c r="R148" s="1" t="s">
        <v>3183</v>
      </c>
      <c r="S148" s="1" t="s">
        <v>2321</v>
      </c>
      <c r="T148" s="1" t="s">
        <v>2322</v>
      </c>
      <c r="U148" s="1" t="s">
        <v>2323</v>
      </c>
      <c r="V148" s="1" t="s">
        <v>2324</v>
      </c>
    </row>
    <row r="149" s="1" customFormat="1" spans="1:22">
      <c r="A149" s="3">
        <v>999227386756757</v>
      </c>
      <c r="B149" s="1" t="s">
        <v>3177</v>
      </c>
      <c r="C149" s="1" t="s">
        <v>3184</v>
      </c>
      <c r="D149" s="1" t="s">
        <v>3185</v>
      </c>
      <c r="E149" s="1" t="s">
        <v>3186</v>
      </c>
      <c r="F149" s="1" t="s">
        <v>2311</v>
      </c>
      <c r="G149" s="1" t="s">
        <v>2312</v>
      </c>
      <c r="H149" s="1" t="s">
        <v>2313</v>
      </c>
      <c r="I149" s="1" t="s">
        <v>3187</v>
      </c>
      <c r="J149" s="1" t="s">
        <v>30</v>
      </c>
      <c r="K149" s="1" t="s">
        <v>3188</v>
      </c>
      <c r="L149" s="1" t="s">
        <v>3188</v>
      </c>
      <c r="M149" s="1" t="s">
        <v>2316</v>
      </c>
      <c r="N149" s="1" t="s">
        <v>2316</v>
      </c>
      <c r="O149" s="1" t="s">
        <v>2317</v>
      </c>
      <c r="P149" s="1" t="s">
        <v>2318</v>
      </c>
      <c r="Q149" s="1" t="s">
        <v>2319</v>
      </c>
      <c r="R149" s="1" t="s">
        <v>3189</v>
      </c>
      <c r="S149" s="1" t="s">
        <v>2321</v>
      </c>
      <c r="T149" s="1" t="s">
        <v>2322</v>
      </c>
      <c r="U149" s="1" t="s">
        <v>2323</v>
      </c>
      <c r="V149" s="1" t="s">
        <v>3123</v>
      </c>
    </row>
    <row r="150" s="1" customFormat="1" spans="1:22">
      <c r="A150" s="3">
        <v>999227386316941</v>
      </c>
      <c r="B150" s="1" t="s">
        <v>3177</v>
      </c>
      <c r="C150" s="1" t="s">
        <v>3190</v>
      </c>
      <c r="D150" s="1" t="s">
        <v>2730</v>
      </c>
      <c r="E150" s="1" t="s">
        <v>3191</v>
      </c>
      <c r="F150" s="1" t="s">
        <v>2602</v>
      </c>
      <c r="G150" s="1" t="s">
        <v>2307</v>
      </c>
      <c r="H150" s="1" t="s">
        <v>2313</v>
      </c>
      <c r="I150" s="1" t="s">
        <v>3192</v>
      </c>
      <c r="J150" s="1" t="s">
        <v>30</v>
      </c>
      <c r="K150" s="1" t="s">
        <v>3193</v>
      </c>
      <c r="L150" s="1" t="s">
        <v>3193</v>
      </c>
      <c r="M150" s="1" t="s">
        <v>2316</v>
      </c>
      <c r="N150" s="1" t="s">
        <v>2316</v>
      </c>
      <c r="O150" s="1" t="s">
        <v>2317</v>
      </c>
      <c r="P150" s="1" t="s">
        <v>2318</v>
      </c>
      <c r="Q150" s="1" t="s">
        <v>2319</v>
      </c>
      <c r="R150" s="1" t="s">
        <v>3194</v>
      </c>
      <c r="S150" s="1" t="s">
        <v>2321</v>
      </c>
      <c r="T150" s="1" t="s">
        <v>2322</v>
      </c>
      <c r="U150" s="1" t="s">
        <v>2323</v>
      </c>
      <c r="V150" s="1" t="s">
        <v>2324</v>
      </c>
    </row>
    <row r="151" s="1" customFormat="1" spans="1:22">
      <c r="A151" s="3">
        <v>999227386243190</v>
      </c>
      <c r="B151" s="1" t="s">
        <v>3177</v>
      </c>
      <c r="C151" s="1" t="s">
        <v>3195</v>
      </c>
      <c r="D151" s="1" t="s">
        <v>3196</v>
      </c>
      <c r="E151" s="1" t="s">
        <v>3197</v>
      </c>
      <c r="F151" s="1" t="s">
        <v>2602</v>
      </c>
      <c r="G151" s="1" t="s">
        <v>2311</v>
      </c>
      <c r="H151" s="1" t="s">
        <v>2313</v>
      </c>
      <c r="I151" s="1" t="s">
        <v>3198</v>
      </c>
      <c r="J151" s="1" t="s">
        <v>30</v>
      </c>
      <c r="K151" s="1" t="s">
        <v>3199</v>
      </c>
      <c r="L151" s="1" t="s">
        <v>3199</v>
      </c>
      <c r="M151" s="1" t="s">
        <v>2316</v>
      </c>
      <c r="N151" s="1" t="s">
        <v>2316</v>
      </c>
      <c r="O151" s="1" t="s">
        <v>2317</v>
      </c>
      <c r="P151" s="1" t="s">
        <v>2318</v>
      </c>
      <c r="Q151" s="1" t="s">
        <v>2319</v>
      </c>
      <c r="R151" s="1" t="s">
        <v>3200</v>
      </c>
      <c r="S151" s="1" t="s">
        <v>2321</v>
      </c>
      <c r="T151" s="1" t="s">
        <v>2322</v>
      </c>
      <c r="U151" s="1" t="s">
        <v>2323</v>
      </c>
      <c r="V151" s="1" t="s">
        <v>2324</v>
      </c>
    </row>
    <row r="152" s="1" customFormat="1" spans="1:22">
      <c r="A152" s="3">
        <v>999227386011143</v>
      </c>
      <c r="B152" s="1" t="s">
        <v>3177</v>
      </c>
      <c r="C152" s="1" t="s">
        <v>3201</v>
      </c>
      <c r="D152" s="1" t="s">
        <v>3015</v>
      </c>
      <c r="E152" s="1" t="s">
        <v>3202</v>
      </c>
      <c r="F152" s="1" t="s">
        <v>2441</v>
      </c>
      <c r="G152" s="1" t="s">
        <v>2307</v>
      </c>
      <c r="H152" s="1" t="s">
        <v>2313</v>
      </c>
      <c r="I152" s="1" t="s">
        <v>3017</v>
      </c>
      <c r="J152" s="1" t="s">
        <v>30</v>
      </c>
      <c r="K152" s="1" t="s">
        <v>3203</v>
      </c>
      <c r="L152" s="1" t="s">
        <v>3203</v>
      </c>
      <c r="M152" s="1" t="s">
        <v>2316</v>
      </c>
      <c r="N152" s="1" t="s">
        <v>2316</v>
      </c>
      <c r="O152" s="1" t="s">
        <v>2317</v>
      </c>
      <c r="P152" s="1" t="s">
        <v>2318</v>
      </c>
      <c r="Q152" s="1" t="s">
        <v>2319</v>
      </c>
      <c r="R152" s="1" t="s">
        <v>3204</v>
      </c>
      <c r="S152" s="1" t="s">
        <v>2321</v>
      </c>
      <c r="T152" s="1" t="s">
        <v>2322</v>
      </c>
      <c r="U152" s="1" t="s">
        <v>2323</v>
      </c>
      <c r="V152" s="1" t="s">
        <v>2508</v>
      </c>
    </row>
    <row r="153" s="1" customFormat="1" spans="1:22">
      <c r="A153" s="3">
        <v>999227385827000</v>
      </c>
      <c r="B153" s="1" t="s">
        <v>3177</v>
      </c>
      <c r="C153" s="1" t="s">
        <v>3205</v>
      </c>
      <c r="D153" s="1" t="s">
        <v>3206</v>
      </c>
      <c r="E153" s="1" t="s">
        <v>3207</v>
      </c>
      <c r="F153" s="1" t="s">
        <v>2602</v>
      </c>
      <c r="G153" s="1" t="s">
        <v>2311</v>
      </c>
      <c r="H153" s="1" t="s">
        <v>2313</v>
      </c>
      <c r="I153" s="1" t="s">
        <v>3208</v>
      </c>
      <c r="J153" s="1" t="s">
        <v>30</v>
      </c>
      <c r="K153" s="1" t="s">
        <v>3209</v>
      </c>
      <c r="L153" s="1" t="s">
        <v>3209</v>
      </c>
      <c r="M153" s="1" t="s">
        <v>2316</v>
      </c>
      <c r="N153" s="1" t="s">
        <v>2316</v>
      </c>
      <c r="O153" s="1" t="s">
        <v>2317</v>
      </c>
      <c r="P153" s="1" t="s">
        <v>2318</v>
      </c>
      <c r="Q153" s="1" t="s">
        <v>2319</v>
      </c>
      <c r="R153" s="1" t="s">
        <v>3210</v>
      </c>
      <c r="S153" s="1" t="s">
        <v>2321</v>
      </c>
      <c r="T153" s="1" t="s">
        <v>2322</v>
      </c>
      <c r="U153" s="1" t="s">
        <v>2323</v>
      </c>
      <c r="V153" s="1" t="s">
        <v>2324</v>
      </c>
    </row>
    <row r="154" s="1" customFormat="1" spans="1:22">
      <c r="A154" s="3">
        <v>999227385558791</v>
      </c>
      <c r="B154" s="1" t="s">
        <v>3177</v>
      </c>
      <c r="C154" s="1" t="s">
        <v>3211</v>
      </c>
      <c r="D154" s="1" t="s">
        <v>3212</v>
      </c>
      <c r="E154" s="1" t="s">
        <v>3213</v>
      </c>
      <c r="F154" s="1" t="s">
        <v>2834</v>
      </c>
      <c r="G154" s="1" t="s">
        <v>2312</v>
      </c>
      <c r="H154" s="1" t="s">
        <v>2313</v>
      </c>
      <c r="I154" s="1" t="s">
        <v>3214</v>
      </c>
      <c r="J154" s="1" t="s">
        <v>30</v>
      </c>
      <c r="K154" s="1" t="s">
        <v>3215</v>
      </c>
      <c r="L154" s="1" t="s">
        <v>3215</v>
      </c>
      <c r="M154" s="1" t="s">
        <v>2316</v>
      </c>
      <c r="N154" s="1" t="s">
        <v>2316</v>
      </c>
      <c r="O154" s="1" t="s">
        <v>2317</v>
      </c>
      <c r="P154" s="1" t="s">
        <v>2318</v>
      </c>
      <c r="Q154" s="1" t="s">
        <v>2319</v>
      </c>
      <c r="R154" s="1" t="s">
        <v>3216</v>
      </c>
      <c r="S154" s="1" t="s">
        <v>2321</v>
      </c>
      <c r="T154" s="1" t="s">
        <v>2322</v>
      </c>
      <c r="U154" s="1" t="s">
        <v>2323</v>
      </c>
      <c r="V154" s="1" t="s">
        <v>2741</v>
      </c>
    </row>
    <row r="155" s="1" customFormat="1" spans="1:22">
      <c r="A155" s="3">
        <v>999227385178159</v>
      </c>
      <c r="B155" s="1" t="s">
        <v>3177</v>
      </c>
      <c r="C155" s="1" t="s">
        <v>3217</v>
      </c>
      <c r="D155" s="1" t="s">
        <v>3015</v>
      </c>
      <c r="E155" s="1" t="s">
        <v>3218</v>
      </c>
      <c r="F155" s="1" t="s">
        <v>2441</v>
      </c>
      <c r="G155" s="1" t="s">
        <v>2311</v>
      </c>
      <c r="H155" s="1" t="s">
        <v>2313</v>
      </c>
      <c r="I155" s="1" t="s">
        <v>3219</v>
      </c>
      <c r="J155" s="1" t="s">
        <v>30</v>
      </c>
      <c r="K155" s="1" t="s">
        <v>3220</v>
      </c>
      <c r="L155" s="1" t="s">
        <v>3220</v>
      </c>
      <c r="M155" s="1" t="s">
        <v>2316</v>
      </c>
      <c r="N155" s="1" t="s">
        <v>2316</v>
      </c>
      <c r="O155" s="1" t="s">
        <v>2317</v>
      </c>
      <c r="P155" s="1" t="s">
        <v>2318</v>
      </c>
      <c r="Q155" s="1" t="s">
        <v>2319</v>
      </c>
      <c r="R155" s="1" t="s">
        <v>3221</v>
      </c>
      <c r="S155" s="1" t="s">
        <v>2321</v>
      </c>
      <c r="T155" s="1" t="s">
        <v>2322</v>
      </c>
      <c r="U155" s="1" t="s">
        <v>2323</v>
      </c>
      <c r="V155" s="1" t="s">
        <v>2508</v>
      </c>
    </row>
    <row r="156" s="1" customFormat="1" spans="1:22">
      <c r="A156" s="3">
        <v>999227383275073</v>
      </c>
      <c r="B156" s="1" t="s">
        <v>3177</v>
      </c>
      <c r="C156" s="1" t="s">
        <v>3222</v>
      </c>
      <c r="D156" s="1" t="s">
        <v>2730</v>
      </c>
      <c r="E156" s="1" t="s">
        <v>3223</v>
      </c>
      <c r="F156" s="1" t="s">
        <v>2602</v>
      </c>
      <c r="G156" s="1" t="s">
        <v>2307</v>
      </c>
      <c r="H156" s="1" t="s">
        <v>2313</v>
      </c>
      <c r="I156" s="1" t="s">
        <v>3224</v>
      </c>
      <c r="J156" s="1" t="s">
        <v>30</v>
      </c>
      <c r="K156" s="1" t="s">
        <v>3225</v>
      </c>
      <c r="L156" s="1" t="s">
        <v>3225</v>
      </c>
      <c r="M156" s="1" t="s">
        <v>2316</v>
      </c>
      <c r="N156" s="1" t="s">
        <v>2316</v>
      </c>
      <c r="O156" s="1" t="s">
        <v>2317</v>
      </c>
      <c r="P156" s="1" t="s">
        <v>2318</v>
      </c>
      <c r="Q156" s="1" t="s">
        <v>2319</v>
      </c>
      <c r="R156" s="1" t="s">
        <v>3226</v>
      </c>
      <c r="S156" s="1" t="s">
        <v>2321</v>
      </c>
      <c r="T156" s="1" t="s">
        <v>2322</v>
      </c>
      <c r="U156" s="1" t="s">
        <v>2323</v>
      </c>
      <c r="V156" s="1" t="s">
        <v>2324</v>
      </c>
    </row>
    <row r="157" s="1" customFormat="1" spans="1:22">
      <c r="A157" s="3">
        <v>999227381762728</v>
      </c>
      <c r="B157" s="1" t="s">
        <v>3177</v>
      </c>
      <c r="C157" s="1" t="s">
        <v>3227</v>
      </c>
      <c r="D157" s="1" t="s">
        <v>3228</v>
      </c>
      <c r="E157" s="1" t="s">
        <v>3229</v>
      </c>
      <c r="F157" s="1" t="s">
        <v>2441</v>
      </c>
      <c r="G157" s="1" t="s">
        <v>2307</v>
      </c>
      <c r="H157" s="1" t="s">
        <v>2313</v>
      </c>
      <c r="I157" s="1" t="s">
        <v>3230</v>
      </c>
      <c r="J157" s="1" t="s">
        <v>30</v>
      </c>
      <c r="K157" s="1" t="s">
        <v>3231</v>
      </c>
      <c r="L157" s="1" t="s">
        <v>3231</v>
      </c>
      <c r="M157" s="1" t="s">
        <v>2316</v>
      </c>
      <c r="N157" s="1" t="s">
        <v>2316</v>
      </c>
      <c r="O157" s="1" t="s">
        <v>2317</v>
      </c>
      <c r="P157" s="1" t="s">
        <v>2318</v>
      </c>
      <c r="Q157" s="1" t="s">
        <v>2319</v>
      </c>
      <c r="R157" s="1" t="s">
        <v>3232</v>
      </c>
      <c r="S157" s="1" t="s">
        <v>2321</v>
      </c>
      <c r="T157" s="1" t="s">
        <v>2322</v>
      </c>
      <c r="U157" s="1" t="s">
        <v>2323</v>
      </c>
      <c r="V157" s="1" t="s">
        <v>2891</v>
      </c>
    </row>
    <row r="158" s="1" customFormat="1" spans="1:22">
      <c r="A158" s="3">
        <v>999227381496901</v>
      </c>
      <c r="B158" s="1" t="s">
        <v>3177</v>
      </c>
      <c r="C158" s="1" t="s">
        <v>3233</v>
      </c>
      <c r="D158" s="1" t="s">
        <v>3234</v>
      </c>
      <c r="E158" s="1" t="s">
        <v>3235</v>
      </c>
      <c r="F158" s="1" t="s">
        <v>2441</v>
      </c>
      <c r="G158" s="1" t="s">
        <v>2311</v>
      </c>
      <c r="H158" s="1" t="s">
        <v>2313</v>
      </c>
      <c r="I158" s="1" t="s">
        <v>3236</v>
      </c>
      <c r="J158" s="1" t="s">
        <v>30</v>
      </c>
      <c r="K158" s="1" t="s">
        <v>3237</v>
      </c>
      <c r="L158" s="1" t="s">
        <v>3237</v>
      </c>
      <c r="M158" s="1" t="s">
        <v>2316</v>
      </c>
      <c r="N158" s="1" t="s">
        <v>2316</v>
      </c>
      <c r="O158" s="1" t="s">
        <v>2317</v>
      </c>
      <c r="P158" s="1" t="s">
        <v>2318</v>
      </c>
      <c r="Q158" s="1" t="s">
        <v>2319</v>
      </c>
      <c r="R158" s="1" t="s">
        <v>3238</v>
      </c>
      <c r="S158" s="1" t="s">
        <v>2321</v>
      </c>
      <c r="T158" s="1" t="s">
        <v>2322</v>
      </c>
      <c r="U158" s="1" t="s">
        <v>2323</v>
      </c>
      <c r="V158" s="1" t="s">
        <v>2436</v>
      </c>
    </row>
    <row r="159" s="1" customFormat="1" spans="1:22">
      <c r="A159" s="3">
        <v>999227381356064</v>
      </c>
      <c r="B159" s="1" t="s">
        <v>3177</v>
      </c>
      <c r="C159" s="1" t="s">
        <v>3239</v>
      </c>
      <c r="D159" s="1" t="s">
        <v>3240</v>
      </c>
      <c r="E159" s="1" t="s">
        <v>3241</v>
      </c>
      <c r="F159" s="1" t="s">
        <v>2834</v>
      </c>
      <c r="G159" s="1" t="s">
        <v>2312</v>
      </c>
      <c r="H159" s="1" t="s">
        <v>2313</v>
      </c>
      <c r="I159" s="1" t="s">
        <v>3242</v>
      </c>
      <c r="J159" s="1" t="s">
        <v>30</v>
      </c>
      <c r="K159" s="1" t="s">
        <v>3243</v>
      </c>
      <c r="L159" s="1" t="s">
        <v>3243</v>
      </c>
      <c r="M159" s="1" t="s">
        <v>2316</v>
      </c>
      <c r="N159" s="1" t="s">
        <v>2316</v>
      </c>
      <c r="O159" s="1" t="s">
        <v>2317</v>
      </c>
      <c r="P159" s="1" t="s">
        <v>2318</v>
      </c>
      <c r="Q159" s="1" t="s">
        <v>2319</v>
      </c>
      <c r="R159" s="1" t="s">
        <v>3244</v>
      </c>
      <c r="S159" s="1" t="s">
        <v>2321</v>
      </c>
      <c r="T159" s="1" t="s">
        <v>2322</v>
      </c>
      <c r="U159" s="1" t="s">
        <v>2323</v>
      </c>
      <c r="V159" s="1" t="s">
        <v>2508</v>
      </c>
    </row>
    <row r="160" s="1" customFormat="1" spans="1:22">
      <c r="A160" s="3">
        <v>999227380944842</v>
      </c>
      <c r="B160" s="1" t="s">
        <v>3177</v>
      </c>
      <c r="C160" s="1" t="s">
        <v>3245</v>
      </c>
      <c r="D160" s="1" t="s">
        <v>3246</v>
      </c>
      <c r="E160" s="1" t="s">
        <v>3247</v>
      </c>
      <c r="F160" s="1" t="s">
        <v>2441</v>
      </c>
      <c r="G160" s="1" t="s">
        <v>2311</v>
      </c>
      <c r="H160" s="1" t="s">
        <v>2313</v>
      </c>
      <c r="I160" s="1" t="s">
        <v>3248</v>
      </c>
      <c r="J160" s="1" t="s">
        <v>30</v>
      </c>
      <c r="K160" s="1" t="s">
        <v>3249</v>
      </c>
      <c r="L160" s="1" t="s">
        <v>3249</v>
      </c>
      <c r="M160" s="1" t="s">
        <v>2316</v>
      </c>
      <c r="N160" s="1" t="s">
        <v>2316</v>
      </c>
      <c r="O160" s="1" t="s">
        <v>2317</v>
      </c>
      <c r="P160" s="1" t="s">
        <v>2318</v>
      </c>
      <c r="Q160" s="1" t="s">
        <v>2319</v>
      </c>
      <c r="R160" s="1" t="s">
        <v>3250</v>
      </c>
      <c r="S160" s="1" t="s">
        <v>2321</v>
      </c>
      <c r="T160" s="1" t="s">
        <v>2322</v>
      </c>
      <c r="U160" s="1" t="s">
        <v>2323</v>
      </c>
      <c r="V160" s="1" t="s">
        <v>2508</v>
      </c>
    </row>
    <row r="161" s="1" customFormat="1" spans="1:22">
      <c r="A161" s="3">
        <v>999227379290501</v>
      </c>
      <c r="B161" s="1" t="s">
        <v>3177</v>
      </c>
      <c r="C161" s="1" t="s">
        <v>3251</v>
      </c>
      <c r="D161" s="1" t="s">
        <v>3252</v>
      </c>
      <c r="E161" s="1" t="s">
        <v>3253</v>
      </c>
      <c r="F161" s="1" t="s">
        <v>2441</v>
      </c>
      <c r="G161" s="1" t="s">
        <v>2311</v>
      </c>
      <c r="H161" s="1" t="s">
        <v>2313</v>
      </c>
      <c r="I161" s="1" t="s">
        <v>3254</v>
      </c>
      <c r="J161" s="1" t="s">
        <v>30</v>
      </c>
      <c r="K161" s="1" t="s">
        <v>3255</v>
      </c>
      <c r="L161" s="1" t="s">
        <v>3255</v>
      </c>
      <c r="M161" s="1" t="s">
        <v>2316</v>
      </c>
      <c r="N161" s="1" t="s">
        <v>2316</v>
      </c>
      <c r="O161" s="1" t="s">
        <v>2317</v>
      </c>
      <c r="P161" s="1" t="s">
        <v>2318</v>
      </c>
      <c r="Q161" s="1" t="s">
        <v>2319</v>
      </c>
      <c r="R161" s="1" t="s">
        <v>3256</v>
      </c>
      <c r="S161" s="1" t="s">
        <v>2321</v>
      </c>
      <c r="T161" s="1" t="s">
        <v>2322</v>
      </c>
      <c r="U161" s="1" t="s">
        <v>2323</v>
      </c>
      <c r="V161" s="1" t="s">
        <v>2414</v>
      </c>
    </row>
    <row r="162" s="1" customFormat="1" spans="1:22">
      <c r="A162" s="3">
        <v>999227378890402</v>
      </c>
      <c r="B162" s="1" t="s">
        <v>3177</v>
      </c>
      <c r="C162" s="1" t="s">
        <v>3257</v>
      </c>
      <c r="D162" s="1" t="s">
        <v>3258</v>
      </c>
      <c r="E162" s="1" t="s">
        <v>3259</v>
      </c>
      <c r="F162" s="1" t="s">
        <v>2602</v>
      </c>
      <c r="G162" s="1" t="s">
        <v>2312</v>
      </c>
      <c r="H162" s="1" t="s">
        <v>2313</v>
      </c>
      <c r="I162" s="1" t="s">
        <v>3260</v>
      </c>
      <c r="J162" s="1" t="s">
        <v>30</v>
      </c>
      <c r="K162" s="1" t="s">
        <v>3261</v>
      </c>
      <c r="L162" s="1" t="s">
        <v>3261</v>
      </c>
      <c r="M162" s="1" t="s">
        <v>2316</v>
      </c>
      <c r="N162" s="1" t="s">
        <v>2316</v>
      </c>
      <c r="O162" s="1" t="s">
        <v>2317</v>
      </c>
      <c r="P162" s="1" t="s">
        <v>2318</v>
      </c>
      <c r="Q162" s="1" t="s">
        <v>2319</v>
      </c>
      <c r="R162" s="1" t="s">
        <v>3262</v>
      </c>
      <c r="S162" s="1" t="s">
        <v>2321</v>
      </c>
      <c r="T162" s="1" t="s">
        <v>2322</v>
      </c>
      <c r="U162" s="1" t="s">
        <v>2323</v>
      </c>
      <c r="V162" s="1" t="s">
        <v>2495</v>
      </c>
    </row>
    <row r="163" s="1" customFormat="1" spans="1:22">
      <c r="A163" s="3">
        <v>999227378118353</v>
      </c>
      <c r="B163" s="1" t="s">
        <v>3177</v>
      </c>
      <c r="C163" s="1" t="s">
        <v>3263</v>
      </c>
      <c r="D163" s="1" t="s">
        <v>2736</v>
      </c>
      <c r="E163" s="1" t="s">
        <v>3264</v>
      </c>
      <c r="F163" s="1" t="s">
        <v>2307</v>
      </c>
      <c r="G163" s="1" t="s">
        <v>2312</v>
      </c>
      <c r="H163" s="1" t="s">
        <v>2313</v>
      </c>
      <c r="I163" s="1" t="s">
        <v>3265</v>
      </c>
      <c r="J163" s="1" t="s">
        <v>30</v>
      </c>
      <c r="K163" s="1" t="s">
        <v>3266</v>
      </c>
      <c r="L163" s="1" t="s">
        <v>3266</v>
      </c>
      <c r="M163" s="1" t="s">
        <v>2316</v>
      </c>
      <c r="N163" s="1" t="s">
        <v>2316</v>
      </c>
      <c r="O163" s="1" t="s">
        <v>2317</v>
      </c>
      <c r="P163" s="1" t="s">
        <v>2318</v>
      </c>
      <c r="Q163" s="1" t="s">
        <v>2319</v>
      </c>
      <c r="R163" s="1" t="s">
        <v>3267</v>
      </c>
      <c r="S163" s="1" t="s">
        <v>2321</v>
      </c>
      <c r="T163" s="1" t="s">
        <v>2322</v>
      </c>
      <c r="U163" s="1" t="s">
        <v>2323</v>
      </c>
      <c r="V163" s="1" t="s">
        <v>2741</v>
      </c>
    </row>
    <row r="164" s="1" customFormat="1" spans="1:22">
      <c r="A164" s="3">
        <v>999227377666462</v>
      </c>
      <c r="B164" s="1" t="s">
        <v>3177</v>
      </c>
      <c r="C164" s="1" t="s">
        <v>3268</v>
      </c>
      <c r="D164" s="1" t="s">
        <v>3125</v>
      </c>
      <c r="E164" s="1" t="s">
        <v>3269</v>
      </c>
      <c r="F164" s="1" t="s">
        <v>2307</v>
      </c>
      <c r="G164" s="1" t="s">
        <v>2312</v>
      </c>
      <c r="H164" s="1" t="s">
        <v>2313</v>
      </c>
      <c r="I164" s="1" t="s">
        <v>3270</v>
      </c>
      <c r="J164" s="1" t="s">
        <v>30</v>
      </c>
      <c r="K164" s="1" t="s">
        <v>3271</v>
      </c>
      <c r="L164" s="1" t="s">
        <v>3271</v>
      </c>
      <c r="M164" s="1" t="s">
        <v>2316</v>
      </c>
      <c r="N164" s="1" t="s">
        <v>2316</v>
      </c>
      <c r="O164" s="1" t="s">
        <v>2317</v>
      </c>
      <c r="P164" s="1" t="s">
        <v>2318</v>
      </c>
      <c r="Q164" s="1" t="s">
        <v>2319</v>
      </c>
      <c r="R164" s="1" t="s">
        <v>3272</v>
      </c>
      <c r="S164" s="1" t="s">
        <v>2321</v>
      </c>
      <c r="T164" s="1" t="s">
        <v>2322</v>
      </c>
      <c r="U164" s="1" t="s">
        <v>2323</v>
      </c>
      <c r="V164" s="1" t="s">
        <v>2794</v>
      </c>
    </row>
    <row r="165" s="1" customFormat="1" spans="1:22">
      <c r="A165" s="3">
        <v>999227377539437</v>
      </c>
      <c r="B165" s="1" t="s">
        <v>3177</v>
      </c>
      <c r="C165" s="1" t="s">
        <v>3273</v>
      </c>
      <c r="D165" s="1" t="s">
        <v>3274</v>
      </c>
      <c r="E165" s="1" t="s">
        <v>3275</v>
      </c>
      <c r="F165" s="1" t="s">
        <v>2602</v>
      </c>
      <c r="G165" s="1" t="s">
        <v>2312</v>
      </c>
      <c r="H165" s="1" t="s">
        <v>2313</v>
      </c>
      <c r="I165" s="1" t="s">
        <v>3276</v>
      </c>
      <c r="J165" s="1" t="s">
        <v>30</v>
      </c>
      <c r="K165" s="1" t="s">
        <v>3277</v>
      </c>
      <c r="L165" s="1" t="s">
        <v>3277</v>
      </c>
      <c r="M165" s="1" t="s">
        <v>2316</v>
      </c>
      <c r="N165" s="1" t="s">
        <v>2316</v>
      </c>
      <c r="O165" s="1" t="s">
        <v>2317</v>
      </c>
      <c r="P165" s="1" t="s">
        <v>2318</v>
      </c>
      <c r="Q165" s="1" t="s">
        <v>2319</v>
      </c>
      <c r="R165" s="1" t="s">
        <v>3278</v>
      </c>
      <c r="S165" s="1" t="s">
        <v>2321</v>
      </c>
      <c r="T165" s="1" t="s">
        <v>2322</v>
      </c>
      <c r="U165" s="1" t="s">
        <v>2323</v>
      </c>
      <c r="V165" s="1" t="s">
        <v>2324</v>
      </c>
    </row>
    <row r="166" s="1" customFormat="1" spans="1:22">
      <c r="A166" s="3">
        <v>999227377387356</v>
      </c>
      <c r="B166" s="1" t="s">
        <v>3177</v>
      </c>
      <c r="C166" s="1" t="s">
        <v>3279</v>
      </c>
      <c r="D166" s="1" t="s">
        <v>3280</v>
      </c>
      <c r="E166" s="1" t="s">
        <v>3281</v>
      </c>
      <c r="F166" s="1" t="s">
        <v>2441</v>
      </c>
      <c r="G166" s="1" t="s">
        <v>2307</v>
      </c>
      <c r="H166" s="1" t="s">
        <v>2313</v>
      </c>
      <c r="I166" s="1" t="s">
        <v>3282</v>
      </c>
      <c r="J166" s="1" t="s">
        <v>30</v>
      </c>
      <c r="K166" s="1" t="s">
        <v>3283</v>
      </c>
      <c r="L166" s="1" t="s">
        <v>3283</v>
      </c>
      <c r="M166" s="1" t="s">
        <v>2316</v>
      </c>
      <c r="N166" s="1" t="s">
        <v>2316</v>
      </c>
      <c r="O166" s="1" t="s">
        <v>2317</v>
      </c>
      <c r="P166" s="1" t="s">
        <v>2318</v>
      </c>
      <c r="Q166" s="1" t="s">
        <v>2319</v>
      </c>
      <c r="R166" s="1" t="s">
        <v>3284</v>
      </c>
      <c r="S166" s="1" t="s">
        <v>2321</v>
      </c>
      <c r="T166" s="1" t="s">
        <v>2322</v>
      </c>
      <c r="U166" s="1" t="s">
        <v>2323</v>
      </c>
      <c r="V166" s="1" t="s">
        <v>2331</v>
      </c>
    </row>
    <row r="167" s="1" customFormat="1" spans="1:22">
      <c r="A167" s="3">
        <v>999227377349270</v>
      </c>
      <c r="B167" s="1" t="s">
        <v>3177</v>
      </c>
      <c r="C167" s="1" t="s">
        <v>3285</v>
      </c>
      <c r="D167" s="1" t="s">
        <v>2730</v>
      </c>
      <c r="E167" s="1" t="s">
        <v>3286</v>
      </c>
      <c r="F167" s="1" t="s">
        <v>2834</v>
      </c>
      <c r="G167" s="1" t="s">
        <v>2312</v>
      </c>
      <c r="H167" s="1" t="s">
        <v>2313</v>
      </c>
      <c r="I167" s="1" t="s">
        <v>3287</v>
      </c>
      <c r="J167" s="1" t="s">
        <v>30</v>
      </c>
      <c r="K167" s="1" t="s">
        <v>3288</v>
      </c>
      <c r="L167" s="1" t="s">
        <v>3288</v>
      </c>
      <c r="M167" s="1" t="s">
        <v>2316</v>
      </c>
      <c r="N167" s="1" t="s">
        <v>2316</v>
      </c>
      <c r="O167" s="1" t="s">
        <v>2317</v>
      </c>
      <c r="P167" s="1" t="s">
        <v>2318</v>
      </c>
      <c r="Q167" s="1" t="s">
        <v>2319</v>
      </c>
      <c r="R167" s="1" t="s">
        <v>3289</v>
      </c>
      <c r="S167" s="1" t="s">
        <v>2321</v>
      </c>
      <c r="T167" s="1" t="s">
        <v>2322</v>
      </c>
      <c r="U167" s="1" t="s">
        <v>2323</v>
      </c>
      <c r="V167" s="1" t="s">
        <v>2324</v>
      </c>
    </row>
    <row r="168" s="1" customFormat="1" spans="1:22">
      <c r="A168" s="3">
        <v>999227376541034</v>
      </c>
      <c r="B168" s="1" t="s">
        <v>3177</v>
      </c>
      <c r="C168" s="1" t="s">
        <v>3290</v>
      </c>
      <c r="D168" s="1" t="s">
        <v>3291</v>
      </c>
      <c r="E168" s="1" t="s">
        <v>3292</v>
      </c>
      <c r="F168" s="1" t="s">
        <v>2602</v>
      </c>
      <c r="G168" s="1" t="s">
        <v>2312</v>
      </c>
      <c r="H168" s="1" t="s">
        <v>2313</v>
      </c>
      <c r="I168" s="1" t="s">
        <v>3293</v>
      </c>
      <c r="J168" s="1" t="s">
        <v>30</v>
      </c>
      <c r="K168" s="1" t="s">
        <v>3294</v>
      </c>
      <c r="L168" s="1" t="s">
        <v>3294</v>
      </c>
      <c r="M168" s="1" t="s">
        <v>2316</v>
      </c>
      <c r="N168" s="1" t="s">
        <v>2316</v>
      </c>
      <c r="O168" s="1" t="s">
        <v>2317</v>
      </c>
      <c r="P168" s="1" t="s">
        <v>2318</v>
      </c>
      <c r="Q168" s="1" t="s">
        <v>2319</v>
      </c>
      <c r="R168" s="1" t="s">
        <v>3295</v>
      </c>
      <c r="S168" s="1" t="s">
        <v>2321</v>
      </c>
      <c r="T168" s="1" t="s">
        <v>2322</v>
      </c>
      <c r="U168" s="1" t="s">
        <v>2323</v>
      </c>
      <c r="V168" s="1" t="s">
        <v>2436</v>
      </c>
    </row>
    <row r="169" s="1" customFormat="1" spans="1:22">
      <c r="A169" s="3">
        <v>999227374494007</v>
      </c>
      <c r="B169" s="1" t="s">
        <v>3177</v>
      </c>
      <c r="C169" s="1" t="s">
        <v>3296</v>
      </c>
      <c r="D169" s="1" t="s">
        <v>2880</v>
      </c>
      <c r="E169" s="1" t="s">
        <v>3297</v>
      </c>
      <c r="F169" s="1" t="s">
        <v>2441</v>
      </c>
      <c r="G169" s="1" t="s">
        <v>2307</v>
      </c>
      <c r="H169" s="1" t="s">
        <v>2313</v>
      </c>
      <c r="I169" s="1" t="s">
        <v>3298</v>
      </c>
      <c r="J169" s="1" t="s">
        <v>30</v>
      </c>
      <c r="K169" s="1" t="s">
        <v>3299</v>
      </c>
      <c r="L169" s="1" t="s">
        <v>3299</v>
      </c>
      <c r="M169" s="1" t="s">
        <v>2316</v>
      </c>
      <c r="N169" s="1" t="s">
        <v>2316</v>
      </c>
      <c r="O169" s="1" t="s">
        <v>2317</v>
      </c>
      <c r="P169" s="1" t="s">
        <v>2318</v>
      </c>
      <c r="Q169" s="1" t="s">
        <v>2319</v>
      </c>
      <c r="R169" s="1" t="s">
        <v>3300</v>
      </c>
      <c r="S169" s="1" t="s">
        <v>2321</v>
      </c>
      <c r="T169" s="1" t="s">
        <v>2322</v>
      </c>
      <c r="U169" s="1" t="s">
        <v>2323</v>
      </c>
      <c r="V169" s="1" t="s">
        <v>2414</v>
      </c>
    </row>
    <row r="170" s="1" customFormat="1" spans="1:22">
      <c r="A170" s="3">
        <v>999227355558651</v>
      </c>
      <c r="B170" s="1" t="s">
        <v>3301</v>
      </c>
      <c r="C170" s="1" t="s">
        <v>3302</v>
      </c>
      <c r="D170" s="1" t="s">
        <v>3212</v>
      </c>
      <c r="E170" s="1" t="s">
        <v>3303</v>
      </c>
      <c r="F170" s="1" t="s">
        <v>2441</v>
      </c>
      <c r="G170" s="1" t="s">
        <v>2311</v>
      </c>
      <c r="H170" s="1" t="s">
        <v>2313</v>
      </c>
      <c r="I170" s="1" t="s">
        <v>3304</v>
      </c>
      <c r="J170" s="1" t="s">
        <v>30</v>
      </c>
      <c r="K170" s="1" t="s">
        <v>3305</v>
      </c>
      <c r="L170" s="1" t="s">
        <v>3305</v>
      </c>
      <c r="M170" s="1" t="s">
        <v>2316</v>
      </c>
      <c r="N170" s="1" t="s">
        <v>2316</v>
      </c>
      <c r="O170" s="1" t="s">
        <v>2317</v>
      </c>
      <c r="P170" s="1" t="s">
        <v>2318</v>
      </c>
      <c r="Q170" s="1" t="s">
        <v>2319</v>
      </c>
      <c r="R170" s="1" t="s">
        <v>3306</v>
      </c>
      <c r="S170" s="1" t="s">
        <v>2321</v>
      </c>
      <c r="T170" s="1" t="s">
        <v>2322</v>
      </c>
      <c r="U170" s="1" t="s">
        <v>2323</v>
      </c>
      <c r="V170" s="1" t="s">
        <v>2741</v>
      </c>
    </row>
    <row r="171" s="1" customFormat="1" spans="1:22">
      <c r="A171" s="3">
        <v>999227354168549</v>
      </c>
      <c r="B171" s="1" t="s">
        <v>3301</v>
      </c>
      <c r="C171" s="1" t="s">
        <v>3307</v>
      </c>
      <c r="D171" s="1" t="s">
        <v>3308</v>
      </c>
      <c r="E171" s="1" t="s">
        <v>3309</v>
      </c>
      <c r="F171" s="1" t="s">
        <v>2602</v>
      </c>
      <c r="G171" s="1" t="s">
        <v>2312</v>
      </c>
      <c r="H171" s="1" t="s">
        <v>2313</v>
      </c>
      <c r="I171" s="1" t="s">
        <v>3310</v>
      </c>
      <c r="J171" s="1" t="s">
        <v>30</v>
      </c>
      <c r="K171" s="1" t="s">
        <v>3311</v>
      </c>
      <c r="L171" s="1" t="s">
        <v>3311</v>
      </c>
      <c r="M171" s="1" t="s">
        <v>2316</v>
      </c>
      <c r="N171" s="1" t="s">
        <v>2316</v>
      </c>
      <c r="O171" s="1" t="s">
        <v>2317</v>
      </c>
      <c r="P171" s="1" t="s">
        <v>2318</v>
      </c>
      <c r="Q171" s="1" t="s">
        <v>2319</v>
      </c>
      <c r="R171" s="1" t="s">
        <v>3312</v>
      </c>
      <c r="S171" s="1" t="s">
        <v>2321</v>
      </c>
      <c r="T171" s="1" t="s">
        <v>2322</v>
      </c>
      <c r="U171" s="1" t="s">
        <v>2323</v>
      </c>
      <c r="V171" s="1" t="s">
        <v>2414</v>
      </c>
    </row>
    <row r="172" s="1" customFormat="1" spans="1:22">
      <c r="A172" s="3">
        <v>999227354063540</v>
      </c>
      <c r="B172" s="1" t="s">
        <v>3301</v>
      </c>
      <c r="C172" s="1" t="s">
        <v>3313</v>
      </c>
      <c r="D172" s="1" t="s">
        <v>3314</v>
      </c>
      <c r="E172" s="1" t="s">
        <v>3315</v>
      </c>
      <c r="F172" s="1" t="s">
        <v>2307</v>
      </c>
      <c r="G172" s="1" t="s">
        <v>2311</v>
      </c>
      <c r="H172" s="1" t="s">
        <v>2313</v>
      </c>
      <c r="I172" s="1" t="s">
        <v>3316</v>
      </c>
      <c r="J172" s="1" t="s">
        <v>30</v>
      </c>
      <c r="K172" s="1" t="s">
        <v>3317</v>
      </c>
      <c r="L172" s="1" t="s">
        <v>3317</v>
      </c>
      <c r="M172" s="1" t="s">
        <v>2316</v>
      </c>
      <c r="N172" s="1" t="s">
        <v>2316</v>
      </c>
      <c r="O172" s="1" t="s">
        <v>2317</v>
      </c>
      <c r="P172" s="1" t="s">
        <v>2318</v>
      </c>
      <c r="Q172" s="1" t="s">
        <v>2319</v>
      </c>
      <c r="R172" s="1" t="s">
        <v>3318</v>
      </c>
      <c r="S172" s="1" t="s">
        <v>2321</v>
      </c>
      <c r="T172" s="1" t="s">
        <v>2322</v>
      </c>
      <c r="U172" s="1" t="s">
        <v>2323</v>
      </c>
      <c r="V172" s="1" t="s">
        <v>2324</v>
      </c>
    </row>
    <row r="173" s="1" customFormat="1" spans="1:22">
      <c r="A173" s="3">
        <v>999227353741134</v>
      </c>
      <c r="B173" s="1" t="s">
        <v>3301</v>
      </c>
      <c r="C173" s="1" t="s">
        <v>3319</v>
      </c>
      <c r="D173" s="1" t="s">
        <v>3320</v>
      </c>
      <c r="E173" s="1" t="s">
        <v>3321</v>
      </c>
      <c r="F173" s="1" t="s">
        <v>2307</v>
      </c>
      <c r="G173" s="1" t="s">
        <v>2312</v>
      </c>
      <c r="H173" s="1" t="s">
        <v>2313</v>
      </c>
      <c r="I173" s="1" t="s">
        <v>3322</v>
      </c>
      <c r="J173" s="1" t="s">
        <v>30</v>
      </c>
      <c r="K173" s="1" t="s">
        <v>3323</v>
      </c>
      <c r="L173" s="1" t="s">
        <v>3323</v>
      </c>
      <c r="M173" s="1" t="s">
        <v>2316</v>
      </c>
      <c r="N173" s="1" t="s">
        <v>2316</v>
      </c>
      <c r="O173" s="1" t="s">
        <v>2317</v>
      </c>
      <c r="P173" s="1" t="s">
        <v>2318</v>
      </c>
      <c r="Q173" s="1" t="s">
        <v>2319</v>
      </c>
      <c r="R173" s="1" t="s">
        <v>3324</v>
      </c>
      <c r="S173" s="1" t="s">
        <v>2321</v>
      </c>
      <c r="T173" s="1" t="s">
        <v>2322</v>
      </c>
      <c r="U173" s="1" t="s">
        <v>2323</v>
      </c>
      <c r="V173" s="1" t="s">
        <v>2414</v>
      </c>
    </row>
    <row r="174" s="1" customFormat="1" spans="1:22">
      <c r="A174" s="3">
        <v>999227353731015</v>
      </c>
      <c r="B174" s="1" t="s">
        <v>3301</v>
      </c>
      <c r="C174" s="1" t="s">
        <v>3325</v>
      </c>
      <c r="D174" s="1" t="s">
        <v>3320</v>
      </c>
      <c r="E174" s="1" t="s">
        <v>3326</v>
      </c>
      <c r="F174" s="1" t="s">
        <v>2307</v>
      </c>
      <c r="G174" s="1" t="s">
        <v>2312</v>
      </c>
      <c r="H174" s="1" t="s">
        <v>2313</v>
      </c>
      <c r="I174" s="1" t="s">
        <v>3327</v>
      </c>
      <c r="J174" s="1" t="s">
        <v>30</v>
      </c>
      <c r="K174" s="1" t="s">
        <v>3328</v>
      </c>
      <c r="L174" s="1" t="s">
        <v>3328</v>
      </c>
      <c r="M174" s="1" t="s">
        <v>2316</v>
      </c>
      <c r="N174" s="1" t="s">
        <v>2316</v>
      </c>
      <c r="O174" s="1" t="s">
        <v>2317</v>
      </c>
      <c r="P174" s="1" t="s">
        <v>2318</v>
      </c>
      <c r="Q174" s="1" t="s">
        <v>2319</v>
      </c>
      <c r="R174" s="1" t="s">
        <v>3329</v>
      </c>
      <c r="S174" s="1" t="s">
        <v>2321</v>
      </c>
      <c r="T174" s="1" t="s">
        <v>2322</v>
      </c>
      <c r="U174" s="1" t="s">
        <v>2323</v>
      </c>
      <c r="V174" s="1" t="s">
        <v>2414</v>
      </c>
    </row>
    <row r="175" s="1" customFormat="1" spans="1:22">
      <c r="A175" s="3">
        <v>999227352643464</v>
      </c>
      <c r="B175" s="1" t="s">
        <v>3301</v>
      </c>
      <c r="C175" s="1" t="s">
        <v>3330</v>
      </c>
      <c r="D175" s="1" t="s">
        <v>3320</v>
      </c>
      <c r="E175" s="1" t="s">
        <v>3331</v>
      </c>
      <c r="F175" s="1" t="s">
        <v>2441</v>
      </c>
      <c r="G175" s="1" t="s">
        <v>2307</v>
      </c>
      <c r="H175" s="1" t="s">
        <v>2313</v>
      </c>
      <c r="I175" s="1" t="s">
        <v>3332</v>
      </c>
      <c r="J175" s="1" t="s">
        <v>30</v>
      </c>
      <c r="K175" s="1" t="s">
        <v>3333</v>
      </c>
      <c r="L175" s="1" t="s">
        <v>3333</v>
      </c>
      <c r="M175" s="1" t="s">
        <v>2316</v>
      </c>
      <c r="N175" s="1" t="s">
        <v>2316</v>
      </c>
      <c r="O175" s="1" t="s">
        <v>2317</v>
      </c>
      <c r="P175" s="1" t="s">
        <v>2318</v>
      </c>
      <c r="Q175" s="1" t="s">
        <v>2319</v>
      </c>
      <c r="R175" s="1" t="s">
        <v>3334</v>
      </c>
      <c r="S175" s="1" t="s">
        <v>2321</v>
      </c>
      <c r="T175" s="1" t="s">
        <v>2322</v>
      </c>
      <c r="U175" s="1" t="s">
        <v>2323</v>
      </c>
      <c r="V175" s="1" t="s">
        <v>2414</v>
      </c>
    </row>
    <row r="176" s="1" customFormat="1" spans="1:22">
      <c r="A176" s="3">
        <v>999227351934147</v>
      </c>
      <c r="B176" s="1" t="s">
        <v>3301</v>
      </c>
      <c r="C176" s="1" t="s">
        <v>3335</v>
      </c>
      <c r="D176" s="1" t="s">
        <v>3336</v>
      </c>
      <c r="E176" s="1" t="s">
        <v>3337</v>
      </c>
      <c r="F176" s="1" t="s">
        <v>2602</v>
      </c>
      <c r="G176" s="1" t="s">
        <v>2312</v>
      </c>
      <c r="H176" s="1" t="s">
        <v>2313</v>
      </c>
      <c r="I176" s="1" t="s">
        <v>3338</v>
      </c>
      <c r="J176" s="1" t="s">
        <v>30</v>
      </c>
      <c r="K176" s="1" t="s">
        <v>3339</v>
      </c>
      <c r="L176" s="1" t="s">
        <v>3339</v>
      </c>
      <c r="M176" s="1" t="s">
        <v>2316</v>
      </c>
      <c r="N176" s="1" t="s">
        <v>2316</v>
      </c>
      <c r="O176" s="1" t="s">
        <v>2317</v>
      </c>
      <c r="P176" s="1" t="s">
        <v>2318</v>
      </c>
      <c r="Q176" s="1" t="s">
        <v>2319</v>
      </c>
      <c r="R176" s="1" t="s">
        <v>3340</v>
      </c>
      <c r="S176" s="1" t="s">
        <v>2321</v>
      </c>
      <c r="T176" s="1" t="s">
        <v>2322</v>
      </c>
      <c r="U176" s="1" t="s">
        <v>2323</v>
      </c>
      <c r="V176" s="1" t="s">
        <v>2495</v>
      </c>
    </row>
    <row r="177" s="1" customFormat="1" spans="1:22">
      <c r="A177" s="3">
        <v>999227349934448</v>
      </c>
      <c r="B177" s="1" t="s">
        <v>3301</v>
      </c>
      <c r="C177" s="1" t="s">
        <v>3341</v>
      </c>
      <c r="D177" s="1" t="s">
        <v>3342</v>
      </c>
      <c r="E177" s="1" t="s">
        <v>3343</v>
      </c>
      <c r="F177" s="1" t="s">
        <v>2307</v>
      </c>
      <c r="G177" s="1" t="s">
        <v>2311</v>
      </c>
      <c r="H177" s="1" t="s">
        <v>2313</v>
      </c>
      <c r="I177" s="1" t="s">
        <v>3344</v>
      </c>
      <c r="J177" s="1" t="s">
        <v>30</v>
      </c>
      <c r="K177" s="1" t="s">
        <v>3345</v>
      </c>
      <c r="L177" s="1" t="s">
        <v>3345</v>
      </c>
      <c r="M177" s="1" t="s">
        <v>2316</v>
      </c>
      <c r="N177" s="1" t="s">
        <v>2316</v>
      </c>
      <c r="O177" s="1" t="s">
        <v>2317</v>
      </c>
      <c r="P177" s="1" t="s">
        <v>2318</v>
      </c>
      <c r="Q177" s="1" t="s">
        <v>2319</v>
      </c>
      <c r="R177" s="1" t="s">
        <v>3346</v>
      </c>
      <c r="S177" s="1" t="s">
        <v>2321</v>
      </c>
      <c r="T177" s="1" t="s">
        <v>2322</v>
      </c>
      <c r="U177" s="1" t="s">
        <v>2323</v>
      </c>
      <c r="V177" s="1" t="s">
        <v>2495</v>
      </c>
    </row>
    <row r="178" s="1" customFormat="1" spans="1:22">
      <c r="A178" s="3">
        <v>999227348818334</v>
      </c>
      <c r="B178" s="1" t="s">
        <v>3301</v>
      </c>
      <c r="C178" s="1" t="s">
        <v>3347</v>
      </c>
      <c r="D178" s="1" t="s">
        <v>3348</v>
      </c>
      <c r="E178" s="1" t="s">
        <v>3349</v>
      </c>
      <c r="F178" s="1" t="s">
        <v>2307</v>
      </c>
      <c r="G178" s="1" t="s">
        <v>2311</v>
      </c>
      <c r="H178" s="1" t="s">
        <v>2313</v>
      </c>
      <c r="I178" s="1" t="s">
        <v>3350</v>
      </c>
      <c r="J178" s="1" t="s">
        <v>30</v>
      </c>
      <c r="K178" s="1" t="s">
        <v>3351</v>
      </c>
      <c r="L178" s="1" t="s">
        <v>3351</v>
      </c>
      <c r="M178" s="1" t="s">
        <v>2316</v>
      </c>
      <c r="N178" s="1" t="s">
        <v>2316</v>
      </c>
      <c r="O178" s="1" t="s">
        <v>2317</v>
      </c>
      <c r="P178" s="1" t="s">
        <v>2318</v>
      </c>
      <c r="Q178" s="1" t="s">
        <v>2319</v>
      </c>
      <c r="R178" s="1" t="s">
        <v>3352</v>
      </c>
      <c r="S178" s="1" t="s">
        <v>2321</v>
      </c>
      <c r="T178" s="1" t="s">
        <v>2322</v>
      </c>
      <c r="U178" s="1" t="s">
        <v>2368</v>
      </c>
      <c r="V178" s="1" t="s">
        <v>2331</v>
      </c>
    </row>
    <row r="179" s="1" customFormat="1" spans="1:22">
      <c r="A179" s="3">
        <v>999227346746254</v>
      </c>
      <c r="B179" s="1" t="s">
        <v>3301</v>
      </c>
      <c r="C179" s="1" t="s">
        <v>3353</v>
      </c>
      <c r="D179" s="1" t="s">
        <v>3354</v>
      </c>
      <c r="E179" s="1" t="s">
        <v>3355</v>
      </c>
      <c r="F179" s="1" t="s">
        <v>2441</v>
      </c>
      <c r="G179" s="1" t="s">
        <v>2312</v>
      </c>
      <c r="H179" s="1" t="s">
        <v>2313</v>
      </c>
      <c r="I179" s="1" t="s">
        <v>3356</v>
      </c>
      <c r="J179" s="1" t="s">
        <v>30</v>
      </c>
      <c r="K179" s="1" t="s">
        <v>3357</v>
      </c>
      <c r="L179" s="1" t="s">
        <v>3357</v>
      </c>
      <c r="M179" s="1" t="s">
        <v>2316</v>
      </c>
      <c r="N179" s="1" t="s">
        <v>2316</v>
      </c>
      <c r="O179" s="1" t="s">
        <v>2317</v>
      </c>
      <c r="P179" s="1" t="s">
        <v>2318</v>
      </c>
      <c r="Q179" s="1" t="s">
        <v>2319</v>
      </c>
      <c r="R179" s="1" t="s">
        <v>3358</v>
      </c>
      <c r="S179" s="1" t="s">
        <v>2321</v>
      </c>
      <c r="T179" s="1" t="s">
        <v>2322</v>
      </c>
      <c r="U179" s="1" t="s">
        <v>2323</v>
      </c>
      <c r="V179" s="1" t="s">
        <v>2414</v>
      </c>
    </row>
    <row r="180" s="1" customFormat="1" spans="1:22">
      <c r="A180" s="3">
        <v>999227346748902</v>
      </c>
      <c r="B180" s="1" t="s">
        <v>3301</v>
      </c>
      <c r="C180" s="1" t="s">
        <v>3359</v>
      </c>
      <c r="D180" s="1" t="s">
        <v>3125</v>
      </c>
      <c r="E180" s="1" t="s">
        <v>3360</v>
      </c>
      <c r="F180" s="1" t="s">
        <v>2834</v>
      </c>
      <c r="G180" s="1" t="s">
        <v>2312</v>
      </c>
      <c r="H180" s="1" t="s">
        <v>2313</v>
      </c>
      <c r="I180" s="1" t="s">
        <v>3361</v>
      </c>
      <c r="J180" s="1" t="s">
        <v>30</v>
      </c>
      <c r="K180" s="1" t="s">
        <v>3362</v>
      </c>
      <c r="L180" s="1" t="s">
        <v>3362</v>
      </c>
      <c r="M180" s="1" t="s">
        <v>2316</v>
      </c>
      <c r="N180" s="1" t="s">
        <v>2316</v>
      </c>
      <c r="O180" s="1" t="s">
        <v>2317</v>
      </c>
      <c r="P180" s="1" t="s">
        <v>2318</v>
      </c>
      <c r="Q180" s="1" t="s">
        <v>2319</v>
      </c>
      <c r="R180" s="1" t="s">
        <v>3363</v>
      </c>
      <c r="S180" s="1" t="s">
        <v>2321</v>
      </c>
      <c r="T180" s="1" t="s">
        <v>2322</v>
      </c>
      <c r="U180" s="1" t="s">
        <v>2323</v>
      </c>
      <c r="V180" s="1" t="s">
        <v>2794</v>
      </c>
    </row>
    <row r="181" s="1" customFormat="1" spans="1:22">
      <c r="A181" s="3">
        <v>999227345857294</v>
      </c>
      <c r="B181" s="1" t="s">
        <v>3301</v>
      </c>
      <c r="C181" s="1" t="s">
        <v>3364</v>
      </c>
      <c r="D181" s="1" t="s">
        <v>3365</v>
      </c>
      <c r="E181" s="1" t="s">
        <v>3366</v>
      </c>
      <c r="F181" s="1" t="s">
        <v>2602</v>
      </c>
      <c r="G181" s="1" t="s">
        <v>2311</v>
      </c>
      <c r="H181" s="1" t="s">
        <v>2313</v>
      </c>
      <c r="I181" s="1" t="s">
        <v>3367</v>
      </c>
      <c r="J181" s="1" t="s">
        <v>30</v>
      </c>
      <c r="K181" s="1" t="s">
        <v>3368</v>
      </c>
      <c r="L181" s="1" t="s">
        <v>3368</v>
      </c>
      <c r="M181" s="1" t="s">
        <v>2316</v>
      </c>
      <c r="N181" s="1" t="s">
        <v>2316</v>
      </c>
      <c r="O181" s="1" t="s">
        <v>2317</v>
      </c>
      <c r="P181" s="1" t="s">
        <v>2318</v>
      </c>
      <c r="Q181" s="1" t="s">
        <v>2319</v>
      </c>
      <c r="R181" s="1" t="s">
        <v>3369</v>
      </c>
      <c r="S181" s="1" t="s">
        <v>2321</v>
      </c>
      <c r="T181" s="1" t="s">
        <v>2322</v>
      </c>
      <c r="U181" s="1" t="s">
        <v>2323</v>
      </c>
      <c r="V181" s="1" t="s">
        <v>2331</v>
      </c>
    </row>
    <row r="182" s="1" customFormat="1" spans="1:22">
      <c r="A182" s="3">
        <v>27345536000</v>
      </c>
      <c r="B182" s="1" t="s">
        <v>3301</v>
      </c>
      <c r="C182" s="1" t="s">
        <v>3370</v>
      </c>
      <c r="D182" s="1" t="s">
        <v>3371</v>
      </c>
      <c r="E182" s="1" t="s">
        <v>3372</v>
      </c>
      <c r="F182" s="1" t="s">
        <v>2834</v>
      </c>
      <c r="G182" s="1" t="s">
        <v>2311</v>
      </c>
      <c r="H182" s="1" t="s">
        <v>2313</v>
      </c>
      <c r="I182" s="1" t="s">
        <v>3373</v>
      </c>
      <c r="J182" s="1" t="s">
        <v>30</v>
      </c>
      <c r="K182" s="1" t="s">
        <v>3374</v>
      </c>
      <c r="L182" s="1" t="s">
        <v>3374</v>
      </c>
      <c r="M182" s="1" t="s">
        <v>2316</v>
      </c>
      <c r="N182" s="1" t="s">
        <v>2316</v>
      </c>
      <c r="O182" s="1" t="s">
        <v>2317</v>
      </c>
      <c r="P182" s="1" t="s">
        <v>2318</v>
      </c>
      <c r="Q182" s="1" t="s">
        <v>2319</v>
      </c>
      <c r="R182" s="1" t="s">
        <v>3375</v>
      </c>
      <c r="S182" s="1" t="s">
        <v>2321</v>
      </c>
      <c r="T182" s="1" t="s">
        <v>2322</v>
      </c>
      <c r="U182" s="1" t="s">
        <v>2323</v>
      </c>
      <c r="V182" s="1" t="s">
        <v>2741</v>
      </c>
    </row>
    <row r="183" s="1" customFormat="1" spans="1:22">
      <c r="A183" s="3">
        <v>999227345398748</v>
      </c>
      <c r="B183" s="1" t="s">
        <v>3301</v>
      </c>
      <c r="C183" s="1" t="s">
        <v>3376</v>
      </c>
      <c r="D183" s="1" t="s">
        <v>3377</v>
      </c>
      <c r="E183" s="1" t="s">
        <v>3378</v>
      </c>
      <c r="F183" s="1" t="s">
        <v>2602</v>
      </c>
      <c r="G183" s="1" t="s">
        <v>2307</v>
      </c>
      <c r="H183" s="1" t="s">
        <v>2313</v>
      </c>
      <c r="I183" s="1" t="s">
        <v>3379</v>
      </c>
      <c r="J183" s="1" t="s">
        <v>30</v>
      </c>
      <c r="K183" s="1" t="s">
        <v>3380</v>
      </c>
      <c r="L183" s="1" t="s">
        <v>3380</v>
      </c>
      <c r="M183" s="1" t="s">
        <v>2316</v>
      </c>
      <c r="N183" s="1" t="s">
        <v>2316</v>
      </c>
      <c r="O183" s="1" t="s">
        <v>2317</v>
      </c>
      <c r="P183" s="1" t="s">
        <v>2318</v>
      </c>
      <c r="Q183" s="1" t="s">
        <v>2319</v>
      </c>
      <c r="R183" s="1" t="s">
        <v>3381</v>
      </c>
      <c r="S183" s="1" t="s">
        <v>2321</v>
      </c>
      <c r="T183" s="1" t="s">
        <v>2322</v>
      </c>
      <c r="U183" s="1" t="s">
        <v>2323</v>
      </c>
      <c r="V183" s="1" t="s">
        <v>3382</v>
      </c>
    </row>
    <row r="184" s="1" customFormat="1" spans="1:22">
      <c r="A184" s="3">
        <v>999227344804768</v>
      </c>
      <c r="B184" s="1" t="s">
        <v>3301</v>
      </c>
      <c r="C184" s="1" t="s">
        <v>3383</v>
      </c>
      <c r="D184" s="1" t="s">
        <v>3384</v>
      </c>
      <c r="E184" s="1" t="s">
        <v>3385</v>
      </c>
      <c r="F184" s="1" t="s">
        <v>3013</v>
      </c>
      <c r="G184" s="1" t="s">
        <v>2312</v>
      </c>
      <c r="H184" s="1" t="s">
        <v>2313</v>
      </c>
      <c r="I184" s="1" t="s">
        <v>3386</v>
      </c>
      <c r="J184" s="1" t="s">
        <v>30</v>
      </c>
      <c r="K184" s="1" t="s">
        <v>3387</v>
      </c>
      <c r="L184" s="1" t="s">
        <v>3387</v>
      </c>
      <c r="M184" s="1" t="s">
        <v>2316</v>
      </c>
      <c r="N184" s="1" t="s">
        <v>2316</v>
      </c>
      <c r="O184" s="1" t="s">
        <v>2317</v>
      </c>
      <c r="P184" s="1" t="s">
        <v>2318</v>
      </c>
      <c r="Q184" s="1" t="s">
        <v>2319</v>
      </c>
      <c r="R184" s="1" t="s">
        <v>3388</v>
      </c>
      <c r="S184" s="1" t="s">
        <v>2321</v>
      </c>
      <c r="T184" s="1" t="s">
        <v>2322</v>
      </c>
      <c r="U184" s="1" t="s">
        <v>2323</v>
      </c>
      <c r="V184" s="1" t="s">
        <v>2324</v>
      </c>
    </row>
    <row r="185" s="1" customFormat="1" spans="1:22">
      <c r="A185" s="3">
        <v>999227344341422</v>
      </c>
      <c r="B185" s="1" t="s">
        <v>3301</v>
      </c>
      <c r="C185" s="1" t="s">
        <v>3389</v>
      </c>
      <c r="D185" s="1" t="s">
        <v>3390</v>
      </c>
      <c r="E185" s="1" t="s">
        <v>3391</v>
      </c>
      <c r="F185" s="1" t="s">
        <v>2441</v>
      </c>
      <c r="G185" s="1" t="s">
        <v>2307</v>
      </c>
      <c r="H185" s="1" t="s">
        <v>2313</v>
      </c>
      <c r="I185" s="1" t="s">
        <v>3392</v>
      </c>
      <c r="J185" s="1" t="s">
        <v>30</v>
      </c>
      <c r="K185" s="1" t="s">
        <v>3393</v>
      </c>
      <c r="L185" s="1" t="s">
        <v>3393</v>
      </c>
      <c r="M185" s="1" t="s">
        <v>2316</v>
      </c>
      <c r="N185" s="1" t="s">
        <v>2316</v>
      </c>
      <c r="O185" s="1" t="s">
        <v>2317</v>
      </c>
      <c r="P185" s="1" t="s">
        <v>2318</v>
      </c>
      <c r="Q185" s="1" t="s">
        <v>2319</v>
      </c>
      <c r="R185" s="1" t="s">
        <v>3394</v>
      </c>
      <c r="S185" s="1" t="s">
        <v>2321</v>
      </c>
      <c r="T185" s="1" t="s">
        <v>2322</v>
      </c>
      <c r="U185" s="1" t="s">
        <v>2323</v>
      </c>
      <c r="V185" s="1" t="s">
        <v>2414</v>
      </c>
    </row>
    <row r="186" s="1" customFormat="1" spans="1:22">
      <c r="A186" s="3">
        <v>999227344030399</v>
      </c>
      <c r="B186" s="1" t="s">
        <v>3395</v>
      </c>
      <c r="C186" s="1" t="s">
        <v>3396</v>
      </c>
      <c r="D186" s="1" t="s">
        <v>2816</v>
      </c>
      <c r="E186" s="1" t="s">
        <v>3397</v>
      </c>
      <c r="F186" s="1" t="s">
        <v>2311</v>
      </c>
      <c r="G186" s="1" t="s">
        <v>2312</v>
      </c>
      <c r="H186" s="1" t="s">
        <v>2313</v>
      </c>
      <c r="I186" s="1" t="s">
        <v>3398</v>
      </c>
      <c r="J186" s="1" t="s">
        <v>30</v>
      </c>
      <c r="K186" s="1" t="s">
        <v>3399</v>
      </c>
      <c r="L186" s="1" t="s">
        <v>3399</v>
      </c>
      <c r="M186" s="1" t="s">
        <v>2316</v>
      </c>
      <c r="N186" s="1" t="s">
        <v>2316</v>
      </c>
      <c r="O186" s="1" t="s">
        <v>2317</v>
      </c>
      <c r="P186" s="1" t="s">
        <v>2318</v>
      </c>
      <c r="Q186" s="1" t="s">
        <v>2319</v>
      </c>
      <c r="R186" s="1" t="s">
        <v>3400</v>
      </c>
      <c r="S186" s="1" t="s">
        <v>2321</v>
      </c>
      <c r="T186" s="1" t="s">
        <v>2322</v>
      </c>
      <c r="U186" s="1" t="s">
        <v>2323</v>
      </c>
      <c r="V186" s="1" t="s">
        <v>2324</v>
      </c>
    </row>
    <row r="187" s="1" customFormat="1" spans="1:22">
      <c r="A187" s="3">
        <v>999227343653578</v>
      </c>
      <c r="B187" s="1" t="s">
        <v>3395</v>
      </c>
      <c r="C187" s="1" t="s">
        <v>3401</v>
      </c>
      <c r="D187" s="1" t="s">
        <v>3402</v>
      </c>
      <c r="E187" s="1" t="s">
        <v>3403</v>
      </c>
      <c r="F187" s="1" t="s">
        <v>2307</v>
      </c>
      <c r="G187" s="1" t="s">
        <v>2312</v>
      </c>
      <c r="H187" s="1" t="s">
        <v>2313</v>
      </c>
      <c r="I187" s="1" t="s">
        <v>3404</v>
      </c>
      <c r="J187" s="1" t="s">
        <v>30</v>
      </c>
      <c r="K187" s="1" t="s">
        <v>3405</v>
      </c>
      <c r="L187" s="1" t="s">
        <v>3405</v>
      </c>
      <c r="M187" s="1" t="s">
        <v>2316</v>
      </c>
      <c r="N187" s="1" t="s">
        <v>2316</v>
      </c>
      <c r="O187" s="1" t="s">
        <v>2317</v>
      </c>
      <c r="P187" s="1" t="s">
        <v>2318</v>
      </c>
      <c r="Q187" s="1" t="s">
        <v>2319</v>
      </c>
      <c r="R187" s="1" t="s">
        <v>3406</v>
      </c>
      <c r="S187" s="1" t="s">
        <v>2321</v>
      </c>
      <c r="T187" s="1" t="s">
        <v>2322</v>
      </c>
      <c r="U187" s="1" t="s">
        <v>2323</v>
      </c>
      <c r="V187" s="1" t="s">
        <v>2324</v>
      </c>
    </row>
    <row r="188" s="1" customFormat="1" spans="1:22">
      <c r="A188" s="3">
        <v>999227343319051</v>
      </c>
      <c r="B188" s="1" t="s">
        <v>3395</v>
      </c>
      <c r="C188" s="1" t="s">
        <v>3407</v>
      </c>
      <c r="D188" s="1" t="s">
        <v>3408</v>
      </c>
      <c r="E188" s="1" t="s">
        <v>3409</v>
      </c>
      <c r="F188" s="1" t="s">
        <v>2441</v>
      </c>
      <c r="G188" s="1" t="s">
        <v>2307</v>
      </c>
      <c r="H188" s="1" t="s">
        <v>2313</v>
      </c>
      <c r="I188" s="1" t="s">
        <v>3410</v>
      </c>
      <c r="J188" s="1" t="s">
        <v>30</v>
      </c>
      <c r="K188" s="1" t="s">
        <v>3411</v>
      </c>
      <c r="L188" s="1" t="s">
        <v>3411</v>
      </c>
      <c r="M188" s="1" t="s">
        <v>2316</v>
      </c>
      <c r="N188" s="1" t="s">
        <v>2316</v>
      </c>
      <c r="O188" s="1" t="s">
        <v>2317</v>
      </c>
      <c r="P188" s="1" t="s">
        <v>2318</v>
      </c>
      <c r="Q188" s="1" t="s">
        <v>2319</v>
      </c>
      <c r="R188" s="1" t="s">
        <v>3412</v>
      </c>
      <c r="S188" s="1" t="s">
        <v>2321</v>
      </c>
      <c r="T188" s="1" t="s">
        <v>2322</v>
      </c>
      <c r="U188" s="1" t="s">
        <v>2323</v>
      </c>
      <c r="V188" s="1" t="s">
        <v>2324</v>
      </c>
    </row>
    <row r="189" s="1" customFormat="1" spans="1:22">
      <c r="A189" s="3">
        <v>999227341909508</v>
      </c>
      <c r="B189" s="1" t="s">
        <v>3395</v>
      </c>
      <c r="C189" s="1" t="s">
        <v>3413</v>
      </c>
      <c r="D189" s="1" t="s">
        <v>3160</v>
      </c>
      <c r="E189" s="1" t="s">
        <v>3414</v>
      </c>
      <c r="F189" s="1" t="s">
        <v>2307</v>
      </c>
      <c r="G189" s="1" t="s">
        <v>2311</v>
      </c>
      <c r="H189" s="1" t="s">
        <v>2313</v>
      </c>
      <c r="I189" s="1" t="s">
        <v>3415</v>
      </c>
      <c r="J189" s="1" t="s">
        <v>30</v>
      </c>
      <c r="K189" s="1" t="s">
        <v>3416</v>
      </c>
      <c r="L189" s="1" t="s">
        <v>3416</v>
      </c>
      <c r="M189" s="1" t="s">
        <v>2316</v>
      </c>
      <c r="N189" s="1" t="s">
        <v>2316</v>
      </c>
      <c r="O189" s="1" t="s">
        <v>2317</v>
      </c>
      <c r="P189" s="1" t="s">
        <v>2318</v>
      </c>
      <c r="Q189" s="1" t="s">
        <v>2319</v>
      </c>
      <c r="R189" s="1" t="s">
        <v>3417</v>
      </c>
      <c r="S189" s="1" t="s">
        <v>2321</v>
      </c>
      <c r="T189" s="1" t="s">
        <v>2322</v>
      </c>
      <c r="U189" s="1" t="s">
        <v>2323</v>
      </c>
      <c r="V189" s="1" t="s">
        <v>2414</v>
      </c>
    </row>
    <row r="190" s="1" customFormat="1" spans="1:22">
      <c r="A190" s="3">
        <v>999227337969352</v>
      </c>
      <c r="B190" s="1" t="s">
        <v>3395</v>
      </c>
      <c r="C190" s="1" t="s">
        <v>3418</v>
      </c>
      <c r="D190" s="1" t="s">
        <v>3419</v>
      </c>
      <c r="E190" s="1" t="s">
        <v>3420</v>
      </c>
      <c r="F190" s="1" t="s">
        <v>3301</v>
      </c>
      <c r="G190" s="1" t="s">
        <v>2307</v>
      </c>
      <c r="H190" s="1" t="s">
        <v>2313</v>
      </c>
      <c r="I190" s="1" t="s">
        <v>3421</v>
      </c>
      <c r="J190" s="1" t="s">
        <v>30</v>
      </c>
      <c r="K190" s="1" t="s">
        <v>3422</v>
      </c>
      <c r="L190" s="1" t="s">
        <v>3422</v>
      </c>
      <c r="M190" s="1" t="s">
        <v>2316</v>
      </c>
      <c r="N190" s="1" t="s">
        <v>2316</v>
      </c>
      <c r="O190" s="1" t="s">
        <v>2317</v>
      </c>
      <c r="P190" s="1" t="s">
        <v>2318</v>
      </c>
      <c r="Q190" s="1" t="s">
        <v>2319</v>
      </c>
      <c r="R190" s="1" t="s">
        <v>3423</v>
      </c>
      <c r="S190" s="1" t="s">
        <v>2321</v>
      </c>
      <c r="T190" s="1" t="s">
        <v>2322</v>
      </c>
      <c r="U190" s="1" t="s">
        <v>2323</v>
      </c>
      <c r="V190" s="1" t="s">
        <v>3424</v>
      </c>
    </row>
    <row r="191" s="1" customFormat="1" spans="1:22">
      <c r="A191" s="3">
        <v>999227337832544</v>
      </c>
      <c r="B191" s="1" t="s">
        <v>3395</v>
      </c>
      <c r="C191" s="1" t="s">
        <v>3425</v>
      </c>
      <c r="D191" s="1" t="s">
        <v>3426</v>
      </c>
      <c r="E191" s="1" t="s">
        <v>3427</v>
      </c>
      <c r="F191" s="1" t="s">
        <v>2311</v>
      </c>
      <c r="G191" s="1" t="s">
        <v>2312</v>
      </c>
      <c r="H191" s="1" t="s">
        <v>2313</v>
      </c>
      <c r="I191" s="1" t="s">
        <v>3428</v>
      </c>
      <c r="J191" s="1" t="s">
        <v>30</v>
      </c>
      <c r="K191" s="1" t="s">
        <v>3429</v>
      </c>
      <c r="L191" s="1" t="s">
        <v>3429</v>
      </c>
      <c r="M191" s="1" t="s">
        <v>2316</v>
      </c>
      <c r="N191" s="1" t="s">
        <v>2316</v>
      </c>
      <c r="O191" s="1" t="s">
        <v>2317</v>
      </c>
      <c r="P191" s="1" t="s">
        <v>2318</v>
      </c>
      <c r="Q191" s="1" t="s">
        <v>2319</v>
      </c>
      <c r="R191" s="1" t="s">
        <v>3430</v>
      </c>
      <c r="S191" s="1" t="s">
        <v>2321</v>
      </c>
      <c r="T191" s="1" t="s">
        <v>2322</v>
      </c>
      <c r="U191" s="1" t="s">
        <v>2323</v>
      </c>
      <c r="V191" s="1" t="s">
        <v>2331</v>
      </c>
    </row>
    <row r="192" s="1" customFormat="1" spans="1:22">
      <c r="A192" s="3">
        <v>999227337823350</v>
      </c>
      <c r="B192" s="1" t="s">
        <v>3395</v>
      </c>
      <c r="C192" s="1" t="s">
        <v>3431</v>
      </c>
      <c r="D192" s="1" t="s">
        <v>3432</v>
      </c>
      <c r="E192" s="1" t="s">
        <v>3433</v>
      </c>
      <c r="F192" s="1" t="s">
        <v>2307</v>
      </c>
      <c r="G192" s="1" t="s">
        <v>2311</v>
      </c>
      <c r="H192" s="1" t="s">
        <v>2313</v>
      </c>
      <c r="I192" s="1" t="s">
        <v>3434</v>
      </c>
      <c r="J192" s="1" t="s">
        <v>30</v>
      </c>
      <c r="K192" s="1" t="s">
        <v>3435</v>
      </c>
      <c r="L192" s="1" t="s">
        <v>3435</v>
      </c>
      <c r="M192" s="1" t="s">
        <v>2316</v>
      </c>
      <c r="N192" s="1" t="s">
        <v>2316</v>
      </c>
      <c r="O192" s="1" t="s">
        <v>2317</v>
      </c>
      <c r="P192" s="1" t="s">
        <v>2318</v>
      </c>
      <c r="Q192" s="1" t="s">
        <v>2319</v>
      </c>
      <c r="R192" s="1" t="s">
        <v>3436</v>
      </c>
      <c r="S192" s="1" t="s">
        <v>2321</v>
      </c>
      <c r="T192" s="1" t="s">
        <v>2322</v>
      </c>
      <c r="U192" s="1" t="s">
        <v>2323</v>
      </c>
      <c r="V192" s="1" t="s">
        <v>2741</v>
      </c>
    </row>
    <row r="193" s="1" customFormat="1" spans="1:22">
      <c r="A193" s="3">
        <v>999227337292099</v>
      </c>
      <c r="B193" s="1" t="s">
        <v>3395</v>
      </c>
      <c r="C193" s="1" t="s">
        <v>3437</v>
      </c>
      <c r="D193" s="1" t="s">
        <v>2351</v>
      </c>
      <c r="E193" s="1" t="s">
        <v>3438</v>
      </c>
      <c r="F193" s="1" t="s">
        <v>2441</v>
      </c>
      <c r="G193" s="1" t="s">
        <v>2312</v>
      </c>
      <c r="H193" s="1" t="s">
        <v>2313</v>
      </c>
      <c r="I193" s="1" t="s">
        <v>3439</v>
      </c>
      <c r="J193" s="1" t="s">
        <v>30</v>
      </c>
      <c r="K193" s="1" t="s">
        <v>3440</v>
      </c>
      <c r="L193" s="1" t="s">
        <v>3440</v>
      </c>
      <c r="M193" s="1" t="s">
        <v>2316</v>
      </c>
      <c r="N193" s="1" t="s">
        <v>2316</v>
      </c>
      <c r="O193" s="1" t="s">
        <v>2317</v>
      </c>
      <c r="P193" s="1" t="s">
        <v>2318</v>
      </c>
      <c r="Q193" s="1" t="s">
        <v>2319</v>
      </c>
      <c r="R193" s="1" t="s">
        <v>3441</v>
      </c>
      <c r="S193" s="1" t="s">
        <v>2321</v>
      </c>
      <c r="T193" s="1" t="s">
        <v>2322</v>
      </c>
      <c r="U193" s="1" t="s">
        <v>2323</v>
      </c>
      <c r="V193" s="1" t="s">
        <v>2324</v>
      </c>
    </row>
    <row r="194" s="1" customFormat="1" spans="1:22">
      <c r="A194" s="3">
        <v>999227337113775</v>
      </c>
      <c r="B194" s="1" t="s">
        <v>3395</v>
      </c>
      <c r="C194" s="1" t="s">
        <v>3442</v>
      </c>
      <c r="D194" s="1" t="s">
        <v>3443</v>
      </c>
      <c r="E194" s="1" t="s">
        <v>3444</v>
      </c>
      <c r="F194" s="1" t="s">
        <v>3177</v>
      </c>
      <c r="G194" s="1" t="s">
        <v>2307</v>
      </c>
      <c r="H194" s="1" t="s">
        <v>2313</v>
      </c>
      <c r="I194" s="1" t="s">
        <v>3445</v>
      </c>
      <c r="J194" s="1" t="s">
        <v>30</v>
      </c>
      <c r="K194" s="1" t="s">
        <v>3446</v>
      </c>
      <c r="L194" s="1" t="s">
        <v>3446</v>
      </c>
      <c r="M194" s="1" t="s">
        <v>2316</v>
      </c>
      <c r="N194" s="1" t="s">
        <v>2316</v>
      </c>
      <c r="O194" s="1" t="s">
        <v>2317</v>
      </c>
      <c r="P194" s="1" t="s">
        <v>2318</v>
      </c>
      <c r="Q194" s="1" t="s">
        <v>2319</v>
      </c>
      <c r="R194" s="1" t="s">
        <v>3447</v>
      </c>
      <c r="S194" s="1" t="s">
        <v>2321</v>
      </c>
      <c r="T194" s="1" t="s">
        <v>2322</v>
      </c>
      <c r="U194" s="1" t="s">
        <v>2323</v>
      </c>
      <c r="V194" s="1" t="s">
        <v>2495</v>
      </c>
    </row>
    <row r="195" s="1" customFormat="1" spans="1:22">
      <c r="A195" s="3">
        <v>999227337037715</v>
      </c>
      <c r="B195" s="1" t="s">
        <v>3395</v>
      </c>
      <c r="C195" s="1" t="s">
        <v>3448</v>
      </c>
      <c r="D195" s="1" t="s">
        <v>3449</v>
      </c>
      <c r="E195" s="1" t="s">
        <v>3450</v>
      </c>
      <c r="F195" s="1" t="s">
        <v>2602</v>
      </c>
      <c r="G195" s="1" t="s">
        <v>2311</v>
      </c>
      <c r="H195" s="1" t="s">
        <v>2313</v>
      </c>
      <c r="I195" s="1" t="s">
        <v>3451</v>
      </c>
      <c r="J195" s="1" t="s">
        <v>30</v>
      </c>
      <c r="K195" s="1" t="s">
        <v>3452</v>
      </c>
      <c r="L195" s="1" t="s">
        <v>3452</v>
      </c>
      <c r="M195" s="1" t="s">
        <v>2316</v>
      </c>
      <c r="N195" s="1" t="s">
        <v>2316</v>
      </c>
      <c r="O195" s="1" t="s">
        <v>2317</v>
      </c>
      <c r="P195" s="1" t="s">
        <v>2318</v>
      </c>
      <c r="Q195" s="1" t="s">
        <v>2319</v>
      </c>
      <c r="R195" s="1" t="s">
        <v>3453</v>
      </c>
      <c r="S195" s="1" t="s">
        <v>2321</v>
      </c>
      <c r="T195" s="1" t="s">
        <v>2322</v>
      </c>
      <c r="U195" s="1" t="s">
        <v>2368</v>
      </c>
      <c r="V195" s="1" t="s">
        <v>2324</v>
      </c>
    </row>
    <row r="196" s="1" customFormat="1" spans="1:22">
      <c r="A196" s="3">
        <v>999227335930967</v>
      </c>
      <c r="B196" s="1" t="s">
        <v>3395</v>
      </c>
      <c r="C196" s="1" t="s">
        <v>3454</v>
      </c>
      <c r="D196" s="1" t="s">
        <v>3455</v>
      </c>
      <c r="E196" s="1" t="s">
        <v>3456</v>
      </c>
      <c r="F196" s="1" t="s">
        <v>2602</v>
      </c>
      <c r="G196" s="1" t="s">
        <v>2312</v>
      </c>
      <c r="H196" s="1" t="s">
        <v>2313</v>
      </c>
      <c r="I196" s="1" t="s">
        <v>3457</v>
      </c>
      <c r="J196" s="1" t="s">
        <v>30</v>
      </c>
      <c r="K196" s="1" t="s">
        <v>3458</v>
      </c>
      <c r="L196" s="1" t="s">
        <v>3458</v>
      </c>
      <c r="M196" s="1" t="s">
        <v>2316</v>
      </c>
      <c r="N196" s="1" t="s">
        <v>2316</v>
      </c>
      <c r="O196" s="1" t="s">
        <v>2317</v>
      </c>
      <c r="P196" s="1" t="s">
        <v>2318</v>
      </c>
      <c r="Q196" s="1" t="s">
        <v>2319</v>
      </c>
      <c r="R196" s="1" t="s">
        <v>3459</v>
      </c>
      <c r="S196" s="1" t="s">
        <v>2321</v>
      </c>
      <c r="T196" s="1" t="s">
        <v>2322</v>
      </c>
      <c r="U196" s="1" t="s">
        <v>2323</v>
      </c>
      <c r="V196" s="1" t="s">
        <v>2741</v>
      </c>
    </row>
    <row r="197" s="1" customFormat="1" spans="1:22">
      <c r="A197" s="3">
        <v>999227335595502</v>
      </c>
      <c r="B197" s="1" t="s">
        <v>3395</v>
      </c>
      <c r="C197" s="1" t="s">
        <v>3460</v>
      </c>
      <c r="D197" s="1" t="s">
        <v>3461</v>
      </c>
      <c r="E197" s="1" t="s">
        <v>3462</v>
      </c>
      <c r="F197" s="1" t="s">
        <v>2602</v>
      </c>
      <c r="G197" s="1" t="s">
        <v>2307</v>
      </c>
      <c r="H197" s="1" t="s">
        <v>2313</v>
      </c>
      <c r="I197" s="1" t="s">
        <v>3463</v>
      </c>
      <c r="J197" s="1" t="s">
        <v>30</v>
      </c>
      <c r="K197" s="1" t="s">
        <v>3464</v>
      </c>
      <c r="L197" s="1" t="s">
        <v>3464</v>
      </c>
      <c r="M197" s="1" t="s">
        <v>2316</v>
      </c>
      <c r="N197" s="1" t="s">
        <v>2316</v>
      </c>
      <c r="O197" s="1" t="s">
        <v>2317</v>
      </c>
      <c r="P197" s="1" t="s">
        <v>2318</v>
      </c>
      <c r="Q197" s="1" t="s">
        <v>2319</v>
      </c>
      <c r="R197" s="1" t="s">
        <v>3465</v>
      </c>
      <c r="S197" s="1" t="s">
        <v>2321</v>
      </c>
      <c r="T197" s="1" t="s">
        <v>2322</v>
      </c>
      <c r="U197" s="1" t="s">
        <v>2323</v>
      </c>
      <c r="V197" s="1" t="s">
        <v>2331</v>
      </c>
    </row>
    <row r="198" s="1" customFormat="1" spans="1:22">
      <c r="A198" s="3">
        <v>999227335317391</v>
      </c>
      <c r="B198" s="1" t="s">
        <v>3395</v>
      </c>
      <c r="C198" s="1" t="s">
        <v>3466</v>
      </c>
      <c r="D198" s="1" t="s">
        <v>3467</v>
      </c>
      <c r="E198" s="1" t="s">
        <v>3468</v>
      </c>
      <c r="F198" s="1" t="s">
        <v>2602</v>
      </c>
      <c r="G198" s="1" t="s">
        <v>2312</v>
      </c>
      <c r="H198" s="1" t="s">
        <v>2313</v>
      </c>
      <c r="I198" s="1" t="s">
        <v>3469</v>
      </c>
      <c r="J198" s="1" t="s">
        <v>30</v>
      </c>
      <c r="K198" s="1" t="s">
        <v>3470</v>
      </c>
      <c r="L198" s="1" t="s">
        <v>3470</v>
      </c>
      <c r="M198" s="1" t="s">
        <v>2316</v>
      </c>
      <c r="N198" s="1" t="s">
        <v>2316</v>
      </c>
      <c r="O198" s="1" t="s">
        <v>2317</v>
      </c>
      <c r="P198" s="1" t="s">
        <v>2318</v>
      </c>
      <c r="Q198" s="1" t="s">
        <v>2319</v>
      </c>
      <c r="R198" s="1" t="s">
        <v>3471</v>
      </c>
      <c r="S198" s="1" t="s">
        <v>2321</v>
      </c>
      <c r="T198" s="1" t="s">
        <v>2322</v>
      </c>
      <c r="U198" s="1" t="s">
        <v>2323</v>
      </c>
      <c r="V198" s="1" t="s">
        <v>2508</v>
      </c>
    </row>
    <row r="199" s="1" customFormat="1" spans="1:22">
      <c r="A199" s="3">
        <v>999227335042724</v>
      </c>
      <c r="B199" s="1" t="s">
        <v>3395</v>
      </c>
      <c r="C199" s="1" t="s">
        <v>3472</v>
      </c>
      <c r="D199" s="1" t="s">
        <v>3455</v>
      </c>
      <c r="E199" s="1" t="s">
        <v>3473</v>
      </c>
      <c r="F199" s="1" t="s">
        <v>2602</v>
      </c>
      <c r="G199" s="1" t="s">
        <v>2312</v>
      </c>
      <c r="H199" s="1" t="s">
        <v>2313</v>
      </c>
      <c r="I199" s="1" t="s">
        <v>3474</v>
      </c>
      <c r="J199" s="1" t="s">
        <v>30</v>
      </c>
      <c r="K199" s="1" t="s">
        <v>3475</v>
      </c>
      <c r="L199" s="1" t="s">
        <v>3475</v>
      </c>
      <c r="M199" s="1" t="s">
        <v>2316</v>
      </c>
      <c r="N199" s="1" t="s">
        <v>2316</v>
      </c>
      <c r="O199" s="1" t="s">
        <v>2317</v>
      </c>
      <c r="P199" s="1" t="s">
        <v>2318</v>
      </c>
      <c r="Q199" s="1" t="s">
        <v>2319</v>
      </c>
      <c r="R199" s="1" t="s">
        <v>3476</v>
      </c>
      <c r="S199" s="1" t="s">
        <v>2321</v>
      </c>
      <c r="T199" s="1" t="s">
        <v>2322</v>
      </c>
      <c r="U199" s="1" t="s">
        <v>2323</v>
      </c>
      <c r="V199" s="1" t="s">
        <v>2741</v>
      </c>
    </row>
    <row r="200" s="1" customFormat="1" spans="1:22">
      <c r="A200" s="3">
        <v>999227334712946</v>
      </c>
      <c r="B200" s="1" t="s">
        <v>3395</v>
      </c>
      <c r="C200" s="1" t="s">
        <v>3477</v>
      </c>
      <c r="D200" s="1" t="s">
        <v>3478</v>
      </c>
      <c r="E200" s="1" t="s">
        <v>3479</v>
      </c>
      <c r="F200" s="1" t="s">
        <v>3013</v>
      </c>
      <c r="G200" s="1" t="s">
        <v>2307</v>
      </c>
      <c r="H200" s="1" t="s">
        <v>2313</v>
      </c>
      <c r="I200" s="1" t="s">
        <v>3480</v>
      </c>
      <c r="J200" s="1" t="s">
        <v>30</v>
      </c>
      <c r="K200" s="1" t="s">
        <v>3481</v>
      </c>
      <c r="L200" s="1" t="s">
        <v>3481</v>
      </c>
      <c r="M200" s="1" t="s">
        <v>2316</v>
      </c>
      <c r="N200" s="1" t="s">
        <v>2316</v>
      </c>
      <c r="O200" s="1" t="s">
        <v>2317</v>
      </c>
      <c r="P200" s="1" t="s">
        <v>2318</v>
      </c>
      <c r="Q200" s="1" t="s">
        <v>2319</v>
      </c>
      <c r="R200" s="1" t="s">
        <v>3482</v>
      </c>
      <c r="S200" s="1" t="s">
        <v>2321</v>
      </c>
      <c r="T200" s="1" t="s">
        <v>2322</v>
      </c>
      <c r="U200" s="1" t="s">
        <v>2323</v>
      </c>
      <c r="V200" s="1" t="s">
        <v>2324</v>
      </c>
    </row>
    <row r="201" s="1" customFormat="1" spans="1:22">
      <c r="A201" s="3">
        <v>999227333707295</v>
      </c>
      <c r="B201" s="1" t="s">
        <v>3483</v>
      </c>
      <c r="C201" s="1" t="s">
        <v>3484</v>
      </c>
      <c r="D201" s="1" t="s">
        <v>3485</v>
      </c>
      <c r="E201" s="1" t="s">
        <v>3486</v>
      </c>
      <c r="F201" s="1" t="s">
        <v>2307</v>
      </c>
      <c r="G201" s="1" t="s">
        <v>2312</v>
      </c>
      <c r="H201" s="1" t="s">
        <v>2313</v>
      </c>
      <c r="I201" s="1" t="s">
        <v>3487</v>
      </c>
      <c r="J201" s="1" t="s">
        <v>30</v>
      </c>
      <c r="K201" s="1" t="s">
        <v>3488</v>
      </c>
      <c r="L201" s="1" t="s">
        <v>3488</v>
      </c>
      <c r="M201" s="1" t="s">
        <v>2316</v>
      </c>
      <c r="N201" s="1" t="s">
        <v>2316</v>
      </c>
      <c r="O201" s="1" t="s">
        <v>2317</v>
      </c>
      <c r="P201" s="1" t="s">
        <v>2318</v>
      </c>
      <c r="Q201" s="1" t="s">
        <v>2319</v>
      </c>
      <c r="R201" s="1" t="s">
        <v>3489</v>
      </c>
      <c r="S201" s="1" t="s">
        <v>2321</v>
      </c>
      <c r="T201" s="1" t="s">
        <v>2322</v>
      </c>
      <c r="U201" s="1" t="s">
        <v>2368</v>
      </c>
      <c r="V201" s="1" t="s">
        <v>2324</v>
      </c>
    </row>
    <row r="202" s="1" customFormat="1" spans="1:22">
      <c r="A202" s="3">
        <v>999227333675543</v>
      </c>
      <c r="B202" s="1" t="s">
        <v>3483</v>
      </c>
      <c r="C202" s="1" t="s">
        <v>3490</v>
      </c>
      <c r="D202" s="1" t="s">
        <v>3491</v>
      </c>
      <c r="E202" s="1" t="s">
        <v>3492</v>
      </c>
      <c r="F202" s="1" t="s">
        <v>3013</v>
      </c>
      <c r="G202" s="1" t="s">
        <v>2307</v>
      </c>
      <c r="H202" s="1" t="s">
        <v>2313</v>
      </c>
      <c r="I202" s="1" t="s">
        <v>3493</v>
      </c>
      <c r="J202" s="1" t="s">
        <v>30</v>
      </c>
      <c r="K202" s="1" t="s">
        <v>3494</v>
      </c>
      <c r="L202" s="1" t="s">
        <v>3494</v>
      </c>
      <c r="M202" s="1" t="s">
        <v>2316</v>
      </c>
      <c r="N202" s="1" t="s">
        <v>2316</v>
      </c>
      <c r="O202" s="1" t="s">
        <v>2317</v>
      </c>
      <c r="P202" s="1" t="s">
        <v>2318</v>
      </c>
      <c r="Q202" s="1" t="s">
        <v>2319</v>
      </c>
      <c r="R202" s="1" t="s">
        <v>3495</v>
      </c>
      <c r="S202" s="1" t="s">
        <v>2321</v>
      </c>
      <c r="T202" s="1" t="s">
        <v>2322</v>
      </c>
      <c r="U202" s="1" t="s">
        <v>2323</v>
      </c>
      <c r="V202" s="1" t="s">
        <v>2841</v>
      </c>
    </row>
    <row r="203" s="1" customFormat="1" spans="1:22">
      <c r="A203" s="3">
        <v>999227333464297</v>
      </c>
      <c r="B203" s="1" t="s">
        <v>3483</v>
      </c>
      <c r="C203" s="1" t="s">
        <v>3496</v>
      </c>
      <c r="D203" s="1" t="s">
        <v>3497</v>
      </c>
      <c r="E203" s="1" t="s">
        <v>3498</v>
      </c>
      <c r="F203" s="1" t="s">
        <v>2441</v>
      </c>
      <c r="G203" s="1" t="s">
        <v>2307</v>
      </c>
      <c r="H203" s="1" t="s">
        <v>2313</v>
      </c>
      <c r="I203" s="1" t="s">
        <v>3499</v>
      </c>
      <c r="J203" s="1" t="s">
        <v>30</v>
      </c>
      <c r="K203" s="1" t="s">
        <v>3500</v>
      </c>
      <c r="L203" s="1" t="s">
        <v>3500</v>
      </c>
      <c r="M203" s="1" t="s">
        <v>2316</v>
      </c>
      <c r="N203" s="1" t="s">
        <v>2316</v>
      </c>
      <c r="O203" s="1" t="s">
        <v>2317</v>
      </c>
      <c r="P203" s="1" t="s">
        <v>2318</v>
      </c>
      <c r="Q203" s="1" t="s">
        <v>2319</v>
      </c>
      <c r="R203" s="1" t="s">
        <v>3501</v>
      </c>
      <c r="S203" s="1" t="s">
        <v>2321</v>
      </c>
      <c r="T203" s="1" t="s">
        <v>2322</v>
      </c>
      <c r="U203" s="1" t="s">
        <v>2323</v>
      </c>
      <c r="V203" s="1" t="s">
        <v>2794</v>
      </c>
    </row>
    <row r="204" s="1" customFormat="1" spans="1:22">
      <c r="A204" s="3">
        <v>999227332977513</v>
      </c>
      <c r="B204" s="1" t="s">
        <v>3483</v>
      </c>
      <c r="C204" s="1" t="s">
        <v>3502</v>
      </c>
      <c r="D204" s="1" t="s">
        <v>3503</v>
      </c>
      <c r="E204" s="1" t="s">
        <v>3504</v>
      </c>
      <c r="F204" s="1" t="s">
        <v>2602</v>
      </c>
      <c r="G204" s="1" t="s">
        <v>2311</v>
      </c>
      <c r="H204" s="1" t="s">
        <v>2313</v>
      </c>
      <c r="I204" s="1" t="s">
        <v>3505</v>
      </c>
      <c r="J204" s="1" t="s">
        <v>30</v>
      </c>
      <c r="K204" s="1" t="s">
        <v>3506</v>
      </c>
      <c r="L204" s="1" t="s">
        <v>3506</v>
      </c>
      <c r="M204" s="1" t="s">
        <v>2316</v>
      </c>
      <c r="N204" s="1" t="s">
        <v>2316</v>
      </c>
      <c r="O204" s="1" t="s">
        <v>2317</v>
      </c>
      <c r="P204" s="1" t="s">
        <v>2318</v>
      </c>
      <c r="Q204" s="1" t="s">
        <v>2319</v>
      </c>
      <c r="R204" s="1" t="s">
        <v>3507</v>
      </c>
      <c r="S204" s="1" t="s">
        <v>2321</v>
      </c>
      <c r="T204" s="1" t="s">
        <v>2322</v>
      </c>
      <c r="U204" s="1" t="s">
        <v>2323</v>
      </c>
      <c r="V204" s="1" t="s">
        <v>2841</v>
      </c>
    </row>
    <row r="205" s="1" customFormat="1" spans="1:22">
      <c r="A205" s="3">
        <v>999227332512991</v>
      </c>
      <c r="B205" s="1" t="s">
        <v>3483</v>
      </c>
      <c r="C205" s="1" t="s">
        <v>3508</v>
      </c>
      <c r="D205" s="1" t="s">
        <v>3509</v>
      </c>
      <c r="E205" s="1" t="s">
        <v>3510</v>
      </c>
      <c r="F205" s="1" t="s">
        <v>2834</v>
      </c>
      <c r="G205" s="1" t="s">
        <v>2307</v>
      </c>
      <c r="H205" s="1" t="s">
        <v>2313</v>
      </c>
      <c r="I205" s="1" t="s">
        <v>3511</v>
      </c>
      <c r="J205" s="1" t="s">
        <v>30</v>
      </c>
      <c r="K205" s="1" t="s">
        <v>3512</v>
      </c>
      <c r="L205" s="1" t="s">
        <v>3512</v>
      </c>
      <c r="M205" s="1" t="s">
        <v>2316</v>
      </c>
      <c r="N205" s="1" t="s">
        <v>2316</v>
      </c>
      <c r="O205" s="1" t="s">
        <v>2317</v>
      </c>
      <c r="P205" s="1" t="s">
        <v>2318</v>
      </c>
      <c r="Q205" s="1" t="s">
        <v>2319</v>
      </c>
      <c r="R205" s="1" t="s">
        <v>3513</v>
      </c>
      <c r="S205" s="1" t="s">
        <v>2321</v>
      </c>
      <c r="T205" s="1" t="s">
        <v>2322</v>
      </c>
      <c r="U205" s="1" t="s">
        <v>2323</v>
      </c>
      <c r="V205" s="1" t="s">
        <v>2324</v>
      </c>
    </row>
    <row r="206" s="1" customFormat="1" spans="1:22">
      <c r="A206" s="3">
        <v>999227332323200</v>
      </c>
      <c r="B206" s="1" t="s">
        <v>3483</v>
      </c>
      <c r="C206" s="1" t="s">
        <v>3514</v>
      </c>
      <c r="D206" s="1" t="s">
        <v>3515</v>
      </c>
      <c r="E206" s="1" t="s">
        <v>3516</v>
      </c>
      <c r="F206" s="1" t="s">
        <v>2834</v>
      </c>
      <c r="G206" s="1" t="s">
        <v>2307</v>
      </c>
      <c r="H206" s="1" t="s">
        <v>2313</v>
      </c>
      <c r="I206" s="1" t="s">
        <v>3517</v>
      </c>
      <c r="J206" s="1" t="s">
        <v>30</v>
      </c>
      <c r="K206" s="1" t="s">
        <v>3518</v>
      </c>
      <c r="L206" s="1" t="s">
        <v>3518</v>
      </c>
      <c r="M206" s="1" t="s">
        <v>2316</v>
      </c>
      <c r="N206" s="1" t="s">
        <v>2316</v>
      </c>
      <c r="O206" s="1" t="s">
        <v>2317</v>
      </c>
      <c r="P206" s="1" t="s">
        <v>2318</v>
      </c>
      <c r="Q206" s="1" t="s">
        <v>2319</v>
      </c>
      <c r="R206" s="1" t="s">
        <v>3519</v>
      </c>
      <c r="S206" s="1" t="s">
        <v>2321</v>
      </c>
      <c r="T206" s="1" t="s">
        <v>2322</v>
      </c>
      <c r="U206" s="1" t="s">
        <v>2323</v>
      </c>
      <c r="V206" s="1" t="s">
        <v>2324</v>
      </c>
    </row>
    <row r="207" s="1" customFormat="1" spans="1:22">
      <c r="A207" s="3">
        <v>999227329914340</v>
      </c>
      <c r="B207" s="1" t="s">
        <v>3483</v>
      </c>
      <c r="C207" s="1" t="s">
        <v>3520</v>
      </c>
      <c r="D207" s="1" t="s">
        <v>3521</v>
      </c>
      <c r="E207" s="1" t="s">
        <v>3522</v>
      </c>
      <c r="F207" s="1" t="s">
        <v>2834</v>
      </c>
      <c r="G207" s="1" t="s">
        <v>2312</v>
      </c>
      <c r="H207" s="1" t="s">
        <v>2313</v>
      </c>
      <c r="I207" s="1" t="s">
        <v>3523</v>
      </c>
      <c r="J207" s="1" t="s">
        <v>30</v>
      </c>
      <c r="K207" s="1" t="s">
        <v>3524</v>
      </c>
      <c r="L207" s="1" t="s">
        <v>3524</v>
      </c>
      <c r="M207" s="1" t="s">
        <v>2316</v>
      </c>
      <c r="N207" s="1" t="s">
        <v>2316</v>
      </c>
      <c r="O207" s="1" t="s">
        <v>2317</v>
      </c>
      <c r="P207" s="1" t="s">
        <v>2318</v>
      </c>
      <c r="Q207" s="1" t="s">
        <v>2319</v>
      </c>
      <c r="R207" s="1" t="s">
        <v>3525</v>
      </c>
      <c r="S207" s="1" t="s">
        <v>2321</v>
      </c>
      <c r="T207" s="1" t="s">
        <v>2322</v>
      </c>
      <c r="U207" s="1" t="s">
        <v>2323</v>
      </c>
      <c r="V207" s="1" t="s">
        <v>2436</v>
      </c>
    </row>
    <row r="208" s="1" customFormat="1" spans="1:22">
      <c r="A208" s="3">
        <v>999227327359163</v>
      </c>
      <c r="B208" s="1" t="s">
        <v>3483</v>
      </c>
      <c r="C208" s="1" t="s">
        <v>3526</v>
      </c>
      <c r="D208" s="1" t="s">
        <v>3527</v>
      </c>
      <c r="E208" s="1" t="s">
        <v>3528</v>
      </c>
      <c r="F208" s="1" t="s">
        <v>2307</v>
      </c>
      <c r="G208" s="1" t="s">
        <v>2312</v>
      </c>
      <c r="H208" s="1" t="s">
        <v>2313</v>
      </c>
      <c r="I208" s="1" t="s">
        <v>3529</v>
      </c>
      <c r="J208" s="1" t="s">
        <v>30</v>
      </c>
      <c r="K208" s="1" t="s">
        <v>3530</v>
      </c>
      <c r="L208" s="1" t="s">
        <v>3530</v>
      </c>
      <c r="M208" s="1" t="s">
        <v>2316</v>
      </c>
      <c r="N208" s="1" t="s">
        <v>2316</v>
      </c>
      <c r="O208" s="1" t="s">
        <v>2317</v>
      </c>
      <c r="P208" s="1" t="s">
        <v>2318</v>
      </c>
      <c r="Q208" s="1" t="s">
        <v>2319</v>
      </c>
      <c r="R208" s="1" t="s">
        <v>3531</v>
      </c>
      <c r="S208" s="1" t="s">
        <v>2321</v>
      </c>
      <c r="T208" s="1" t="s">
        <v>2322</v>
      </c>
      <c r="U208" s="1" t="s">
        <v>2323</v>
      </c>
      <c r="V208" s="1" t="s">
        <v>2806</v>
      </c>
    </row>
    <row r="209" s="1" customFormat="1" spans="1:22">
      <c r="A209" s="3">
        <v>999227324299831</v>
      </c>
      <c r="B209" s="1" t="s">
        <v>3483</v>
      </c>
      <c r="C209" s="1" t="s">
        <v>3532</v>
      </c>
      <c r="D209" s="1" t="s">
        <v>3533</v>
      </c>
      <c r="E209" s="1" t="s">
        <v>3534</v>
      </c>
      <c r="F209" s="1" t="s">
        <v>2307</v>
      </c>
      <c r="G209" s="1" t="s">
        <v>2311</v>
      </c>
      <c r="H209" s="1" t="s">
        <v>2313</v>
      </c>
      <c r="I209" s="1" t="s">
        <v>3535</v>
      </c>
      <c r="J209" s="1" t="s">
        <v>30</v>
      </c>
      <c r="K209" s="1" t="s">
        <v>3536</v>
      </c>
      <c r="L209" s="1" t="s">
        <v>3536</v>
      </c>
      <c r="M209" s="1" t="s">
        <v>2316</v>
      </c>
      <c r="N209" s="1" t="s">
        <v>2316</v>
      </c>
      <c r="O209" s="1" t="s">
        <v>2317</v>
      </c>
      <c r="P209" s="1" t="s">
        <v>2318</v>
      </c>
      <c r="Q209" s="1" t="s">
        <v>2319</v>
      </c>
      <c r="R209" s="1" t="s">
        <v>3537</v>
      </c>
      <c r="S209" s="1" t="s">
        <v>2321</v>
      </c>
      <c r="T209" s="1" t="s">
        <v>2322</v>
      </c>
      <c r="U209" s="1" t="s">
        <v>2323</v>
      </c>
      <c r="V209" s="1" t="s">
        <v>2331</v>
      </c>
    </row>
    <row r="210" s="1" customFormat="1" spans="1:22">
      <c r="A210" s="3">
        <v>999227323663144</v>
      </c>
      <c r="B210" s="1" t="s">
        <v>3483</v>
      </c>
      <c r="C210" s="1" t="s">
        <v>3538</v>
      </c>
      <c r="D210" s="1" t="s">
        <v>3539</v>
      </c>
      <c r="E210" s="1" t="s">
        <v>3540</v>
      </c>
      <c r="F210" s="1" t="s">
        <v>2834</v>
      </c>
      <c r="G210" s="1" t="s">
        <v>2307</v>
      </c>
      <c r="H210" s="1" t="s">
        <v>2313</v>
      </c>
      <c r="I210" s="1" t="s">
        <v>3541</v>
      </c>
      <c r="J210" s="1" t="s">
        <v>30</v>
      </c>
      <c r="K210" s="1" t="s">
        <v>3542</v>
      </c>
      <c r="L210" s="1" t="s">
        <v>3542</v>
      </c>
      <c r="M210" s="1" t="s">
        <v>2316</v>
      </c>
      <c r="N210" s="1" t="s">
        <v>2316</v>
      </c>
      <c r="O210" s="1" t="s">
        <v>2317</v>
      </c>
      <c r="P210" s="1" t="s">
        <v>2318</v>
      </c>
      <c r="Q210" s="1" t="s">
        <v>2319</v>
      </c>
      <c r="R210" s="1" t="s">
        <v>3543</v>
      </c>
      <c r="S210" s="1" t="s">
        <v>2321</v>
      </c>
      <c r="T210" s="1" t="s">
        <v>2322</v>
      </c>
      <c r="U210" s="1" t="s">
        <v>2368</v>
      </c>
      <c r="V210" s="1" t="s">
        <v>2331</v>
      </c>
    </row>
    <row r="211" s="1" customFormat="1" spans="1:22">
      <c r="A211" s="3">
        <v>999227321696736</v>
      </c>
      <c r="B211" s="1" t="s">
        <v>3483</v>
      </c>
      <c r="C211" s="1" t="s">
        <v>3544</v>
      </c>
      <c r="D211" s="1" t="s">
        <v>3075</v>
      </c>
      <c r="E211" s="1" t="s">
        <v>3545</v>
      </c>
      <c r="F211" s="1" t="s">
        <v>2307</v>
      </c>
      <c r="G211" s="1" t="s">
        <v>2312</v>
      </c>
      <c r="H211" s="1" t="s">
        <v>2313</v>
      </c>
      <c r="I211" s="1" t="s">
        <v>3224</v>
      </c>
      <c r="J211" s="1" t="s">
        <v>30</v>
      </c>
      <c r="K211" s="1" t="s">
        <v>3546</v>
      </c>
      <c r="L211" s="1" t="s">
        <v>3546</v>
      </c>
      <c r="M211" s="1" t="s">
        <v>2316</v>
      </c>
      <c r="N211" s="1" t="s">
        <v>2316</v>
      </c>
      <c r="O211" s="1" t="s">
        <v>2317</v>
      </c>
      <c r="P211" s="1" t="s">
        <v>2318</v>
      </c>
      <c r="Q211" s="1" t="s">
        <v>2319</v>
      </c>
      <c r="R211" s="1" t="s">
        <v>3547</v>
      </c>
      <c r="S211" s="1" t="s">
        <v>2321</v>
      </c>
      <c r="T211" s="1" t="s">
        <v>2322</v>
      </c>
      <c r="U211" s="1" t="s">
        <v>2323</v>
      </c>
      <c r="V211" s="1" t="s">
        <v>2508</v>
      </c>
    </row>
    <row r="212" s="1" customFormat="1" spans="1:22">
      <c r="A212" s="3">
        <v>999227320296555</v>
      </c>
      <c r="B212" s="1" t="s">
        <v>3483</v>
      </c>
      <c r="C212" s="1" t="s">
        <v>3548</v>
      </c>
      <c r="D212" s="1" t="s">
        <v>3252</v>
      </c>
      <c r="E212" s="1" t="s">
        <v>3549</v>
      </c>
      <c r="F212" s="1" t="s">
        <v>2834</v>
      </c>
      <c r="G212" s="1" t="s">
        <v>2307</v>
      </c>
      <c r="H212" s="1" t="s">
        <v>2313</v>
      </c>
      <c r="I212" s="1" t="s">
        <v>3550</v>
      </c>
      <c r="J212" s="1" t="s">
        <v>30</v>
      </c>
      <c r="K212" s="1" t="s">
        <v>3551</v>
      </c>
      <c r="L212" s="1" t="s">
        <v>3551</v>
      </c>
      <c r="M212" s="1" t="s">
        <v>2316</v>
      </c>
      <c r="N212" s="1" t="s">
        <v>2316</v>
      </c>
      <c r="O212" s="1" t="s">
        <v>2317</v>
      </c>
      <c r="P212" s="1" t="s">
        <v>2318</v>
      </c>
      <c r="Q212" s="1" t="s">
        <v>2319</v>
      </c>
      <c r="R212" s="1" t="s">
        <v>3552</v>
      </c>
      <c r="S212" s="1" t="s">
        <v>2321</v>
      </c>
      <c r="T212" s="1" t="s">
        <v>2322</v>
      </c>
      <c r="U212" s="1" t="s">
        <v>2323</v>
      </c>
      <c r="V212" s="1" t="s">
        <v>2414</v>
      </c>
    </row>
    <row r="213" s="1" customFormat="1" spans="1:22">
      <c r="A213" s="3">
        <v>999227319991840</v>
      </c>
      <c r="B213" s="1" t="s">
        <v>3483</v>
      </c>
      <c r="C213" s="1" t="s">
        <v>3553</v>
      </c>
      <c r="D213" s="1" t="s">
        <v>3554</v>
      </c>
      <c r="E213" s="1" t="s">
        <v>3555</v>
      </c>
      <c r="F213" s="1" t="s">
        <v>2441</v>
      </c>
      <c r="G213" s="1" t="s">
        <v>2312</v>
      </c>
      <c r="H213" s="1" t="s">
        <v>2313</v>
      </c>
      <c r="I213" s="1" t="s">
        <v>3556</v>
      </c>
      <c r="J213" s="1" t="s">
        <v>30</v>
      </c>
      <c r="K213" s="1" t="s">
        <v>3557</v>
      </c>
      <c r="L213" s="1" t="s">
        <v>3557</v>
      </c>
      <c r="M213" s="1" t="s">
        <v>2316</v>
      </c>
      <c r="N213" s="1" t="s">
        <v>2316</v>
      </c>
      <c r="O213" s="1" t="s">
        <v>2317</v>
      </c>
      <c r="P213" s="1" t="s">
        <v>2318</v>
      </c>
      <c r="Q213" s="1" t="s">
        <v>2319</v>
      </c>
      <c r="R213" s="1" t="s">
        <v>3558</v>
      </c>
      <c r="S213" s="1" t="s">
        <v>2321</v>
      </c>
      <c r="T213" s="1" t="s">
        <v>2322</v>
      </c>
      <c r="U213" s="1" t="s">
        <v>2323</v>
      </c>
      <c r="V213" s="1" t="s">
        <v>3559</v>
      </c>
    </row>
    <row r="214" s="1" customFormat="1" spans="1:22">
      <c r="A214" s="3">
        <v>999227309815131</v>
      </c>
      <c r="B214" s="1" t="s">
        <v>3560</v>
      </c>
      <c r="C214" s="1" t="s">
        <v>3561</v>
      </c>
      <c r="D214" s="1" t="s">
        <v>3125</v>
      </c>
      <c r="E214" s="1" t="s">
        <v>3562</v>
      </c>
      <c r="F214" s="1" t="s">
        <v>2602</v>
      </c>
      <c r="G214" s="1" t="s">
        <v>2307</v>
      </c>
      <c r="H214" s="1" t="s">
        <v>2313</v>
      </c>
      <c r="I214" s="1" t="s">
        <v>3563</v>
      </c>
      <c r="J214" s="1" t="s">
        <v>30</v>
      </c>
      <c r="K214" s="1" t="s">
        <v>3564</v>
      </c>
      <c r="L214" s="1" t="s">
        <v>3564</v>
      </c>
      <c r="M214" s="1" t="s">
        <v>2316</v>
      </c>
      <c r="N214" s="1" t="s">
        <v>2316</v>
      </c>
      <c r="O214" s="1" t="s">
        <v>2317</v>
      </c>
      <c r="P214" s="1" t="s">
        <v>2318</v>
      </c>
      <c r="Q214" s="1" t="s">
        <v>2319</v>
      </c>
      <c r="R214" s="1" t="s">
        <v>3565</v>
      </c>
      <c r="S214" s="1" t="s">
        <v>2321</v>
      </c>
      <c r="T214" s="1" t="s">
        <v>2322</v>
      </c>
      <c r="U214" s="1" t="s">
        <v>2323</v>
      </c>
      <c r="V214" s="1" t="s">
        <v>2794</v>
      </c>
    </row>
    <row r="215" s="1" customFormat="1" spans="1:22">
      <c r="A215" s="3">
        <v>999227309393708</v>
      </c>
      <c r="B215" s="1" t="s">
        <v>3560</v>
      </c>
      <c r="C215" s="1" t="s">
        <v>3566</v>
      </c>
      <c r="D215" s="1" t="s">
        <v>3567</v>
      </c>
      <c r="E215" s="1" t="s">
        <v>3568</v>
      </c>
      <c r="F215" s="1" t="s">
        <v>2441</v>
      </c>
      <c r="G215" s="1" t="s">
        <v>2311</v>
      </c>
      <c r="H215" s="1" t="s">
        <v>2313</v>
      </c>
      <c r="I215" s="1" t="s">
        <v>3569</v>
      </c>
      <c r="J215" s="1" t="s">
        <v>30</v>
      </c>
      <c r="K215" s="1" t="s">
        <v>3570</v>
      </c>
      <c r="L215" s="1" t="s">
        <v>3570</v>
      </c>
      <c r="M215" s="1" t="s">
        <v>2316</v>
      </c>
      <c r="N215" s="1" t="s">
        <v>2316</v>
      </c>
      <c r="O215" s="1" t="s">
        <v>2317</v>
      </c>
      <c r="P215" s="1" t="s">
        <v>2318</v>
      </c>
      <c r="Q215" s="1" t="s">
        <v>2319</v>
      </c>
      <c r="R215" s="1" t="s">
        <v>3571</v>
      </c>
      <c r="S215" s="1" t="s">
        <v>2321</v>
      </c>
      <c r="T215" s="1" t="s">
        <v>2322</v>
      </c>
      <c r="U215" s="1" t="s">
        <v>2323</v>
      </c>
      <c r="V215" s="1" t="s">
        <v>2827</v>
      </c>
    </row>
    <row r="216" s="1" customFormat="1" spans="1:22">
      <c r="A216" s="3">
        <v>999227309242903</v>
      </c>
      <c r="B216" s="1" t="s">
        <v>3560</v>
      </c>
      <c r="C216" s="1" t="s">
        <v>3572</v>
      </c>
      <c r="D216" s="1" t="s">
        <v>3419</v>
      </c>
      <c r="E216" s="1" t="s">
        <v>3573</v>
      </c>
      <c r="F216" s="1" t="s">
        <v>2602</v>
      </c>
      <c r="G216" s="1" t="s">
        <v>2312</v>
      </c>
      <c r="H216" s="1" t="s">
        <v>2313</v>
      </c>
      <c r="I216" s="1" t="s">
        <v>3574</v>
      </c>
      <c r="J216" s="1" t="s">
        <v>30</v>
      </c>
      <c r="K216" s="1" t="s">
        <v>3575</v>
      </c>
      <c r="L216" s="1" t="s">
        <v>3575</v>
      </c>
      <c r="M216" s="1" t="s">
        <v>2316</v>
      </c>
      <c r="N216" s="1" t="s">
        <v>2316</v>
      </c>
      <c r="O216" s="1" t="s">
        <v>2317</v>
      </c>
      <c r="P216" s="1" t="s">
        <v>2318</v>
      </c>
      <c r="Q216" s="1" t="s">
        <v>2319</v>
      </c>
      <c r="R216" s="1" t="s">
        <v>3576</v>
      </c>
      <c r="S216" s="1" t="s">
        <v>2321</v>
      </c>
      <c r="T216" s="1" t="s">
        <v>2322</v>
      </c>
      <c r="U216" s="1" t="s">
        <v>2323</v>
      </c>
      <c r="V216" s="1" t="s">
        <v>3424</v>
      </c>
    </row>
    <row r="217" s="1" customFormat="1" spans="1:22">
      <c r="A217" s="3">
        <v>999227308898781</v>
      </c>
      <c r="B217" s="1" t="s">
        <v>3560</v>
      </c>
      <c r="C217" s="1" t="s">
        <v>3577</v>
      </c>
      <c r="D217" s="1" t="s">
        <v>3377</v>
      </c>
      <c r="E217" s="1" t="s">
        <v>3578</v>
      </c>
      <c r="F217" s="1" t="s">
        <v>2441</v>
      </c>
      <c r="G217" s="1" t="s">
        <v>2307</v>
      </c>
      <c r="H217" s="1" t="s">
        <v>2313</v>
      </c>
      <c r="I217" s="1" t="s">
        <v>3579</v>
      </c>
      <c r="J217" s="1" t="s">
        <v>30</v>
      </c>
      <c r="K217" s="1" t="s">
        <v>3580</v>
      </c>
      <c r="L217" s="1" t="s">
        <v>3580</v>
      </c>
      <c r="M217" s="1" t="s">
        <v>2316</v>
      </c>
      <c r="N217" s="1" t="s">
        <v>2316</v>
      </c>
      <c r="O217" s="1" t="s">
        <v>2317</v>
      </c>
      <c r="P217" s="1" t="s">
        <v>2318</v>
      </c>
      <c r="Q217" s="1" t="s">
        <v>2319</v>
      </c>
      <c r="R217" s="1" t="s">
        <v>3581</v>
      </c>
      <c r="S217" s="1" t="s">
        <v>2321</v>
      </c>
      <c r="T217" s="1" t="s">
        <v>2322</v>
      </c>
      <c r="U217" s="1" t="s">
        <v>2323</v>
      </c>
      <c r="V217" s="1" t="s">
        <v>3382</v>
      </c>
    </row>
    <row r="218" s="1" customFormat="1" spans="1:22">
      <c r="A218" s="3">
        <v>999227306963834</v>
      </c>
      <c r="B218" s="1" t="s">
        <v>3560</v>
      </c>
      <c r="C218" s="1" t="s">
        <v>3582</v>
      </c>
      <c r="D218" s="1" t="s">
        <v>3583</v>
      </c>
      <c r="E218" s="1" t="s">
        <v>3584</v>
      </c>
      <c r="F218" s="1" t="s">
        <v>2441</v>
      </c>
      <c r="G218" s="1" t="s">
        <v>2311</v>
      </c>
      <c r="H218" s="1" t="s">
        <v>2313</v>
      </c>
      <c r="I218" s="1" t="s">
        <v>3585</v>
      </c>
      <c r="J218" s="1" t="s">
        <v>30</v>
      </c>
      <c r="K218" s="1" t="s">
        <v>3586</v>
      </c>
      <c r="L218" s="1" t="s">
        <v>3586</v>
      </c>
      <c r="M218" s="1" t="s">
        <v>2316</v>
      </c>
      <c r="N218" s="1" t="s">
        <v>2316</v>
      </c>
      <c r="O218" s="1" t="s">
        <v>2317</v>
      </c>
      <c r="P218" s="1" t="s">
        <v>2318</v>
      </c>
      <c r="Q218" s="1" t="s">
        <v>2319</v>
      </c>
      <c r="R218" s="1" t="s">
        <v>3587</v>
      </c>
      <c r="S218" s="1" t="s">
        <v>2321</v>
      </c>
      <c r="T218" s="1" t="s">
        <v>2322</v>
      </c>
      <c r="U218" s="1" t="s">
        <v>2323</v>
      </c>
      <c r="V218" s="1" t="s">
        <v>3588</v>
      </c>
    </row>
    <row r="219" s="1" customFormat="1" spans="1:22">
      <c r="A219" s="3">
        <v>999227306549082</v>
      </c>
      <c r="B219" s="1" t="s">
        <v>3560</v>
      </c>
      <c r="C219" s="1" t="s">
        <v>3589</v>
      </c>
      <c r="D219" s="1" t="s">
        <v>3590</v>
      </c>
      <c r="E219" s="1" t="s">
        <v>3591</v>
      </c>
      <c r="F219" s="1" t="s">
        <v>2602</v>
      </c>
      <c r="G219" s="1" t="s">
        <v>2311</v>
      </c>
      <c r="H219" s="1" t="s">
        <v>2313</v>
      </c>
      <c r="I219" s="1" t="s">
        <v>3592</v>
      </c>
      <c r="J219" s="1" t="s">
        <v>30</v>
      </c>
      <c r="K219" s="1" t="s">
        <v>3593</v>
      </c>
      <c r="L219" s="1" t="s">
        <v>3593</v>
      </c>
      <c r="M219" s="1" t="s">
        <v>2316</v>
      </c>
      <c r="N219" s="1" t="s">
        <v>2316</v>
      </c>
      <c r="O219" s="1" t="s">
        <v>2317</v>
      </c>
      <c r="P219" s="1" t="s">
        <v>2318</v>
      </c>
      <c r="Q219" s="1" t="s">
        <v>2319</v>
      </c>
      <c r="R219" s="1" t="s">
        <v>3594</v>
      </c>
      <c r="S219" s="1" t="s">
        <v>2321</v>
      </c>
      <c r="T219" s="1" t="s">
        <v>2322</v>
      </c>
      <c r="U219" s="1" t="s">
        <v>2323</v>
      </c>
      <c r="V219" s="1" t="s">
        <v>2508</v>
      </c>
    </row>
    <row r="220" s="1" customFormat="1" spans="1:22">
      <c r="A220" s="3">
        <v>999227304827441</v>
      </c>
      <c r="B220" s="1" t="s">
        <v>3560</v>
      </c>
      <c r="C220" s="1" t="s">
        <v>3595</v>
      </c>
      <c r="D220" s="1" t="s">
        <v>3596</v>
      </c>
      <c r="E220" s="1" t="s">
        <v>3597</v>
      </c>
      <c r="F220" s="1" t="s">
        <v>2307</v>
      </c>
      <c r="G220" s="1" t="s">
        <v>2311</v>
      </c>
      <c r="H220" s="1" t="s">
        <v>2313</v>
      </c>
      <c r="I220" s="1" t="s">
        <v>3598</v>
      </c>
      <c r="J220" s="1" t="s">
        <v>30</v>
      </c>
      <c r="K220" s="1" t="s">
        <v>3599</v>
      </c>
      <c r="L220" s="1" t="s">
        <v>3599</v>
      </c>
      <c r="M220" s="1" t="s">
        <v>2316</v>
      </c>
      <c r="N220" s="1" t="s">
        <v>2316</v>
      </c>
      <c r="O220" s="1" t="s">
        <v>2317</v>
      </c>
      <c r="P220" s="1" t="s">
        <v>2318</v>
      </c>
      <c r="Q220" s="1" t="s">
        <v>2319</v>
      </c>
      <c r="R220" s="1" t="s">
        <v>3600</v>
      </c>
      <c r="S220" s="1" t="s">
        <v>2321</v>
      </c>
      <c r="T220" s="1" t="s">
        <v>2322</v>
      </c>
      <c r="U220" s="1" t="s">
        <v>2323</v>
      </c>
      <c r="V220" s="1" t="s">
        <v>2324</v>
      </c>
    </row>
    <row r="221" s="1" customFormat="1" spans="1:22">
      <c r="A221" s="3">
        <v>999227303914354</v>
      </c>
      <c r="B221" s="1" t="s">
        <v>3560</v>
      </c>
      <c r="C221" s="1" t="s">
        <v>3601</v>
      </c>
      <c r="D221" s="1" t="s">
        <v>3602</v>
      </c>
      <c r="E221" s="1" t="s">
        <v>3603</v>
      </c>
      <c r="F221" s="1" t="s">
        <v>2311</v>
      </c>
      <c r="G221" s="1" t="s">
        <v>2312</v>
      </c>
      <c r="H221" s="1" t="s">
        <v>2313</v>
      </c>
      <c r="I221" s="1" t="s">
        <v>3604</v>
      </c>
      <c r="J221" s="1" t="s">
        <v>30</v>
      </c>
      <c r="K221" s="1" t="s">
        <v>3605</v>
      </c>
      <c r="L221" s="1" t="s">
        <v>3605</v>
      </c>
      <c r="M221" s="1" t="s">
        <v>2316</v>
      </c>
      <c r="N221" s="1" t="s">
        <v>2316</v>
      </c>
      <c r="O221" s="1" t="s">
        <v>2317</v>
      </c>
      <c r="P221" s="1" t="s">
        <v>2318</v>
      </c>
      <c r="Q221" s="1" t="s">
        <v>2319</v>
      </c>
      <c r="R221" s="1" t="s">
        <v>3606</v>
      </c>
      <c r="S221" s="1" t="s">
        <v>2321</v>
      </c>
      <c r="T221" s="1" t="s">
        <v>2322</v>
      </c>
      <c r="U221" s="1" t="s">
        <v>2323</v>
      </c>
      <c r="V221" s="1" t="s">
        <v>2508</v>
      </c>
    </row>
    <row r="222" s="1" customFormat="1" spans="1:22">
      <c r="A222" s="3">
        <v>999227302247332</v>
      </c>
      <c r="B222" s="1" t="s">
        <v>3607</v>
      </c>
      <c r="C222" s="1" t="s">
        <v>3608</v>
      </c>
      <c r="D222" s="1" t="s">
        <v>3609</v>
      </c>
      <c r="E222" s="1" t="s">
        <v>3610</v>
      </c>
      <c r="F222" s="1" t="s">
        <v>2602</v>
      </c>
      <c r="G222" s="1" t="s">
        <v>2307</v>
      </c>
      <c r="H222" s="1" t="s">
        <v>2313</v>
      </c>
      <c r="I222" s="1" t="s">
        <v>3611</v>
      </c>
      <c r="J222" s="1" t="s">
        <v>30</v>
      </c>
      <c r="K222" s="1" t="s">
        <v>3612</v>
      </c>
      <c r="L222" s="1" t="s">
        <v>3612</v>
      </c>
      <c r="M222" s="1" t="s">
        <v>2316</v>
      </c>
      <c r="N222" s="1" t="s">
        <v>2316</v>
      </c>
      <c r="O222" s="1" t="s">
        <v>2317</v>
      </c>
      <c r="P222" s="1" t="s">
        <v>2318</v>
      </c>
      <c r="Q222" s="1" t="s">
        <v>2319</v>
      </c>
      <c r="R222" s="1" t="s">
        <v>3613</v>
      </c>
      <c r="S222" s="1" t="s">
        <v>2321</v>
      </c>
      <c r="T222" s="1" t="s">
        <v>2322</v>
      </c>
      <c r="U222" s="1" t="s">
        <v>2323</v>
      </c>
      <c r="V222" s="1" t="s">
        <v>2741</v>
      </c>
    </row>
    <row r="223" s="1" customFormat="1" spans="1:22">
      <c r="A223" s="3">
        <v>999227300792181</v>
      </c>
      <c r="B223" s="1" t="s">
        <v>3607</v>
      </c>
      <c r="C223" s="1" t="s">
        <v>3614</v>
      </c>
      <c r="D223" s="1" t="s">
        <v>3615</v>
      </c>
      <c r="E223" s="1" t="s">
        <v>3616</v>
      </c>
      <c r="F223" s="1" t="s">
        <v>2441</v>
      </c>
      <c r="G223" s="1" t="s">
        <v>2307</v>
      </c>
      <c r="H223" s="1" t="s">
        <v>2313</v>
      </c>
      <c r="I223" s="1" t="s">
        <v>3617</v>
      </c>
      <c r="J223" s="1" t="s">
        <v>30</v>
      </c>
      <c r="K223" s="1" t="s">
        <v>3618</v>
      </c>
      <c r="L223" s="1" t="s">
        <v>3618</v>
      </c>
      <c r="M223" s="1" t="s">
        <v>2316</v>
      </c>
      <c r="N223" s="1" t="s">
        <v>2316</v>
      </c>
      <c r="O223" s="1" t="s">
        <v>2317</v>
      </c>
      <c r="P223" s="1" t="s">
        <v>2318</v>
      </c>
      <c r="Q223" s="1" t="s">
        <v>2319</v>
      </c>
      <c r="R223" s="1" t="s">
        <v>3619</v>
      </c>
      <c r="S223" s="1" t="s">
        <v>2321</v>
      </c>
      <c r="T223" s="1" t="s">
        <v>2322</v>
      </c>
      <c r="U223" s="1" t="s">
        <v>2323</v>
      </c>
      <c r="V223" s="1" t="s">
        <v>3092</v>
      </c>
    </row>
    <row r="224" s="1" customFormat="1" spans="1:22">
      <c r="A224" s="3">
        <v>999227299094406</v>
      </c>
      <c r="B224" s="1" t="s">
        <v>3607</v>
      </c>
      <c r="C224" s="1" t="s">
        <v>3620</v>
      </c>
      <c r="D224" s="1" t="s">
        <v>3590</v>
      </c>
      <c r="E224" s="1" t="s">
        <v>3621</v>
      </c>
      <c r="F224" s="1" t="s">
        <v>2602</v>
      </c>
      <c r="G224" s="1" t="s">
        <v>2312</v>
      </c>
      <c r="H224" s="1" t="s">
        <v>2313</v>
      </c>
      <c r="I224" s="1" t="s">
        <v>3622</v>
      </c>
      <c r="J224" s="1" t="s">
        <v>30</v>
      </c>
      <c r="K224" s="1" t="s">
        <v>3623</v>
      </c>
      <c r="L224" s="1" t="s">
        <v>3623</v>
      </c>
      <c r="M224" s="1" t="s">
        <v>2316</v>
      </c>
      <c r="N224" s="1" t="s">
        <v>2316</v>
      </c>
      <c r="O224" s="1" t="s">
        <v>2317</v>
      </c>
      <c r="P224" s="1" t="s">
        <v>2318</v>
      </c>
      <c r="Q224" s="1" t="s">
        <v>2319</v>
      </c>
      <c r="R224" s="1" t="s">
        <v>3624</v>
      </c>
      <c r="S224" s="1" t="s">
        <v>2321</v>
      </c>
      <c r="T224" s="1" t="s">
        <v>2322</v>
      </c>
      <c r="U224" s="1" t="s">
        <v>2323</v>
      </c>
      <c r="V224" s="1" t="s">
        <v>2508</v>
      </c>
    </row>
    <row r="225" s="1" customFormat="1" spans="1:22">
      <c r="A225" s="3">
        <v>999227298228311</v>
      </c>
      <c r="B225" s="1" t="s">
        <v>3607</v>
      </c>
      <c r="C225" s="1" t="s">
        <v>3625</v>
      </c>
      <c r="D225" s="1" t="s">
        <v>3626</v>
      </c>
      <c r="E225" s="1" t="s">
        <v>3627</v>
      </c>
      <c r="F225" s="1" t="s">
        <v>2307</v>
      </c>
      <c r="G225" s="1" t="s">
        <v>2312</v>
      </c>
      <c r="H225" s="1" t="s">
        <v>2313</v>
      </c>
      <c r="I225" s="1" t="s">
        <v>3628</v>
      </c>
      <c r="J225" s="1" t="s">
        <v>30</v>
      </c>
      <c r="K225" s="1" t="s">
        <v>3629</v>
      </c>
      <c r="L225" s="1" t="s">
        <v>3629</v>
      </c>
      <c r="M225" s="1" t="s">
        <v>2316</v>
      </c>
      <c r="N225" s="1" t="s">
        <v>2316</v>
      </c>
      <c r="O225" s="1" t="s">
        <v>2317</v>
      </c>
      <c r="P225" s="1" t="s">
        <v>2318</v>
      </c>
      <c r="Q225" s="1" t="s">
        <v>2319</v>
      </c>
      <c r="R225" s="1" t="s">
        <v>3630</v>
      </c>
      <c r="S225" s="1" t="s">
        <v>2321</v>
      </c>
      <c r="T225" s="1" t="s">
        <v>2322</v>
      </c>
      <c r="U225" s="1" t="s">
        <v>2368</v>
      </c>
      <c r="V225" s="1" t="s">
        <v>2324</v>
      </c>
    </row>
    <row r="226" s="1" customFormat="1" spans="1:22">
      <c r="A226" s="3">
        <v>999227296578689</v>
      </c>
      <c r="B226" s="1" t="s">
        <v>3607</v>
      </c>
      <c r="C226" s="1" t="s">
        <v>3631</v>
      </c>
      <c r="D226" s="1" t="s">
        <v>3632</v>
      </c>
      <c r="E226" s="1" t="s">
        <v>3633</v>
      </c>
      <c r="F226" s="1" t="s">
        <v>2834</v>
      </c>
      <c r="G226" s="1" t="s">
        <v>2311</v>
      </c>
      <c r="H226" s="1" t="s">
        <v>2313</v>
      </c>
      <c r="I226" s="1" t="s">
        <v>3634</v>
      </c>
      <c r="J226" s="1" t="s">
        <v>30</v>
      </c>
      <c r="K226" s="1" t="s">
        <v>3635</v>
      </c>
      <c r="L226" s="1" t="s">
        <v>3635</v>
      </c>
      <c r="M226" s="1" t="s">
        <v>2316</v>
      </c>
      <c r="N226" s="1" t="s">
        <v>2316</v>
      </c>
      <c r="O226" s="1" t="s">
        <v>2317</v>
      </c>
      <c r="P226" s="1" t="s">
        <v>2318</v>
      </c>
      <c r="Q226" s="1" t="s">
        <v>2319</v>
      </c>
      <c r="R226" s="1" t="s">
        <v>3636</v>
      </c>
      <c r="S226" s="1" t="s">
        <v>2321</v>
      </c>
      <c r="T226" s="1" t="s">
        <v>2322</v>
      </c>
      <c r="U226" s="1" t="s">
        <v>2323</v>
      </c>
      <c r="V226" s="1" t="s">
        <v>2414</v>
      </c>
    </row>
    <row r="227" s="1" customFormat="1" spans="1:22">
      <c r="A227" s="3">
        <v>999227291365104</v>
      </c>
      <c r="B227" s="1" t="s">
        <v>3607</v>
      </c>
      <c r="C227" s="1" t="s">
        <v>3637</v>
      </c>
      <c r="D227" s="1" t="s">
        <v>3638</v>
      </c>
      <c r="E227" s="1" t="s">
        <v>3639</v>
      </c>
      <c r="F227" s="1" t="s">
        <v>2602</v>
      </c>
      <c r="G227" s="1" t="s">
        <v>2311</v>
      </c>
      <c r="H227" s="1" t="s">
        <v>2313</v>
      </c>
      <c r="I227" s="1" t="s">
        <v>3640</v>
      </c>
      <c r="J227" s="1" t="s">
        <v>30</v>
      </c>
      <c r="K227" s="1" t="s">
        <v>3641</v>
      </c>
      <c r="L227" s="1" t="s">
        <v>3641</v>
      </c>
      <c r="M227" s="1" t="s">
        <v>2316</v>
      </c>
      <c r="N227" s="1" t="s">
        <v>2316</v>
      </c>
      <c r="O227" s="1" t="s">
        <v>2317</v>
      </c>
      <c r="P227" s="1" t="s">
        <v>2318</v>
      </c>
      <c r="Q227" s="1" t="s">
        <v>2319</v>
      </c>
      <c r="R227" s="1" t="s">
        <v>3642</v>
      </c>
      <c r="S227" s="1" t="s">
        <v>2321</v>
      </c>
      <c r="T227" s="1" t="s">
        <v>2322</v>
      </c>
      <c r="U227" s="1" t="s">
        <v>2323</v>
      </c>
      <c r="V227" s="1" t="s">
        <v>2495</v>
      </c>
    </row>
    <row r="228" s="1" customFormat="1" spans="1:22">
      <c r="A228" s="3">
        <v>999227291237394</v>
      </c>
      <c r="B228" s="1" t="s">
        <v>3607</v>
      </c>
      <c r="C228" s="1" t="s">
        <v>3643</v>
      </c>
      <c r="D228" s="1" t="s">
        <v>2880</v>
      </c>
      <c r="E228" s="1" t="s">
        <v>3644</v>
      </c>
      <c r="F228" s="1" t="s">
        <v>2602</v>
      </c>
      <c r="G228" s="1" t="s">
        <v>2307</v>
      </c>
      <c r="H228" s="1" t="s">
        <v>2313</v>
      </c>
      <c r="I228" s="1" t="s">
        <v>3645</v>
      </c>
      <c r="J228" s="1" t="s">
        <v>30</v>
      </c>
      <c r="K228" s="1" t="s">
        <v>3646</v>
      </c>
      <c r="L228" s="1" t="s">
        <v>3646</v>
      </c>
      <c r="M228" s="1" t="s">
        <v>2316</v>
      </c>
      <c r="N228" s="1" t="s">
        <v>2316</v>
      </c>
      <c r="O228" s="1" t="s">
        <v>2317</v>
      </c>
      <c r="P228" s="1" t="s">
        <v>2318</v>
      </c>
      <c r="Q228" s="1" t="s">
        <v>2319</v>
      </c>
      <c r="R228" s="1" t="s">
        <v>3647</v>
      </c>
      <c r="S228" s="1" t="s">
        <v>2321</v>
      </c>
      <c r="T228" s="1" t="s">
        <v>2322</v>
      </c>
      <c r="U228" s="1" t="s">
        <v>2323</v>
      </c>
      <c r="V228" s="1" t="s">
        <v>2414</v>
      </c>
    </row>
    <row r="229" s="1" customFormat="1" spans="1:22">
      <c r="A229" s="3">
        <v>999227290737184</v>
      </c>
      <c r="B229" s="1" t="s">
        <v>3648</v>
      </c>
      <c r="C229" s="1" t="s">
        <v>3649</v>
      </c>
      <c r="D229" s="1" t="s">
        <v>2579</v>
      </c>
      <c r="E229" s="1" t="s">
        <v>3650</v>
      </c>
      <c r="F229" s="1" t="s">
        <v>2602</v>
      </c>
      <c r="G229" s="1" t="s">
        <v>2307</v>
      </c>
      <c r="H229" s="1" t="s">
        <v>2313</v>
      </c>
      <c r="I229" s="1" t="s">
        <v>3651</v>
      </c>
      <c r="J229" s="1" t="s">
        <v>30</v>
      </c>
      <c r="K229" s="1" t="s">
        <v>3652</v>
      </c>
      <c r="L229" s="1" t="s">
        <v>3652</v>
      </c>
      <c r="M229" s="1" t="s">
        <v>2316</v>
      </c>
      <c r="N229" s="1" t="s">
        <v>2316</v>
      </c>
      <c r="O229" s="1" t="s">
        <v>2317</v>
      </c>
      <c r="P229" s="1" t="s">
        <v>2318</v>
      </c>
      <c r="Q229" s="1" t="s">
        <v>2319</v>
      </c>
      <c r="R229" s="1" t="s">
        <v>3653</v>
      </c>
      <c r="S229" s="1" t="s">
        <v>2321</v>
      </c>
      <c r="T229" s="1" t="s">
        <v>2322</v>
      </c>
      <c r="U229" s="1" t="s">
        <v>2323</v>
      </c>
      <c r="V229" s="1" t="s">
        <v>2331</v>
      </c>
    </row>
    <row r="230" s="1" customFormat="1" spans="1:22">
      <c r="A230" s="3">
        <v>999227290598773</v>
      </c>
      <c r="B230" s="1" t="s">
        <v>3648</v>
      </c>
      <c r="C230" s="1" t="s">
        <v>3654</v>
      </c>
      <c r="D230" s="1" t="s">
        <v>3655</v>
      </c>
      <c r="E230" s="1" t="s">
        <v>3656</v>
      </c>
      <c r="F230" s="1" t="s">
        <v>2441</v>
      </c>
      <c r="G230" s="1" t="s">
        <v>2307</v>
      </c>
      <c r="H230" s="1" t="s">
        <v>2313</v>
      </c>
      <c r="I230" s="1" t="s">
        <v>3657</v>
      </c>
      <c r="J230" s="1" t="s">
        <v>30</v>
      </c>
      <c r="K230" s="1" t="s">
        <v>3658</v>
      </c>
      <c r="L230" s="1" t="s">
        <v>3658</v>
      </c>
      <c r="M230" s="1" t="s">
        <v>2316</v>
      </c>
      <c r="N230" s="1" t="s">
        <v>2316</v>
      </c>
      <c r="O230" s="1" t="s">
        <v>2317</v>
      </c>
      <c r="P230" s="1" t="s">
        <v>2318</v>
      </c>
      <c r="Q230" s="1" t="s">
        <v>2319</v>
      </c>
      <c r="R230" s="1" t="s">
        <v>3659</v>
      </c>
      <c r="S230" s="1" t="s">
        <v>2321</v>
      </c>
      <c r="T230" s="1" t="s">
        <v>2322</v>
      </c>
      <c r="U230" s="1" t="s">
        <v>2323</v>
      </c>
      <c r="V230" s="1" t="s">
        <v>2414</v>
      </c>
    </row>
    <row r="231" s="1" customFormat="1" spans="1:22">
      <c r="A231" s="3">
        <v>999227290413013</v>
      </c>
      <c r="B231" s="1" t="s">
        <v>3648</v>
      </c>
      <c r="C231" s="1" t="s">
        <v>3660</v>
      </c>
      <c r="D231" s="1" t="s">
        <v>3661</v>
      </c>
      <c r="E231" s="1" t="s">
        <v>3662</v>
      </c>
      <c r="F231" s="1" t="s">
        <v>2441</v>
      </c>
      <c r="G231" s="1" t="s">
        <v>2312</v>
      </c>
      <c r="H231" s="1" t="s">
        <v>2313</v>
      </c>
      <c r="I231" s="1" t="s">
        <v>3663</v>
      </c>
      <c r="J231" s="1" t="s">
        <v>30</v>
      </c>
      <c r="K231" s="1" t="s">
        <v>3664</v>
      </c>
      <c r="L231" s="1" t="s">
        <v>3664</v>
      </c>
      <c r="M231" s="1" t="s">
        <v>2316</v>
      </c>
      <c r="N231" s="1" t="s">
        <v>2316</v>
      </c>
      <c r="O231" s="1" t="s">
        <v>2317</v>
      </c>
      <c r="P231" s="1" t="s">
        <v>2318</v>
      </c>
      <c r="Q231" s="1" t="s">
        <v>2319</v>
      </c>
      <c r="R231" s="1" t="s">
        <v>3665</v>
      </c>
      <c r="S231" s="1" t="s">
        <v>2321</v>
      </c>
      <c r="T231" s="1" t="s">
        <v>2322</v>
      </c>
      <c r="U231" s="1" t="s">
        <v>2323</v>
      </c>
      <c r="V231" s="1" t="s">
        <v>2324</v>
      </c>
    </row>
    <row r="232" s="1" customFormat="1" spans="1:22">
      <c r="A232" s="3">
        <v>999227284552001</v>
      </c>
      <c r="B232" s="1" t="s">
        <v>3648</v>
      </c>
      <c r="C232" s="1" t="s">
        <v>3666</v>
      </c>
      <c r="D232" s="1" t="s">
        <v>3667</v>
      </c>
      <c r="E232" s="1" t="s">
        <v>3668</v>
      </c>
      <c r="F232" s="1" t="s">
        <v>2307</v>
      </c>
      <c r="G232" s="1" t="s">
        <v>2312</v>
      </c>
      <c r="H232" s="1" t="s">
        <v>2313</v>
      </c>
      <c r="I232" s="1" t="s">
        <v>3669</v>
      </c>
      <c r="J232" s="1" t="s">
        <v>30</v>
      </c>
      <c r="K232" s="1" t="s">
        <v>3670</v>
      </c>
      <c r="L232" s="1" t="s">
        <v>3670</v>
      </c>
      <c r="M232" s="1" t="s">
        <v>2316</v>
      </c>
      <c r="N232" s="1" t="s">
        <v>2316</v>
      </c>
      <c r="O232" s="1" t="s">
        <v>2317</v>
      </c>
      <c r="P232" s="1" t="s">
        <v>2318</v>
      </c>
      <c r="Q232" s="1" t="s">
        <v>2319</v>
      </c>
      <c r="R232" s="1" t="s">
        <v>3671</v>
      </c>
      <c r="S232" s="1" t="s">
        <v>2321</v>
      </c>
      <c r="T232" s="1" t="s">
        <v>2322</v>
      </c>
      <c r="U232" s="1" t="s">
        <v>2323</v>
      </c>
      <c r="V232" s="1" t="s">
        <v>2324</v>
      </c>
    </row>
    <row r="233" s="1" customFormat="1" spans="1:22">
      <c r="A233" s="3">
        <v>999227284336528</v>
      </c>
      <c r="B233" s="1" t="s">
        <v>3648</v>
      </c>
      <c r="C233" s="1" t="s">
        <v>3672</v>
      </c>
      <c r="D233" s="1" t="s">
        <v>3673</v>
      </c>
      <c r="E233" s="1" t="s">
        <v>3674</v>
      </c>
      <c r="F233" s="1" t="s">
        <v>2311</v>
      </c>
      <c r="G233" s="1" t="s">
        <v>2312</v>
      </c>
      <c r="H233" s="1" t="s">
        <v>2313</v>
      </c>
      <c r="I233" s="1" t="s">
        <v>3675</v>
      </c>
      <c r="J233" s="1" t="s">
        <v>30</v>
      </c>
      <c r="K233" s="1" t="s">
        <v>3676</v>
      </c>
      <c r="L233" s="1" t="s">
        <v>3676</v>
      </c>
      <c r="M233" s="1" t="s">
        <v>2316</v>
      </c>
      <c r="N233" s="1" t="s">
        <v>2316</v>
      </c>
      <c r="O233" s="1" t="s">
        <v>2317</v>
      </c>
      <c r="P233" s="1" t="s">
        <v>2318</v>
      </c>
      <c r="Q233" s="1" t="s">
        <v>2319</v>
      </c>
      <c r="R233" s="1" t="s">
        <v>3677</v>
      </c>
      <c r="S233" s="1" t="s">
        <v>2321</v>
      </c>
      <c r="T233" s="1" t="s">
        <v>2322</v>
      </c>
      <c r="U233" s="1" t="s">
        <v>2323</v>
      </c>
      <c r="V233" s="1" t="s">
        <v>3559</v>
      </c>
    </row>
    <row r="234" s="1" customFormat="1" spans="1:22">
      <c r="A234" s="3">
        <v>999227263059972</v>
      </c>
      <c r="B234" s="1" t="s">
        <v>3678</v>
      </c>
      <c r="C234" s="1" t="s">
        <v>3679</v>
      </c>
      <c r="D234" s="1" t="s">
        <v>3680</v>
      </c>
      <c r="E234" s="1" t="s">
        <v>3681</v>
      </c>
      <c r="F234" s="1" t="s">
        <v>2441</v>
      </c>
      <c r="G234" s="1" t="s">
        <v>2307</v>
      </c>
      <c r="H234" s="1" t="s">
        <v>2313</v>
      </c>
      <c r="I234" s="1" t="s">
        <v>3682</v>
      </c>
      <c r="J234" s="1" t="s">
        <v>30</v>
      </c>
      <c r="K234" s="1" t="s">
        <v>3683</v>
      </c>
      <c r="L234" s="1" t="s">
        <v>3683</v>
      </c>
      <c r="M234" s="1" t="s">
        <v>2316</v>
      </c>
      <c r="N234" s="1" t="s">
        <v>2316</v>
      </c>
      <c r="O234" s="1" t="s">
        <v>2317</v>
      </c>
      <c r="P234" s="1" t="s">
        <v>2318</v>
      </c>
      <c r="Q234" s="1" t="s">
        <v>2319</v>
      </c>
      <c r="R234" s="1" t="s">
        <v>3684</v>
      </c>
      <c r="S234" s="1" t="s">
        <v>2321</v>
      </c>
      <c r="T234" s="1" t="s">
        <v>2322</v>
      </c>
      <c r="U234" s="1" t="s">
        <v>2323</v>
      </c>
      <c r="V234" s="1" t="s">
        <v>2331</v>
      </c>
    </row>
    <row r="235" s="1" customFormat="1" spans="1:22">
      <c r="A235" s="3">
        <v>999227257161723</v>
      </c>
      <c r="B235" s="1" t="s">
        <v>3678</v>
      </c>
      <c r="C235" s="1" t="s">
        <v>3685</v>
      </c>
      <c r="D235" s="1" t="s">
        <v>2886</v>
      </c>
      <c r="E235" s="1" t="s">
        <v>3686</v>
      </c>
      <c r="F235" s="1" t="s">
        <v>3177</v>
      </c>
      <c r="G235" s="1" t="s">
        <v>2311</v>
      </c>
      <c r="H235" s="1" t="s">
        <v>2313</v>
      </c>
      <c r="I235" s="1" t="s">
        <v>3687</v>
      </c>
      <c r="J235" s="1" t="s">
        <v>30</v>
      </c>
      <c r="K235" s="1" t="s">
        <v>3688</v>
      </c>
      <c r="L235" s="1" t="s">
        <v>3688</v>
      </c>
      <c r="M235" s="1" t="s">
        <v>2316</v>
      </c>
      <c r="N235" s="1" t="s">
        <v>2316</v>
      </c>
      <c r="O235" s="1" t="s">
        <v>2317</v>
      </c>
      <c r="P235" s="1" t="s">
        <v>2318</v>
      </c>
      <c r="Q235" s="1" t="s">
        <v>2319</v>
      </c>
      <c r="R235" s="1" t="s">
        <v>3689</v>
      </c>
      <c r="S235" s="1" t="s">
        <v>2321</v>
      </c>
      <c r="T235" s="1" t="s">
        <v>2322</v>
      </c>
      <c r="U235" s="1" t="s">
        <v>2323</v>
      </c>
      <c r="V235" s="1" t="s">
        <v>2891</v>
      </c>
    </row>
    <row r="236" s="1" customFormat="1" spans="1:22">
      <c r="A236" s="3">
        <v>999227253576849</v>
      </c>
      <c r="B236" s="1" t="s">
        <v>3690</v>
      </c>
      <c r="C236" s="1" t="s">
        <v>3691</v>
      </c>
      <c r="D236" s="1" t="s">
        <v>3692</v>
      </c>
      <c r="E236" s="1" t="s">
        <v>3693</v>
      </c>
      <c r="F236" s="1" t="s">
        <v>3177</v>
      </c>
      <c r="G236" s="1" t="s">
        <v>2307</v>
      </c>
      <c r="H236" s="1" t="s">
        <v>2313</v>
      </c>
      <c r="I236" s="1" t="s">
        <v>3694</v>
      </c>
      <c r="J236" s="1" t="s">
        <v>30</v>
      </c>
      <c r="K236" s="1" t="s">
        <v>3695</v>
      </c>
      <c r="L236" s="1" t="s">
        <v>3695</v>
      </c>
      <c r="M236" s="1" t="s">
        <v>2316</v>
      </c>
      <c r="N236" s="1" t="s">
        <v>2316</v>
      </c>
      <c r="O236" s="1" t="s">
        <v>2317</v>
      </c>
      <c r="P236" s="1" t="s">
        <v>2318</v>
      </c>
      <c r="Q236" s="1" t="s">
        <v>2319</v>
      </c>
      <c r="R236" s="1" t="s">
        <v>3696</v>
      </c>
      <c r="S236" s="1" t="s">
        <v>2321</v>
      </c>
      <c r="T236" s="1" t="s">
        <v>2322</v>
      </c>
      <c r="U236" s="1" t="s">
        <v>2323</v>
      </c>
      <c r="V236" s="1" t="s">
        <v>2324</v>
      </c>
    </row>
    <row r="237" s="1" customFormat="1" spans="1:22">
      <c r="A237" s="3">
        <v>999227252977120</v>
      </c>
      <c r="B237" s="1" t="s">
        <v>3690</v>
      </c>
      <c r="C237" s="1" t="s">
        <v>3697</v>
      </c>
      <c r="D237" s="1" t="s">
        <v>3698</v>
      </c>
      <c r="E237" s="1" t="s">
        <v>3699</v>
      </c>
      <c r="F237" s="1" t="s">
        <v>2834</v>
      </c>
      <c r="G237" s="1" t="s">
        <v>2307</v>
      </c>
      <c r="H237" s="1" t="s">
        <v>2313</v>
      </c>
      <c r="I237" s="1" t="s">
        <v>3700</v>
      </c>
      <c r="J237" s="1" t="s">
        <v>30</v>
      </c>
      <c r="K237" s="1" t="s">
        <v>3701</v>
      </c>
      <c r="L237" s="1" t="s">
        <v>3701</v>
      </c>
      <c r="M237" s="1" t="s">
        <v>2316</v>
      </c>
      <c r="N237" s="1" t="s">
        <v>2316</v>
      </c>
      <c r="O237" s="1" t="s">
        <v>2317</v>
      </c>
      <c r="P237" s="1" t="s">
        <v>2318</v>
      </c>
      <c r="Q237" s="1" t="s">
        <v>2319</v>
      </c>
      <c r="R237" s="1" t="s">
        <v>3702</v>
      </c>
      <c r="S237" s="1" t="s">
        <v>2321</v>
      </c>
      <c r="T237" s="1" t="s">
        <v>2322</v>
      </c>
      <c r="U237" s="1" t="s">
        <v>2323</v>
      </c>
      <c r="V237" s="1" t="s">
        <v>2331</v>
      </c>
    </row>
    <row r="238" s="1" customFormat="1" spans="1:22">
      <c r="A238" s="3">
        <v>999227194779968</v>
      </c>
      <c r="B238" s="1" t="s">
        <v>3690</v>
      </c>
      <c r="C238" s="1" t="s">
        <v>3703</v>
      </c>
      <c r="D238" s="1" t="s">
        <v>3704</v>
      </c>
      <c r="E238" s="1" t="s">
        <v>3705</v>
      </c>
      <c r="F238" s="1" t="s">
        <v>2602</v>
      </c>
      <c r="G238" s="1" t="s">
        <v>2307</v>
      </c>
      <c r="H238" s="1" t="s">
        <v>2313</v>
      </c>
      <c r="I238" s="1" t="s">
        <v>3706</v>
      </c>
      <c r="J238" s="1" t="s">
        <v>30</v>
      </c>
      <c r="K238" s="1" t="s">
        <v>3707</v>
      </c>
      <c r="L238" s="1" t="s">
        <v>3707</v>
      </c>
      <c r="M238" s="1" t="s">
        <v>2316</v>
      </c>
      <c r="N238" s="1" t="s">
        <v>2316</v>
      </c>
      <c r="O238" s="1" t="s">
        <v>2317</v>
      </c>
      <c r="P238" s="1" t="s">
        <v>2318</v>
      </c>
      <c r="Q238" s="1" t="s">
        <v>2319</v>
      </c>
      <c r="R238" s="1" t="s">
        <v>3708</v>
      </c>
      <c r="S238" s="1" t="s">
        <v>2321</v>
      </c>
      <c r="T238" s="1" t="s">
        <v>2322</v>
      </c>
      <c r="U238" s="1" t="s">
        <v>2368</v>
      </c>
      <c r="V238" s="1" t="s">
        <v>2331</v>
      </c>
    </row>
    <row r="239" s="1" customFormat="1" spans="1:22">
      <c r="A239" s="3">
        <v>999227194179743</v>
      </c>
      <c r="B239" s="1" t="s">
        <v>3690</v>
      </c>
      <c r="C239" s="1" t="s">
        <v>3709</v>
      </c>
      <c r="D239" s="1" t="s">
        <v>3125</v>
      </c>
      <c r="E239" s="1" t="s">
        <v>3710</v>
      </c>
      <c r="F239" s="1" t="s">
        <v>2311</v>
      </c>
      <c r="G239" s="1" t="s">
        <v>2312</v>
      </c>
      <c r="H239" s="1" t="s">
        <v>2313</v>
      </c>
      <c r="I239" s="1" t="s">
        <v>3711</v>
      </c>
      <c r="J239" s="1" t="s">
        <v>30</v>
      </c>
      <c r="K239" s="1" t="s">
        <v>3712</v>
      </c>
      <c r="L239" s="1" t="s">
        <v>3712</v>
      </c>
      <c r="M239" s="1" t="s">
        <v>2316</v>
      </c>
      <c r="N239" s="1" t="s">
        <v>2316</v>
      </c>
      <c r="O239" s="1" t="s">
        <v>2317</v>
      </c>
      <c r="P239" s="1" t="s">
        <v>2318</v>
      </c>
      <c r="Q239" s="1" t="s">
        <v>2319</v>
      </c>
      <c r="R239" s="1" t="s">
        <v>3713</v>
      </c>
      <c r="S239" s="1" t="s">
        <v>2321</v>
      </c>
      <c r="T239" s="1" t="s">
        <v>2322</v>
      </c>
      <c r="U239" s="1" t="s">
        <v>2323</v>
      </c>
      <c r="V239" s="1" t="s">
        <v>2794</v>
      </c>
    </row>
    <row r="240" s="1" customFormat="1" spans="1:22">
      <c r="A240" s="3">
        <v>999227193087607</v>
      </c>
      <c r="B240" s="1" t="s">
        <v>3690</v>
      </c>
      <c r="C240" s="1" t="s">
        <v>3714</v>
      </c>
      <c r="D240" s="1" t="s">
        <v>2521</v>
      </c>
      <c r="E240" s="1" t="s">
        <v>3715</v>
      </c>
      <c r="F240" s="1" t="s">
        <v>2602</v>
      </c>
      <c r="G240" s="1" t="s">
        <v>2312</v>
      </c>
      <c r="H240" s="1" t="s">
        <v>2313</v>
      </c>
      <c r="I240" s="1" t="s">
        <v>3716</v>
      </c>
      <c r="J240" s="1" t="s">
        <v>30</v>
      </c>
      <c r="K240" s="1" t="s">
        <v>3717</v>
      </c>
      <c r="L240" s="1" t="s">
        <v>3717</v>
      </c>
      <c r="M240" s="1" t="s">
        <v>2316</v>
      </c>
      <c r="N240" s="1" t="s">
        <v>2316</v>
      </c>
      <c r="O240" s="1" t="s">
        <v>2317</v>
      </c>
      <c r="P240" s="1" t="s">
        <v>2318</v>
      </c>
      <c r="Q240" s="1" t="s">
        <v>2319</v>
      </c>
      <c r="R240" s="1" t="s">
        <v>3718</v>
      </c>
      <c r="S240" s="1" t="s">
        <v>2321</v>
      </c>
      <c r="T240" s="1" t="s">
        <v>2322</v>
      </c>
      <c r="U240" s="1" t="s">
        <v>2323</v>
      </c>
      <c r="V240" s="1" t="s">
        <v>2324</v>
      </c>
    </row>
    <row r="241" s="1" customFormat="1" spans="1:22">
      <c r="A241" s="3">
        <v>999227192767788</v>
      </c>
      <c r="B241" s="1" t="s">
        <v>3690</v>
      </c>
      <c r="C241" s="1" t="s">
        <v>3719</v>
      </c>
      <c r="D241" s="1" t="s">
        <v>3720</v>
      </c>
      <c r="E241" s="1" t="s">
        <v>3721</v>
      </c>
      <c r="F241" s="1" t="s">
        <v>2834</v>
      </c>
      <c r="G241" s="1" t="s">
        <v>2307</v>
      </c>
      <c r="H241" s="1" t="s">
        <v>2313</v>
      </c>
      <c r="I241" s="1" t="s">
        <v>3722</v>
      </c>
      <c r="J241" s="1" t="s">
        <v>30</v>
      </c>
      <c r="K241" s="1" t="s">
        <v>3723</v>
      </c>
      <c r="L241" s="1" t="s">
        <v>3723</v>
      </c>
      <c r="M241" s="1" t="s">
        <v>2316</v>
      </c>
      <c r="N241" s="1" t="s">
        <v>2316</v>
      </c>
      <c r="O241" s="1" t="s">
        <v>2317</v>
      </c>
      <c r="P241" s="1" t="s">
        <v>2318</v>
      </c>
      <c r="Q241" s="1" t="s">
        <v>2319</v>
      </c>
      <c r="R241" s="1" t="s">
        <v>3724</v>
      </c>
      <c r="S241" s="1" t="s">
        <v>2321</v>
      </c>
      <c r="T241" s="1" t="s">
        <v>2322</v>
      </c>
      <c r="U241" s="1" t="s">
        <v>2323</v>
      </c>
      <c r="V241" s="1" t="s">
        <v>2508</v>
      </c>
    </row>
    <row r="242" s="1" customFormat="1" spans="1:22">
      <c r="A242" s="3">
        <v>999227192736140</v>
      </c>
      <c r="B242" s="1" t="s">
        <v>3690</v>
      </c>
      <c r="C242" s="1" t="s">
        <v>3725</v>
      </c>
      <c r="D242" s="1" t="s">
        <v>3638</v>
      </c>
      <c r="E242" s="1" t="s">
        <v>3726</v>
      </c>
      <c r="F242" s="1" t="s">
        <v>2834</v>
      </c>
      <c r="G242" s="1" t="s">
        <v>2312</v>
      </c>
      <c r="H242" s="1" t="s">
        <v>2313</v>
      </c>
      <c r="I242" s="1" t="s">
        <v>3727</v>
      </c>
      <c r="J242" s="1" t="s">
        <v>30</v>
      </c>
      <c r="K242" s="1" t="s">
        <v>3728</v>
      </c>
      <c r="L242" s="1" t="s">
        <v>3728</v>
      </c>
      <c r="M242" s="1" t="s">
        <v>2316</v>
      </c>
      <c r="N242" s="1" t="s">
        <v>2316</v>
      </c>
      <c r="O242" s="1" t="s">
        <v>2317</v>
      </c>
      <c r="P242" s="1" t="s">
        <v>2318</v>
      </c>
      <c r="Q242" s="1" t="s">
        <v>2319</v>
      </c>
      <c r="R242" s="1" t="s">
        <v>3729</v>
      </c>
      <c r="S242" s="1" t="s">
        <v>2321</v>
      </c>
      <c r="T242" s="1" t="s">
        <v>2322</v>
      </c>
      <c r="U242" s="1" t="s">
        <v>2323</v>
      </c>
      <c r="V242" s="1" t="s">
        <v>2495</v>
      </c>
    </row>
    <row r="243" s="1" customFormat="1" spans="1:22">
      <c r="A243" s="3">
        <v>999227191258263</v>
      </c>
      <c r="B243" s="1" t="s">
        <v>3730</v>
      </c>
      <c r="C243" s="1" t="s">
        <v>3731</v>
      </c>
      <c r="D243" s="1" t="s">
        <v>3732</v>
      </c>
      <c r="E243" s="1" t="s">
        <v>3733</v>
      </c>
      <c r="F243" s="1" t="s">
        <v>2441</v>
      </c>
      <c r="G243" s="1" t="s">
        <v>2307</v>
      </c>
      <c r="H243" s="1" t="s">
        <v>2313</v>
      </c>
      <c r="I243" s="1" t="s">
        <v>3734</v>
      </c>
      <c r="J243" s="1" t="s">
        <v>30</v>
      </c>
      <c r="K243" s="1" t="s">
        <v>3735</v>
      </c>
      <c r="L243" s="1" t="s">
        <v>3735</v>
      </c>
      <c r="M243" s="1" t="s">
        <v>2316</v>
      </c>
      <c r="N243" s="1" t="s">
        <v>2316</v>
      </c>
      <c r="O243" s="1" t="s">
        <v>2317</v>
      </c>
      <c r="P243" s="1" t="s">
        <v>2318</v>
      </c>
      <c r="Q243" s="1" t="s">
        <v>2319</v>
      </c>
      <c r="R243" s="1" t="s">
        <v>3736</v>
      </c>
      <c r="S243" s="1" t="s">
        <v>2321</v>
      </c>
      <c r="T243" s="1" t="s">
        <v>2322</v>
      </c>
      <c r="U243" s="1" t="s">
        <v>2368</v>
      </c>
      <c r="V243" s="1" t="s">
        <v>2324</v>
      </c>
    </row>
    <row r="244" s="1" customFormat="1" spans="1:22">
      <c r="A244" s="3">
        <v>999227190656706</v>
      </c>
      <c r="B244" s="1" t="s">
        <v>3730</v>
      </c>
      <c r="C244" s="1" t="s">
        <v>3737</v>
      </c>
      <c r="D244" s="1" t="s">
        <v>3738</v>
      </c>
      <c r="E244" s="1" t="s">
        <v>3739</v>
      </c>
      <c r="F244" s="1" t="s">
        <v>2441</v>
      </c>
      <c r="G244" s="1" t="s">
        <v>2307</v>
      </c>
      <c r="H244" s="1" t="s">
        <v>2313</v>
      </c>
      <c r="I244" s="1" t="s">
        <v>3740</v>
      </c>
      <c r="J244" s="1" t="s">
        <v>30</v>
      </c>
      <c r="K244" s="1" t="s">
        <v>3741</v>
      </c>
      <c r="L244" s="1" t="s">
        <v>3741</v>
      </c>
      <c r="M244" s="1" t="s">
        <v>2316</v>
      </c>
      <c r="N244" s="1" t="s">
        <v>2316</v>
      </c>
      <c r="O244" s="1" t="s">
        <v>2317</v>
      </c>
      <c r="P244" s="1" t="s">
        <v>2318</v>
      </c>
      <c r="Q244" s="1" t="s">
        <v>2319</v>
      </c>
      <c r="R244" s="1" t="s">
        <v>3742</v>
      </c>
      <c r="S244" s="1" t="s">
        <v>2321</v>
      </c>
      <c r="T244" s="1" t="s">
        <v>2322</v>
      </c>
      <c r="U244" s="1" t="s">
        <v>2323</v>
      </c>
      <c r="V244" s="1" t="s">
        <v>2508</v>
      </c>
    </row>
    <row r="245" s="1" customFormat="1" spans="1:22">
      <c r="A245" s="3">
        <v>999227190346001</v>
      </c>
      <c r="B245" s="1" t="s">
        <v>3730</v>
      </c>
      <c r="C245" s="1" t="s">
        <v>3743</v>
      </c>
      <c r="D245" s="1" t="s">
        <v>3744</v>
      </c>
      <c r="E245" s="1" t="s">
        <v>3745</v>
      </c>
      <c r="F245" s="1" t="s">
        <v>2602</v>
      </c>
      <c r="G245" s="1" t="s">
        <v>2307</v>
      </c>
      <c r="H245" s="1" t="s">
        <v>2313</v>
      </c>
      <c r="I245" s="1" t="s">
        <v>3746</v>
      </c>
      <c r="J245" s="1" t="s">
        <v>30</v>
      </c>
      <c r="K245" s="1" t="s">
        <v>3747</v>
      </c>
      <c r="L245" s="1" t="s">
        <v>3747</v>
      </c>
      <c r="M245" s="1" t="s">
        <v>2316</v>
      </c>
      <c r="N245" s="1" t="s">
        <v>2316</v>
      </c>
      <c r="O245" s="1" t="s">
        <v>2317</v>
      </c>
      <c r="P245" s="1" t="s">
        <v>2318</v>
      </c>
      <c r="Q245" s="1" t="s">
        <v>2319</v>
      </c>
      <c r="R245" s="1" t="s">
        <v>3748</v>
      </c>
      <c r="S245" s="1" t="s">
        <v>2321</v>
      </c>
      <c r="T245" s="1" t="s">
        <v>2322</v>
      </c>
      <c r="U245" s="1" t="s">
        <v>2323</v>
      </c>
      <c r="V245" s="1" t="s">
        <v>2508</v>
      </c>
    </row>
    <row r="246" s="1" customFormat="1" spans="1:22">
      <c r="A246" s="3">
        <v>999227189324173</v>
      </c>
      <c r="B246" s="1" t="s">
        <v>3730</v>
      </c>
      <c r="C246" s="1" t="s">
        <v>3749</v>
      </c>
      <c r="D246" s="1" t="s">
        <v>3750</v>
      </c>
      <c r="E246" s="1" t="s">
        <v>3751</v>
      </c>
      <c r="F246" s="1" t="s">
        <v>2441</v>
      </c>
      <c r="G246" s="1" t="s">
        <v>2307</v>
      </c>
      <c r="H246" s="1" t="s">
        <v>2313</v>
      </c>
      <c r="I246" s="1" t="s">
        <v>3752</v>
      </c>
      <c r="J246" s="1" t="s">
        <v>30</v>
      </c>
      <c r="K246" s="1" t="s">
        <v>3753</v>
      </c>
      <c r="L246" s="1" t="s">
        <v>3753</v>
      </c>
      <c r="M246" s="1" t="s">
        <v>2316</v>
      </c>
      <c r="N246" s="1" t="s">
        <v>2316</v>
      </c>
      <c r="O246" s="1" t="s">
        <v>2317</v>
      </c>
      <c r="P246" s="1" t="s">
        <v>2318</v>
      </c>
      <c r="Q246" s="1" t="s">
        <v>2319</v>
      </c>
      <c r="R246" s="1" t="s">
        <v>3754</v>
      </c>
      <c r="S246" s="1" t="s">
        <v>2321</v>
      </c>
      <c r="T246" s="1" t="s">
        <v>2322</v>
      </c>
      <c r="U246" s="1" t="s">
        <v>2323</v>
      </c>
      <c r="V246" s="1" t="s">
        <v>3755</v>
      </c>
    </row>
    <row r="247" s="1" customFormat="1" spans="1:22">
      <c r="A247" s="3">
        <v>999227188989362</v>
      </c>
      <c r="B247" s="1" t="s">
        <v>3730</v>
      </c>
      <c r="C247" s="1" t="s">
        <v>3756</v>
      </c>
      <c r="D247" s="1" t="s">
        <v>3757</v>
      </c>
      <c r="E247" s="1" t="s">
        <v>3758</v>
      </c>
      <c r="F247" s="1" t="s">
        <v>3013</v>
      </c>
      <c r="G247" s="1" t="s">
        <v>2307</v>
      </c>
      <c r="H247" s="1" t="s">
        <v>2313</v>
      </c>
      <c r="I247" s="1" t="s">
        <v>3759</v>
      </c>
      <c r="J247" s="1" t="s">
        <v>30</v>
      </c>
      <c r="K247" s="1" t="s">
        <v>3760</v>
      </c>
      <c r="L247" s="1" t="s">
        <v>3760</v>
      </c>
      <c r="M247" s="1" t="s">
        <v>2316</v>
      </c>
      <c r="N247" s="1" t="s">
        <v>2316</v>
      </c>
      <c r="O247" s="1" t="s">
        <v>2317</v>
      </c>
      <c r="P247" s="1" t="s">
        <v>2318</v>
      </c>
      <c r="Q247" s="1" t="s">
        <v>2319</v>
      </c>
      <c r="R247" s="1" t="s">
        <v>3761</v>
      </c>
      <c r="S247" s="1" t="s">
        <v>2321</v>
      </c>
      <c r="T247" s="1" t="s">
        <v>2322</v>
      </c>
      <c r="U247" s="1" t="s">
        <v>2323</v>
      </c>
      <c r="V247" s="1" t="s">
        <v>2538</v>
      </c>
    </row>
    <row r="248" s="1" customFormat="1" spans="1:22">
      <c r="A248" s="3">
        <v>999227188789232</v>
      </c>
      <c r="B248" s="1" t="s">
        <v>3730</v>
      </c>
      <c r="C248" s="1" t="s">
        <v>3762</v>
      </c>
      <c r="D248" s="1" t="s">
        <v>3763</v>
      </c>
      <c r="E248" s="1" t="s">
        <v>3764</v>
      </c>
      <c r="F248" s="1" t="s">
        <v>2602</v>
      </c>
      <c r="G248" s="1" t="s">
        <v>2311</v>
      </c>
      <c r="H248" s="1" t="s">
        <v>2313</v>
      </c>
      <c r="I248" s="1" t="s">
        <v>3765</v>
      </c>
      <c r="J248" s="1" t="s">
        <v>30</v>
      </c>
      <c r="K248" s="1" t="s">
        <v>3766</v>
      </c>
      <c r="L248" s="1" t="s">
        <v>3766</v>
      </c>
      <c r="M248" s="1" t="s">
        <v>2316</v>
      </c>
      <c r="N248" s="1" t="s">
        <v>2316</v>
      </c>
      <c r="O248" s="1" t="s">
        <v>2317</v>
      </c>
      <c r="P248" s="1" t="s">
        <v>2318</v>
      </c>
      <c r="Q248" s="1" t="s">
        <v>2319</v>
      </c>
      <c r="R248" s="1" t="s">
        <v>3767</v>
      </c>
      <c r="S248" s="1" t="s">
        <v>2321</v>
      </c>
      <c r="T248" s="1" t="s">
        <v>2322</v>
      </c>
      <c r="U248" s="1" t="s">
        <v>2323</v>
      </c>
      <c r="V248" s="1" t="s">
        <v>3768</v>
      </c>
    </row>
    <row r="249" s="1" customFormat="1" spans="1:22">
      <c r="A249" s="3">
        <v>999227188776845</v>
      </c>
      <c r="B249" s="1" t="s">
        <v>3730</v>
      </c>
      <c r="C249" s="1" t="s">
        <v>3769</v>
      </c>
      <c r="D249" s="1" t="s">
        <v>3770</v>
      </c>
      <c r="E249" s="1" t="s">
        <v>3771</v>
      </c>
      <c r="F249" s="1" t="s">
        <v>2441</v>
      </c>
      <c r="G249" s="1" t="s">
        <v>2307</v>
      </c>
      <c r="H249" s="1" t="s">
        <v>2313</v>
      </c>
      <c r="I249" s="1" t="s">
        <v>3772</v>
      </c>
      <c r="J249" s="1" t="s">
        <v>30</v>
      </c>
      <c r="K249" s="1" t="s">
        <v>3773</v>
      </c>
      <c r="L249" s="1" t="s">
        <v>3773</v>
      </c>
      <c r="M249" s="1" t="s">
        <v>2316</v>
      </c>
      <c r="N249" s="1" t="s">
        <v>2316</v>
      </c>
      <c r="O249" s="1" t="s">
        <v>2317</v>
      </c>
      <c r="P249" s="1" t="s">
        <v>2318</v>
      </c>
      <c r="Q249" s="1" t="s">
        <v>2319</v>
      </c>
      <c r="R249" s="1" t="s">
        <v>3774</v>
      </c>
      <c r="S249" s="1" t="s">
        <v>2321</v>
      </c>
      <c r="T249" s="1" t="s">
        <v>2322</v>
      </c>
      <c r="U249" s="1" t="s">
        <v>2323</v>
      </c>
      <c r="V249" s="1" t="s">
        <v>2806</v>
      </c>
    </row>
    <row r="250" s="1" customFormat="1" spans="1:22">
      <c r="A250" s="3">
        <v>999227188502134</v>
      </c>
      <c r="B250" s="1" t="s">
        <v>3730</v>
      </c>
      <c r="C250" s="1" t="s">
        <v>3775</v>
      </c>
      <c r="D250" s="1" t="s">
        <v>3776</v>
      </c>
      <c r="E250" s="1" t="s">
        <v>3777</v>
      </c>
      <c r="F250" s="1" t="s">
        <v>2441</v>
      </c>
      <c r="G250" s="1" t="s">
        <v>2311</v>
      </c>
      <c r="H250" s="1" t="s">
        <v>2313</v>
      </c>
      <c r="I250" s="1" t="s">
        <v>3778</v>
      </c>
      <c r="J250" s="1" t="s">
        <v>30</v>
      </c>
      <c r="K250" s="1" t="s">
        <v>3779</v>
      </c>
      <c r="L250" s="1" t="s">
        <v>3779</v>
      </c>
      <c r="M250" s="1" t="s">
        <v>2316</v>
      </c>
      <c r="N250" s="1" t="s">
        <v>2316</v>
      </c>
      <c r="O250" s="1" t="s">
        <v>2317</v>
      </c>
      <c r="P250" s="1" t="s">
        <v>2318</v>
      </c>
      <c r="Q250" s="1" t="s">
        <v>2319</v>
      </c>
      <c r="R250" s="1" t="s">
        <v>3780</v>
      </c>
      <c r="S250" s="1" t="s">
        <v>2321</v>
      </c>
      <c r="T250" s="1" t="s">
        <v>2322</v>
      </c>
      <c r="U250" s="1" t="s">
        <v>2323</v>
      </c>
      <c r="V250" s="1" t="s">
        <v>2794</v>
      </c>
    </row>
    <row r="251" s="1" customFormat="1" spans="1:22">
      <c r="A251" s="3">
        <v>999227188499089</v>
      </c>
      <c r="B251" s="1" t="s">
        <v>3730</v>
      </c>
      <c r="C251" s="1" t="s">
        <v>3781</v>
      </c>
      <c r="D251" s="1" t="s">
        <v>3782</v>
      </c>
      <c r="E251" s="1" t="s">
        <v>3783</v>
      </c>
      <c r="F251" s="1" t="s">
        <v>2307</v>
      </c>
      <c r="G251" s="1" t="s">
        <v>2312</v>
      </c>
      <c r="H251" s="1" t="s">
        <v>2313</v>
      </c>
      <c r="I251" s="1" t="s">
        <v>3784</v>
      </c>
      <c r="J251" s="1" t="s">
        <v>30</v>
      </c>
      <c r="K251" s="1" t="s">
        <v>3785</v>
      </c>
      <c r="L251" s="1" t="s">
        <v>3785</v>
      </c>
      <c r="M251" s="1" t="s">
        <v>2316</v>
      </c>
      <c r="N251" s="1" t="s">
        <v>2316</v>
      </c>
      <c r="O251" s="1" t="s">
        <v>2317</v>
      </c>
      <c r="P251" s="1" t="s">
        <v>2318</v>
      </c>
      <c r="Q251" s="1" t="s">
        <v>2319</v>
      </c>
      <c r="R251" s="1" t="s">
        <v>3786</v>
      </c>
      <c r="S251" s="1" t="s">
        <v>2321</v>
      </c>
      <c r="T251" s="1" t="s">
        <v>2322</v>
      </c>
      <c r="U251" s="1" t="s">
        <v>2323</v>
      </c>
      <c r="V251" s="1" t="s">
        <v>2806</v>
      </c>
    </row>
    <row r="252" s="1" customFormat="1" spans="1:22">
      <c r="A252" s="3">
        <v>999227188337037</v>
      </c>
      <c r="B252" s="1" t="s">
        <v>3730</v>
      </c>
      <c r="C252" s="1" t="s">
        <v>3787</v>
      </c>
      <c r="D252" s="1" t="s">
        <v>3788</v>
      </c>
      <c r="E252" s="1" t="s">
        <v>3789</v>
      </c>
      <c r="F252" s="1" t="s">
        <v>2441</v>
      </c>
      <c r="G252" s="1" t="s">
        <v>2312</v>
      </c>
      <c r="H252" s="1" t="s">
        <v>2313</v>
      </c>
      <c r="I252" s="1" t="s">
        <v>3790</v>
      </c>
      <c r="J252" s="1" t="s">
        <v>30</v>
      </c>
      <c r="K252" s="1" t="s">
        <v>3791</v>
      </c>
      <c r="L252" s="1" t="s">
        <v>3791</v>
      </c>
      <c r="M252" s="1" t="s">
        <v>2316</v>
      </c>
      <c r="N252" s="1" t="s">
        <v>2316</v>
      </c>
      <c r="O252" s="1" t="s">
        <v>2317</v>
      </c>
      <c r="P252" s="1" t="s">
        <v>2318</v>
      </c>
      <c r="Q252" s="1" t="s">
        <v>2319</v>
      </c>
      <c r="R252" s="1" t="s">
        <v>3792</v>
      </c>
      <c r="S252" s="1" t="s">
        <v>2321</v>
      </c>
      <c r="T252" s="1" t="s">
        <v>2322</v>
      </c>
      <c r="U252" s="1" t="s">
        <v>2323</v>
      </c>
      <c r="V252" s="1" t="s">
        <v>2324</v>
      </c>
    </row>
    <row r="253" s="1" customFormat="1" spans="1:22">
      <c r="A253" s="3">
        <v>999227188177307</v>
      </c>
      <c r="B253" s="1" t="s">
        <v>3730</v>
      </c>
      <c r="C253" s="1" t="s">
        <v>3793</v>
      </c>
      <c r="D253" s="1" t="s">
        <v>3794</v>
      </c>
      <c r="E253" s="1" t="s">
        <v>3795</v>
      </c>
      <c r="F253" s="1" t="s">
        <v>2834</v>
      </c>
      <c r="G253" s="1" t="s">
        <v>2307</v>
      </c>
      <c r="H253" s="1" t="s">
        <v>2313</v>
      </c>
      <c r="I253" s="1" t="s">
        <v>3796</v>
      </c>
      <c r="J253" s="1" t="s">
        <v>30</v>
      </c>
      <c r="K253" s="1" t="s">
        <v>3797</v>
      </c>
      <c r="L253" s="1" t="s">
        <v>3797</v>
      </c>
      <c r="M253" s="1" t="s">
        <v>2316</v>
      </c>
      <c r="N253" s="1" t="s">
        <v>2316</v>
      </c>
      <c r="O253" s="1" t="s">
        <v>2317</v>
      </c>
      <c r="P253" s="1" t="s">
        <v>2318</v>
      </c>
      <c r="Q253" s="1" t="s">
        <v>2319</v>
      </c>
      <c r="R253" s="1" t="s">
        <v>3798</v>
      </c>
      <c r="S253" s="1" t="s">
        <v>2321</v>
      </c>
      <c r="T253" s="1" t="s">
        <v>2322</v>
      </c>
      <c r="U253" s="1" t="s">
        <v>2323</v>
      </c>
      <c r="V253" s="1" t="s">
        <v>2324</v>
      </c>
    </row>
    <row r="254" s="1" customFormat="1" spans="1:22">
      <c r="A254" s="3">
        <v>999227187882995</v>
      </c>
      <c r="B254" s="1" t="s">
        <v>3799</v>
      </c>
      <c r="C254" s="1" t="s">
        <v>3800</v>
      </c>
      <c r="D254" s="1" t="s">
        <v>3801</v>
      </c>
      <c r="E254" s="1" t="s">
        <v>3802</v>
      </c>
      <c r="F254" s="1" t="s">
        <v>2441</v>
      </c>
      <c r="G254" s="1" t="s">
        <v>2307</v>
      </c>
      <c r="H254" s="1" t="s">
        <v>2313</v>
      </c>
      <c r="I254" s="1" t="s">
        <v>3803</v>
      </c>
      <c r="J254" s="1" t="s">
        <v>30</v>
      </c>
      <c r="K254" s="1" t="s">
        <v>3804</v>
      </c>
      <c r="L254" s="1" t="s">
        <v>3804</v>
      </c>
      <c r="M254" s="1" t="s">
        <v>2316</v>
      </c>
      <c r="N254" s="1" t="s">
        <v>2316</v>
      </c>
      <c r="O254" s="1" t="s">
        <v>2317</v>
      </c>
      <c r="P254" s="1" t="s">
        <v>2318</v>
      </c>
      <c r="Q254" s="1" t="s">
        <v>2319</v>
      </c>
      <c r="R254" s="1" t="s">
        <v>3805</v>
      </c>
      <c r="S254" s="1" t="s">
        <v>2321</v>
      </c>
      <c r="T254" s="1" t="s">
        <v>2322</v>
      </c>
      <c r="U254" s="1" t="s">
        <v>2323</v>
      </c>
      <c r="V254" s="1" t="s">
        <v>2331</v>
      </c>
    </row>
    <row r="255" s="1" customFormat="1" spans="1:22">
      <c r="A255" s="3">
        <v>999227187842481</v>
      </c>
      <c r="B255" s="1" t="s">
        <v>3799</v>
      </c>
      <c r="C255" s="1" t="s">
        <v>3806</v>
      </c>
      <c r="D255" s="1" t="s">
        <v>3807</v>
      </c>
      <c r="E255" s="1" t="s">
        <v>3808</v>
      </c>
      <c r="F255" s="1" t="s">
        <v>2834</v>
      </c>
      <c r="G255" s="1" t="s">
        <v>2312</v>
      </c>
      <c r="H255" s="1" t="s">
        <v>2313</v>
      </c>
      <c r="I255" s="1" t="s">
        <v>3809</v>
      </c>
      <c r="J255" s="1" t="s">
        <v>30</v>
      </c>
      <c r="K255" s="1" t="s">
        <v>3810</v>
      </c>
      <c r="L255" s="1" t="s">
        <v>3810</v>
      </c>
      <c r="M255" s="1" t="s">
        <v>2316</v>
      </c>
      <c r="N255" s="1" t="s">
        <v>2316</v>
      </c>
      <c r="O255" s="1" t="s">
        <v>2317</v>
      </c>
      <c r="P255" s="1" t="s">
        <v>2318</v>
      </c>
      <c r="Q255" s="1" t="s">
        <v>2319</v>
      </c>
      <c r="R255" s="1" t="s">
        <v>3811</v>
      </c>
      <c r="S255" s="1" t="s">
        <v>2321</v>
      </c>
      <c r="T255" s="1" t="s">
        <v>2322</v>
      </c>
      <c r="U255" s="1" t="s">
        <v>2323</v>
      </c>
      <c r="V255" s="1" t="s">
        <v>3812</v>
      </c>
    </row>
    <row r="256" s="1" customFormat="1" spans="1:22">
      <c r="A256" s="3">
        <v>999227187745769</v>
      </c>
      <c r="B256" s="1" t="s">
        <v>3799</v>
      </c>
      <c r="C256" s="1" t="s">
        <v>3813</v>
      </c>
      <c r="D256" s="1" t="s">
        <v>3814</v>
      </c>
      <c r="E256" s="1" t="s">
        <v>3815</v>
      </c>
      <c r="F256" s="1" t="s">
        <v>2441</v>
      </c>
      <c r="G256" s="1" t="s">
        <v>2307</v>
      </c>
      <c r="H256" s="1" t="s">
        <v>2313</v>
      </c>
      <c r="I256" s="1" t="s">
        <v>3816</v>
      </c>
      <c r="J256" s="1" t="s">
        <v>30</v>
      </c>
      <c r="K256" s="1" t="s">
        <v>3817</v>
      </c>
      <c r="L256" s="1" t="s">
        <v>3817</v>
      </c>
      <c r="M256" s="1" t="s">
        <v>2316</v>
      </c>
      <c r="N256" s="1" t="s">
        <v>2316</v>
      </c>
      <c r="O256" s="1" t="s">
        <v>2317</v>
      </c>
      <c r="P256" s="1" t="s">
        <v>2318</v>
      </c>
      <c r="Q256" s="1" t="s">
        <v>2319</v>
      </c>
      <c r="R256" s="1" t="s">
        <v>3818</v>
      </c>
      <c r="S256" s="1" t="s">
        <v>2321</v>
      </c>
      <c r="T256" s="1" t="s">
        <v>2322</v>
      </c>
      <c r="U256" s="1" t="s">
        <v>2323</v>
      </c>
      <c r="V256" s="1" t="s">
        <v>2324</v>
      </c>
    </row>
    <row r="257" s="1" customFormat="1" spans="1:22">
      <c r="A257" s="3">
        <v>999227187667416</v>
      </c>
      <c r="B257" s="1" t="s">
        <v>3799</v>
      </c>
      <c r="C257" s="1" t="s">
        <v>3819</v>
      </c>
      <c r="D257" s="1" t="s">
        <v>3820</v>
      </c>
      <c r="E257" s="1" t="s">
        <v>3821</v>
      </c>
      <c r="F257" s="1" t="s">
        <v>2307</v>
      </c>
      <c r="G257" s="1" t="s">
        <v>2312</v>
      </c>
      <c r="H257" s="1" t="s">
        <v>2313</v>
      </c>
      <c r="I257" s="1" t="s">
        <v>3822</v>
      </c>
      <c r="J257" s="1" t="s">
        <v>30</v>
      </c>
      <c r="K257" s="1" t="s">
        <v>3823</v>
      </c>
      <c r="L257" s="1" t="s">
        <v>3823</v>
      </c>
      <c r="M257" s="1" t="s">
        <v>2316</v>
      </c>
      <c r="N257" s="1" t="s">
        <v>2316</v>
      </c>
      <c r="O257" s="1" t="s">
        <v>2317</v>
      </c>
      <c r="P257" s="1" t="s">
        <v>2318</v>
      </c>
      <c r="Q257" s="1" t="s">
        <v>2319</v>
      </c>
      <c r="R257" s="1" t="s">
        <v>3824</v>
      </c>
      <c r="S257" s="1" t="s">
        <v>2321</v>
      </c>
      <c r="T257" s="1" t="s">
        <v>2322</v>
      </c>
      <c r="U257" s="1" t="s">
        <v>2323</v>
      </c>
      <c r="V257" s="1" t="s">
        <v>2324</v>
      </c>
    </row>
    <row r="258" s="1" customFormat="1" spans="1:22">
      <c r="A258" s="3">
        <v>999227185806466</v>
      </c>
      <c r="B258" s="1" t="s">
        <v>3799</v>
      </c>
      <c r="C258" s="1" t="s">
        <v>3825</v>
      </c>
      <c r="D258" s="1" t="s">
        <v>3826</v>
      </c>
      <c r="E258" s="1" t="s">
        <v>3827</v>
      </c>
      <c r="F258" s="1" t="s">
        <v>2602</v>
      </c>
      <c r="G258" s="1" t="s">
        <v>2312</v>
      </c>
      <c r="H258" s="1" t="s">
        <v>2313</v>
      </c>
      <c r="I258" s="1" t="s">
        <v>3828</v>
      </c>
      <c r="J258" s="1" t="s">
        <v>30</v>
      </c>
      <c r="K258" s="1" t="s">
        <v>3829</v>
      </c>
      <c r="L258" s="1" t="s">
        <v>3829</v>
      </c>
      <c r="M258" s="1" t="s">
        <v>2316</v>
      </c>
      <c r="N258" s="1" t="s">
        <v>2316</v>
      </c>
      <c r="O258" s="1" t="s">
        <v>2317</v>
      </c>
      <c r="P258" s="1" t="s">
        <v>2318</v>
      </c>
      <c r="Q258" s="1" t="s">
        <v>2319</v>
      </c>
      <c r="R258" s="1" t="s">
        <v>3830</v>
      </c>
      <c r="S258" s="1" t="s">
        <v>2321</v>
      </c>
      <c r="T258" s="1" t="s">
        <v>2322</v>
      </c>
      <c r="U258" s="1" t="s">
        <v>2368</v>
      </c>
      <c r="V258" s="1" t="s">
        <v>2331</v>
      </c>
    </row>
    <row r="259" s="1" customFormat="1" spans="1:22">
      <c r="A259" s="3">
        <v>999227185567859</v>
      </c>
      <c r="B259" s="1" t="s">
        <v>3799</v>
      </c>
      <c r="C259" s="1" t="s">
        <v>3831</v>
      </c>
      <c r="D259" s="1" t="s">
        <v>3832</v>
      </c>
      <c r="E259" s="1" t="s">
        <v>3833</v>
      </c>
      <c r="F259" s="1" t="s">
        <v>2441</v>
      </c>
      <c r="G259" s="1" t="s">
        <v>2307</v>
      </c>
      <c r="H259" s="1" t="s">
        <v>2313</v>
      </c>
      <c r="I259" s="1" t="s">
        <v>3834</v>
      </c>
      <c r="J259" s="1" t="s">
        <v>30</v>
      </c>
      <c r="K259" s="1" t="s">
        <v>3835</v>
      </c>
      <c r="L259" s="1" t="s">
        <v>3835</v>
      </c>
      <c r="M259" s="1" t="s">
        <v>2316</v>
      </c>
      <c r="N259" s="1" t="s">
        <v>2316</v>
      </c>
      <c r="O259" s="1" t="s">
        <v>2317</v>
      </c>
      <c r="P259" s="1" t="s">
        <v>2318</v>
      </c>
      <c r="Q259" s="1" t="s">
        <v>2319</v>
      </c>
      <c r="R259" s="1" t="s">
        <v>3836</v>
      </c>
      <c r="S259" s="1" t="s">
        <v>2321</v>
      </c>
      <c r="T259" s="1" t="s">
        <v>2322</v>
      </c>
      <c r="U259" s="1" t="s">
        <v>2323</v>
      </c>
      <c r="V259" s="1" t="s">
        <v>2324</v>
      </c>
    </row>
    <row r="260" s="1" customFormat="1" spans="1:22">
      <c r="A260" s="3">
        <v>999227184549194</v>
      </c>
      <c r="B260" s="1" t="s">
        <v>3799</v>
      </c>
      <c r="C260" s="1" t="s">
        <v>3837</v>
      </c>
      <c r="D260" s="1" t="s">
        <v>3838</v>
      </c>
      <c r="E260" s="1" t="s">
        <v>3839</v>
      </c>
      <c r="F260" s="1" t="s">
        <v>2834</v>
      </c>
      <c r="G260" s="1" t="s">
        <v>2307</v>
      </c>
      <c r="H260" s="1" t="s">
        <v>2313</v>
      </c>
      <c r="I260" s="1" t="s">
        <v>3840</v>
      </c>
      <c r="J260" s="1" t="s">
        <v>30</v>
      </c>
      <c r="K260" s="1" t="s">
        <v>3841</v>
      </c>
      <c r="L260" s="1" t="s">
        <v>3841</v>
      </c>
      <c r="M260" s="1" t="s">
        <v>2316</v>
      </c>
      <c r="N260" s="1" t="s">
        <v>2316</v>
      </c>
      <c r="O260" s="1" t="s">
        <v>2317</v>
      </c>
      <c r="P260" s="1" t="s">
        <v>2318</v>
      </c>
      <c r="Q260" s="1" t="s">
        <v>2319</v>
      </c>
      <c r="R260" s="1" t="s">
        <v>3842</v>
      </c>
      <c r="S260" s="1" t="s">
        <v>2321</v>
      </c>
      <c r="T260" s="1" t="s">
        <v>2322</v>
      </c>
      <c r="U260" s="1" t="s">
        <v>2323</v>
      </c>
      <c r="V260" s="1" t="s">
        <v>3123</v>
      </c>
    </row>
    <row r="261" s="1" customFormat="1" spans="1:22">
      <c r="A261" s="3">
        <v>999227182120616</v>
      </c>
      <c r="B261" s="1" t="s">
        <v>3799</v>
      </c>
      <c r="C261" s="1" t="s">
        <v>3843</v>
      </c>
      <c r="D261" s="1" t="s">
        <v>3844</v>
      </c>
      <c r="E261" s="1" t="s">
        <v>3845</v>
      </c>
      <c r="F261" s="1" t="s">
        <v>2834</v>
      </c>
      <c r="G261" s="1" t="s">
        <v>2311</v>
      </c>
      <c r="H261" s="1" t="s">
        <v>2313</v>
      </c>
      <c r="I261" s="1" t="s">
        <v>3846</v>
      </c>
      <c r="J261" s="1" t="s">
        <v>30</v>
      </c>
      <c r="K261" s="1" t="s">
        <v>3847</v>
      </c>
      <c r="L261" s="1" t="s">
        <v>3847</v>
      </c>
      <c r="M261" s="1" t="s">
        <v>2316</v>
      </c>
      <c r="N261" s="1" t="s">
        <v>2316</v>
      </c>
      <c r="O261" s="1" t="s">
        <v>2317</v>
      </c>
      <c r="P261" s="1" t="s">
        <v>2318</v>
      </c>
      <c r="Q261" s="1" t="s">
        <v>2319</v>
      </c>
      <c r="R261" s="1" t="s">
        <v>3848</v>
      </c>
      <c r="S261" s="1" t="s">
        <v>2321</v>
      </c>
      <c r="T261" s="1" t="s">
        <v>2322</v>
      </c>
      <c r="U261" s="1" t="s">
        <v>2368</v>
      </c>
      <c r="V261" s="1" t="s">
        <v>2324</v>
      </c>
    </row>
    <row r="262" s="1" customFormat="1" spans="1:22">
      <c r="A262" s="3">
        <v>999227180858318</v>
      </c>
      <c r="B262" s="1" t="s">
        <v>3849</v>
      </c>
      <c r="C262" s="1" t="s">
        <v>3850</v>
      </c>
      <c r="D262" s="1" t="s">
        <v>3851</v>
      </c>
      <c r="E262" s="1" t="s">
        <v>3852</v>
      </c>
      <c r="F262" s="1" t="s">
        <v>2441</v>
      </c>
      <c r="G262" s="1" t="s">
        <v>2311</v>
      </c>
      <c r="H262" s="1" t="s">
        <v>2313</v>
      </c>
      <c r="I262" s="1" t="s">
        <v>3853</v>
      </c>
      <c r="J262" s="1" t="s">
        <v>30</v>
      </c>
      <c r="K262" s="1" t="s">
        <v>3854</v>
      </c>
      <c r="L262" s="1" t="s">
        <v>3854</v>
      </c>
      <c r="M262" s="1" t="s">
        <v>2316</v>
      </c>
      <c r="N262" s="1" t="s">
        <v>2316</v>
      </c>
      <c r="O262" s="1" t="s">
        <v>2317</v>
      </c>
      <c r="P262" s="1" t="s">
        <v>2318</v>
      </c>
      <c r="Q262" s="1" t="s">
        <v>2319</v>
      </c>
      <c r="R262" s="1" t="s">
        <v>3855</v>
      </c>
      <c r="S262" s="1" t="s">
        <v>2321</v>
      </c>
      <c r="T262" s="1" t="s">
        <v>2322</v>
      </c>
      <c r="U262" s="1" t="s">
        <v>2323</v>
      </c>
      <c r="V262" s="1" t="s">
        <v>2508</v>
      </c>
    </row>
    <row r="263" s="1" customFormat="1" spans="1:22">
      <c r="A263" s="3">
        <v>999227178900790</v>
      </c>
      <c r="B263" s="1" t="s">
        <v>3849</v>
      </c>
      <c r="C263" s="1" t="s">
        <v>3856</v>
      </c>
      <c r="D263" s="1" t="s">
        <v>2591</v>
      </c>
      <c r="E263" s="1" t="s">
        <v>3857</v>
      </c>
      <c r="F263" s="1" t="s">
        <v>2834</v>
      </c>
      <c r="G263" s="1" t="s">
        <v>2311</v>
      </c>
      <c r="H263" s="1" t="s">
        <v>2313</v>
      </c>
      <c r="I263" s="1" t="s">
        <v>3858</v>
      </c>
      <c r="J263" s="1" t="s">
        <v>30</v>
      </c>
      <c r="K263" s="1" t="s">
        <v>3859</v>
      </c>
      <c r="L263" s="1" t="s">
        <v>3859</v>
      </c>
      <c r="M263" s="1" t="s">
        <v>2316</v>
      </c>
      <c r="N263" s="1" t="s">
        <v>2316</v>
      </c>
      <c r="O263" s="1" t="s">
        <v>2317</v>
      </c>
      <c r="P263" s="1" t="s">
        <v>2318</v>
      </c>
      <c r="Q263" s="1" t="s">
        <v>2319</v>
      </c>
      <c r="R263" s="1" t="s">
        <v>3860</v>
      </c>
      <c r="S263" s="1" t="s">
        <v>2321</v>
      </c>
      <c r="T263" s="1" t="s">
        <v>2322</v>
      </c>
      <c r="U263" s="1" t="s">
        <v>2323</v>
      </c>
      <c r="V263" s="1" t="s">
        <v>2508</v>
      </c>
    </row>
    <row r="264" s="1" customFormat="1" spans="1:22">
      <c r="A264" s="3">
        <v>999227175553243</v>
      </c>
      <c r="B264" s="1" t="s">
        <v>3849</v>
      </c>
      <c r="C264" s="1" t="s">
        <v>3861</v>
      </c>
      <c r="D264" s="1" t="s">
        <v>3234</v>
      </c>
      <c r="E264" s="1" t="s">
        <v>3862</v>
      </c>
      <c r="F264" s="1" t="s">
        <v>2441</v>
      </c>
      <c r="G264" s="1" t="s">
        <v>2307</v>
      </c>
      <c r="H264" s="1" t="s">
        <v>2313</v>
      </c>
      <c r="I264" s="1" t="s">
        <v>3863</v>
      </c>
      <c r="J264" s="1" t="s">
        <v>30</v>
      </c>
      <c r="K264" s="1" t="s">
        <v>3864</v>
      </c>
      <c r="L264" s="1" t="s">
        <v>3864</v>
      </c>
      <c r="M264" s="1" t="s">
        <v>2316</v>
      </c>
      <c r="N264" s="1" t="s">
        <v>2316</v>
      </c>
      <c r="O264" s="1" t="s">
        <v>2317</v>
      </c>
      <c r="P264" s="1" t="s">
        <v>2318</v>
      </c>
      <c r="Q264" s="1" t="s">
        <v>2319</v>
      </c>
      <c r="R264" s="1" t="s">
        <v>3865</v>
      </c>
      <c r="S264" s="1" t="s">
        <v>2321</v>
      </c>
      <c r="T264" s="1" t="s">
        <v>2322</v>
      </c>
      <c r="U264" s="1" t="s">
        <v>2323</v>
      </c>
      <c r="V264" s="1" t="s">
        <v>2436</v>
      </c>
    </row>
    <row r="265" s="1" customFormat="1" spans="1:22">
      <c r="A265" s="3">
        <v>999227112179139</v>
      </c>
      <c r="B265" s="1" t="s">
        <v>3866</v>
      </c>
      <c r="C265" s="1" t="s">
        <v>3867</v>
      </c>
      <c r="D265" s="1" t="s">
        <v>3868</v>
      </c>
      <c r="E265" s="1" t="s">
        <v>3869</v>
      </c>
      <c r="F265" s="1" t="s">
        <v>2441</v>
      </c>
      <c r="G265" s="1" t="s">
        <v>2307</v>
      </c>
      <c r="H265" s="1" t="s">
        <v>2313</v>
      </c>
      <c r="I265" s="1" t="s">
        <v>3870</v>
      </c>
      <c r="J265" s="1" t="s">
        <v>30</v>
      </c>
      <c r="K265" s="1" t="s">
        <v>3871</v>
      </c>
      <c r="L265" s="1" t="s">
        <v>3871</v>
      </c>
      <c r="M265" s="1" t="s">
        <v>2316</v>
      </c>
      <c r="N265" s="1" t="s">
        <v>2316</v>
      </c>
      <c r="O265" s="1" t="s">
        <v>2317</v>
      </c>
      <c r="P265" s="1" t="s">
        <v>2318</v>
      </c>
      <c r="Q265" s="1" t="s">
        <v>2319</v>
      </c>
      <c r="R265" s="1" t="s">
        <v>3872</v>
      </c>
      <c r="S265" s="1" t="s">
        <v>2321</v>
      </c>
      <c r="T265" s="1" t="s">
        <v>2322</v>
      </c>
      <c r="U265" s="1" t="s">
        <v>2323</v>
      </c>
      <c r="V265" s="1" t="s">
        <v>2414</v>
      </c>
    </row>
    <row r="266" s="1" customFormat="1" spans="1:22">
      <c r="A266" s="3">
        <v>999227111887592</v>
      </c>
      <c r="B266" s="1" t="s">
        <v>3866</v>
      </c>
      <c r="C266" s="1" t="s">
        <v>3873</v>
      </c>
      <c r="D266" s="1" t="s">
        <v>3874</v>
      </c>
      <c r="E266" s="1" t="s">
        <v>3875</v>
      </c>
      <c r="F266" s="1" t="s">
        <v>2602</v>
      </c>
      <c r="G266" s="1" t="s">
        <v>2311</v>
      </c>
      <c r="H266" s="1" t="s">
        <v>2313</v>
      </c>
      <c r="I266" s="1" t="s">
        <v>3876</v>
      </c>
      <c r="J266" s="1" t="s">
        <v>30</v>
      </c>
      <c r="K266" s="1" t="s">
        <v>3877</v>
      </c>
      <c r="L266" s="1" t="s">
        <v>3877</v>
      </c>
      <c r="M266" s="1" t="s">
        <v>2316</v>
      </c>
      <c r="N266" s="1" t="s">
        <v>2316</v>
      </c>
      <c r="O266" s="1" t="s">
        <v>2317</v>
      </c>
      <c r="P266" s="1" t="s">
        <v>2318</v>
      </c>
      <c r="Q266" s="1" t="s">
        <v>2319</v>
      </c>
      <c r="R266" s="1" t="s">
        <v>3878</v>
      </c>
      <c r="S266" s="1" t="s">
        <v>2321</v>
      </c>
      <c r="T266" s="1" t="s">
        <v>2322</v>
      </c>
      <c r="U266" s="1" t="s">
        <v>2323</v>
      </c>
      <c r="V266" s="1" t="s">
        <v>2794</v>
      </c>
    </row>
    <row r="267" s="1" customFormat="1" spans="1:22">
      <c r="A267" s="3">
        <v>999227110431003</v>
      </c>
      <c r="B267" s="1" t="s">
        <v>3866</v>
      </c>
      <c r="C267" s="1" t="s">
        <v>3879</v>
      </c>
      <c r="D267" s="1" t="s">
        <v>3880</v>
      </c>
      <c r="E267" s="1" t="s">
        <v>3881</v>
      </c>
      <c r="F267" s="1" t="s">
        <v>2441</v>
      </c>
      <c r="G267" s="1" t="s">
        <v>2307</v>
      </c>
      <c r="H267" s="1" t="s">
        <v>2313</v>
      </c>
      <c r="I267" s="1" t="s">
        <v>3882</v>
      </c>
      <c r="J267" s="1" t="s">
        <v>30</v>
      </c>
      <c r="K267" s="1" t="s">
        <v>3883</v>
      </c>
      <c r="L267" s="1" t="s">
        <v>3883</v>
      </c>
      <c r="M267" s="1" t="s">
        <v>2316</v>
      </c>
      <c r="N267" s="1" t="s">
        <v>2316</v>
      </c>
      <c r="O267" s="1" t="s">
        <v>2317</v>
      </c>
      <c r="P267" s="1" t="s">
        <v>2318</v>
      </c>
      <c r="Q267" s="1" t="s">
        <v>2319</v>
      </c>
      <c r="R267" s="1" t="s">
        <v>3884</v>
      </c>
      <c r="S267" s="1" t="s">
        <v>2321</v>
      </c>
      <c r="T267" s="1" t="s">
        <v>2322</v>
      </c>
      <c r="U267" s="1" t="s">
        <v>2368</v>
      </c>
      <c r="V267" s="1" t="s">
        <v>2324</v>
      </c>
    </row>
    <row r="268" s="1" customFormat="1" spans="1:22">
      <c r="A268" s="3">
        <v>999227110348859</v>
      </c>
      <c r="B268" s="1" t="s">
        <v>3866</v>
      </c>
      <c r="C268" s="1" t="s">
        <v>3885</v>
      </c>
      <c r="D268" s="1" t="s">
        <v>2376</v>
      </c>
      <c r="E268" s="1" t="s">
        <v>3886</v>
      </c>
      <c r="F268" s="1" t="s">
        <v>2307</v>
      </c>
      <c r="G268" s="1" t="s">
        <v>2311</v>
      </c>
      <c r="H268" s="1" t="s">
        <v>2313</v>
      </c>
      <c r="I268" s="1" t="s">
        <v>3887</v>
      </c>
      <c r="J268" s="1" t="s">
        <v>30</v>
      </c>
      <c r="K268" s="1" t="s">
        <v>3888</v>
      </c>
      <c r="L268" s="1" t="s">
        <v>3888</v>
      </c>
      <c r="M268" s="1" t="s">
        <v>2316</v>
      </c>
      <c r="N268" s="1" t="s">
        <v>2316</v>
      </c>
      <c r="O268" s="1" t="s">
        <v>2317</v>
      </c>
      <c r="P268" s="1" t="s">
        <v>2318</v>
      </c>
      <c r="Q268" s="1" t="s">
        <v>2319</v>
      </c>
      <c r="R268" s="1" t="s">
        <v>3889</v>
      </c>
      <c r="S268" s="1" t="s">
        <v>2321</v>
      </c>
      <c r="T268" s="1" t="s">
        <v>2322</v>
      </c>
      <c r="U268" s="1" t="s">
        <v>2323</v>
      </c>
      <c r="V268" s="1" t="s">
        <v>2324</v>
      </c>
    </row>
    <row r="269" s="1" customFormat="1" spans="1:22">
      <c r="A269" s="3">
        <v>999227108591462</v>
      </c>
      <c r="B269" s="1" t="s">
        <v>3866</v>
      </c>
      <c r="C269" s="1" t="s">
        <v>3890</v>
      </c>
      <c r="D269" s="1" t="s">
        <v>3891</v>
      </c>
      <c r="E269" s="1" t="s">
        <v>3892</v>
      </c>
      <c r="F269" s="1" t="s">
        <v>2307</v>
      </c>
      <c r="G269" s="1" t="s">
        <v>2311</v>
      </c>
      <c r="H269" s="1" t="s">
        <v>2313</v>
      </c>
      <c r="I269" s="1" t="s">
        <v>3893</v>
      </c>
      <c r="J269" s="1" t="s">
        <v>30</v>
      </c>
      <c r="K269" s="1" t="s">
        <v>3894</v>
      </c>
      <c r="L269" s="1" t="s">
        <v>3894</v>
      </c>
      <c r="M269" s="1" t="s">
        <v>2316</v>
      </c>
      <c r="N269" s="1" t="s">
        <v>2316</v>
      </c>
      <c r="O269" s="1" t="s">
        <v>2317</v>
      </c>
      <c r="P269" s="1" t="s">
        <v>2318</v>
      </c>
      <c r="Q269" s="1" t="s">
        <v>2319</v>
      </c>
      <c r="R269" s="1" t="s">
        <v>3895</v>
      </c>
      <c r="S269" s="1" t="s">
        <v>2321</v>
      </c>
      <c r="T269" s="1" t="s">
        <v>2322</v>
      </c>
      <c r="U269" s="1" t="s">
        <v>2323</v>
      </c>
      <c r="V269" s="1" t="s">
        <v>2324</v>
      </c>
    </row>
    <row r="270" s="1" customFormat="1" spans="1:22">
      <c r="A270" s="3">
        <v>999227108270574</v>
      </c>
      <c r="B270" s="1" t="s">
        <v>3866</v>
      </c>
      <c r="C270" s="1" t="s">
        <v>3896</v>
      </c>
      <c r="D270" s="1" t="s">
        <v>3897</v>
      </c>
      <c r="E270" s="1" t="s">
        <v>3898</v>
      </c>
      <c r="F270" s="1" t="s">
        <v>2602</v>
      </c>
      <c r="G270" s="1" t="s">
        <v>2311</v>
      </c>
      <c r="H270" s="1" t="s">
        <v>2313</v>
      </c>
      <c r="I270" s="1" t="s">
        <v>3899</v>
      </c>
      <c r="J270" s="1" t="s">
        <v>30</v>
      </c>
      <c r="K270" s="1" t="s">
        <v>3900</v>
      </c>
      <c r="L270" s="1" t="s">
        <v>3900</v>
      </c>
      <c r="M270" s="1" t="s">
        <v>2316</v>
      </c>
      <c r="N270" s="1" t="s">
        <v>2316</v>
      </c>
      <c r="O270" s="1" t="s">
        <v>2317</v>
      </c>
      <c r="P270" s="1" t="s">
        <v>2318</v>
      </c>
      <c r="Q270" s="1" t="s">
        <v>2319</v>
      </c>
      <c r="R270" s="1" t="s">
        <v>3901</v>
      </c>
      <c r="S270" s="1" t="s">
        <v>2321</v>
      </c>
      <c r="T270" s="1" t="s">
        <v>2322</v>
      </c>
      <c r="U270" s="1" t="s">
        <v>2323</v>
      </c>
      <c r="V270" s="1" t="s">
        <v>3902</v>
      </c>
    </row>
    <row r="271" s="1" customFormat="1" spans="1:22">
      <c r="A271" s="3">
        <v>999227105626630</v>
      </c>
      <c r="B271" s="1" t="s">
        <v>3903</v>
      </c>
      <c r="C271" s="1" t="s">
        <v>3904</v>
      </c>
      <c r="D271" s="1" t="s">
        <v>3905</v>
      </c>
      <c r="E271" s="1" t="s">
        <v>3906</v>
      </c>
      <c r="F271" s="1" t="s">
        <v>2441</v>
      </c>
      <c r="G271" s="1" t="s">
        <v>2311</v>
      </c>
      <c r="H271" s="1" t="s">
        <v>2313</v>
      </c>
      <c r="I271" s="1" t="s">
        <v>3907</v>
      </c>
      <c r="J271" s="1" t="s">
        <v>30</v>
      </c>
      <c r="K271" s="1" t="s">
        <v>3908</v>
      </c>
      <c r="L271" s="1" t="s">
        <v>3908</v>
      </c>
      <c r="M271" s="1" t="s">
        <v>2316</v>
      </c>
      <c r="N271" s="1" t="s">
        <v>2316</v>
      </c>
      <c r="O271" s="1" t="s">
        <v>2317</v>
      </c>
      <c r="P271" s="1" t="s">
        <v>2318</v>
      </c>
      <c r="Q271" s="1" t="s">
        <v>2319</v>
      </c>
      <c r="R271" s="1" t="s">
        <v>3909</v>
      </c>
      <c r="S271" s="1" t="s">
        <v>2321</v>
      </c>
      <c r="T271" s="1" t="s">
        <v>2322</v>
      </c>
      <c r="U271" s="1" t="s">
        <v>2323</v>
      </c>
      <c r="V271" s="1" t="s">
        <v>2891</v>
      </c>
    </row>
    <row r="272" s="1" customFormat="1" spans="1:22">
      <c r="A272" s="3">
        <v>999227105585100</v>
      </c>
      <c r="B272" s="1" t="s">
        <v>3903</v>
      </c>
      <c r="C272" s="1" t="s">
        <v>3910</v>
      </c>
      <c r="D272" s="1" t="s">
        <v>3125</v>
      </c>
      <c r="E272" s="1" t="s">
        <v>3911</v>
      </c>
      <c r="F272" s="1" t="s">
        <v>2602</v>
      </c>
      <c r="G272" s="1" t="s">
        <v>2312</v>
      </c>
      <c r="H272" s="1" t="s">
        <v>2313</v>
      </c>
      <c r="I272" s="1" t="s">
        <v>3912</v>
      </c>
      <c r="J272" s="1" t="s">
        <v>30</v>
      </c>
      <c r="K272" s="1" t="s">
        <v>3913</v>
      </c>
      <c r="L272" s="1" t="s">
        <v>3913</v>
      </c>
      <c r="M272" s="1" t="s">
        <v>2316</v>
      </c>
      <c r="N272" s="1" t="s">
        <v>2316</v>
      </c>
      <c r="O272" s="1" t="s">
        <v>2317</v>
      </c>
      <c r="P272" s="1" t="s">
        <v>2318</v>
      </c>
      <c r="Q272" s="1" t="s">
        <v>2319</v>
      </c>
      <c r="R272" s="1" t="s">
        <v>3914</v>
      </c>
      <c r="S272" s="1" t="s">
        <v>2321</v>
      </c>
      <c r="T272" s="1" t="s">
        <v>2322</v>
      </c>
      <c r="U272" s="1" t="s">
        <v>2323</v>
      </c>
      <c r="V272" s="1" t="s">
        <v>2794</v>
      </c>
    </row>
    <row r="273" s="1" customFormat="1" spans="1:22">
      <c r="A273" s="3">
        <v>999227105459164</v>
      </c>
      <c r="B273" s="1" t="s">
        <v>3903</v>
      </c>
      <c r="C273" s="1" t="s">
        <v>3915</v>
      </c>
      <c r="D273" s="1" t="s">
        <v>3125</v>
      </c>
      <c r="E273" s="1" t="s">
        <v>3916</v>
      </c>
      <c r="F273" s="1" t="s">
        <v>2602</v>
      </c>
      <c r="G273" s="1" t="s">
        <v>2312</v>
      </c>
      <c r="H273" s="1" t="s">
        <v>2313</v>
      </c>
      <c r="I273" s="1" t="s">
        <v>3912</v>
      </c>
      <c r="J273" s="1" t="s">
        <v>30</v>
      </c>
      <c r="K273" s="1" t="s">
        <v>3913</v>
      </c>
      <c r="L273" s="1" t="s">
        <v>3913</v>
      </c>
      <c r="M273" s="1" t="s">
        <v>2316</v>
      </c>
      <c r="N273" s="1" t="s">
        <v>2316</v>
      </c>
      <c r="O273" s="1" t="s">
        <v>2317</v>
      </c>
      <c r="P273" s="1" t="s">
        <v>2318</v>
      </c>
      <c r="Q273" s="1" t="s">
        <v>2319</v>
      </c>
      <c r="R273" s="1" t="s">
        <v>3917</v>
      </c>
      <c r="S273" s="1" t="s">
        <v>2321</v>
      </c>
      <c r="T273" s="1" t="s">
        <v>2322</v>
      </c>
      <c r="U273" s="1" t="s">
        <v>2323</v>
      </c>
      <c r="V273" s="1" t="s">
        <v>2794</v>
      </c>
    </row>
    <row r="274" s="1" customFormat="1" spans="1:22">
      <c r="A274" s="3">
        <v>999227101839792</v>
      </c>
      <c r="B274" s="1" t="s">
        <v>3903</v>
      </c>
      <c r="C274" s="1" t="s">
        <v>3918</v>
      </c>
      <c r="D274" s="1" t="s">
        <v>3919</v>
      </c>
      <c r="E274" s="1" t="s">
        <v>3920</v>
      </c>
      <c r="F274" s="1" t="s">
        <v>2441</v>
      </c>
      <c r="G274" s="1" t="s">
        <v>2311</v>
      </c>
      <c r="H274" s="1" t="s">
        <v>2313</v>
      </c>
      <c r="I274" s="1" t="s">
        <v>3921</v>
      </c>
      <c r="J274" s="1" t="s">
        <v>30</v>
      </c>
      <c r="K274" s="1" t="s">
        <v>3922</v>
      </c>
      <c r="L274" s="1" t="s">
        <v>3922</v>
      </c>
      <c r="M274" s="1" t="s">
        <v>2316</v>
      </c>
      <c r="N274" s="1" t="s">
        <v>2316</v>
      </c>
      <c r="O274" s="1" t="s">
        <v>2317</v>
      </c>
      <c r="P274" s="1" t="s">
        <v>2318</v>
      </c>
      <c r="Q274" s="1" t="s">
        <v>2319</v>
      </c>
      <c r="R274" s="1" t="s">
        <v>3923</v>
      </c>
      <c r="S274" s="1" t="s">
        <v>2321</v>
      </c>
      <c r="T274" s="1" t="s">
        <v>2322</v>
      </c>
      <c r="U274" s="1" t="s">
        <v>2323</v>
      </c>
      <c r="V274" s="1" t="s">
        <v>2324</v>
      </c>
    </row>
    <row r="275" s="1" customFormat="1" spans="1:22">
      <c r="A275" s="3">
        <v>999227099572652</v>
      </c>
      <c r="B275" s="1" t="s">
        <v>3924</v>
      </c>
      <c r="C275" s="1" t="s">
        <v>3925</v>
      </c>
      <c r="D275" s="1" t="s">
        <v>3926</v>
      </c>
      <c r="E275" s="1" t="s">
        <v>3927</v>
      </c>
      <c r="F275" s="1" t="s">
        <v>2441</v>
      </c>
      <c r="G275" s="1" t="s">
        <v>2307</v>
      </c>
      <c r="H275" s="1" t="s">
        <v>2313</v>
      </c>
      <c r="I275" s="1" t="s">
        <v>3928</v>
      </c>
      <c r="J275" s="1" t="s">
        <v>30</v>
      </c>
      <c r="K275" s="1" t="s">
        <v>3929</v>
      </c>
      <c r="L275" s="1" t="s">
        <v>3929</v>
      </c>
      <c r="M275" s="1" t="s">
        <v>2316</v>
      </c>
      <c r="N275" s="1" t="s">
        <v>2316</v>
      </c>
      <c r="O275" s="1" t="s">
        <v>2317</v>
      </c>
      <c r="P275" s="1" t="s">
        <v>2318</v>
      </c>
      <c r="Q275" s="1" t="s">
        <v>2319</v>
      </c>
      <c r="R275" s="1" t="s">
        <v>3930</v>
      </c>
      <c r="S275" s="1" t="s">
        <v>2321</v>
      </c>
      <c r="T275" s="1" t="s">
        <v>2322</v>
      </c>
      <c r="U275" s="1" t="s">
        <v>2323</v>
      </c>
      <c r="V275" s="1" t="s">
        <v>2324</v>
      </c>
    </row>
    <row r="276" s="1" customFormat="1" spans="1:22">
      <c r="A276" s="3">
        <v>999227098347300</v>
      </c>
      <c r="B276" s="1" t="s">
        <v>3924</v>
      </c>
      <c r="C276" s="1" t="s">
        <v>3931</v>
      </c>
      <c r="D276" s="1" t="s">
        <v>3932</v>
      </c>
      <c r="E276" s="1" t="s">
        <v>3933</v>
      </c>
      <c r="F276" s="1" t="s">
        <v>2307</v>
      </c>
      <c r="G276" s="1" t="s">
        <v>2311</v>
      </c>
      <c r="H276" s="1" t="s">
        <v>2313</v>
      </c>
      <c r="I276" s="1" t="s">
        <v>3934</v>
      </c>
      <c r="J276" s="1" t="s">
        <v>30</v>
      </c>
      <c r="K276" s="1" t="s">
        <v>3935</v>
      </c>
      <c r="L276" s="1" t="s">
        <v>3935</v>
      </c>
      <c r="M276" s="1" t="s">
        <v>2316</v>
      </c>
      <c r="N276" s="1" t="s">
        <v>2316</v>
      </c>
      <c r="O276" s="1" t="s">
        <v>2317</v>
      </c>
      <c r="P276" s="1" t="s">
        <v>2318</v>
      </c>
      <c r="Q276" s="1" t="s">
        <v>2319</v>
      </c>
      <c r="R276" s="1" t="s">
        <v>3936</v>
      </c>
      <c r="S276" s="1" t="s">
        <v>2321</v>
      </c>
      <c r="T276" s="1" t="s">
        <v>2322</v>
      </c>
      <c r="U276" s="1" t="s">
        <v>2323</v>
      </c>
      <c r="V276" s="1" t="s">
        <v>2538</v>
      </c>
    </row>
    <row r="277" s="1" customFormat="1" spans="1:22">
      <c r="A277" s="3">
        <v>999227097483870</v>
      </c>
      <c r="B277" s="1" t="s">
        <v>3924</v>
      </c>
      <c r="C277" s="1" t="s">
        <v>3937</v>
      </c>
      <c r="D277" s="1" t="s">
        <v>3938</v>
      </c>
      <c r="E277" s="1" t="s">
        <v>3939</v>
      </c>
      <c r="F277" s="1" t="s">
        <v>2602</v>
      </c>
      <c r="G277" s="1" t="s">
        <v>2311</v>
      </c>
      <c r="H277" s="1" t="s">
        <v>2313</v>
      </c>
      <c r="I277" s="1" t="s">
        <v>3940</v>
      </c>
      <c r="J277" s="1" t="s">
        <v>30</v>
      </c>
      <c r="K277" s="1" t="s">
        <v>3941</v>
      </c>
      <c r="L277" s="1" t="s">
        <v>3941</v>
      </c>
      <c r="M277" s="1" t="s">
        <v>2316</v>
      </c>
      <c r="N277" s="1" t="s">
        <v>2316</v>
      </c>
      <c r="O277" s="1" t="s">
        <v>2317</v>
      </c>
      <c r="P277" s="1" t="s">
        <v>2318</v>
      </c>
      <c r="Q277" s="1" t="s">
        <v>2319</v>
      </c>
      <c r="R277" s="1" t="s">
        <v>3942</v>
      </c>
      <c r="S277" s="1" t="s">
        <v>2321</v>
      </c>
      <c r="T277" s="1" t="s">
        <v>2322</v>
      </c>
      <c r="U277" s="1" t="s">
        <v>2323</v>
      </c>
      <c r="V277" s="1" t="s">
        <v>2508</v>
      </c>
    </row>
    <row r="278" s="1" customFormat="1" spans="1:22">
      <c r="A278" s="3">
        <v>999227094373720</v>
      </c>
      <c r="B278" s="1" t="s">
        <v>3943</v>
      </c>
      <c r="C278" s="1" t="s">
        <v>3944</v>
      </c>
      <c r="D278" s="1" t="s">
        <v>3945</v>
      </c>
      <c r="E278" s="1" t="s">
        <v>3946</v>
      </c>
      <c r="F278" s="1" t="s">
        <v>3013</v>
      </c>
      <c r="G278" s="1" t="s">
        <v>2307</v>
      </c>
      <c r="H278" s="1" t="s">
        <v>2313</v>
      </c>
      <c r="I278" s="1" t="s">
        <v>3947</v>
      </c>
      <c r="J278" s="1" t="s">
        <v>30</v>
      </c>
      <c r="K278" s="1" t="s">
        <v>3948</v>
      </c>
      <c r="L278" s="1" t="s">
        <v>3948</v>
      </c>
      <c r="M278" s="1" t="s">
        <v>2316</v>
      </c>
      <c r="N278" s="1" t="s">
        <v>2316</v>
      </c>
      <c r="O278" s="1" t="s">
        <v>2317</v>
      </c>
      <c r="P278" s="1" t="s">
        <v>2318</v>
      </c>
      <c r="Q278" s="1" t="s">
        <v>2319</v>
      </c>
      <c r="R278" s="1" t="s">
        <v>3949</v>
      </c>
      <c r="S278" s="1" t="s">
        <v>2321</v>
      </c>
      <c r="T278" s="1" t="s">
        <v>2322</v>
      </c>
      <c r="U278" s="1" t="s">
        <v>2323</v>
      </c>
      <c r="V278" s="1" t="s">
        <v>2324</v>
      </c>
    </row>
    <row r="279" s="1" customFormat="1" spans="1:22">
      <c r="A279" s="3">
        <v>999227089023885</v>
      </c>
      <c r="B279" s="1" t="s">
        <v>3943</v>
      </c>
      <c r="C279" s="1" t="s">
        <v>3950</v>
      </c>
      <c r="D279" s="1" t="s">
        <v>3951</v>
      </c>
      <c r="E279" s="1" t="s">
        <v>3952</v>
      </c>
      <c r="F279" s="1" t="s">
        <v>2834</v>
      </c>
      <c r="G279" s="1" t="s">
        <v>2307</v>
      </c>
      <c r="H279" s="1" t="s">
        <v>2313</v>
      </c>
      <c r="I279" s="1" t="s">
        <v>3953</v>
      </c>
      <c r="J279" s="1" t="s">
        <v>30</v>
      </c>
      <c r="K279" s="1" t="s">
        <v>3954</v>
      </c>
      <c r="L279" s="1" t="s">
        <v>3954</v>
      </c>
      <c r="M279" s="1" t="s">
        <v>2316</v>
      </c>
      <c r="N279" s="1" t="s">
        <v>2316</v>
      </c>
      <c r="O279" s="1" t="s">
        <v>2317</v>
      </c>
      <c r="P279" s="1" t="s">
        <v>2318</v>
      </c>
      <c r="Q279" s="1" t="s">
        <v>2319</v>
      </c>
      <c r="R279" s="1" t="s">
        <v>3955</v>
      </c>
      <c r="S279" s="1" t="s">
        <v>2321</v>
      </c>
      <c r="T279" s="1" t="s">
        <v>2322</v>
      </c>
      <c r="U279" s="1" t="s">
        <v>2368</v>
      </c>
      <c r="V279" s="1" t="s">
        <v>2324</v>
      </c>
    </row>
    <row r="280" s="1" customFormat="1" spans="1:22">
      <c r="A280" s="3">
        <v>999227064703241</v>
      </c>
      <c r="B280" s="1" t="s">
        <v>3943</v>
      </c>
      <c r="C280" s="1" t="s">
        <v>3956</v>
      </c>
      <c r="D280" s="1" t="s">
        <v>3957</v>
      </c>
      <c r="E280" s="1" t="s">
        <v>3958</v>
      </c>
      <c r="F280" s="1" t="s">
        <v>2311</v>
      </c>
      <c r="G280" s="1" t="s">
        <v>2312</v>
      </c>
      <c r="H280" s="1" t="s">
        <v>2313</v>
      </c>
      <c r="I280" s="1" t="s">
        <v>3959</v>
      </c>
      <c r="J280" s="1" t="s">
        <v>30</v>
      </c>
      <c r="K280" s="1" t="s">
        <v>3960</v>
      </c>
      <c r="L280" s="1" t="s">
        <v>3960</v>
      </c>
      <c r="M280" s="1" t="s">
        <v>2316</v>
      </c>
      <c r="N280" s="1" t="s">
        <v>2316</v>
      </c>
      <c r="O280" s="1" t="s">
        <v>2317</v>
      </c>
      <c r="P280" s="1" t="s">
        <v>2318</v>
      </c>
      <c r="Q280" s="1" t="s">
        <v>2319</v>
      </c>
      <c r="R280" s="1" t="s">
        <v>3961</v>
      </c>
      <c r="S280" s="1" t="s">
        <v>2321</v>
      </c>
      <c r="T280" s="1" t="s">
        <v>2322</v>
      </c>
      <c r="U280" s="1" t="s">
        <v>2323</v>
      </c>
      <c r="V280" s="1" t="s">
        <v>2806</v>
      </c>
    </row>
    <row r="281" s="1" customFormat="1" spans="1:22">
      <c r="A281" s="3">
        <v>999227062800386</v>
      </c>
      <c r="B281" s="1" t="s">
        <v>3943</v>
      </c>
      <c r="C281" s="1" t="s">
        <v>3962</v>
      </c>
      <c r="D281" s="1" t="s">
        <v>3963</v>
      </c>
      <c r="E281" s="1" t="s">
        <v>3964</v>
      </c>
      <c r="F281" s="1" t="s">
        <v>2602</v>
      </c>
      <c r="G281" s="1" t="s">
        <v>2312</v>
      </c>
      <c r="H281" s="1" t="s">
        <v>2313</v>
      </c>
      <c r="I281" s="1" t="s">
        <v>3965</v>
      </c>
      <c r="J281" s="1" t="s">
        <v>30</v>
      </c>
      <c r="K281" s="1" t="s">
        <v>3966</v>
      </c>
      <c r="L281" s="1" t="s">
        <v>3966</v>
      </c>
      <c r="M281" s="1" t="s">
        <v>2316</v>
      </c>
      <c r="N281" s="1" t="s">
        <v>2316</v>
      </c>
      <c r="O281" s="1" t="s">
        <v>2317</v>
      </c>
      <c r="P281" s="1" t="s">
        <v>2318</v>
      </c>
      <c r="Q281" s="1" t="s">
        <v>2319</v>
      </c>
      <c r="R281" s="1" t="s">
        <v>3967</v>
      </c>
      <c r="S281" s="1" t="s">
        <v>2321</v>
      </c>
      <c r="T281" s="1" t="s">
        <v>2322</v>
      </c>
      <c r="U281" s="1" t="s">
        <v>2323</v>
      </c>
      <c r="V281" s="1" t="s">
        <v>2538</v>
      </c>
    </row>
    <row r="282" s="1" customFormat="1" spans="1:22">
      <c r="A282" s="3">
        <v>999227060739999</v>
      </c>
      <c r="B282" s="1" t="s">
        <v>3968</v>
      </c>
      <c r="C282" s="1" t="s">
        <v>3969</v>
      </c>
      <c r="D282" s="1" t="s">
        <v>3970</v>
      </c>
      <c r="E282" s="1" t="s">
        <v>3971</v>
      </c>
      <c r="F282" s="1" t="s">
        <v>2834</v>
      </c>
      <c r="G282" s="1" t="s">
        <v>2307</v>
      </c>
      <c r="H282" s="1" t="s">
        <v>2313</v>
      </c>
      <c r="I282" s="1" t="s">
        <v>3972</v>
      </c>
      <c r="J282" s="1" t="s">
        <v>30</v>
      </c>
      <c r="K282" s="1" t="s">
        <v>3973</v>
      </c>
      <c r="L282" s="1" t="s">
        <v>3973</v>
      </c>
      <c r="M282" s="1" t="s">
        <v>2316</v>
      </c>
      <c r="N282" s="1" t="s">
        <v>2316</v>
      </c>
      <c r="O282" s="1" t="s">
        <v>2317</v>
      </c>
      <c r="P282" s="1" t="s">
        <v>2318</v>
      </c>
      <c r="Q282" s="1" t="s">
        <v>2319</v>
      </c>
      <c r="R282" s="1" t="s">
        <v>3974</v>
      </c>
      <c r="S282" s="1" t="s">
        <v>2321</v>
      </c>
      <c r="T282" s="1" t="s">
        <v>2322</v>
      </c>
      <c r="U282" s="1" t="s">
        <v>2323</v>
      </c>
      <c r="V282" s="1" t="s">
        <v>2806</v>
      </c>
    </row>
    <row r="283" s="1" customFormat="1" spans="1:22">
      <c r="A283" s="3">
        <v>999227059130761</v>
      </c>
      <c r="B283" s="1" t="s">
        <v>3968</v>
      </c>
      <c r="C283" s="1" t="s">
        <v>3975</v>
      </c>
      <c r="D283" s="1" t="s">
        <v>3976</v>
      </c>
      <c r="E283" s="1" t="s">
        <v>3977</v>
      </c>
      <c r="F283" s="1" t="s">
        <v>2307</v>
      </c>
      <c r="G283" s="1" t="s">
        <v>2312</v>
      </c>
      <c r="H283" s="1" t="s">
        <v>2313</v>
      </c>
      <c r="I283" s="1" t="s">
        <v>3978</v>
      </c>
      <c r="J283" s="1" t="s">
        <v>30</v>
      </c>
      <c r="K283" s="1" t="s">
        <v>3979</v>
      </c>
      <c r="L283" s="1" t="s">
        <v>3979</v>
      </c>
      <c r="M283" s="1" t="s">
        <v>2316</v>
      </c>
      <c r="N283" s="1" t="s">
        <v>2316</v>
      </c>
      <c r="O283" s="1" t="s">
        <v>2317</v>
      </c>
      <c r="P283" s="1" t="s">
        <v>2318</v>
      </c>
      <c r="Q283" s="1" t="s">
        <v>2319</v>
      </c>
      <c r="R283" s="1" t="s">
        <v>3980</v>
      </c>
      <c r="S283" s="1" t="s">
        <v>2321</v>
      </c>
      <c r="T283" s="1" t="s">
        <v>2322</v>
      </c>
      <c r="U283" s="1" t="s">
        <v>2368</v>
      </c>
      <c r="V283" s="1" t="s">
        <v>2331</v>
      </c>
    </row>
    <row r="284" s="1" customFormat="1" spans="1:22">
      <c r="A284" s="3">
        <v>999227056788712</v>
      </c>
      <c r="B284" s="1" t="s">
        <v>3968</v>
      </c>
      <c r="C284" s="1" t="s">
        <v>3981</v>
      </c>
      <c r="D284" s="1" t="s">
        <v>3212</v>
      </c>
      <c r="E284" s="1" t="s">
        <v>3982</v>
      </c>
      <c r="F284" s="1" t="s">
        <v>2307</v>
      </c>
      <c r="G284" s="1" t="s">
        <v>2311</v>
      </c>
      <c r="H284" s="1" t="s">
        <v>2313</v>
      </c>
      <c r="I284" s="1" t="s">
        <v>3983</v>
      </c>
      <c r="J284" s="1" t="s">
        <v>30</v>
      </c>
      <c r="K284" s="1" t="s">
        <v>3984</v>
      </c>
      <c r="L284" s="1" t="s">
        <v>3984</v>
      </c>
      <c r="M284" s="1" t="s">
        <v>2316</v>
      </c>
      <c r="N284" s="1" t="s">
        <v>2316</v>
      </c>
      <c r="O284" s="1" t="s">
        <v>2317</v>
      </c>
      <c r="P284" s="1" t="s">
        <v>2318</v>
      </c>
      <c r="Q284" s="1" t="s">
        <v>2319</v>
      </c>
      <c r="R284" s="1" t="s">
        <v>3985</v>
      </c>
      <c r="S284" s="1" t="s">
        <v>2321</v>
      </c>
      <c r="T284" s="1" t="s">
        <v>2322</v>
      </c>
      <c r="U284" s="1" t="s">
        <v>2323</v>
      </c>
      <c r="V284" s="1" t="s">
        <v>2741</v>
      </c>
    </row>
    <row r="285" s="1" customFormat="1" spans="1:22">
      <c r="A285" s="3">
        <v>999227056197689</v>
      </c>
      <c r="B285" s="1" t="s">
        <v>3968</v>
      </c>
      <c r="C285" s="1" t="s">
        <v>3986</v>
      </c>
      <c r="D285" s="1" t="s">
        <v>3148</v>
      </c>
      <c r="E285" s="1" t="s">
        <v>3987</v>
      </c>
      <c r="F285" s="1" t="s">
        <v>2602</v>
      </c>
      <c r="G285" s="1" t="s">
        <v>2307</v>
      </c>
      <c r="H285" s="1" t="s">
        <v>2313</v>
      </c>
      <c r="I285" s="1" t="s">
        <v>3988</v>
      </c>
      <c r="J285" s="1" t="s">
        <v>30</v>
      </c>
      <c r="K285" s="1" t="s">
        <v>3989</v>
      </c>
      <c r="L285" s="1" t="s">
        <v>3989</v>
      </c>
      <c r="M285" s="1" t="s">
        <v>2316</v>
      </c>
      <c r="N285" s="1" t="s">
        <v>2316</v>
      </c>
      <c r="O285" s="1" t="s">
        <v>2317</v>
      </c>
      <c r="P285" s="1" t="s">
        <v>2318</v>
      </c>
      <c r="Q285" s="1" t="s">
        <v>2319</v>
      </c>
      <c r="R285" s="1" t="s">
        <v>3990</v>
      </c>
      <c r="S285" s="1" t="s">
        <v>2321</v>
      </c>
      <c r="T285" s="1" t="s">
        <v>2322</v>
      </c>
      <c r="U285" s="1" t="s">
        <v>2323</v>
      </c>
      <c r="V285" s="1" t="s">
        <v>2324</v>
      </c>
    </row>
    <row r="286" s="1" customFormat="1" spans="1:22">
      <c r="A286" s="3">
        <v>999227055146089</v>
      </c>
      <c r="B286" s="1" t="s">
        <v>3968</v>
      </c>
      <c r="C286" s="1" t="s">
        <v>3991</v>
      </c>
      <c r="D286" s="1" t="s">
        <v>3992</v>
      </c>
      <c r="E286" s="1" t="s">
        <v>3993</v>
      </c>
      <c r="F286" s="1" t="s">
        <v>2441</v>
      </c>
      <c r="G286" s="1" t="s">
        <v>2311</v>
      </c>
      <c r="H286" s="1" t="s">
        <v>2313</v>
      </c>
      <c r="I286" s="1" t="s">
        <v>3994</v>
      </c>
      <c r="J286" s="1" t="s">
        <v>30</v>
      </c>
      <c r="K286" s="1" t="s">
        <v>3995</v>
      </c>
      <c r="L286" s="1" t="s">
        <v>3995</v>
      </c>
      <c r="M286" s="1" t="s">
        <v>2316</v>
      </c>
      <c r="N286" s="1" t="s">
        <v>2316</v>
      </c>
      <c r="O286" s="1" t="s">
        <v>2317</v>
      </c>
      <c r="P286" s="1" t="s">
        <v>2318</v>
      </c>
      <c r="Q286" s="1" t="s">
        <v>2319</v>
      </c>
      <c r="R286" s="1" t="s">
        <v>3996</v>
      </c>
      <c r="S286" s="1" t="s">
        <v>2321</v>
      </c>
      <c r="T286" s="1" t="s">
        <v>2322</v>
      </c>
      <c r="U286" s="1" t="s">
        <v>2323</v>
      </c>
      <c r="V286" s="1" t="s">
        <v>2436</v>
      </c>
    </row>
    <row r="287" s="1" customFormat="1" spans="1:22">
      <c r="A287" s="3">
        <v>999227054688579</v>
      </c>
      <c r="B287" s="1" t="s">
        <v>3968</v>
      </c>
      <c r="C287" s="1" t="s">
        <v>3997</v>
      </c>
      <c r="D287" s="1" t="s">
        <v>2591</v>
      </c>
      <c r="E287" s="1" t="s">
        <v>3998</v>
      </c>
      <c r="F287" s="1" t="s">
        <v>3013</v>
      </c>
      <c r="G287" s="1" t="s">
        <v>2307</v>
      </c>
      <c r="H287" s="1" t="s">
        <v>2313</v>
      </c>
      <c r="I287" s="1" t="s">
        <v>3999</v>
      </c>
      <c r="J287" s="1" t="s">
        <v>30</v>
      </c>
      <c r="K287" s="1" t="s">
        <v>4000</v>
      </c>
      <c r="L287" s="1" t="s">
        <v>4000</v>
      </c>
      <c r="M287" s="1" t="s">
        <v>2316</v>
      </c>
      <c r="N287" s="1" t="s">
        <v>2316</v>
      </c>
      <c r="O287" s="1" t="s">
        <v>2317</v>
      </c>
      <c r="P287" s="1" t="s">
        <v>2318</v>
      </c>
      <c r="Q287" s="1" t="s">
        <v>2319</v>
      </c>
      <c r="R287" s="1" t="s">
        <v>4001</v>
      </c>
      <c r="S287" s="1" t="s">
        <v>2321</v>
      </c>
      <c r="T287" s="1" t="s">
        <v>2322</v>
      </c>
      <c r="U287" s="1" t="s">
        <v>2323</v>
      </c>
      <c r="V287" s="1" t="s">
        <v>2508</v>
      </c>
    </row>
    <row r="288" s="1" customFormat="1" spans="1:22">
      <c r="A288" s="3">
        <v>999227053569065</v>
      </c>
      <c r="B288" s="1" t="s">
        <v>3968</v>
      </c>
      <c r="C288" s="1" t="s">
        <v>4002</v>
      </c>
      <c r="D288" s="1" t="s">
        <v>4003</v>
      </c>
      <c r="E288" s="1" t="s">
        <v>4004</v>
      </c>
      <c r="F288" s="1" t="s">
        <v>2441</v>
      </c>
      <c r="G288" s="1" t="s">
        <v>2312</v>
      </c>
      <c r="H288" s="1" t="s">
        <v>2313</v>
      </c>
      <c r="I288" s="1" t="s">
        <v>4005</v>
      </c>
      <c r="J288" s="1" t="s">
        <v>30</v>
      </c>
      <c r="K288" s="1" t="s">
        <v>4006</v>
      </c>
      <c r="L288" s="1" t="s">
        <v>4006</v>
      </c>
      <c r="M288" s="1" t="s">
        <v>2316</v>
      </c>
      <c r="N288" s="1" t="s">
        <v>2316</v>
      </c>
      <c r="O288" s="1" t="s">
        <v>2317</v>
      </c>
      <c r="P288" s="1" t="s">
        <v>2318</v>
      </c>
      <c r="Q288" s="1" t="s">
        <v>2319</v>
      </c>
      <c r="R288" s="1" t="s">
        <v>4007</v>
      </c>
      <c r="S288" s="1" t="s">
        <v>2321</v>
      </c>
      <c r="T288" s="1" t="s">
        <v>2322</v>
      </c>
      <c r="U288" s="1" t="s">
        <v>2323</v>
      </c>
      <c r="V288" s="1" t="s">
        <v>2741</v>
      </c>
    </row>
    <row r="289" s="1" customFormat="1" spans="1:22">
      <c r="A289" s="3">
        <v>999227052786323</v>
      </c>
      <c r="B289" s="1" t="s">
        <v>3968</v>
      </c>
      <c r="C289" s="1" t="s">
        <v>4008</v>
      </c>
      <c r="D289" s="1" t="s">
        <v>3807</v>
      </c>
      <c r="E289" s="1" t="s">
        <v>4009</v>
      </c>
      <c r="F289" s="1" t="s">
        <v>2834</v>
      </c>
      <c r="G289" s="1" t="s">
        <v>2311</v>
      </c>
      <c r="H289" s="1" t="s">
        <v>2313</v>
      </c>
      <c r="I289" s="1" t="s">
        <v>4010</v>
      </c>
      <c r="J289" s="1" t="s">
        <v>30</v>
      </c>
      <c r="K289" s="1" t="s">
        <v>4011</v>
      </c>
      <c r="L289" s="1" t="s">
        <v>4011</v>
      </c>
      <c r="M289" s="1" t="s">
        <v>2316</v>
      </c>
      <c r="N289" s="1" t="s">
        <v>2316</v>
      </c>
      <c r="O289" s="1" t="s">
        <v>2317</v>
      </c>
      <c r="P289" s="1" t="s">
        <v>2318</v>
      </c>
      <c r="Q289" s="1" t="s">
        <v>2319</v>
      </c>
      <c r="R289" s="1" t="s">
        <v>4012</v>
      </c>
      <c r="S289" s="1" t="s">
        <v>2321</v>
      </c>
      <c r="T289" s="1" t="s">
        <v>2322</v>
      </c>
      <c r="U289" s="1" t="s">
        <v>2323</v>
      </c>
      <c r="V289" s="1" t="s">
        <v>3812</v>
      </c>
    </row>
    <row r="290" s="1" customFormat="1" spans="1:22">
      <c r="A290" s="3">
        <v>999227051321951</v>
      </c>
      <c r="B290" s="1" t="s">
        <v>4013</v>
      </c>
      <c r="C290" s="1" t="s">
        <v>4014</v>
      </c>
      <c r="D290" s="1" t="s">
        <v>2626</v>
      </c>
      <c r="E290" s="1" t="s">
        <v>4015</v>
      </c>
      <c r="F290" s="1" t="s">
        <v>2441</v>
      </c>
      <c r="G290" s="1" t="s">
        <v>2307</v>
      </c>
      <c r="H290" s="1" t="s">
        <v>2313</v>
      </c>
      <c r="I290" s="1" t="s">
        <v>4016</v>
      </c>
      <c r="J290" s="1" t="s">
        <v>30</v>
      </c>
      <c r="K290" s="1" t="s">
        <v>4017</v>
      </c>
      <c r="L290" s="1" t="s">
        <v>4017</v>
      </c>
      <c r="M290" s="1" t="s">
        <v>2316</v>
      </c>
      <c r="N290" s="1" t="s">
        <v>2316</v>
      </c>
      <c r="O290" s="1" t="s">
        <v>2317</v>
      </c>
      <c r="P290" s="1" t="s">
        <v>2318</v>
      </c>
      <c r="Q290" s="1" t="s">
        <v>2319</v>
      </c>
      <c r="R290" s="1" t="s">
        <v>4018</v>
      </c>
      <c r="S290" s="1" t="s">
        <v>2321</v>
      </c>
      <c r="T290" s="1" t="s">
        <v>2322</v>
      </c>
      <c r="U290" s="1" t="s">
        <v>2368</v>
      </c>
      <c r="V290" s="1" t="s">
        <v>2324</v>
      </c>
    </row>
    <row r="291" s="1" customFormat="1" spans="1:22">
      <c r="A291" s="3">
        <v>999227038782236</v>
      </c>
      <c r="B291" s="1" t="s">
        <v>4013</v>
      </c>
      <c r="C291" s="1" t="s">
        <v>4019</v>
      </c>
      <c r="D291" s="1" t="s">
        <v>4020</v>
      </c>
      <c r="E291" s="1" t="s">
        <v>4021</v>
      </c>
      <c r="F291" s="1" t="s">
        <v>2441</v>
      </c>
      <c r="G291" s="1" t="s">
        <v>2312</v>
      </c>
      <c r="H291" s="1" t="s">
        <v>2313</v>
      </c>
      <c r="I291" s="1" t="s">
        <v>4022</v>
      </c>
      <c r="J291" s="1" t="s">
        <v>30</v>
      </c>
      <c r="K291" s="1" t="s">
        <v>4023</v>
      </c>
      <c r="L291" s="1" t="s">
        <v>4023</v>
      </c>
      <c r="M291" s="1" t="s">
        <v>2316</v>
      </c>
      <c r="N291" s="1" t="s">
        <v>2316</v>
      </c>
      <c r="O291" s="1" t="s">
        <v>2317</v>
      </c>
      <c r="P291" s="1" t="s">
        <v>2318</v>
      </c>
      <c r="Q291" s="1" t="s">
        <v>2319</v>
      </c>
      <c r="R291" s="1" t="s">
        <v>4024</v>
      </c>
      <c r="S291" s="1" t="s">
        <v>2321</v>
      </c>
      <c r="T291" s="1" t="s">
        <v>2322</v>
      </c>
      <c r="U291" s="1" t="s">
        <v>2323</v>
      </c>
      <c r="V291" s="1" t="s">
        <v>2806</v>
      </c>
    </row>
    <row r="292" s="1" customFormat="1" spans="1:22">
      <c r="A292" s="3">
        <v>999227022910788</v>
      </c>
      <c r="B292" s="1" t="s">
        <v>4025</v>
      </c>
      <c r="C292" s="1" t="s">
        <v>4026</v>
      </c>
      <c r="D292" s="1" t="s">
        <v>4027</v>
      </c>
      <c r="E292" s="1" t="s">
        <v>4028</v>
      </c>
      <c r="F292" s="1" t="s">
        <v>2441</v>
      </c>
      <c r="G292" s="1" t="s">
        <v>2312</v>
      </c>
      <c r="H292" s="1" t="s">
        <v>2313</v>
      </c>
      <c r="I292" s="1" t="s">
        <v>4029</v>
      </c>
      <c r="J292" s="1" t="s">
        <v>30</v>
      </c>
      <c r="K292" s="1" t="s">
        <v>4030</v>
      </c>
      <c r="L292" s="1" t="s">
        <v>4030</v>
      </c>
      <c r="M292" s="1" t="s">
        <v>2316</v>
      </c>
      <c r="N292" s="1" t="s">
        <v>2316</v>
      </c>
      <c r="O292" s="1" t="s">
        <v>2317</v>
      </c>
      <c r="P292" s="1" t="s">
        <v>2318</v>
      </c>
      <c r="Q292" s="1" t="s">
        <v>2319</v>
      </c>
      <c r="R292" s="1" t="s">
        <v>4031</v>
      </c>
      <c r="S292" s="1" t="s">
        <v>2321</v>
      </c>
      <c r="T292" s="1" t="s">
        <v>2322</v>
      </c>
      <c r="U292" s="1" t="s">
        <v>2323</v>
      </c>
      <c r="V292" s="1" t="s">
        <v>2508</v>
      </c>
    </row>
    <row r="293" s="1" customFormat="1" spans="1:22">
      <c r="A293" s="3">
        <v>999227022384339</v>
      </c>
      <c r="B293" s="1" t="s">
        <v>4025</v>
      </c>
      <c r="C293" s="1" t="s">
        <v>4032</v>
      </c>
      <c r="D293" s="1" t="s">
        <v>3770</v>
      </c>
      <c r="E293" s="1" t="s">
        <v>4033</v>
      </c>
      <c r="F293" s="1" t="s">
        <v>2307</v>
      </c>
      <c r="G293" s="1" t="s">
        <v>2311</v>
      </c>
      <c r="H293" s="1" t="s">
        <v>2313</v>
      </c>
      <c r="I293" s="1" t="s">
        <v>4034</v>
      </c>
      <c r="J293" s="1" t="s">
        <v>30</v>
      </c>
      <c r="K293" s="1" t="s">
        <v>4035</v>
      </c>
      <c r="L293" s="1" t="s">
        <v>4035</v>
      </c>
      <c r="M293" s="1" t="s">
        <v>2316</v>
      </c>
      <c r="N293" s="1" t="s">
        <v>2316</v>
      </c>
      <c r="O293" s="1" t="s">
        <v>2317</v>
      </c>
      <c r="P293" s="1" t="s">
        <v>2318</v>
      </c>
      <c r="Q293" s="1" t="s">
        <v>2319</v>
      </c>
      <c r="R293" s="1" t="s">
        <v>4036</v>
      </c>
      <c r="S293" s="1" t="s">
        <v>2321</v>
      </c>
      <c r="T293" s="1" t="s">
        <v>2322</v>
      </c>
      <c r="U293" s="1" t="s">
        <v>2323</v>
      </c>
      <c r="V293" s="1" t="s">
        <v>2806</v>
      </c>
    </row>
    <row r="294" s="1" customFormat="1" spans="1:22">
      <c r="A294" s="3">
        <v>999227006848378</v>
      </c>
      <c r="B294" s="1" t="s">
        <v>4025</v>
      </c>
      <c r="C294" s="1" t="s">
        <v>4037</v>
      </c>
      <c r="D294" s="1" t="s">
        <v>4038</v>
      </c>
      <c r="E294" s="1" t="s">
        <v>4039</v>
      </c>
      <c r="F294" s="1" t="s">
        <v>3013</v>
      </c>
      <c r="G294" s="1" t="s">
        <v>2307</v>
      </c>
      <c r="H294" s="1" t="s">
        <v>2313</v>
      </c>
      <c r="I294" s="1" t="s">
        <v>4040</v>
      </c>
      <c r="J294" s="1" t="s">
        <v>30</v>
      </c>
      <c r="K294" s="1" t="s">
        <v>4041</v>
      </c>
      <c r="L294" s="1" t="s">
        <v>4041</v>
      </c>
      <c r="M294" s="1" t="s">
        <v>2316</v>
      </c>
      <c r="N294" s="1" t="s">
        <v>2316</v>
      </c>
      <c r="O294" s="1" t="s">
        <v>2317</v>
      </c>
      <c r="P294" s="1" t="s">
        <v>2318</v>
      </c>
      <c r="Q294" s="1" t="s">
        <v>2319</v>
      </c>
      <c r="R294" s="1" t="s">
        <v>4042</v>
      </c>
      <c r="S294" s="1" t="s">
        <v>2321</v>
      </c>
      <c r="T294" s="1" t="s">
        <v>2322</v>
      </c>
      <c r="U294" s="1" t="s">
        <v>2323</v>
      </c>
      <c r="V294" s="1" t="s">
        <v>3062</v>
      </c>
    </row>
    <row r="295" s="1" customFormat="1" spans="1:22">
      <c r="A295" s="3">
        <v>999227006206658</v>
      </c>
      <c r="B295" s="1" t="s">
        <v>4025</v>
      </c>
      <c r="C295" s="1" t="s">
        <v>4043</v>
      </c>
      <c r="D295" s="1" t="s">
        <v>3626</v>
      </c>
      <c r="E295" s="1" t="s">
        <v>4044</v>
      </c>
      <c r="F295" s="1" t="s">
        <v>2602</v>
      </c>
      <c r="G295" s="1" t="s">
        <v>2312</v>
      </c>
      <c r="H295" s="1" t="s">
        <v>2313</v>
      </c>
      <c r="I295" s="1" t="s">
        <v>4045</v>
      </c>
      <c r="J295" s="1" t="s">
        <v>30</v>
      </c>
      <c r="K295" s="1" t="s">
        <v>4046</v>
      </c>
      <c r="L295" s="1" t="s">
        <v>4046</v>
      </c>
      <c r="M295" s="1" t="s">
        <v>2316</v>
      </c>
      <c r="N295" s="1" t="s">
        <v>2316</v>
      </c>
      <c r="O295" s="1" t="s">
        <v>2317</v>
      </c>
      <c r="P295" s="1" t="s">
        <v>2318</v>
      </c>
      <c r="Q295" s="1" t="s">
        <v>2319</v>
      </c>
      <c r="R295" s="1" t="s">
        <v>4047</v>
      </c>
      <c r="S295" s="1" t="s">
        <v>2321</v>
      </c>
      <c r="T295" s="1" t="s">
        <v>2322</v>
      </c>
      <c r="U295" s="1" t="s">
        <v>2368</v>
      </c>
      <c r="V295" s="1" t="s">
        <v>2324</v>
      </c>
    </row>
    <row r="296" s="1" customFormat="1" spans="1:22">
      <c r="A296" s="3">
        <v>999227005821862</v>
      </c>
      <c r="B296" s="1" t="s">
        <v>4025</v>
      </c>
      <c r="C296" s="1" t="s">
        <v>4048</v>
      </c>
      <c r="D296" s="1" t="s">
        <v>2425</v>
      </c>
      <c r="E296" s="1" t="s">
        <v>4049</v>
      </c>
      <c r="F296" s="1" t="s">
        <v>2307</v>
      </c>
      <c r="G296" s="1" t="s">
        <v>2311</v>
      </c>
      <c r="H296" s="1" t="s">
        <v>2313</v>
      </c>
      <c r="I296" s="1" t="s">
        <v>4050</v>
      </c>
      <c r="J296" s="1" t="s">
        <v>30</v>
      </c>
      <c r="K296" s="1" t="s">
        <v>4051</v>
      </c>
      <c r="L296" s="1" t="s">
        <v>4051</v>
      </c>
      <c r="M296" s="1" t="s">
        <v>2316</v>
      </c>
      <c r="N296" s="1" t="s">
        <v>2316</v>
      </c>
      <c r="O296" s="1" t="s">
        <v>2317</v>
      </c>
      <c r="P296" s="1" t="s">
        <v>2318</v>
      </c>
      <c r="Q296" s="1" t="s">
        <v>2319</v>
      </c>
      <c r="R296" s="1" t="s">
        <v>4052</v>
      </c>
      <c r="S296" s="1" t="s">
        <v>2321</v>
      </c>
      <c r="T296" s="1" t="s">
        <v>2322</v>
      </c>
      <c r="U296" s="1" t="s">
        <v>2323</v>
      </c>
      <c r="V296" s="1" t="s">
        <v>2324</v>
      </c>
    </row>
    <row r="297" s="1" customFormat="1" spans="1:22">
      <c r="A297" s="3">
        <v>999227004903302</v>
      </c>
      <c r="B297" s="1" t="s">
        <v>4053</v>
      </c>
      <c r="C297" s="1" t="s">
        <v>4054</v>
      </c>
      <c r="D297" s="1" t="s">
        <v>4055</v>
      </c>
      <c r="E297" s="1" t="s">
        <v>4056</v>
      </c>
      <c r="F297" s="1" t="s">
        <v>2311</v>
      </c>
      <c r="G297" s="1" t="s">
        <v>2312</v>
      </c>
      <c r="H297" s="1" t="s">
        <v>2313</v>
      </c>
      <c r="I297" s="1" t="s">
        <v>4057</v>
      </c>
      <c r="J297" s="1" t="s">
        <v>30</v>
      </c>
      <c r="K297" s="1" t="s">
        <v>4058</v>
      </c>
      <c r="L297" s="1" t="s">
        <v>4058</v>
      </c>
      <c r="M297" s="1" t="s">
        <v>2316</v>
      </c>
      <c r="N297" s="1" t="s">
        <v>2316</v>
      </c>
      <c r="O297" s="1" t="s">
        <v>2317</v>
      </c>
      <c r="P297" s="1" t="s">
        <v>2318</v>
      </c>
      <c r="Q297" s="1" t="s">
        <v>2319</v>
      </c>
      <c r="R297" s="1" t="s">
        <v>4059</v>
      </c>
      <c r="S297" s="1" t="s">
        <v>2321</v>
      </c>
      <c r="T297" s="1" t="s">
        <v>2322</v>
      </c>
      <c r="U297" s="1" t="s">
        <v>2323</v>
      </c>
      <c r="V297" s="1" t="s">
        <v>2806</v>
      </c>
    </row>
    <row r="298" s="1" customFormat="1" spans="1:22">
      <c r="A298" s="3">
        <v>999227002868407</v>
      </c>
      <c r="B298" s="1" t="s">
        <v>4053</v>
      </c>
      <c r="C298" s="1" t="s">
        <v>4060</v>
      </c>
      <c r="D298" s="1" t="s">
        <v>4061</v>
      </c>
      <c r="E298" s="1" t="s">
        <v>4062</v>
      </c>
      <c r="F298" s="1" t="s">
        <v>2307</v>
      </c>
      <c r="G298" s="1" t="s">
        <v>2312</v>
      </c>
      <c r="H298" s="1" t="s">
        <v>2313</v>
      </c>
      <c r="I298" s="1" t="s">
        <v>4063</v>
      </c>
      <c r="J298" s="1" t="s">
        <v>30</v>
      </c>
      <c r="K298" s="1" t="s">
        <v>4064</v>
      </c>
      <c r="L298" s="1" t="s">
        <v>4064</v>
      </c>
      <c r="M298" s="1" t="s">
        <v>2316</v>
      </c>
      <c r="N298" s="1" t="s">
        <v>2316</v>
      </c>
      <c r="O298" s="1" t="s">
        <v>2317</v>
      </c>
      <c r="P298" s="1" t="s">
        <v>2318</v>
      </c>
      <c r="Q298" s="1" t="s">
        <v>2319</v>
      </c>
      <c r="R298" s="1" t="s">
        <v>4065</v>
      </c>
      <c r="S298" s="1" t="s">
        <v>2321</v>
      </c>
      <c r="T298" s="1" t="s">
        <v>2322</v>
      </c>
      <c r="U298" s="1" t="s">
        <v>2323</v>
      </c>
      <c r="V298" s="1" t="s">
        <v>2508</v>
      </c>
    </row>
    <row r="299" s="1" customFormat="1" spans="1:22">
      <c r="A299" s="3">
        <v>999226931656842</v>
      </c>
      <c r="B299" s="1" t="s">
        <v>4053</v>
      </c>
      <c r="C299" s="1" t="s">
        <v>4066</v>
      </c>
      <c r="D299" s="1" t="s">
        <v>3938</v>
      </c>
      <c r="E299" s="1" t="s">
        <v>4067</v>
      </c>
      <c r="F299" s="1" t="s">
        <v>2307</v>
      </c>
      <c r="G299" s="1" t="s">
        <v>2311</v>
      </c>
      <c r="H299" s="1" t="s">
        <v>2313</v>
      </c>
      <c r="I299" s="1" t="s">
        <v>4068</v>
      </c>
      <c r="J299" s="1" t="s">
        <v>30</v>
      </c>
      <c r="K299" s="1" t="s">
        <v>4069</v>
      </c>
      <c r="L299" s="1" t="s">
        <v>4069</v>
      </c>
      <c r="M299" s="1" t="s">
        <v>2316</v>
      </c>
      <c r="N299" s="1" t="s">
        <v>2316</v>
      </c>
      <c r="O299" s="1" t="s">
        <v>2317</v>
      </c>
      <c r="P299" s="1" t="s">
        <v>2318</v>
      </c>
      <c r="Q299" s="1" t="s">
        <v>2319</v>
      </c>
      <c r="R299" s="1" t="s">
        <v>4070</v>
      </c>
      <c r="S299" s="1" t="s">
        <v>2321</v>
      </c>
      <c r="T299" s="1" t="s">
        <v>2322</v>
      </c>
      <c r="U299" s="1" t="s">
        <v>2323</v>
      </c>
      <c r="V299" s="1" t="s">
        <v>2508</v>
      </c>
    </row>
    <row r="300" s="1" customFormat="1" spans="1:22">
      <c r="A300" s="3">
        <v>999226931206878</v>
      </c>
      <c r="B300" s="1" t="s">
        <v>4053</v>
      </c>
      <c r="C300" s="1" t="s">
        <v>4071</v>
      </c>
      <c r="D300" s="1" t="s">
        <v>4072</v>
      </c>
      <c r="E300" s="1" t="s">
        <v>4073</v>
      </c>
      <c r="F300" s="1" t="s">
        <v>2441</v>
      </c>
      <c r="G300" s="1" t="s">
        <v>2311</v>
      </c>
      <c r="H300" s="1" t="s">
        <v>2313</v>
      </c>
      <c r="I300" s="1" t="s">
        <v>4074</v>
      </c>
      <c r="J300" s="1" t="s">
        <v>30</v>
      </c>
      <c r="K300" s="1" t="s">
        <v>4075</v>
      </c>
      <c r="L300" s="1" t="s">
        <v>4075</v>
      </c>
      <c r="M300" s="1" t="s">
        <v>2316</v>
      </c>
      <c r="N300" s="1" t="s">
        <v>2316</v>
      </c>
      <c r="O300" s="1" t="s">
        <v>2317</v>
      </c>
      <c r="P300" s="1" t="s">
        <v>2318</v>
      </c>
      <c r="Q300" s="1" t="s">
        <v>2319</v>
      </c>
      <c r="R300" s="1" t="s">
        <v>4076</v>
      </c>
      <c r="S300" s="1" t="s">
        <v>2321</v>
      </c>
      <c r="T300" s="1" t="s">
        <v>2322</v>
      </c>
      <c r="U300" s="1" t="s">
        <v>2368</v>
      </c>
      <c r="V300" s="1" t="s">
        <v>2324</v>
      </c>
    </row>
    <row r="301" s="1" customFormat="1" spans="1:22">
      <c r="A301" s="3">
        <v>999226930478922</v>
      </c>
      <c r="B301" s="1" t="s">
        <v>4053</v>
      </c>
      <c r="C301" s="1" t="s">
        <v>4077</v>
      </c>
      <c r="D301" s="1" t="s">
        <v>4078</v>
      </c>
      <c r="E301" s="1" t="s">
        <v>4079</v>
      </c>
      <c r="F301" s="1" t="s">
        <v>2602</v>
      </c>
      <c r="G301" s="1" t="s">
        <v>2311</v>
      </c>
      <c r="H301" s="1" t="s">
        <v>2313</v>
      </c>
      <c r="I301" s="1" t="s">
        <v>4080</v>
      </c>
      <c r="J301" s="1" t="s">
        <v>30</v>
      </c>
      <c r="K301" s="1" t="s">
        <v>4081</v>
      </c>
      <c r="L301" s="1" t="s">
        <v>4081</v>
      </c>
      <c r="M301" s="1" t="s">
        <v>2316</v>
      </c>
      <c r="N301" s="1" t="s">
        <v>2316</v>
      </c>
      <c r="O301" s="1" t="s">
        <v>2317</v>
      </c>
      <c r="P301" s="1" t="s">
        <v>2318</v>
      </c>
      <c r="Q301" s="1" t="s">
        <v>2319</v>
      </c>
      <c r="R301" s="1" t="s">
        <v>4082</v>
      </c>
      <c r="S301" s="1" t="s">
        <v>2321</v>
      </c>
      <c r="T301" s="1" t="s">
        <v>2322</v>
      </c>
      <c r="U301" s="1" t="s">
        <v>2323</v>
      </c>
      <c r="V301" s="1" t="s">
        <v>2324</v>
      </c>
    </row>
    <row r="302" s="1" customFormat="1" spans="1:22">
      <c r="A302" s="3">
        <v>999226930337626</v>
      </c>
      <c r="B302" s="1" t="s">
        <v>4083</v>
      </c>
      <c r="C302" s="1" t="s">
        <v>4084</v>
      </c>
      <c r="D302" s="1" t="s">
        <v>4085</v>
      </c>
      <c r="E302" s="1" t="s">
        <v>4086</v>
      </c>
      <c r="F302" s="1" t="s">
        <v>2441</v>
      </c>
      <c r="G302" s="1" t="s">
        <v>2312</v>
      </c>
      <c r="H302" s="1" t="s">
        <v>2313</v>
      </c>
      <c r="I302" s="1" t="s">
        <v>4087</v>
      </c>
      <c r="J302" s="1" t="s">
        <v>30</v>
      </c>
      <c r="K302" s="1" t="s">
        <v>4088</v>
      </c>
      <c r="L302" s="1" t="s">
        <v>4088</v>
      </c>
      <c r="M302" s="1" t="s">
        <v>2316</v>
      </c>
      <c r="N302" s="1" t="s">
        <v>2316</v>
      </c>
      <c r="O302" s="1" t="s">
        <v>2317</v>
      </c>
      <c r="P302" s="1" t="s">
        <v>2318</v>
      </c>
      <c r="Q302" s="1" t="s">
        <v>2319</v>
      </c>
      <c r="R302" s="1" t="s">
        <v>4089</v>
      </c>
      <c r="S302" s="1" t="s">
        <v>2321</v>
      </c>
      <c r="T302" s="1" t="s">
        <v>2322</v>
      </c>
      <c r="U302" s="1" t="s">
        <v>2368</v>
      </c>
      <c r="V302" s="1" t="s">
        <v>2324</v>
      </c>
    </row>
    <row r="303" s="1" customFormat="1" spans="1:22">
      <c r="A303" s="3">
        <v>999226930327965</v>
      </c>
      <c r="B303" s="1" t="s">
        <v>4083</v>
      </c>
      <c r="C303" s="1" t="s">
        <v>4090</v>
      </c>
      <c r="D303" s="1" t="s">
        <v>4091</v>
      </c>
      <c r="E303" s="1" t="s">
        <v>4092</v>
      </c>
      <c r="F303" s="1" t="s">
        <v>2311</v>
      </c>
      <c r="G303" s="1" t="s">
        <v>2312</v>
      </c>
      <c r="H303" s="1" t="s">
        <v>2313</v>
      </c>
      <c r="I303" s="1" t="s">
        <v>4093</v>
      </c>
      <c r="J303" s="1" t="s">
        <v>30</v>
      </c>
      <c r="K303" s="1" t="s">
        <v>4094</v>
      </c>
      <c r="L303" s="1" t="s">
        <v>4094</v>
      </c>
      <c r="M303" s="1" t="s">
        <v>2316</v>
      </c>
      <c r="N303" s="1" t="s">
        <v>2316</v>
      </c>
      <c r="O303" s="1" t="s">
        <v>2317</v>
      </c>
      <c r="P303" s="1" t="s">
        <v>2318</v>
      </c>
      <c r="Q303" s="1" t="s">
        <v>2319</v>
      </c>
      <c r="R303" s="1" t="s">
        <v>4095</v>
      </c>
      <c r="S303" s="1" t="s">
        <v>2321</v>
      </c>
      <c r="T303" s="1" t="s">
        <v>2322</v>
      </c>
      <c r="U303" s="1" t="s">
        <v>2323</v>
      </c>
      <c r="V303" s="1" t="s">
        <v>3382</v>
      </c>
    </row>
    <row r="304" s="1" customFormat="1" spans="1:22">
      <c r="A304" s="3">
        <v>999226929750922</v>
      </c>
      <c r="B304" s="1" t="s">
        <v>4083</v>
      </c>
      <c r="C304" s="1" t="s">
        <v>4096</v>
      </c>
      <c r="D304" s="1" t="s">
        <v>4097</v>
      </c>
      <c r="E304" s="1" t="s">
        <v>4098</v>
      </c>
      <c r="F304" s="1" t="s">
        <v>2441</v>
      </c>
      <c r="G304" s="1" t="s">
        <v>2307</v>
      </c>
      <c r="H304" s="1" t="s">
        <v>2313</v>
      </c>
      <c r="I304" s="1" t="s">
        <v>4099</v>
      </c>
      <c r="J304" s="1" t="s">
        <v>30</v>
      </c>
      <c r="K304" s="1" t="s">
        <v>4100</v>
      </c>
      <c r="L304" s="1" t="s">
        <v>4100</v>
      </c>
      <c r="M304" s="1" t="s">
        <v>2316</v>
      </c>
      <c r="N304" s="1" t="s">
        <v>2316</v>
      </c>
      <c r="O304" s="1" t="s">
        <v>2317</v>
      </c>
      <c r="P304" s="1" t="s">
        <v>2318</v>
      </c>
      <c r="Q304" s="1" t="s">
        <v>2319</v>
      </c>
      <c r="R304" s="1" t="s">
        <v>4101</v>
      </c>
      <c r="S304" s="1" t="s">
        <v>2321</v>
      </c>
      <c r="T304" s="1" t="s">
        <v>2322</v>
      </c>
      <c r="U304" s="1" t="s">
        <v>2323</v>
      </c>
      <c r="V304" s="1" t="s">
        <v>2827</v>
      </c>
    </row>
    <row r="305" s="1" customFormat="1" spans="1:22">
      <c r="A305" s="3">
        <v>999226925612943</v>
      </c>
      <c r="B305" s="1" t="s">
        <v>4083</v>
      </c>
      <c r="C305" s="1" t="s">
        <v>4102</v>
      </c>
      <c r="D305" s="1" t="s">
        <v>4061</v>
      </c>
      <c r="E305" s="1" t="s">
        <v>4103</v>
      </c>
      <c r="F305" s="1" t="s">
        <v>2602</v>
      </c>
      <c r="G305" s="1" t="s">
        <v>2312</v>
      </c>
      <c r="H305" s="1" t="s">
        <v>2313</v>
      </c>
      <c r="I305" s="1" t="s">
        <v>4104</v>
      </c>
      <c r="J305" s="1" t="s">
        <v>30</v>
      </c>
      <c r="K305" s="1" t="s">
        <v>4105</v>
      </c>
      <c r="L305" s="1" t="s">
        <v>4105</v>
      </c>
      <c r="M305" s="1" t="s">
        <v>2316</v>
      </c>
      <c r="N305" s="1" t="s">
        <v>2316</v>
      </c>
      <c r="O305" s="1" t="s">
        <v>2317</v>
      </c>
      <c r="P305" s="1" t="s">
        <v>2318</v>
      </c>
      <c r="Q305" s="1" t="s">
        <v>2319</v>
      </c>
      <c r="R305" s="1" t="s">
        <v>4106</v>
      </c>
      <c r="S305" s="1" t="s">
        <v>2321</v>
      </c>
      <c r="T305" s="1" t="s">
        <v>2322</v>
      </c>
      <c r="U305" s="1" t="s">
        <v>2323</v>
      </c>
      <c r="V305" s="1" t="s">
        <v>2508</v>
      </c>
    </row>
    <row r="306" s="1" customFormat="1" spans="1:22">
      <c r="A306" s="3">
        <v>999226922644781</v>
      </c>
      <c r="B306" s="1" t="s">
        <v>4083</v>
      </c>
      <c r="C306" s="1" t="s">
        <v>4107</v>
      </c>
      <c r="D306" s="1" t="s">
        <v>4108</v>
      </c>
      <c r="E306" s="1" t="s">
        <v>4109</v>
      </c>
      <c r="F306" s="1" t="s">
        <v>2307</v>
      </c>
      <c r="G306" s="1" t="s">
        <v>2311</v>
      </c>
      <c r="H306" s="1" t="s">
        <v>2313</v>
      </c>
      <c r="I306" s="1" t="s">
        <v>4110</v>
      </c>
      <c r="J306" s="1" t="s">
        <v>30</v>
      </c>
      <c r="K306" s="1" t="s">
        <v>4111</v>
      </c>
      <c r="L306" s="1" t="s">
        <v>4111</v>
      </c>
      <c r="M306" s="1" t="s">
        <v>2316</v>
      </c>
      <c r="N306" s="1" t="s">
        <v>2316</v>
      </c>
      <c r="O306" s="1" t="s">
        <v>2317</v>
      </c>
      <c r="P306" s="1" t="s">
        <v>2318</v>
      </c>
      <c r="Q306" s="1" t="s">
        <v>2319</v>
      </c>
      <c r="R306" s="1" t="s">
        <v>4112</v>
      </c>
      <c r="S306" s="1" t="s">
        <v>2321</v>
      </c>
      <c r="T306" s="1" t="s">
        <v>2322</v>
      </c>
      <c r="U306" s="1" t="s">
        <v>2323</v>
      </c>
      <c r="V306" s="1" t="s">
        <v>4113</v>
      </c>
    </row>
    <row r="307" s="1" customFormat="1" spans="1:22">
      <c r="A307" s="3">
        <v>999226921710742</v>
      </c>
      <c r="B307" s="1" t="s">
        <v>4083</v>
      </c>
      <c r="C307" s="1" t="s">
        <v>4114</v>
      </c>
      <c r="D307" s="1" t="s">
        <v>4115</v>
      </c>
      <c r="E307" s="1" t="s">
        <v>4116</v>
      </c>
      <c r="F307" s="1" t="s">
        <v>2602</v>
      </c>
      <c r="G307" s="1" t="s">
        <v>2307</v>
      </c>
      <c r="H307" s="1" t="s">
        <v>2313</v>
      </c>
      <c r="I307" s="1" t="s">
        <v>4117</v>
      </c>
      <c r="J307" s="1" t="s">
        <v>30</v>
      </c>
      <c r="K307" s="1" t="s">
        <v>4118</v>
      </c>
      <c r="L307" s="1" t="s">
        <v>4118</v>
      </c>
      <c r="M307" s="1" t="s">
        <v>2316</v>
      </c>
      <c r="N307" s="1" t="s">
        <v>2316</v>
      </c>
      <c r="O307" s="1" t="s">
        <v>2317</v>
      </c>
      <c r="P307" s="1" t="s">
        <v>2318</v>
      </c>
      <c r="Q307" s="1" t="s">
        <v>2319</v>
      </c>
      <c r="R307" s="1" t="s">
        <v>4119</v>
      </c>
      <c r="S307" s="1" t="s">
        <v>2321</v>
      </c>
      <c r="T307" s="1" t="s">
        <v>2322</v>
      </c>
      <c r="U307" s="1" t="s">
        <v>2323</v>
      </c>
      <c r="V307" s="1" t="s">
        <v>2324</v>
      </c>
    </row>
    <row r="308" s="1" customFormat="1" spans="1:22">
      <c r="A308" s="3">
        <v>999226920832539</v>
      </c>
      <c r="B308" s="1" t="s">
        <v>4120</v>
      </c>
      <c r="C308" s="1" t="s">
        <v>4121</v>
      </c>
      <c r="D308" s="1" t="s">
        <v>4122</v>
      </c>
      <c r="E308" s="1" t="s">
        <v>4123</v>
      </c>
      <c r="F308" s="1" t="s">
        <v>2834</v>
      </c>
      <c r="G308" s="1" t="s">
        <v>2307</v>
      </c>
      <c r="H308" s="1" t="s">
        <v>2313</v>
      </c>
      <c r="I308" s="1" t="s">
        <v>4124</v>
      </c>
      <c r="J308" s="1" t="s">
        <v>30</v>
      </c>
      <c r="K308" s="1" t="s">
        <v>4125</v>
      </c>
      <c r="L308" s="1" t="s">
        <v>4125</v>
      </c>
      <c r="M308" s="1" t="s">
        <v>2316</v>
      </c>
      <c r="N308" s="1" t="s">
        <v>2316</v>
      </c>
      <c r="O308" s="1" t="s">
        <v>2317</v>
      </c>
      <c r="P308" s="1" t="s">
        <v>2318</v>
      </c>
      <c r="Q308" s="1" t="s">
        <v>2319</v>
      </c>
      <c r="R308" s="1" t="s">
        <v>4126</v>
      </c>
      <c r="S308" s="1" t="s">
        <v>2321</v>
      </c>
      <c r="T308" s="1" t="s">
        <v>2322</v>
      </c>
      <c r="U308" s="1" t="s">
        <v>2323</v>
      </c>
      <c r="V308" s="1" t="s">
        <v>2508</v>
      </c>
    </row>
    <row r="309" s="1" customFormat="1" spans="1:22">
      <c r="A309" s="3">
        <v>999226909947767</v>
      </c>
      <c r="B309" s="1" t="s">
        <v>4120</v>
      </c>
      <c r="C309" s="1" t="s">
        <v>4127</v>
      </c>
      <c r="D309" s="1" t="s">
        <v>4055</v>
      </c>
      <c r="E309" s="1" t="s">
        <v>4128</v>
      </c>
      <c r="F309" s="1" t="s">
        <v>2441</v>
      </c>
      <c r="G309" s="1" t="s">
        <v>2312</v>
      </c>
      <c r="H309" s="1" t="s">
        <v>2313</v>
      </c>
      <c r="I309" s="1" t="s">
        <v>4129</v>
      </c>
      <c r="J309" s="1" t="s">
        <v>30</v>
      </c>
      <c r="K309" s="1" t="s">
        <v>4130</v>
      </c>
      <c r="L309" s="1" t="s">
        <v>4130</v>
      </c>
      <c r="M309" s="1" t="s">
        <v>2316</v>
      </c>
      <c r="N309" s="1" t="s">
        <v>2316</v>
      </c>
      <c r="O309" s="1" t="s">
        <v>2317</v>
      </c>
      <c r="P309" s="1" t="s">
        <v>2318</v>
      </c>
      <c r="Q309" s="1" t="s">
        <v>2319</v>
      </c>
      <c r="R309" s="1" t="s">
        <v>4131</v>
      </c>
      <c r="S309" s="1" t="s">
        <v>2321</v>
      </c>
      <c r="T309" s="1" t="s">
        <v>2322</v>
      </c>
      <c r="U309" s="1" t="s">
        <v>2323</v>
      </c>
      <c r="V309" s="1" t="s">
        <v>2806</v>
      </c>
    </row>
    <row r="310" s="1" customFormat="1" spans="1:22">
      <c r="A310" s="3">
        <v>999226909451573</v>
      </c>
      <c r="B310" s="1" t="s">
        <v>4120</v>
      </c>
      <c r="C310" s="1" t="s">
        <v>4132</v>
      </c>
      <c r="D310" s="1" t="s">
        <v>4133</v>
      </c>
      <c r="E310" s="1" t="s">
        <v>4134</v>
      </c>
      <c r="F310" s="1" t="s">
        <v>2602</v>
      </c>
      <c r="G310" s="1" t="s">
        <v>2311</v>
      </c>
      <c r="H310" s="1" t="s">
        <v>2313</v>
      </c>
      <c r="I310" s="1" t="s">
        <v>4135</v>
      </c>
      <c r="J310" s="1" t="s">
        <v>30</v>
      </c>
      <c r="K310" s="1" t="s">
        <v>4136</v>
      </c>
      <c r="L310" s="1" t="s">
        <v>4136</v>
      </c>
      <c r="M310" s="1" t="s">
        <v>2316</v>
      </c>
      <c r="N310" s="1" t="s">
        <v>2316</v>
      </c>
      <c r="O310" s="1" t="s">
        <v>2317</v>
      </c>
      <c r="P310" s="1" t="s">
        <v>2318</v>
      </c>
      <c r="Q310" s="1" t="s">
        <v>2319</v>
      </c>
      <c r="R310" s="1" t="s">
        <v>4137</v>
      </c>
      <c r="S310" s="1" t="s">
        <v>2321</v>
      </c>
      <c r="T310" s="1" t="s">
        <v>2322</v>
      </c>
      <c r="U310" s="1" t="s">
        <v>2323</v>
      </c>
      <c r="V310" s="1" t="s">
        <v>2806</v>
      </c>
    </row>
    <row r="311" s="1" customFormat="1" spans="1:22">
      <c r="A311" s="3">
        <v>999226908912886</v>
      </c>
      <c r="B311" s="1" t="s">
        <v>4120</v>
      </c>
      <c r="C311" s="1" t="s">
        <v>4138</v>
      </c>
      <c r="D311" s="1" t="s">
        <v>4061</v>
      </c>
      <c r="E311" s="1" t="s">
        <v>4139</v>
      </c>
      <c r="F311" s="1" t="s">
        <v>3177</v>
      </c>
      <c r="G311" s="1" t="s">
        <v>2307</v>
      </c>
      <c r="H311" s="1" t="s">
        <v>2313</v>
      </c>
      <c r="I311" s="1" t="s">
        <v>4140</v>
      </c>
      <c r="J311" s="1" t="s">
        <v>30</v>
      </c>
      <c r="K311" s="1" t="s">
        <v>4141</v>
      </c>
      <c r="L311" s="1" t="s">
        <v>4141</v>
      </c>
      <c r="M311" s="1" t="s">
        <v>2316</v>
      </c>
      <c r="N311" s="1" t="s">
        <v>2316</v>
      </c>
      <c r="O311" s="1" t="s">
        <v>2317</v>
      </c>
      <c r="P311" s="1" t="s">
        <v>2318</v>
      </c>
      <c r="Q311" s="1" t="s">
        <v>2319</v>
      </c>
      <c r="R311" s="1" t="s">
        <v>4142</v>
      </c>
      <c r="S311" s="1" t="s">
        <v>2321</v>
      </c>
      <c r="T311" s="1" t="s">
        <v>2322</v>
      </c>
      <c r="U311" s="1" t="s">
        <v>2323</v>
      </c>
      <c r="V311" s="1" t="s">
        <v>2508</v>
      </c>
    </row>
    <row r="312" s="1" customFormat="1" spans="1:22">
      <c r="A312" s="3">
        <v>999226908846420</v>
      </c>
      <c r="B312" s="1" t="s">
        <v>4120</v>
      </c>
      <c r="C312" s="1" t="s">
        <v>4143</v>
      </c>
      <c r="D312" s="1" t="s">
        <v>4144</v>
      </c>
      <c r="E312" s="1" t="s">
        <v>4145</v>
      </c>
      <c r="F312" s="1" t="s">
        <v>2311</v>
      </c>
      <c r="G312" s="1" t="s">
        <v>2312</v>
      </c>
      <c r="H312" s="1" t="s">
        <v>2313</v>
      </c>
      <c r="I312" s="1" t="s">
        <v>4146</v>
      </c>
      <c r="J312" s="1" t="s">
        <v>30</v>
      </c>
      <c r="K312" s="1" t="s">
        <v>4147</v>
      </c>
      <c r="L312" s="1" t="s">
        <v>4147</v>
      </c>
      <c r="M312" s="1" t="s">
        <v>2316</v>
      </c>
      <c r="N312" s="1" t="s">
        <v>2316</v>
      </c>
      <c r="O312" s="1" t="s">
        <v>2317</v>
      </c>
      <c r="P312" s="1" t="s">
        <v>2318</v>
      </c>
      <c r="Q312" s="1" t="s">
        <v>2319</v>
      </c>
      <c r="R312" s="1" t="s">
        <v>4148</v>
      </c>
      <c r="S312" s="1" t="s">
        <v>2321</v>
      </c>
      <c r="T312" s="1" t="s">
        <v>2322</v>
      </c>
      <c r="U312" s="1" t="s">
        <v>2323</v>
      </c>
      <c r="V312" s="1" t="s">
        <v>3062</v>
      </c>
    </row>
    <row r="313" s="1" customFormat="1" spans="1:22">
      <c r="A313" s="3">
        <v>999226908044803</v>
      </c>
      <c r="B313" s="1" t="s">
        <v>4149</v>
      </c>
      <c r="C313" s="1" t="s">
        <v>4150</v>
      </c>
      <c r="D313" s="1" t="s">
        <v>4151</v>
      </c>
      <c r="E313" s="1" t="s">
        <v>4152</v>
      </c>
      <c r="F313" s="1" t="s">
        <v>2307</v>
      </c>
      <c r="G313" s="1" t="s">
        <v>2312</v>
      </c>
      <c r="H313" s="1" t="s">
        <v>2313</v>
      </c>
      <c r="I313" s="1" t="s">
        <v>4153</v>
      </c>
      <c r="J313" s="1" t="s">
        <v>30</v>
      </c>
      <c r="K313" s="1" t="s">
        <v>4154</v>
      </c>
      <c r="L313" s="1" t="s">
        <v>4154</v>
      </c>
      <c r="M313" s="1" t="s">
        <v>2316</v>
      </c>
      <c r="N313" s="1" t="s">
        <v>2316</v>
      </c>
      <c r="O313" s="1" t="s">
        <v>2317</v>
      </c>
      <c r="P313" s="1" t="s">
        <v>2318</v>
      </c>
      <c r="Q313" s="1" t="s">
        <v>2319</v>
      </c>
      <c r="R313" s="1" t="s">
        <v>4155</v>
      </c>
      <c r="S313" s="1" t="s">
        <v>2321</v>
      </c>
      <c r="T313" s="1" t="s">
        <v>2322</v>
      </c>
      <c r="U313" s="1" t="s">
        <v>2323</v>
      </c>
      <c r="V313" s="1" t="s">
        <v>4156</v>
      </c>
    </row>
    <row r="314" s="1" customFormat="1" spans="1:22">
      <c r="A314" s="3">
        <v>999226906749430</v>
      </c>
      <c r="B314" s="1" t="s">
        <v>4149</v>
      </c>
      <c r="C314" s="1" t="s">
        <v>4157</v>
      </c>
      <c r="D314" s="1" t="s">
        <v>4158</v>
      </c>
      <c r="E314" s="1" t="s">
        <v>4159</v>
      </c>
      <c r="F314" s="1" t="s">
        <v>2441</v>
      </c>
      <c r="G314" s="1" t="s">
        <v>2307</v>
      </c>
      <c r="H314" s="1" t="s">
        <v>2313</v>
      </c>
      <c r="I314" s="1" t="s">
        <v>4160</v>
      </c>
      <c r="J314" s="1" t="s">
        <v>30</v>
      </c>
      <c r="K314" s="1" t="s">
        <v>4161</v>
      </c>
      <c r="L314" s="1" t="s">
        <v>4161</v>
      </c>
      <c r="M314" s="1" t="s">
        <v>2316</v>
      </c>
      <c r="N314" s="1" t="s">
        <v>2316</v>
      </c>
      <c r="O314" s="1" t="s">
        <v>2317</v>
      </c>
      <c r="P314" s="1" t="s">
        <v>2318</v>
      </c>
      <c r="Q314" s="1" t="s">
        <v>2319</v>
      </c>
      <c r="R314" s="1" t="s">
        <v>4162</v>
      </c>
      <c r="S314" s="1" t="s">
        <v>2321</v>
      </c>
      <c r="T314" s="1" t="s">
        <v>2322</v>
      </c>
      <c r="U314" s="1" t="s">
        <v>2323</v>
      </c>
      <c r="V314" s="1" t="s">
        <v>2324</v>
      </c>
    </row>
    <row r="315" s="1" customFormat="1" spans="1:22">
      <c r="A315" s="3">
        <v>999226898664246</v>
      </c>
      <c r="B315" s="1" t="s">
        <v>4149</v>
      </c>
      <c r="C315" s="1" t="s">
        <v>4163</v>
      </c>
      <c r="D315" s="1" t="s">
        <v>4164</v>
      </c>
      <c r="E315" s="1" t="s">
        <v>4165</v>
      </c>
      <c r="F315" s="1" t="s">
        <v>2311</v>
      </c>
      <c r="G315" s="1" t="s">
        <v>2312</v>
      </c>
      <c r="H315" s="1" t="s">
        <v>2313</v>
      </c>
      <c r="I315" s="1" t="s">
        <v>4166</v>
      </c>
      <c r="J315" s="1" t="s">
        <v>30</v>
      </c>
      <c r="K315" s="1" t="s">
        <v>4167</v>
      </c>
      <c r="L315" s="1" t="s">
        <v>4167</v>
      </c>
      <c r="M315" s="1" t="s">
        <v>2316</v>
      </c>
      <c r="N315" s="1" t="s">
        <v>2316</v>
      </c>
      <c r="O315" s="1" t="s">
        <v>2317</v>
      </c>
      <c r="P315" s="1" t="s">
        <v>2318</v>
      </c>
      <c r="Q315" s="1" t="s">
        <v>2319</v>
      </c>
      <c r="R315" s="1" t="s">
        <v>4168</v>
      </c>
      <c r="S315" s="1" t="s">
        <v>2321</v>
      </c>
      <c r="T315" s="1" t="s">
        <v>2322</v>
      </c>
      <c r="U315" s="1" t="s">
        <v>2323</v>
      </c>
      <c r="V315" s="1" t="s">
        <v>4169</v>
      </c>
    </row>
    <row r="316" s="1" customFormat="1" spans="1:22">
      <c r="A316" s="3">
        <v>999226855292353</v>
      </c>
      <c r="B316" s="1" t="s">
        <v>4149</v>
      </c>
      <c r="C316" s="1" t="s">
        <v>4170</v>
      </c>
      <c r="D316" s="1" t="s">
        <v>4115</v>
      </c>
      <c r="E316" s="1" t="s">
        <v>4171</v>
      </c>
      <c r="F316" s="1" t="s">
        <v>3013</v>
      </c>
      <c r="G316" s="1" t="s">
        <v>2311</v>
      </c>
      <c r="H316" s="1" t="s">
        <v>2313</v>
      </c>
      <c r="I316" s="1" t="s">
        <v>4172</v>
      </c>
      <c r="J316" s="1" t="s">
        <v>30</v>
      </c>
      <c r="K316" s="1" t="s">
        <v>4173</v>
      </c>
      <c r="L316" s="1" t="s">
        <v>4173</v>
      </c>
      <c r="M316" s="1" t="s">
        <v>2316</v>
      </c>
      <c r="N316" s="1" t="s">
        <v>2316</v>
      </c>
      <c r="O316" s="1" t="s">
        <v>2317</v>
      </c>
      <c r="P316" s="1" t="s">
        <v>2318</v>
      </c>
      <c r="Q316" s="1" t="s">
        <v>2319</v>
      </c>
      <c r="R316" s="1" t="s">
        <v>4174</v>
      </c>
      <c r="S316" s="1" t="s">
        <v>2321</v>
      </c>
      <c r="T316" s="1" t="s">
        <v>2322</v>
      </c>
      <c r="U316" s="1" t="s">
        <v>2368</v>
      </c>
      <c r="V316" s="1" t="s">
        <v>2324</v>
      </c>
    </row>
    <row r="317" s="1" customFormat="1" spans="1:22">
      <c r="A317" s="3">
        <v>999226852576823</v>
      </c>
      <c r="B317" s="1" t="s">
        <v>4175</v>
      </c>
      <c r="C317" s="1" t="s">
        <v>4176</v>
      </c>
      <c r="D317" s="1" t="s">
        <v>4177</v>
      </c>
      <c r="E317" s="1" t="s">
        <v>4178</v>
      </c>
      <c r="F317" s="1" t="s">
        <v>2602</v>
      </c>
      <c r="G317" s="1" t="s">
        <v>2312</v>
      </c>
      <c r="H317" s="1" t="s">
        <v>2313</v>
      </c>
      <c r="I317" s="1" t="s">
        <v>4179</v>
      </c>
      <c r="J317" s="1" t="s">
        <v>30</v>
      </c>
      <c r="K317" s="1" t="s">
        <v>4180</v>
      </c>
      <c r="L317" s="1" t="s">
        <v>4180</v>
      </c>
      <c r="M317" s="1" t="s">
        <v>2316</v>
      </c>
      <c r="N317" s="1" t="s">
        <v>2316</v>
      </c>
      <c r="O317" s="1" t="s">
        <v>2317</v>
      </c>
      <c r="P317" s="1" t="s">
        <v>2318</v>
      </c>
      <c r="Q317" s="1" t="s">
        <v>2319</v>
      </c>
      <c r="R317" s="1" t="s">
        <v>4181</v>
      </c>
      <c r="S317" s="1" t="s">
        <v>2321</v>
      </c>
      <c r="T317" s="1" t="s">
        <v>2322</v>
      </c>
      <c r="U317" s="1" t="s">
        <v>2323</v>
      </c>
      <c r="V317" s="1" t="s">
        <v>2827</v>
      </c>
    </row>
    <row r="318" s="1" customFormat="1" spans="1:22">
      <c r="A318" s="3">
        <v>999226852124395</v>
      </c>
      <c r="B318" s="1" t="s">
        <v>4175</v>
      </c>
      <c r="C318" s="1" t="s">
        <v>4182</v>
      </c>
      <c r="D318" s="1" t="s">
        <v>4183</v>
      </c>
      <c r="E318" s="1" t="s">
        <v>4184</v>
      </c>
      <c r="F318" s="1" t="s">
        <v>2441</v>
      </c>
      <c r="G318" s="1" t="s">
        <v>2312</v>
      </c>
      <c r="H318" s="1" t="s">
        <v>2313</v>
      </c>
      <c r="I318" s="1" t="s">
        <v>4185</v>
      </c>
      <c r="J318" s="1" t="s">
        <v>30</v>
      </c>
      <c r="K318" s="1" t="s">
        <v>4186</v>
      </c>
      <c r="L318" s="1" t="s">
        <v>4186</v>
      </c>
      <c r="M318" s="1" t="s">
        <v>2316</v>
      </c>
      <c r="N318" s="1" t="s">
        <v>2316</v>
      </c>
      <c r="O318" s="1" t="s">
        <v>2317</v>
      </c>
      <c r="P318" s="1" t="s">
        <v>2318</v>
      </c>
      <c r="Q318" s="1" t="s">
        <v>2319</v>
      </c>
      <c r="R318" s="1" t="s">
        <v>4187</v>
      </c>
      <c r="S318" s="1" t="s">
        <v>2321</v>
      </c>
      <c r="T318" s="1" t="s">
        <v>2322</v>
      </c>
      <c r="U318" s="1" t="s">
        <v>2368</v>
      </c>
      <c r="V318" s="1" t="s">
        <v>2414</v>
      </c>
    </row>
    <row r="319" s="1" customFormat="1" spans="1:22">
      <c r="A319" s="3">
        <v>999226851886353</v>
      </c>
      <c r="B319" s="1" t="s">
        <v>4175</v>
      </c>
      <c r="C319" s="1" t="s">
        <v>4188</v>
      </c>
      <c r="D319" s="1" t="s">
        <v>4189</v>
      </c>
      <c r="E319" s="1" t="s">
        <v>4190</v>
      </c>
      <c r="F319" s="1" t="s">
        <v>3395</v>
      </c>
      <c r="G319" s="1" t="s">
        <v>2307</v>
      </c>
      <c r="H319" s="1" t="s">
        <v>2313</v>
      </c>
      <c r="I319" s="1" t="s">
        <v>4191</v>
      </c>
      <c r="J319" s="1" t="s">
        <v>30</v>
      </c>
      <c r="K319" s="1" t="s">
        <v>4192</v>
      </c>
      <c r="L319" s="1" t="s">
        <v>4192</v>
      </c>
      <c r="M319" s="1" t="s">
        <v>2316</v>
      </c>
      <c r="N319" s="1" t="s">
        <v>2316</v>
      </c>
      <c r="O319" s="1" t="s">
        <v>2317</v>
      </c>
      <c r="P319" s="1" t="s">
        <v>2318</v>
      </c>
      <c r="Q319" s="1" t="s">
        <v>2319</v>
      </c>
      <c r="R319" s="1" t="s">
        <v>4193</v>
      </c>
      <c r="S319" s="1" t="s">
        <v>2321</v>
      </c>
      <c r="T319" s="1" t="s">
        <v>2322</v>
      </c>
      <c r="U319" s="1" t="s">
        <v>2323</v>
      </c>
      <c r="V319" s="1" t="s">
        <v>4194</v>
      </c>
    </row>
    <row r="320" s="1" customFormat="1" spans="1:22">
      <c r="A320" s="3">
        <v>999226851367299</v>
      </c>
      <c r="B320" s="1" t="s">
        <v>4175</v>
      </c>
      <c r="C320" s="1" t="s">
        <v>4195</v>
      </c>
      <c r="D320" s="1" t="s">
        <v>3891</v>
      </c>
      <c r="E320" s="1" t="s">
        <v>4196</v>
      </c>
      <c r="F320" s="1" t="s">
        <v>2307</v>
      </c>
      <c r="G320" s="1" t="s">
        <v>2311</v>
      </c>
      <c r="H320" s="1" t="s">
        <v>2313</v>
      </c>
      <c r="I320" s="1" t="s">
        <v>4197</v>
      </c>
      <c r="J320" s="1" t="s">
        <v>30</v>
      </c>
      <c r="K320" s="1" t="s">
        <v>4198</v>
      </c>
      <c r="L320" s="1" t="s">
        <v>4198</v>
      </c>
      <c r="M320" s="1" t="s">
        <v>2316</v>
      </c>
      <c r="N320" s="1" t="s">
        <v>2316</v>
      </c>
      <c r="O320" s="1" t="s">
        <v>2317</v>
      </c>
      <c r="P320" s="1" t="s">
        <v>2318</v>
      </c>
      <c r="Q320" s="1" t="s">
        <v>2319</v>
      </c>
      <c r="R320" s="1" t="s">
        <v>4199</v>
      </c>
      <c r="S320" s="1" t="s">
        <v>2321</v>
      </c>
      <c r="T320" s="1" t="s">
        <v>2322</v>
      </c>
      <c r="U320" s="1" t="s">
        <v>2323</v>
      </c>
      <c r="V320" s="1" t="s">
        <v>2324</v>
      </c>
    </row>
    <row r="321" s="1" customFormat="1" spans="1:22">
      <c r="A321" s="3">
        <v>999226850774448</v>
      </c>
      <c r="B321" s="1" t="s">
        <v>4175</v>
      </c>
      <c r="C321" s="1" t="s">
        <v>4200</v>
      </c>
      <c r="D321" s="1" t="s">
        <v>4201</v>
      </c>
      <c r="E321" s="1" t="s">
        <v>4202</v>
      </c>
      <c r="F321" s="1" t="s">
        <v>2602</v>
      </c>
      <c r="G321" s="1" t="s">
        <v>2307</v>
      </c>
      <c r="H321" s="1" t="s">
        <v>2313</v>
      </c>
      <c r="I321" s="1" t="s">
        <v>4203</v>
      </c>
      <c r="J321" s="1" t="s">
        <v>30</v>
      </c>
      <c r="K321" s="1" t="s">
        <v>4204</v>
      </c>
      <c r="L321" s="1" t="s">
        <v>4204</v>
      </c>
      <c r="M321" s="1" t="s">
        <v>2316</v>
      </c>
      <c r="N321" s="1" t="s">
        <v>2316</v>
      </c>
      <c r="O321" s="1" t="s">
        <v>2317</v>
      </c>
      <c r="P321" s="1" t="s">
        <v>2318</v>
      </c>
      <c r="Q321" s="1" t="s">
        <v>2319</v>
      </c>
      <c r="R321" s="1" t="s">
        <v>4205</v>
      </c>
      <c r="S321" s="1" t="s">
        <v>2321</v>
      </c>
      <c r="T321" s="1" t="s">
        <v>2322</v>
      </c>
      <c r="U321" s="1" t="s">
        <v>2323</v>
      </c>
      <c r="V321" s="1" t="s">
        <v>2827</v>
      </c>
    </row>
    <row r="322" s="1" customFormat="1" spans="1:22">
      <c r="A322" s="3">
        <v>999226850492603</v>
      </c>
      <c r="B322" s="1" t="s">
        <v>4175</v>
      </c>
      <c r="C322" s="1" t="s">
        <v>4206</v>
      </c>
      <c r="D322" s="1" t="s">
        <v>4207</v>
      </c>
      <c r="E322" s="1" t="s">
        <v>4208</v>
      </c>
      <c r="F322" s="1" t="s">
        <v>2441</v>
      </c>
      <c r="G322" s="1" t="s">
        <v>2307</v>
      </c>
      <c r="H322" s="1" t="s">
        <v>2313</v>
      </c>
      <c r="I322" s="1" t="s">
        <v>4209</v>
      </c>
      <c r="J322" s="1" t="s">
        <v>30</v>
      </c>
      <c r="K322" s="1" t="s">
        <v>4210</v>
      </c>
      <c r="L322" s="1" t="s">
        <v>4210</v>
      </c>
      <c r="M322" s="1" t="s">
        <v>2316</v>
      </c>
      <c r="N322" s="1" t="s">
        <v>2316</v>
      </c>
      <c r="O322" s="1" t="s">
        <v>2317</v>
      </c>
      <c r="P322" s="1" t="s">
        <v>2318</v>
      </c>
      <c r="Q322" s="1" t="s">
        <v>2319</v>
      </c>
      <c r="R322" s="1" t="s">
        <v>4211</v>
      </c>
      <c r="S322" s="1" t="s">
        <v>2321</v>
      </c>
      <c r="T322" s="1" t="s">
        <v>2322</v>
      </c>
      <c r="U322" s="1" t="s">
        <v>2323</v>
      </c>
      <c r="V322" s="1" t="s">
        <v>3588</v>
      </c>
    </row>
    <row r="323" s="1" customFormat="1" spans="1:22">
      <c r="A323" s="3">
        <v>999226849887121</v>
      </c>
      <c r="B323" s="1" t="s">
        <v>4212</v>
      </c>
      <c r="C323" s="1" t="s">
        <v>4213</v>
      </c>
      <c r="D323" s="1" t="s">
        <v>4214</v>
      </c>
      <c r="E323" s="1" t="s">
        <v>4215</v>
      </c>
      <c r="F323" s="1" t="s">
        <v>2441</v>
      </c>
      <c r="G323" s="1" t="s">
        <v>2312</v>
      </c>
      <c r="H323" s="1" t="s">
        <v>2313</v>
      </c>
      <c r="I323" s="1" t="s">
        <v>4216</v>
      </c>
      <c r="J323" s="1" t="s">
        <v>30</v>
      </c>
      <c r="K323" s="1" t="s">
        <v>4217</v>
      </c>
      <c r="L323" s="1" t="s">
        <v>4217</v>
      </c>
      <c r="M323" s="1" t="s">
        <v>2316</v>
      </c>
      <c r="N323" s="1" t="s">
        <v>2316</v>
      </c>
      <c r="O323" s="1" t="s">
        <v>2317</v>
      </c>
      <c r="P323" s="1" t="s">
        <v>2318</v>
      </c>
      <c r="Q323" s="1" t="s">
        <v>2319</v>
      </c>
      <c r="R323" s="1" t="s">
        <v>4218</v>
      </c>
      <c r="S323" s="1" t="s">
        <v>2321</v>
      </c>
      <c r="T323" s="1" t="s">
        <v>2322</v>
      </c>
      <c r="U323" s="1" t="s">
        <v>2368</v>
      </c>
      <c r="V323" s="1" t="s">
        <v>2324</v>
      </c>
    </row>
    <row r="324" s="1" customFormat="1" spans="1:22">
      <c r="A324" s="3">
        <v>999226849077527</v>
      </c>
      <c r="B324" s="1" t="s">
        <v>4212</v>
      </c>
      <c r="C324" s="1" t="s">
        <v>4219</v>
      </c>
      <c r="D324" s="1" t="s">
        <v>3770</v>
      </c>
      <c r="E324" s="1" t="s">
        <v>4220</v>
      </c>
      <c r="F324" s="1" t="s">
        <v>2441</v>
      </c>
      <c r="G324" s="1" t="s">
        <v>2311</v>
      </c>
      <c r="H324" s="1" t="s">
        <v>2313</v>
      </c>
      <c r="I324" s="1" t="s">
        <v>4221</v>
      </c>
      <c r="J324" s="1" t="s">
        <v>30</v>
      </c>
      <c r="K324" s="1" t="s">
        <v>4222</v>
      </c>
      <c r="L324" s="1" t="s">
        <v>4222</v>
      </c>
      <c r="M324" s="1" t="s">
        <v>2316</v>
      </c>
      <c r="N324" s="1" t="s">
        <v>2316</v>
      </c>
      <c r="O324" s="1" t="s">
        <v>2317</v>
      </c>
      <c r="P324" s="1" t="s">
        <v>2318</v>
      </c>
      <c r="Q324" s="1" t="s">
        <v>2319</v>
      </c>
      <c r="R324" s="1" t="s">
        <v>4223</v>
      </c>
      <c r="S324" s="1" t="s">
        <v>2321</v>
      </c>
      <c r="T324" s="1" t="s">
        <v>2322</v>
      </c>
      <c r="U324" s="1" t="s">
        <v>2323</v>
      </c>
      <c r="V324" s="1" t="s">
        <v>2806</v>
      </c>
    </row>
    <row r="325" s="1" customFormat="1" spans="1:22">
      <c r="A325" s="3">
        <v>999226848568785</v>
      </c>
      <c r="B325" s="1" t="s">
        <v>4212</v>
      </c>
      <c r="C325" s="1" t="s">
        <v>4224</v>
      </c>
      <c r="D325" s="1" t="s">
        <v>4225</v>
      </c>
      <c r="E325" s="1" t="s">
        <v>4226</v>
      </c>
      <c r="F325" s="1" t="s">
        <v>3013</v>
      </c>
      <c r="G325" s="1" t="s">
        <v>2311</v>
      </c>
      <c r="H325" s="1" t="s">
        <v>2313</v>
      </c>
      <c r="I325" s="1" t="s">
        <v>4227</v>
      </c>
      <c r="J325" s="1" t="s">
        <v>30</v>
      </c>
      <c r="K325" s="1" t="s">
        <v>4228</v>
      </c>
      <c r="L325" s="1" t="s">
        <v>4228</v>
      </c>
      <c r="M325" s="1" t="s">
        <v>2316</v>
      </c>
      <c r="N325" s="1" t="s">
        <v>2316</v>
      </c>
      <c r="O325" s="1" t="s">
        <v>2317</v>
      </c>
      <c r="P325" s="1" t="s">
        <v>2318</v>
      </c>
      <c r="Q325" s="1" t="s">
        <v>2319</v>
      </c>
      <c r="R325" s="1" t="s">
        <v>4229</v>
      </c>
      <c r="S325" s="1" t="s">
        <v>2321</v>
      </c>
      <c r="T325" s="1" t="s">
        <v>2322</v>
      </c>
      <c r="U325" s="1" t="s">
        <v>2323</v>
      </c>
      <c r="V325" s="1" t="s">
        <v>2741</v>
      </c>
    </row>
    <row r="326" s="1" customFormat="1" spans="1:22">
      <c r="A326" s="3">
        <v>999226847778830</v>
      </c>
      <c r="B326" s="1" t="s">
        <v>4212</v>
      </c>
      <c r="C326" s="1" t="s">
        <v>4230</v>
      </c>
      <c r="D326" s="1" t="s">
        <v>4231</v>
      </c>
      <c r="E326" s="1" t="s">
        <v>4232</v>
      </c>
      <c r="F326" s="1" t="s">
        <v>3013</v>
      </c>
      <c r="G326" s="1" t="s">
        <v>2311</v>
      </c>
      <c r="H326" s="1" t="s">
        <v>2313</v>
      </c>
      <c r="I326" s="1" t="s">
        <v>4233</v>
      </c>
      <c r="J326" s="1" t="s">
        <v>30</v>
      </c>
      <c r="K326" s="1" t="s">
        <v>4234</v>
      </c>
      <c r="L326" s="1" t="s">
        <v>4234</v>
      </c>
      <c r="M326" s="1" t="s">
        <v>2316</v>
      </c>
      <c r="N326" s="1" t="s">
        <v>2316</v>
      </c>
      <c r="O326" s="1" t="s">
        <v>2317</v>
      </c>
      <c r="P326" s="1" t="s">
        <v>2318</v>
      </c>
      <c r="Q326" s="1" t="s">
        <v>2319</v>
      </c>
      <c r="R326" s="1" t="s">
        <v>4235</v>
      </c>
      <c r="S326" s="1" t="s">
        <v>2321</v>
      </c>
      <c r="T326" s="1" t="s">
        <v>2322</v>
      </c>
      <c r="U326" s="1" t="s">
        <v>2323</v>
      </c>
      <c r="V326" s="1" t="s">
        <v>4236</v>
      </c>
    </row>
    <row r="327" s="1" customFormat="1" spans="1:22">
      <c r="A327" s="3">
        <v>999226845278570</v>
      </c>
      <c r="B327" s="1" t="s">
        <v>4237</v>
      </c>
      <c r="C327" s="1" t="s">
        <v>4238</v>
      </c>
      <c r="D327" s="1" t="s">
        <v>4239</v>
      </c>
      <c r="E327" s="1" t="s">
        <v>4240</v>
      </c>
      <c r="F327" s="1" t="s">
        <v>2602</v>
      </c>
      <c r="G327" s="1" t="s">
        <v>2307</v>
      </c>
      <c r="H327" s="1" t="s">
        <v>2313</v>
      </c>
      <c r="I327" s="1" t="s">
        <v>4241</v>
      </c>
      <c r="J327" s="1" t="s">
        <v>30</v>
      </c>
      <c r="K327" s="1" t="s">
        <v>4242</v>
      </c>
      <c r="L327" s="1" t="s">
        <v>4242</v>
      </c>
      <c r="M327" s="1" t="s">
        <v>2316</v>
      </c>
      <c r="N327" s="1" t="s">
        <v>2316</v>
      </c>
      <c r="O327" s="1" t="s">
        <v>2317</v>
      </c>
      <c r="P327" s="1" t="s">
        <v>2318</v>
      </c>
      <c r="Q327" s="1" t="s">
        <v>2319</v>
      </c>
      <c r="R327" s="1" t="s">
        <v>4243</v>
      </c>
      <c r="S327" s="1" t="s">
        <v>2321</v>
      </c>
      <c r="T327" s="1" t="s">
        <v>2322</v>
      </c>
      <c r="U327" s="1" t="s">
        <v>2323</v>
      </c>
      <c r="V327" s="1" t="s">
        <v>3123</v>
      </c>
    </row>
    <row r="328" s="1" customFormat="1" spans="1:22">
      <c r="A328" s="3">
        <v>999226844173860</v>
      </c>
      <c r="B328" s="1" t="s">
        <v>4237</v>
      </c>
      <c r="C328" s="1" t="s">
        <v>4244</v>
      </c>
      <c r="D328" s="1" t="s">
        <v>4245</v>
      </c>
      <c r="E328" s="1" t="s">
        <v>4246</v>
      </c>
      <c r="F328" s="1" t="s">
        <v>2441</v>
      </c>
      <c r="G328" s="1" t="s">
        <v>2312</v>
      </c>
      <c r="H328" s="1" t="s">
        <v>2313</v>
      </c>
      <c r="I328" s="1" t="s">
        <v>4247</v>
      </c>
      <c r="J328" s="1" t="s">
        <v>30</v>
      </c>
      <c r="K328" s="1" t="s">
        <v>4248</v>
      </c>
      <c r="L328" s="1" t="s">
        <v>4248</v>
      </c>
      <c r="M328" s="1" t="s">
        <v>2316</v>
      </c>
      <c r="N328" s="1" t="s">
        <v>2316</v>
      </c>
      <c r="O328" s="1" t="s">
        <v>2317</v>
      </c>
      <c r="P328" s="1" t="s">
        <v>2318</v>
      </c>
      <c r="Q328" s="1" t="s">
        <v>2319</v>
      </c>
      <c r="R328" s="1" t="s">
        <v>4249</v>
      </c>
      <c r="S328" s="1" t="s">
        <v>2321</v>
      </c>
      <c r="T328" s="1" t="s">
        <v>2322</v>
      </c>
      <c r="U328" s="1" t="s">
        <v>2323</v>
      </c>
      <c r="V328" s="1" t="s">
        <v>2414</v>
      </c>
    </row>
    <row r="329" s="1" customFormat="1" spans="1:22">
      <c r="A329" s="3">
        <v>999226843388670</v>
      </c>
      <c r="B329" s="1" t="s">
        <v>4237</v>
      </c>
      <c r="C329" s="1" t="s">
        <v>4250</v>
      </c>
      <c r="D329" s="1" t="s">
        <v>4251</v>
      </c>
      <c r="E329" s="1" t="s">
        <v>4252</v>
      </c>
      <c r="F329" s="1" t="s">
        <v>2602</v>
      </c>
      <c r="G329" s="1" t="s">
        <v>2307</v>
      </c>
      <c r="H329" s="1" t="s">
        <v>2313</v>
      </c>
      <c r="I329" s="1" t="s">
        <v>4253</v>
      </c>
      <c r="J329" s="1" t="s">
        <v>30</v>
      </c>
      <c r="K329" s="1" t="s">
        <v>4254</v>
      </c>
      <c r="L329" s="1" t="s">
        <v>4254</v>
      </c>
      <c r="M329" s="1" t="s">
        <v>2316</v>
      </c>
      <c r="N329" s="1" t="s">
        <v>2316</v>
      </c>
      <c r="O329" s="1" t="s">
        <v>2317</v>
      </c>
      <c r="P329" s="1" t="s">
        <v>2318</v>
      </c>
      <c r="Q329" s="1" t="s">
        <v>2319</v>
      </c>
      <c r="R329" s="1" t="s">
        <v>4255</v>
      </c>
      <c r="S329" s="1" t="s">
        <v>2321</v>
      </c>
      <c r="T329" s="1" t="s">
        <v>2322</v>
      </c>
      <c r="U329" s="1" t="s">
        <v>2323</v>
      </c>
      <c r="V329" s="1" t="s">
        <v>4256</v>
      </c>
    </row>
    <row r="330" s="1" customFormat="1" spans="1:22">
      <c r="A330" s="3">
        <v>999226842276912</v>
      </c>
      <c r="B330" s="1" t="s">
        <v>4237</v>
      </c>
      <c r="C330" s="1" t="s">
        <v>4257</v>
      </c>
      <c r="D330" s="1" t="s">
        <v>4231</v>
      </c>
      <c r="E330" s="1" t="s">
        <v>4258</v>
      </c>
      <c r="F330" s="1" t="s">
        <v>3301</v>
      </c>
      <c r="G330" s="1" t="s">
        <v>2312</v>
      </c>
      <c r="H330" s="1" t="s">
        <v>2313</v>
      </c>
      <c r="I330" s="1" t="s">
        <v>4259</v>
      </c>
      <c r="J330" s="1" t="s">
        <v>30</v>
      </c>
      <c r="K330" s="1" t="s">
        <v>4260</v>
      </c>
      <c r="L330" s="1" t="s">
        <v>4260</v>
      </c>
      <c r="M330" s="1" t="s">
        <v>2316</v>
      </c>
      <c r="N330" s="1" t="s">
        <v>2316</v>
      </c>
      <c r="O330" s="1" t="s">
        <v>2317</v>
      </c>
      <c r="P330" s="1" t="s">
        <v>2318</v>
      </c>
      <c r="Q330" s="1" t="s">
        <v>2319</v>
      </c>
      <c r="R330" s="1" t="s">
        <v>4261</v>
      </c>
      <c r="S330" s="1" t="s">
        <v>2321</v>
      </c>
      <c r="T330" s="1" t="s">
        <v>2322</v>
      </c>
      <c r="U330" s="1" t="s">
        <v>2323</v>
      </c>
      <c r="V330" s="1" t="s">
        <v>4236</v>
      </c>
    </row>
    <row r="331" s="1" customFormat="1" spans="1:22">
      <c r="A331" s="3">
        <v>999226842173069</v>
      </c>
      <c r="B331" s="1" t="s">
        <v>4237</v>
      </c>
      <c r="C331" s="1" t="s">
        <v>4262</v>
      </c>
      <c r="D331" s="1" t="s">
        <v>4231</v>
      </c>
      <c r="E331" s="1" t="s">
        <v>4263</v>
      </c>
      <c r="F331" s="1" t="s">
        <v>3301</v>
      </c>
      <c r="G331" s="1" t="s">
        <v>2312</v>
      </c>
      <c r="H331" s="1" t="s">
        <v>2313</v>
      </c>
      <c r="I331" s="1" t="s">
        <v>4259</v>
      </c>
      <c r="J331" s="1" t="s">
        <v>30</v>
      </c>
      <c r="K331" s="1" t="s">
        <v>4260</v>
      </c>
      <c r="L331" s="1" t="s">
        <v>4260</v>
      </c>
      <c r="M331" s="1" t="s">
        <v>2316</v>
      </c>
      <c r="N331" s="1" t="s">
        <v>2316</v>
      </c>
      <c r="O331" s="1" t="s">
        <v>2317</v>
      </c>
      <c r="P331" s="1" t="s">
        <v>2318</v>
      </c>
      <c r="Q331" s="1" t="s">
        <v>2319</v>
      </c>
      <c r="R331" s="1" t="s">
        <v>4264</v>
      </c>
      <c r="S331" s="1" t="s">
        <v>2321</v>
      </c>
      <c r="T331" s="1" t="s">
        <v>2322</v>
      </c>
      <c r="U331" s="1" t="s">
        <v>2323</v>
      </c>
      <c r="V331" s="1" t="s">
        <v>4236</v>
      </c>
    </row>
    <row r="332" s="1" customFormat="1" spans="1:22">
      <c r="A332" s="3">
        <v>999226706615996</v>
      </c>
      <c r="B332" s="1" t="s">
        <v>4265</v>
      </c>
      <c r="C332" s="1" t="s">
        <v>4266</v>
      </c>
      <c r="D332" s="1" t="s">
        <v>3485</v>
      </c>
      <c r="E332" s="1" t="s">
        <v>4267</v>
      </c>
      <c r="F332" s="1" t="s">
        <v>2602</v>
      </c>
      <c r="G332" s="1" t="s">
        <v>2307</v>
      </c>
      <c r="H332" s="1" t="s">
        <v>2313</v>
      </c>
      <c r="I332" s="1" t="s">
        <v>4268</v>
      </c>
      <c r="J332" s="1" t="s">
        <v>30</v>
      </c>
      <c r="K332" s="1" t="s">
        <v>4269</v>
      </c>
      <c r="L332" s="1" t="s">
        <v>4269</v>
      </c>
      <c r="M332" s="1" t="s">
        <v>2316</v>
      </c>
      <c r="N332" s="1" t="s">
        <v>2316</v>
      </c>
      <c r="O332" s="1" t="s">
        <v>2317</v>
      </c>
      <c r="P332" s="1" t="s">
        <v>2318</v>
      </c>
      <c r="Q332" s="1" t="s">
        <v>2319</v>
      </c>
      <c r="R332" s="1" t="s">
        <v>4270</v>
      </c>
      <c r="S332" s="1" t="s">
        <v>2321</v>
      </c>
      <c r="T332" s="1" t="s">
        <v>2322</v>
      </c>
      <c r="U332" s="1" t="s">
        <v>2368</v>
      </c>
      <c r="V332" s="1" t="s">
        <v>2324</v>
      </c>
    </row>
    <row r="333" s="1" customFormat="1" spans="1:22">
      <c r="A333" s="3">
        <v>999224648308536</v>
      </c>
      <c r="B333" s="1" t="s">
        <v>4271</v>
      </c>
      <c r="C333" s="1" t="s">
        <v>4272</v>
      </c>
      <c r="D333" s="1" t="s">
        <v>3485</v>
      </c>
      <c r="E333" s="1" t="s">
        <v>4273</v>
      </c>
      <c r="F333" s="1" t="s">
        <v>2441</v>
      </c>
      <c r="G333" s="1" t="s">
        <v>2307</v>
      </c>
      <c r="H333" s="1" t="s">
        <v>2313</v>
      </c>
      <c r="I333" s="1" t="s">
        <v>4274</v>
      </c>
      <c r="J333" s="1" t="s">
        <v>30</v>
      </c>
      <c r="K333" s="1" t="s">
        <v>4275</v>
      </c>
      <c r="L333" s="1" t="s">
        <v>4275</v>
      </c>
      <c r="M333" s="1" t="s">
        <v>2316</v>
      </c>
      <c r="N333" s="1" t="s">
        <v>2316</v>
      </c>
      <c r="O333" s="1" t="s">
        <v>2317</v>
      </c>
      <c r="P333" s="1" t="s">
        <v>2318</v>
      </c>
      <c r="Q333" s="1" t="s">
        <v>2319</v>
      </c>
      <c r="R333" s="1" t="s">
        <v>4276</v>
      </c>
      <c r="S333" s="1" t="s">
        <v>2321</v>
      </c>
      <c r="T333" s="1" t="s">
        <v>2322</v>
      </c>
      <c r="U333" s="1" t="s">
        <v>2368</v>
      </c>
      <c r="V333" s="1" t="s">
        <v>2324</v>
      </c>
    </row>
    <row r="334" s="1" customFormat="1" spans="1:22">
      <c r="A334" s="3">
        <v>999225422126651</v>
      </c>
      <c r="B334" s="1" t="s">
        <v>4277</v>
      </c>
      <c r="C334" s="1" t="s">
        <v>4278</v>
      </c>
      <c r="D334" s="1" t="s">
        <v>4279</v>
      </c>
      <c r="E334" s="1" t="s">
        <v>4280</v>
      </c>
      <c r="F334" s="1" t="s">
        <v>2441</v>
      </c>
      <c r="G334" s="1" t="s">
        <v>2312</v>
      </c>
      <c r="H334" s="1" t="s">
        <v>2313</v>
      </c>
      <c r="I334" s="1" t="s">
        <v>4281</v>
      </c>
      <c r="J334" s="1" t="s">
        <v>30</v>
      </c>
      <c r="K334" s="1" t="s">
        <v>4282</v>
      </c>
      <c r="L334" s="1" t="s">
        <v>4282</v>
      </c>
      <c r="M334" s="1" t="s">
        <v>2316</v>
      </c>
      <c r="N334" s="1" t="s">
        <v>2316</v>
      </c>
      <c r="O334" s="1" t="s">
        <v>2317</v>
      </c>
      <c r="P334" s="1" t="s">
        <v>2318</v>
      </c>
      <c r="Q334" s="1" t="s">
        <v>2319</v>
      </c>
      <c r="R334" s="1" t="s">
        <v>4283</v>
      </c>
      <c r="S334" s="1" t="s">
        <v>2321</v>
      </c>
      <c r="T334" s="1" t="s">
        <v>2322</v>
      </c>
      <c r="U334" s="1" t="s">
        <v>2368</v>
      </c>
      <c r="V334" s="1" t="s">
        <v>2324</v>
      </c>
    </row>
    <row r="335" s="1" customFormat="1" spans="1:22">
      <c r="A335" s="3">
        <v>999225891361740</v>
      </c>
      <c r="B335" s="1" t="s">
        <v>4284</v>
      </c>
      <c r="C335" s="1" t="s">
        <v>4285</v>
      </c>
      <c r="D335" s="1" t="s">
        <v>4279</v>
      </c>
      <c r="E335" s="1" t="s">
        <v>4286</v>
      </c>
      <c r="F335" s="1" t="s">
        <v>2834</v>
      </c>
      <c r="G335" s="1" t="s">
        <v>2307</v>
      </c>
      <c r="H335" s="1" t="s">
        <v>2313</v>
      </c>
      <c r="I335" s="1" t="s">
        <v>4287</v>
      </c>
      <c r="J335" s="1" t="s">
        <v>30</v>
      </c>
      <c r="K335" s="1" t="s">
        <v>4288</v>
      </c>
      <c r="L335" s="1" t="s">
        <v>4288</v>
      </c>
      <c r="M335" s="1" t="s">
        <v>2316</v>
      </c>
      <c r="N335" s="1" t="s">
        <v>2316</v>
      </c>
      <c r="O335" s="1" t="s">
        <v>2317</v>
      </c>
      <c r="P335" s="1" t="s">
        <v>2318</v>
      </c>
      <c r="Q335" s="1" t="s">
        <v>2319</v>
      </c>
      <c r="R335" s="1" t="s">
        <v>4289</v>
      </c>
      <c r="S335" s="1" t="s">
        <v>2321</v>
      </c>
      <c r="T335" s="1" t="s">
        <v>2322</v>
      </c>
      <c r="U335" s="1" t="s">
        <v>2368</v>
      </c>
      <c r="V335" s="1" t="s">
        <v>2324</v>
      </c>
    </row>
    <row r="336" s="1" customFormat="1" spans="1:22">
      <c r="A336" s="3">
        <v>999224785630833</v>
      </c>
      <c r="B336" s="1" t="s">
        <v>4290</v>
      </c>
      <c r="C336" s="1" t="s">
        <v>4291</v>
      </c>
      <c r="D336" s="1" t="s">
        <v>4292</v>
      </c>
      <c r="E336" s="1" t="s">
        <v>4293</v>
      </c>
      <c r="F336" s="1" t="s">
        <v>2311</v>
      </c>
      <c r="G336" s="1" t="s">
        <v>2312</v>
      </c>
      <c r="H336" s="1" t="s">
        <v>2313</v>
      </c>
      <c r="I336" s="1" t="s">
        <v>4294</v>
      </c>
      <c r="J336" s="1" t="s">
        <v>30</v>
      </c>
      <c r="K336" s="1" t="s">
        <v>4295</v>
      </c>
      <c r="L336" s="1" t="s">
        <v>4295</v>
      </c>
      <c r="M336" s="1" t="s">
        <v>2316</v>
      </c>
      <c r="N336" s="1" t="s">
        <v>2316</v>
      </c>
      <c r="O336" s="1" t="s">
        <v>2317</v>
      </c>
      <c r="P336" s="1" t="s">
        <v>2318</v>
      </c>
      <c r="Q336" s="1" t="s">
        <v>2319</v>
      </c>
      <c r="R336" s="1" t="s">
        <v>4296</v>
      </c>
      <c r="S336" s="1" t="s">
        <v>2321</v>
      </c>
      <c r="T336" s="1" t="s">
        <v>2322</v>
      </c>
      <c r="U336" s="1" t="s">
        <v>2323</v>
      </c>
      <c r="V336" s="1" t="s">
        <v>4297</v>
      </c>
    </row>
    <row r="337" s="1" customFormat="1" spans="1:22">
      <c r="A337" s="3">
        <v>999226723955282</v>
      </c>
      <c r="B337" s="1" t="s">
        <v>4298</v>
      </c>
      <c r="C337" s="1" t="s">
        <v>4299</v>
      </c>
      <c r="D337" s="1" t="s">
        <v>4300</v>
      </c>
      <c r="E337" s="1" t="s">
        <v>4301</v>
      </c>
      <c r="F337" s="1" t="s">
        <v>2441</v>
      </c>
      <c r="G337" s="1" t="s">
        <v>2311</v>
      </c>
      <c r="H337" s="1" t="s">
        <v>2313</v>
      </c>
      <c r="I337" s="1" t="s">
        <v>4302</v>
      </c>
      <c r="J337" s="1" t="s">
        <v>30</v>
      </c>
      <c r="K337" s="1" t="s">
        <v>4303</v>
      </c>
      <c r="L337" s="1" t="s">
        <v>4303</v>
      </c>
      <c r="M337" s="1" t="s">
        <v>2316</v>
      </c>
      <c r="N337" s="1" t="s">
        <v>2316</v>
      </c>
      <c r="O337" s="1" t="s">
        <v>2317</v>
      </c>
      <c r="P337" s="1" t="s">
        <v>2318</v>
      </c>
      <c r="Q337" s="1" t="s">
        <v>2319</v>
      </c>
      <c r="R337" s="1" t="s">
        <v>4304</v>
      </c>
      <c r="S337" s="1" t="s">
        <v>2321</v>
      </c>
      <c r="T337" s="1" t="s">
        <v>2322</v>
      </c>
      <c r="U337" s="1" t="s">
        <v>2323</v>
      </c>
      <c r="V337" s="1" t="s">
        <v>4297</v>
      </c>
    </row>
    <row r="338" s="1" customFormat="1" spans="1:22">
      <c r="A338" s="3">
        <v>999225664499609</v>
      </c>
      <c r="B338" s="1" t="s">
        <v>4305</v>
      </c>
      <c r="C338" s="1" t="s">
        <v>4306</v>
      </c>
      <c r="D338" s="1" t="s">
        <v>4307</v>
      </c>
      <c r="E338" s="1" t="s">
        <v>4308</v>
      </c>
      <c r="F338" s="1" t="s">
        <v>2311</v>
      </c>
      <c r="G338" s="1" t="s">
        <v>2312</v>
      </c>
      <c r="H338" s="1" t="s">
        <v>2313</v>
      </c>
      <c r="I338" s="1" t="s">
        <v>4309</v>
      </c>
      <c r="J338" s="1" t="s">
        <v>30</v>
      </c>
      <c r="K338" s="1" t="s">
        <v>4310</v>
      </c>
      <c r="L338" s="1" t="s">
        <v>4310</v>
      </c>
      <c r="M338" s="1" t="s">
        <v>2316</v>
      </c>
      <c r="N338" s="1" t="s">
        <v>2316</v>
      </c>
      <c r="O338" s="1" t="s">
        <v>2317</v>
      </c>
      <c r="P338" s="1" t="s">
        <v>2318</v>
      </c>
      <c r="Q338" s="1" t="s">
        <v>2319</v>
      </c>
      <c r="R338" s="1" t="s">
        <v>4311</v>
      </c>
      <c r="S338" s="1" t="s">
        <v>2321</v>
      </c>
      <c r="T338" s="1" t="s">
        <v>2322</v>
      </c>
      <c r="U338" s="1" t="s">
        <v>2323</v>
      </c>
      <c r="V338" s="1" t="s">
        <v>2841</v>
      </c>
    </row>
    <row r="339" s="1" customFormat="1" spans="1:22">
      <c r="A339" s="3">
        <v>999225678166654</v>
      </c>
      <c r="B339" s="1" t="s">
        <v>4305</v>
      </c>
      <c r="C339" s="1" t="s">
        <v>4312</v>
      </c>
      <c r="D339" s="1" t="s">
        <v>4313</v>
      </c>
      <c r="E339" s="1" t="s">
        <v>4314</v>
      </c>
      <c r="F339" s="1" t="s">
        <v>2311</v>
      </c>
      <c r="G339" s="1" t="s">
        <v>2312</v>
      </c>
      <c r="H339" s="1" t="s">
        <v>2313</v>
      </c>
      <c r="I339" s="1" t="s">
        <v>4315</v>
      </c>
      <c r="J339" s="1" t="s">
        <v>30</v>
      </c>
      <c r="K339" s="1" t="s">
        <v>4316</v>
      </c>
      <c r="L339" s="1" t="s">
        <v>4316</v>
      </c>
      <c r="M339" s="1" t="s">
        <v>2316</v>
      </c>
      <c r="N339" s="1" t="s">
        <v>2316</v>
      </c>
      <c r="O339" s="1" t="s">
        <v>2317</v>
      </c>
      <c r="P339" s="1" t="s">
        <v>2318</v>
      </c>
      <c r="Q339" s="1" t="s">
        <v>2319</v>
      </c>
      <c r="R339" s="1" t="s">
        <v>4317</v>
      </c>
      <c r="S339" s="1" t="s">
        <v>2321</v>
      </c>
      <c r="T339" s="1" t="s">
        <v>2322</v>
      </c>
      <c r="U339" s="1" t="s">
        <v>2323</v>
      </c>
      <c r="V339" s="1" t="s">
        <v>3123</v>
      </c>
    </row>
    <row r="340" s="1" customFormat="1" spans="1:22">
      <c r="A340" s="3">
        <v>999225692683362</v>
      </c>
      <c r="B340" s="1" t="s">
        <v>4318</v>
      </c>
      <c r="C340" s="1" t="s">
        <v>4319</v>
      </c>
      <c r="D340" s="1" t="s">
        <v>4320</v>
      </c>
      <c r="E340" s="1" t="s">
        <v>4321</v>
      </c>
      <c r="F340" s="1" t="s">
        <v>2307</v>
      </c>
      <c r="G340" s="1" t="s">
        <v>2311</v>
      </c>
      <c r="H340" s="1" t="s">
        <v>2313</v>
      </c>
      <c r="I340" s="1" t="s">
        <v>4322</v>
      </c>
      <c r="J340" s="1" t="s">
        <v>30</v>
      </c>
      <c r="K340" s="1" t="s">
        <v>4323</v>
      </c>
      <c r="L340" s="1" t="s">
        <v>2317</v>
      </c>
      <c r="M340" s="1" t="s">
        <v>4324</v>
      </c>
      <c r="N340" s="1" t="s">
        <v>4325</v>
      </c>
      <c r="O340" s="1" t="s">
        <v>2317</v>
      </c>
      <c r="P340" s="1" t="s">
        <v>2318</v>
      </c>
      <c r="Q340" s="1" t="s">
        <v>2319</v>
      </c>
      <c r="R340" s="1" t="s">
        <v>4326</v>
      </c>
      <c r="S340" s="1" t="s">
        <v>2321</v>
      </c>
      <c r="T340" s="1" t="s">
        <v>2322</v>
      </c>
      <c r="U340" s="1" t="s">
        <v>2323</v>
      </c>
      <c r="V340" s="1" t="s">
        <v>4256</v>
      </c>
    </row>
    <row r="341" s="1" customFormat="1" spans="1:22">
      <c r="A341" s="3">
        <v>999226366332291</v>
      </c>
      <c r="B341" s="1" t="s">
        <v>4327</v>
      </c>
      <c r="C341" s="1" t="s">
        <v>4328</v>
      </c>
      <c r="D341" s="1" t="s">
        <v>3137</v>
      </c>
      <c r="E341" s="1" t="s">
        <v>4329</v>
      </c>
      <c r="F341" s="1" t="s">
        <v>2441</v>
      </c>
      <c r="G341" s="1" t="s">
        <v>2307</v>
      </c>
      <c r="H341" s="1" t="s">
        <v>2313</v>
      </c>
      <c r="I341" s="1" t="s">
        <v>4330</v>
      </c>
      <c r="J341" s="1" t="s">
        <v>30</v>
      </c>
      <c r="K341" s="1" t="s">
        <v>4331</v>
      </c>
      <c r="L341" s="1" t="s">
        <v>4331</v>
      </c>
      <c r="M341" s="1" t="s">
        <v>2316</v>
      </c>
      <c r="N341" s="1" t="s">
        <v>2316</v>
      </c>
      <c r="O341" s="1" t="s">
        <v>2317</v>
      </c>
      <c r="P341" s="1" t="s">
        <v>2318</v>
      </c>
      <c r="Q341" s="1" t="s">
        <v>2319</v>
      </c>
      <c r="R341" s="1" t="s">
        <v>4332</v>
      </c>
      <c r="S341" s="1" t="s">
        <v>2321</v>
      </c>
      <c r="T341" s="1" t="s">
        <v>2322</v>
      </c>
      <c r="U341" s="1" t="s">
        <v>2323</v>
      </c>
      <c r="V341" s="1" t="s">
        <v>2508</v>
      </c>
    </row>
    <row r="342" s="1" customFormat="1" spans="1:22">
      <c r="A342" s="3">
        <v>999226569157463</v>
      </c>
      <c r="B342" s="1" t="s">
        <v>4333</v>
      </c>
      <c r="C342" s="1" t="s">
        <v>4334</v>
      </c>
      <c r="D342" s="1" t="s">
        <v>3951</v>
      </c>
      <c r="E342" s="1" t="s">
        <v>4335</v>
      </c>
      <c r="F342" s="1" t="s">
        <v>2441</v>
      </c>
      <c r="G342" s="1" t="s">
        <v>2312</v>
      </c>
      <c r="H342" s="1" t="s">
        <v>2313</v>
      </c>
      <c r="I342" s="1" t="s">
        <v>4336</v>
      </c>
      <c r="J342" s="1" t="s">
        <v>30</v>
      </c>
      <c r="K342" s="1" t="s">
        <v>4337</v>
      </c>
      <c r="L342" s="1" t="s">
        <v>4337</v>
      </c>
      <c r="M342" s="1" t="s">
        <v>2316</v>
      </c>
      <c r="N342" s="1" t="s">
        <v>2316</v>
      </c>
      <c r="O342" s="1" t="s">
        <v>2317</v>
      </c>
      <c r="P342" s="1" t="s">
        <v>2318</v>
      </c>
      <c r="Q342" s="1" t="s">
        <v>2319</v>
      </c>
      <c r="R342" s="1" t="s">
        <v>4338</v>
      </c>
      <c r="S342" s="1" t="s">
        <v>2321</v>
      </c>
      <c r="T342" s="1" t="s">
        <v>2322</v>
      </c>
      <c r="U342" s="1" t="s">
        <v>2368</v>
      </c>
      <c r="V342" s="1" t="s">
        <v>2324</v>
      </c>
    </row>
    <row r="343" s="1" customFormat="1" spans="1:22">
      <c r="A343" s="3">
        <v>999226497804033</v>
      </c>
      <c r="B343" s="1" t="s">
        <v>4339</v>
      </c>
      <c r="C343" s="1" t="s">
        <v>4340</v>
      </c>
      <c r="D343" s="1" t="s">
        <v>3951</v>
      </c>
      <c r="E343" s="1" t="s">
        <v>4341</v>
      </c>
      <c r="F343" s="1" t="s">
        <v>2834</v>
      </c>
      <c r="G343" s="1" t="s">
        <v>2312</v>
      </c>
      <c r="H343" s="1" t="s">
        <v>2313</v>
      </c>
      <c r="I343" s="1" t="s">
        <v>4342</v>
      </c>
      <c r="J343" s="1" t="s">
        <v>30</v>
      </c>
      <c r="K343" s="1" t="s">
        <v>4343</v>
      </c>
      <c r="L343" s="1" t="s">
        <v>4343</v>
      </c>
      <c r="M343" s="1" t="s">
        <v>2316</v>
      </c>
      <c r="N343" s="1" t="s">
        <v>2316</v>
      </c>
      <c r="O343" s="1" t="s">
        <v>2317</v>
      </c>
      <c r="P343" s="1" t="s">
        <v>2318</v>
      </c>
      <c r="Q343" s="1" t="s">
        <v>2319</v>
      </c>
      <c r="R343" s="1" t="s">
        <v>4344</v>
      </c>
      <c r="S343" s="1" t="s">
        <v>2321</v>
      </c>
      <c r="T343" s="1" t="s">
        <v>2322</v>
      </c>
      <c r="U343" s="1" t="s">
        <v>2368</v>
      </c>
      <c r="V343" s="1" t="s">
        <v>2324</v>
      </c>
    </row>
    <row r="344" s="1" customFormat="1" spans="1:22">
      <c r="A344" s="3">
        <v>999225985464569</v>
      </c>
      <c r="B344" s="1" t="s">
        <v>4345</v>
      </c>
      <c r="C344" s="1" t="s">
        <v>4346</v>
      </c>
      <c r="D344" s="1" t="s">
        <v>4347</v>
      </c>
      <c r="E344" s="1" t="s">
        <v>4348</v>
      </c>
      <c r="F344" s="1" t="s">
        <v>2834</v>
      </c>
      <c r="G344" s="1" t="s">
        <v>2312</v>
      </c>
      <c r="H344" s="1" t="s">
        <v>2313</v>
      </c>
      <c r="I344" s="1" t="s">
        <v>4349</v>
      </c>
      <c r="J344" s="1" t="s">
        <v>30</v>
      </c>
      <c r="K344" s="1" t="s">
        <v>4350</v>
      </c>
      <c r="L344" s="1" t="s">
        <v>4350</v>
      </c>
      <c r="M344" s="1" t="s">
        <v>2316</v>
      </c>
      <c r="N344" s="1" t="s">
        <v>2316</v>
      </c>
      <c r="O344" s="1" t="s">
        <v>2317</v>
      </c>
      <c r="P344" s="1" t="s">
        <v>2318</v>
      </c>
      <c r="Q344" s="1" t="s">
        <v>2319</v>
      </c>
      <c r="R344" s="1" t="s">
        <v>4351</v>
      </c>
      <c r="S344" s="1" t="s">
        <v>2321</v>
      </c>
      <c r="T344" s="1" t="s">
        <v>2322</v>
      </c>
      <c r="U344" s="1" t="s">
        <v>2323</v>
      </c>
      <c r="V344" s="1" t="s">
        <v>2324</v>
      </c>
    </row>
    <row r="345" s="1" customFormat="1" spans="1:22">
      <c r="A345" s="3">
        <v>999225569799845</v>
      </c>
      <c r="B345" s="1" t="s">
        <v>4352</v>
      </c>
      <c r="C345" s="1" t="s">
        <v>4353</v>
      </c>
      <c r="D345" s="1" t="s">
        <v>4354</v>
      </c>
      <c r="E345" s="1" t="s">
        <v>4355</v>
      </c>
      <c r="F345" s="1" t="s">
        <v>2602</v>
      </c>
      <c r="G345" s="1" t="s">
        <v>2311</v>
      </c>
      <c r="H345" s="1" t="s">
        <v>2313</v>
      </c>
      <c r="I345" s="1" t="s">
        <v>4356</v>
      </c>
      <c r="J345" s="1" t="s">
        <v>30</v>
      </c>
      <c r="K345" s="1" t="s">
        <v>4357</v>
      </c>
      <c r="L345" s="1" t="s">
        <v>4357</v>
      </c>
      <c r="M345" s="1" t="s">
        <v>2316</v>
      </c>
      <c r="N345" s="1" t="s">
        <v>2316</v>
      </c>
      <c r="O345" s="1" t="s">
        <v>2317</v>
      </c>
      <c r="P345" s="1" t="s">
        <v>2318</v>
      </c>
      <c r="Q345" s="1" t="s">
        <v>2319</v>
      </c>
      <c r="R345" s="1" t="s">
        <v>4358</v>
      </c>
      <c r="S345" s="1" t="s">
        <v>2321</v>
      </c>
      <c r="T345" s="1" t="s">
        <v>2322</v>
      </c>
      <c r="U345" s="1" t="s">
        <v>2323</v>
      </c>
      <c r="V345" s="1" t="s">
        <v>2827</v>
      </c>
    </row>
    <row r="346" s="1" customFormat="1" spans="1:22">
      <c r="A346" s="3">
        <v>999226625426495</v>
      </c>
      <c r="B346" s="1" t="s">
        <v>4359</v>
      </c>
      <c r="C346" s="1" t="s">
        <v>4360</v>
      </c>
      <c r="D346" s="1" t="s">
        <v>4201</v>
      </c>
      <c r="E346" s="1" t="s">
        <v>4361</v>
      </c>
      <c r="F346" s="1" t="s">
        <v>2602</v>
      </c>
      <c r="G346" s="1" t="s">
        <v>2311</v>
      </c>
      <c r="H346" s="1" t="s">
        <v>2313</v>
      </c>
      <c r="I346" s="1" t="s">
        <v>4362</v>
      </c>
      <c r="J346" s="1" t="s">
        <v>30</v>
      </c>
      <c r="K346" s="1" t="s">
        <v>4363</v>
      </c>
      <c r="L346" s="1" t="s">
        <v>4363</v>
      </c>
      <c r="M346" s="1" t="s">
        <v>2316</v>
      </c>
      <c r="N346" s="1" t="s">
        <v>2316</v>
      </c>
      <c r="O346" s="1" t="s">
        <v>2317</v>
      </c>
      <c r="P346" s="1" t="s">
        <v>2318</v>
      </c>
      <c r="Q346" s="1" t="s">
        <v>2319</v>
      </c>
      <c r="R346" s="1" t="s">
        <v>4364</v>
      </c>
      <c r="S346" s="1" t="s">
        <v>2321</v>
      </c>
      <c r="T346" s="1" t="s">
        <v>2322</v>
      </c>
      <c r="U346" s="1" t="s">
        <v>2323</v>
      </c>
      <c r="V346" s="1" t="s">
        <v>2827</v>
      </c>
    </row>
    <row r="347" s="1" customFormat="1" spans="1:22">
      <c r="A347" s="3">
        <v>999226838816394</v>
      </c>
      <c r="B347" s="1" t="s">
        <v>4237</v>
      </c>
      <c r="C347" s="1" t="s">
        <v>4365</v>
      </c>
      <c r="D347" s="1" t="s">
        <v>4366</v>
      </c>
      <c r="E347" s="1" t="s">
        <v>4367</v>
      </c>
      <c r="F347" s="1" t="s">
        <v>2602</v>
      </c>
      <c r="G347" s="1" t="s">
        <v>2311</v>
      </c>
      <c r="H347" s="1" t="s">
        <v>2313</v>
      </c>
      <c r="I347" s="1" t="s">
        <v>4368</v>
      </c>
      <c r="J347" s="1" t="s">
        <v>30</v>
      </c>
      <c r="K347" s="1" t="s">
        <v>4369</v>
      </c>
      <c r="L347" s="1" t="s">
        <v>4369</v>
      </c>
      <c r="M347" s="1" t="s">
        <v>2316</v>
      </c>
      <c r="N347" s="1" t="s">
        <v>2316</v>
      </c>
      <c r="O347" s="1" t="s">
        <v>2317</v>
      </c>
      <c r="P347" s="1" t="s">
        <v>2318</v>
      </c>
      <c r="Q347" s="1" t="s">
        <v>2319</v>
      </c>
      <c r="R347" s="1" t="s">
        <v>4370</v>
      </c>
      <c r="S347" s="1" t="s">
        <v>2321</v>
      </c>
      <c r="T347" s="1" t="s">
        <v>2322</v>
      </c>
      <c r="U347" s="1" t="s">
        <v>2323</v>
      </c>
      <c r="V347" s="1" t="s">
        <v>2827</v>
      </c>
    </row>
    <row r="348" s="1" customFormat="1" spans="1:22">
      <c r="A348" s="3">
        <v>999226790274561</v>
      </c>
      <c r="B348" s="1" t="s">
        <v>4371</v>
      </c>
      <c r="C348" s="1" t="s">
        <v>4372</v>
      </c>
      <c r="D348" s="1" t="s">
        <v>4366</v>
      </c>
      <c r="E348" s="1" t="s">
        <v>4373</v>
      </c>
      <c r="F348" s="1" t="s">
        <v>2307</v>
      </c>
      <c r="G348" s="1" t="s">
        <v>2311</v>
      </c>
      <c r="H348" s="1" t="s">
        <v>2313</v>
      </c>
      <c r="I348" s="1" t="s">
        <v>4374</v>
      </c>
      <c r="J348" s="1" t="s">
        <v>30</v>
      </c>
      <c r="K348" s="1" t="s">
        <v>4375</v>
      </c>
      <c r="L348" s="1" t="s">
        <v>4375</v>
      </c>
      <c r="M348" s="1" t="s">
        <v>2316</v>
      </c>
      <c r="N348" s="1" t="s">
        <v>2316</v>
      </c>
      <c r="O348" s="1" t="s">
        <v>2317</v>
      </c>
      <c r="P348" s="1" t="s">
        <v>2318</v>
      </c>
      <c r="Q348" s="1" t="s">
        <v>2319</v>
      </c>
      <c r="R348" s="1" t="s">
        <v>4376</v>
      </c>
      <c r="S348" s="1" t="s">
        <v>2321</v>
      </c>
      <c r="T348" s="1" t="s">
        <v>2322</v>
      </c>
      <c r="U348" s="1" t="s">
        <v>2323</v>
      </c>
      <c r="V348" s="1" t="s">
        <v>2827</v>
      </c>
    </row>
    <row r="349" s="1" customFormat="1" spans="1:22">
      <c r="A349" s="3">
        <v>999225789238353</v>
      </c>
      <c r="B349" s="1" t="s">
        <v>4377</v>
      </c>
      <c r="C349" s="1" t="s">
        <v>4378</v>
      </c>
      <c r="D349" s="1" t="s">
        <v>4379</v>
      </c>
      <c r="E349" s="1" t="s">
        <v>4380</v>
      </c>
      <c r="F349" s="1" t="s">
        <v>2602</v>
      </c>
      <c r="G349" s="1" t="s">
        <v>2312</v>
      </c>
      <c r="H349" s="1" t="s">
        <v>2313</v>
      </c>
      <c r="I349" s="1" t="s">
        <v>4381</v>
      </c>
      <c r="J349" s="1" t="s">
        <v>30</v>
      </c>
      <c r="K349" s="1" t="s">
        <v>4382</v>
      </c>
      <c r="L349" s="1" t="s">
        <v>4382</v>
      </c>
      <c r="M349" s="1" t="s">
        <v>2316</v>
      </c>
      <c r="N349" s="1" t="s">
        <v>2316</v>
      </c>
      <c r="O349" s="1" t="s">
        <v>2317</v>
      </c>
      <c r="P349" s="1" t="s">
        <v>2318</v>
      </c>
      <c r="Q349" s="1" t="s">
        <v>2319</v>
      </c>
      <c r="R349" s="1" t="s">
        <v>4383</v>
      </c>
      <c r="S349" s="1" t="s">
        <v>2321</v>
      </c>
      <c r="T349" s="1" t="s">
        <v>2322</v>
      </c>
      <c r="U349" s="1" t="s">
        <v>2323</v>
      </c>
      <c r="V349" s="1" t="s">
        <v>3123</v>
      </c>
    </row>
    <row r="350" s="1" customFormat="1" spans="1:22">
      <c r="A350" s="3">
        <v>999225632850244</v>
      </c>
      <c r="B350" s="1" t="s">
        <v>4384</v>
      </c>
      <c r="C350" s="1" t="s">
        <v>4385</v>
      </c>
      <c r="D350" s="1" t="s">
        <v>4386</v>
      </c>
      <c r="E350" s="1" t="s">
        <v>4387</v>
      </c>
      <c r="F350" s="1" t="s">
        <v>2441</v>
      </c>
      <c r="G350" s="1" t="s">
        <v>2311</v>
      </c>
      <c r="H350" s="1" t="s">
        <v>2313</v>
      </c>
      <c r="I350" s="1" t="s">
        <v>4388</v>
      </c>
      <c r="J350" s="1" t="s">
        <v>30</v>
      </c>
      <c r="K350" s="1" t="s">
        <v>4389</v>
      </c>
      <c r="L350" s="1" t="s">
        <v>4389</v>
      </c>
      <c r="M350" s="1" t="s">
        <v>2316</v>
      </c>
      <c r="N350" s="1" t="s">
        <v>2316</v>
      </c>
      <c r="O350" s="1" t="s">
        <v>2317</v>
      </c>
      <c r="P350" s="1" t="s">
        <v>2318</v>
      </c>
      <c r="Q350" s="1" t="s">
        <v>2319</v>
      </c>
      <c r="R350" s="1" t="s">
        <v>4390</v>
      </c>
      <c r="S350" s="1" t="s">
        <v>2321</v>
      </c>
      <c r="T350" s="1" t="s">
        <v>2322</v>
      </c>
      <c r="U350" s="1" t="s">
        <v>2323</v>
      </c>
      <c r="V350" s="1" t="s">
        <v>3123</v>
      </c>
    </row>
    <row r="351" s="1" customFormat="1" spans="1:22">
      <c r="A351" s="3">
        <v>999225631286002</v>
      </c>
      <c r="B351" s="1" t="s">
        <v>4384</v>
      </c>
      <c r="C351" s="1" t="s">
        <v>4391</v>
      </c>
      <c r="D351" s="1" t="s">
        <v>4392</v>
      </c>
      <c r="E351" s="1" t="s">
        <v>4393</v>
      </c>
      <c r="F351" s="1" t="s">
        <v>2441</v>
      </c>
      <c r="G351" s="1" t="s">
        <v>2311</v>
      </c>
      <c r="H351" s="1" t="s">
        <v>2313</v>
      </c>
      <c r="I351" s="1" t="s">
        <v>4394</v>
      </c>
      <c r="J351" s="1" t="s">
        <v>30</v>
      </c>
      <c r="K351" s="1" t="s">
        <v>4395</v>
      </c>
      <c r="L351" s="1" t="s">
        <v>4395</v>
      </c>
      <c r="M351" s="1" t="s">
        <v>2316</v>
      </c>
      <c r="N351" s="1" t="s">
        <v>2316</v>
      </c>
      <c r="O351" s="1" t="s">
        <v>2317</v>
      </c>
      <c r="P351" s="1" t="s">
        <v>2318</v>
      </c>
      <c r="Q351" s="1" t="s">
        <v>2319</v>
      </c>
      <c r="R351" s="1" t="s">
        <v>4396</v>
      </c>
      <c r="S351" s="1" t="s">
        <v>2321</v>
      </c>
      <c r="T351" s="1" t="s">
        <v>2322</v>
      </c>
      <c r="U351" s="1" t="s">
        <v>2323</v>
      </c>
      <c r="V351" s="1" t="s">
        <v>3123</v>
      </c>
    </row>
    <row r="352" s="1" customFormat="1" spans="1:22">
      <c r="A352" s="3">
        <v>999225851639823</v>
      </c>
      <c r="B352" s="1" t="s">
        <v>4397</v>
      </c>
      <c r="C352" s="1" t="s">
        <v>4398</v>
      </c>
      <c r="D352" s="1" t="s">
        <v>4399</v>
      </c>
      <c r="E352" s="1" t="s">
        <v>4400</v>
      </c>
      <c r="F352" s="1" t="s">
        <v>2311</v>
      </c>
      <c r="G352" s="1" t="s">
        <v>2312</v>
      </c>
      <c r="H352" s="1" t="s">
        <v>2313</v>
      </c>
      <c r="I352" s="1" t="s">
        <v>4401</v>
      </c>
      <c r="J352" s="1" t="s">
        <v>30</v>
      </c>
      <c r="K352" s="1" t="s">
        <v>4402</v>
      </c>
      <c r="L352" s="1" t="s">
        <v>4402</v>
      </c>
      <c r="M352" s="1" t="s">
        <v>2316</v>
      </c>
      <c r="N352" s="1" t="s">
        <v>2316</v>
      </c>
      <c r="O352" s="1" t="s">
        <v>2317</v>
      </c>
      <c r="P352" s="1" t="s">
        <v>2318</v>
      </c>
      <c r="Q352" s="1" t="s">
        <v>2319</v>
      </c>
      <c r="R352" s="1" t="s">
        <v>4403</v>
      </c>
      <c r="S352" s="1" t="s">
        <v>2321</v>
      </c>
      <c r="T352" s="1" t="s">
        <v>2322</v>
      </c>
      <c r="U352" s="1" t="s">
        <v>2323</v>
      </c>
      <c r="V352" s="1" t="s">
        <v>2414</v>
      </c>
    </row>
    <row r="353" s="1" customFormat="1" spans="1:22">
      <c r="A353" s="3">
        <v>999222108366112</v>
      </c>
      <c r="B353" s="1" t="s">
        <v>4404</v>
      </c>
      <c r="C353" s="1" t="s">
        <v>4405</v>
      </c>
      <c r="D353" s="1" t="s">
        <v>4406</v>
      </c>
      <c r="E353" s="1" t="s">
        <v>4407</v>
      </c>
      <c r="F353" s="1" t="s">
        <v>2834</v>
      </c>
      <c r="G353" s="1" t="s">
        <v>2307</v>
      </c>
      <c r="H353" s="1" t="s">
        <v>2313</v>
      </c>
      <c r="I353" s="1" t="s">
        <v>4408</v>
      </c>
      <c r="J353" s="1" t="s">
        <v>30</v>
      </c>
      <c r="K353" s="1" t="s">
        <v>4409</v>
      </c>
      <c r="L353" s="1" t="s">
        <v>4409</v>
      </c>
      <c r="M353" s="1" t="s">
        <v>2316</v>
      </c>
      <c r="N353" s="1" t="s">
        <v>2316</v>
      </c>
      <c r="O353" s="1" t="s">
        <v>2317</v>
      </c>
      <c r="P353" s="1" t="s">
        <v>2318</v>
      </c>
      <c r="Q353" s="1" t="s">
        <v>2319</v>
      </c>
      <c r="R353" s="1" t="s">
        <v>4410</v>
      </c>
      <c r="S353" s="1" t="s">
        <v>2321</v>
      </c>
      <c r="T353" s="1" t="s">
        <v>2322</v>
      </c>
      <c r="U353" s="1" t="s">
        <v>2323</v>
      </c>
      <c r="V353" s="1" t="s">
        <v>2414</v>
      </c>
    </row>
    <row r="354" s="1" customFormat="1" spans="1:22">
      <c r="A354" s="3">
        <v>999226733957058</v>
      </c>
      <c r="B354" s="1" t="s">
        <v>4411</v>
      </c>
      <c r="C354" s="1" t="s">
        <v>4412</v>
      </c>
      <c r="D354" s="1" t="s">
        <v>3075</v>
      </c>
      <c r="E354" s="1" t="s">
        <v>4413</v>
      </c>
      <c r="F354" s="1" t="s">
        <v>2307</v>
      </c>
      <c r="G354" s="1" t="s">
        <v>2312</v>
      </c>
      <c r="H354" s="1" t="s">
        <v>2313</v>
      </c>
      <c r="I354" s="1" t="s">
        <v>4414</v>
      </c>
      <c r="J354" s="1" t="s">
        <v>30</v>
      </c>
      <c r="K354" s="1" t="s">
        <v>4415</v>
      </c>
      <c r="L354" s="1" t="s">
        <v>4415</v>
      </c>
      <c r="M354" s="1" t="s">
        <v>2316</v>
      </c>
      <c r="N354" s="1" t="s">
        <v>2316</v>
      </c>
      <c r="O354" s="1" t="s">
        <v>2317</v>
      </c>
      <c r="P354" s="1" t="s">
        <v>2318</v>
      </c>
      <c r="Q354" s="1" t="s">
        <v>2319</v>
      </c>
      <c r="R354" s="1" t="s">
        <v>4416</v>
      </c>
      <c r="S354" s="1" t="s">
        <v>2321</v>
      </c>
      <c r="T354" s="1" t="s">
        <v>2322</v>
      </c>
      <c r="U354" s="1" t="s">
        <v>2323</v>
      </c>
      <c r="V354" s="1" t="s">
        <v>2508</v>
      </c>
    </row>
    <row r="355" s="1" customFormat="1" spans="1:22">
      <c r="A355" s="3">
        <v>999226666688133</v>
      </c>
      <c r="B355" s="1" t="s">
        <v>4417</v>
      </c>
      <c r="C355" s="1" t="s">
        <v>4418</v>
      </c>
      <c r="D355" s="1" t="s">
        <v>4419</v>
      </c>
      <c r="E355" s="1" t="s">
        <v>4420</v>
      </c>
      <c r="F355" s="1" t="s">
        <v>2602</v>
      </c>
      <c r="G355" s="1" t="s">
        <v>2312</v>
      </c>
      <c r="H355" s="1" t="s">
        <v>2313</v>
      </c>
      <c r="I355" s="1" t="s">
        <v>4421</v>
      </c>
      <c r="J355" s="1" t="s">
        <v>30</v>
      </c>
      <c r="K355" s="1" t="s">
        <v>4422</v>
      </c>
      <c r="L355" s="1" t="s">
        <v>4422</v>
      </c>
      <c r="M355" s="1" t="s">
        <v>2316</v>
      </c>
      <c r="N355" s="1" t="s">
        <v>2316</v>
      </c>
      <c r="O355" s="1" t="s">
        <v>2317</v>
      </c>
      <c r="P355" s="1" t="s">
        <v>2318</v>
      </c>
      <c r="Q355" s="1" t="s">
        <v>2319</v>
      </c>
      <c r="R355" s="1" t="s">
        <v>4423</v>
      </c>
      <c r="S355" s="1" t="s">
        <v>2321</v>
      </c>
      <c r="T355" s="1" t="s">
        <v>2322</v>
      </c>
      <c r="U355" s="1" t="s">
        <v>2323</v>
      </c>
      <c r="V355" s="1" t="s">
        <v>2495</v>
      </c>
    </row>
    <row r="356" s="1" customFormat="1" spans="1:22">
      <c r="A356" s="3">
        <v>999226024119093</v>
      </c>
      <c r="B356" s="1" t="s">
        <v>4424</v>
      </c>
      <c r="C356" s="1" t="s">
        <v>4425</v>
      </c>
      <c r="D356" s="1" t="s">
        <v>3880</v>
      </c>
      <c r="E356" s="1" t="s">
        <v>4426</v>
      </c>
      <c r="F356" s="1" t="s">
        <v>2307</v>
      </c>
      <c r="G356" s="1" t="s">
        <v>2311</v>
      </c>
      <c r="H356" s="1" t="s">
        <v>2313</v>
      </c>
      <c r="I356" s="1" t="s">
        <v>3882</v>
      </c>
      <c r="J356" s="1" t="s">
        <v>30</v>
      </c>
      <c r="K356" s="1" t="s">
        <v>4427</v>
      </c>
      <c r="L356" s="1" t="s">
        <v>4427</v>
      </c>
      <c r="M356" s="1" t="s">
        <v>2316</v>
      </c>
      <c r="N356" s="1" t="s">
        <v>2316</v>
      </c>
      <c r="O356" s="1" t="s">
        <v>2317</v>
      </c>
      <c r="P356" s="1" t="s">
        <v>2318</v>
      </c>
      <c r="Q356" s="1" t="s">
        <v>2319</v>
      </c>
      <c r="R356" s="1" t="s">
        <v>4428</v>
      </c>
      <c r="S356" s="1" t="s">
        <v>2321</v>
      </c>
      <c r="T356" s="1" t="s">
        <v>2322</v>
      </c>
      <c r="U356" s="1" t="s">
        <v>2368</v>
      </c>
      <c r="V356" s="1" t="s">
        <v>2324</v>
      </c>
    </row>
    <row r="357" s="1" customFormat="1" spans="1:22">
      <c r="A357" s="3">
        <v>999226275151432</v>
      </c>
      <c r="B357" s="1" t="s">
        <v>4429</v>
      </c>
      <c r="C357" s="1" t="s">
        <v>4430</v>
      </c>
      <c r="D357" s="1" t="s">
        <v>4431</v>
      </c>
      <c r="E357" s="1" t="s">
        <v>4432</v>
      </c>
      <c r="F357" s="1" t="s">
        <v>2441</v>
      </c>
      <c r="G357" s="1" t="s">
        <v>2311</v>
      </c>
      <c r="H357" s="1" t="s">
        <v>2313</v>
      </c>
      <c r="I357" s="1" t="s">
        <v>4433</v>
      </c>
      <c r="J357" s="1" t="s">
        <v>30</v>
      </c>
      <c r="K357" s="1" t="s">
        <v>4434</v>
      </c>
      <c r="L357" s="1" t="s">
        <v>4434</v>
      </c>
      <c r="M357" s="1" t="s">
        <v>2316</v>
      </c>
      <c r="N357" s="1" t="s">
        <v>2316</v>
      </c>
      <c r="O357" s="1" t="s">
        <v>2317</v>
      </c>
      <c r="P357" s="1" t="s">
        <v>2318</v>
      </c>
      <c r="Q357" s="1" t="s">
        <v>2319</v>
      </c>
      <c r="R357" s="1" t="s">
        <v>4435</v>
      </c>
      <c r="S357" s="1" t="s">
        <v>2321</v>
      </c>
      <c r="T357" s="1" t="s">
        <v>2322</v>
      </c>
      <c r="U357" s="1" t="s">
        <v>2323</v>
      </c>
      <c r="V357" s="1" t="s">
        <v>2794</v>
      </c>
    </row>
    <row r="358" s="1" customFormat="1" spans="1:22">
      <c r="A358" s="3">
        <v>999226145858762</v>
      </c>
      <c r="B358" s="1" t="s">
        <v>4436</v>
      </c>
      <c r="C358" s="1" t="s">
        <v>4437</v>
      </c>
      <c r="D358" s="1" t="s">
        <v>4431</v>
      </c>
      <c r="E358" s="1" t="s">
        <v>4438</v>
      </c>
      <c r="F358" s="1" t="s">
        <v>2311</v>
      </c>
      <c r="G358" s="1" t="s">
        <v>2312</v>
      </c>
      <c r="H358" s="1" t="s">
        <v>2313</v>
      </c>
      <c r="I358" s="1" t="s">
        <v>4439</v>
      </c>
      <c r="J358" s="1" t="s">
        <v>30</v>
      </c>
      <c r="K358" s="1" t="s">
        <v>4440</v>
      </c>
      <c r="L358" s="1" t="s">
        <v>4440</v>
      </c>
      <c r="M358" s="1" t="s">
        <v>2316</v>
      </c>
      <c r="N358" s="1" t="s">
        <v>2316</v>
      </c>
      <c r="O358" s="1" t="s">
        <v>2317</v>
      </c>
      <c r="P358" s="1" t="s">
        <v>2318</v>
      </c>
      <c r="Q358" s="1" t="s">
        <v>2319</v>
      </c>
      <c r="R358" s="1" t="s">
        <v>4441</v>
      </c>
      <c r="S358" s="1" t="s">
        <v>2321</v>
      </c>
      <c r="T358" s="1" t="s">
        <v>2322</v>
      </c>
      <c r="U358" s="1" t="s">
        <v>2323</v>
      </c>
      <c r="V358" s="1" t="s">
        <v>2794</v>
      </c>
    </row>
    <row r="359" s="1" customFormat="1" spans="1:22">
      <c r="A359" s="3">
        <v>999226067702603</v>
      </c>
      <c r="B359" s="1" t="s">
        <v>4442</v>
      </c>
      <c r="C359" s="1" t="s">
        <v>4443</v>
      </c>
      <c r="D359" s="1" t="s">
        <v>4444</v>
      </c>
      <c r="E359" s="1" t="s">
        <v>4445</v>
      </c>
      <c r="F359" s="1" t="s">
        <v>2441</v>
      </c>
      <c r="G359" s="1" t="s">
        <v>2307</v>
      </c>
      <c r="H359" s="1" t="s">
        <v>2313</v>
      </c>
      <c r="I359" s="1" t="s">
        <v>4446</v>
      </c>
      <c r="J359" s="1" t="s">
        <v>30</v>
      </c>
      <c r="K359" s="1" t="s">
        <v>4447</v>
      </c>
      <c r="L359" s="1" t="s">
        <v>4447</v>
      </c>
      <c r="M359" s="1" t="s">
        <v>2316</v>
      </c>
      <c r="N359" s="1" t="s">
        <v>2316</v>
      </c>
      <c r="O359" s="1" t="s">
        <v>2317</v>
      </c>
      <c r="P359" s="1" t="s">
        <v>2318</v>
      </c>
      <c r="Q359" s="1" t="s">
        <v>2319</v>
      </c>
      <c r="R359" s="1" t="s">
        <v>4448</v>
      </c>
      <c r="S359" s="1" t="s">
        <v>2321</v>
      </c>
      <c r="T359" s="1" t="s">
        <v>2322</v>
      </c>
      <c r="U359" s="1" t="s">
        <v>2323</v>
      </c>
      <c r="V359" s="1" t="s">
        <v>2806</v>
      </c>
    </row>
    <row r="360" s="1" customFormat="1" spans="1:22">
      <c r="A360" s="3">
        <v>999225506061226</v>
      </c>
      <c r="B360" s="1" t="s">
        <v>4449</v>
      </c>
      <c r="C360" s="1" t="s">
        <v>4450</v>
      </c>
      <c r="D360" s="1" t="s">
        <v>3692</v>
      </c>
      <c r="E360" s="1" t="s">
        <v>4451</v>
      </c>
      <c r="F360" s="1" t="s">
        <v>2441</v>
      </c>
      <c r="G360" s="1" t="s">
        <v>2312</v>
      </c>
      <c r="H360" s="1" t="s">
        <v>2313</v>
      </c>
      <c r="I360" s="1" t="s">
        <v>4452</v>
      </c>
      <c r="J360" s="1" t="s">
        <v>30</v>
      </c>
      <c r="K360" s="1" t="s">
        <v>4453</v>
      </c>
      <c r="L360" s="1" t="s">
        <v>4453</v>
      </c>
      <c r="M360" s="1" t="s">
        <v>2316</v>
      </c>
      <c r="N360" s="1" t="s">
        <v>2316</v>
      </c>
      <c r="O360" s="1" t="s">
        <v>2317</v>
      </c>
      <c r="P360" s="1" t="s">
        <v>2318</v>
      </c>
      <c r="Q360" s="1" t="s">
        <v>2319</v>
      </c>
      <c r="R360" s="1" t="s">
        <v>4454</v>
      </c>
      <c r="S360" s="1" t="s">
        <v>2321</v>
      </c>
      <c r="T360" s="1" t="s">
        <v>2322</v>
      </c>
      <c r="U360" s="1" t="s">
        <v>2368</v>
      </c>
      <c r="V360" s="1" t="s">
        <v>2324</v>
      </c>
    </row>
    <row r="361" s="1" customFormat="1" spans="1:22">
      <c r="A361" s="3">
        <v>999226642468999</v>
      </c>
      <c r="B361" s="1" t="s">
        <v>4455</v>
      </c>
      <c r="C361" s="1" t="s">
        <v>4456</v>
      </c>
      <c r="D361" s="1" t="s">
        <v>3692</v>
      </c>
      <c r="E361" s="1" t="s">
        <v>4457</v>
      </c>
      <c r="F361" s="1" t="s">
        <v>2602</v>
      </c>
      <c r="G361" s="1" t="s">
        <v>2312</v>
      </c>
      <c r="H361" s="1" t="s">
        <v>2313</v>
      </c>
      <c r="I361" s="1" t="s">
        <v>4458</v>
      </c>
      <c r="J361" s="1" t="s">
        <v>30</v>
      </c>
      <c r="K361" s="1" t="s">
        <v>4459</v>
      </c>
      <c r="L361" s="1" t="s">
        <v>4459</v>
      </c>
      <c r="M361" s="1" t="s">
        <v>2316</v>
      </c>
      <c r="N361" s="1" t="s">
        <v>2316</v>
      </c>
      <c r="O361" s="1" t="s">
        <v>2317</v>
      </c>
      <c r="P361" s="1" t="s">
        <v>2318</v>
      </c>
      <c r="Q361" s="1" t="s">
        <v>2319</v>
      </c>
      <c r="R361" s="1" t="s">
        <v>4460</v>
      </c>
      <c r="S361" s="1" t="s">
        <v>2321</v>
      </c>
      <c r="T361" s="1" t="s">
        <v>2322</v>
      </c>
      <c r="U361" s="1" t="s">
        <v>2368</v>
      </c>
      <c r="V361" s="1" t="s">
        <v>2324</v>
      </c>
    </row>
    <row r="362" s="1" customFormat="1" spans="1:22">
      <c r="A362" s="3">
        <v>999226666469162</v>
      </c>
      <c r="B362" s="1" t="s">
        <v>4417</v>
      </c>
      <c r="C362" s="1" t="s">
        <v>4461</v>
      </c>
      <c r="D362" s="1" t="s">
        <v>4061</v>
      </c>
      <c r="E362" s="1" t="s">
        <v>4462</v>
      </c>
      <c r="F362" s="1" t="s">
        <v>2307</v>
      </c>
      <c r="G362" s="1" t="s">
        <v>2312</v>
      </c>
      <c r="H362" s="1" t="s">
        <v>2313</v>
      </c>
      <c r="I362" s="1" t="s">
        <v>4463</v>
      </c>
      <c r="J362" s="1" t="s">
        <v>30</v>
      </c>
      <c r="K362" s="1" t="s">
        <v>4464</v>
      </c>
      <c r="L362" s="1" t="s">
        <v>4464</v>
      </c>
      <c r="M362" s="1" t="s">
        <v>2316</v>
      </c>
      <c r="N362" s="1" t="s">
        <v>2316</v>
      </c>
      <c r="O362" s="1" t="s">
        <v>2317</v>
      </c>
      <c r="P362" s="1" t="s">
        <v>2318</v>
      </c>
      <c r="Q362" s="1" t="s">
        <v>2319</v>
      </c>
      <c r="R362" s="1" t="s">
        <v>4465</v>
      </c>
      <c r="S362" s="1" t="s">
        <v>2321</v>
      </c>
      <c r="T362" s="1" t="s">
        <v>2322</v>
      </c>
      <c r="U362" s="1" t="s">
        <v>2323</v>
      </c>
      <c r="V362" s="1" t="s">
        <v>2508</v>
      </c>
    </row>
    <row r="363" s="1" customFormat="1" spans="1:22">
      <c r="A363" s="3">
        <v>999226839321814</v>
      </c>
      <c r="B363" s="1" t="s">
        <v>4237</v>
      </c>
      <c r="C363" s="1" t="s">
        <v>4466</v>
      </c>
      <c r="D363" s="1" t="s">
        <v>4061</v>
      </c>
      <c r="E363" s="1" t="s">
        <v>4467</v>
      </c>
      <c r="F363" s="1" t="s">
        <v>3177</v>
      </c>
      <c r="G363" s="1" t="s">
        <v>2307</v>
      </c>
      <c r="H363" s="1" t="s">
        <v>2313</v>
      </c>
      <c r="I363" s="1" t="s">
        <v>4468</v>
      </c>
      <c r="J363" s="1" t="s">
        <v>30</v>
      </c>
      <c r="K363" s="1" t="s">
        <v>4469</v>
      </c>
      <c r="L363" s="1" t="s">
        <v>4469</v>
      </c>
      <c r="M363" s="1" t="s">
        <v>2316</v>
      </c>
      <c r="N363" s="1" t="s">
        <v>2316</v>
      </c>
      <c r="O363" s="1" t="s">
        <v>2317</v>
      </c>
      <c r="P363" s="1" t="s">
        <v>2318</v>
      </c>
      <c r="Q363" s="1" t="s">
        <v>2319</v>
      </c>
      <c r="R363" s="1" t="s">
        <v>4470</v>
      </c>
      <c r="S363" s="1" t="s">
        <v>2321</v>
      </c>
      <c r="T363" s="1" t="s">
        <v>2322</v>
      </c>
      <c r="U363" s="1" t="s">
        <v>2323</v>
      </c>
      <c r="V363" s="1" t="s">
        <v>2508</v>
      </c>
    </row>
    <row r="364" s="1" customFormat="1" spans="1:22">
      <c r="A364" s="3">
        <v>999226600678222</v>
      </c>
      <c r="B364" s="1" t="s">
        <v>4471</v>
      </c>
      <c r="C364" s="1" t="s">
        <v>4472</v>
      </c>
      <c r="D364" s="1" t="s">
        <v>4473</v>
      </c>
      <c r="E364" s="1" t="s">
        <v>4474</v>
      </c>
      <c r="F364" s="1" t="s">
        <v>2307</v>
      </c>
      <c r="G364" s="1" t="s">
        <v>2311</v>
      </c>
      <c r="H364" s="1" t="s">
        <v>2313</v>
      </c>
      <c r="I364" s="1" t="s">
        <v>4475</v>
      </c>
      <c r="J364" s="1" t="s">
        <v>30</v>
      </c>
      <c r="K364" s="1" t="s">
        <v>4476</v>
      </c>
      <c r="L364" s="1" t="s">
        <v>4476</v>
      </c>
      <c r="M364" s="1" t="s">
        <v>2316</v>
      </c>
      <c r="N364" s="1" t="s">
        <v>2316</v>
      </c>
      <c r="O364" s="1" t="s">
        <v>2317</v>
      </c>
      <c r="P364" s="1" t="s">
        <v>2318</v>
      </c>
      <c r="Q364" s="1" t="s">
        <v>2319</v>
      </c>
      <c r="R364" s="1" t="s">
        <v>4477</v>
      </c>
      <c r="S364" s="1" t="s">
        <v>2321</v>
      </c>
      <c r="T364" s="1" t="s">
        <v>2322</v>
      </c>
      <c r="U364" s="1" t="s">
        <v>2323</v>
      </c>
      <c r="V364" s="1" t="s">
        <v>2508</v>
      </c>
    </row>
    <row r="365" s="1" customFormat="1" spans="1:22">
      <c r="A365" s="3">
        <v>999225891920952</v>
      </c>
      <c r="B365" s="1" t="s">
        <v>4284</v>
      </c>
      <c r="C365" s="1" t="s">
        <v>4478</v>
      </c>
      <c r="D365" s="1" t="s">
        <v>4479</v>
      </c>
      <c r="E365" s="1" t="s">
        <v>4480</v>
      </c>
      <c r="F365" s="1" t="s">
        <v>2602</v>
      </c>
      <c r="G365" s="1" t="s">
        <v>2311</v>
      </c>
      <c r="H365" s="1" t="s">
        <v>2313</v>
      </c>
      <c r="I365" s="1" t="s">
        <v>4481</v>
      </c>
      <c r="J365" s="1" t="s">
        <v>30</v>
      </c>
      <c r="K365" s="1" t="s">
        <v>4482</v>
      </c>
      <c r="L365" s="1" t="s">
        <v>4482</v>
      </c>
      <c r="M365" s="1" t="s">
        <v>2316</v>
      </c>
      <c r="N365" s="1" t="s">
        <v>2316</v>
      </c>
      <c r="O365" s="1" t="s">
        <v>2317</v>
      </c>
      <c r="P365" s="1" t="s">
        <v>2318</v>
      </c>
      <c r="Q365" s="1" t="s">
        <v>2319</v>
      </c>
      <c r="R365" s="1" t="s">
        <v>4483</v>
      </c>
      <c r="S365" s="1" t="s">
        <v>2321</v>
      </c>
      <c r="T365" s="1" t="s">
        <v>2322</v>
      </c>
      <c r="U365" s="1" t="s">
        <v>2323</v>
      </c>
      <c r="V365" s="1" t="s">
        <v>3123</v>
      </c>
    </row>
    <row r="366" s="1" customFormat="1" spans="1:22">
      <c r="A366" s="3">
        <v>999226575269648</v>
      </c>
      <c r="B366" s="1" t="s">
        <v>4471</v>
      </c>
      <c r="C366" s="1" t="s">
        <v>4484</v>
      </c>
      <c r="D366" s="1" t="s">
        <v>4485</v>
      </c>
      <c r="E366" s="1" t="s">
        <v>4486</v>
      </c>
      <c r="F366" s="1" t="s">
        <v>2441</v>
      </c>
      <c r="G366" s="1" t="s">
        <v>2307</v>
      </c>
      <c r="H366" s="1" t="s">
        <v>2313</v>
      </c>
      <c r="I366" s="1" t="s">
        <v>4487</v>
      </c>
      <c r="J366" s="1" t="s">
        <v>30</v>
      </c>
      <c r="K366" s="1" t="s">
        <v>4488</v>
      </c>
      <c r="L366" s="1" t="s">
        <v>4488</v>
      </c>
      <c r="M366" s="1" t="s">
        <v>2316</v>
      </c>
      <c r="N366" s="1" t="s">
        <v>2316</v>
      </c>
      <c r="O366" s="1" t="s">
        <v>2317</v>
      </c>
      <c r="P366" s="1" t="s">
        <v>2318</v>
      </c>
      <c r="Q366" s="1" t="s">
        <v>2319</v>
      </c>
      <c r="R366" s="1" t="s">
        <v>4489</v>
      </c>
      <c r="S366" s="1" t="s">
        <v>2321</v>
      </c>
      <c r="T366" s="1" t="s">
        <v>2322</v>
      </c>
      <c r="U366" s="1" t="s">
        <v>2323</v>
      </c>
      <c r="V366" s="1" t="s">
        <v>2538</v>
      </c>
    </row>
    <row r="367" s="1" customFormat="1" spans="1:22">
      <c r="A367" s="3">
        <v>999223985928644</v>
      </c>
      <c r="B367" s="1" t="s">
        <v>4490</v>
      </c>
      <c r="C367" s="1" t="s">
        <v>4491</v>
      </c>
      <c r="D367" s="1" t="s">
        <v>4492</v>
      </c>
      <c r="E367" s="1" t="s">
        <v>4493</v>
      </c>
      <c r="F367" s="1" t="s">
        <v>3013</v>
      </c>
      <c r="G367" s="1" t="s">
        <v>2307</v>
      </c>
      <c r="H367" s="1" t="s">
        <v>2313</v>
      </c>
      <c r="I367" s="1" t="s">
        <v>4494</v>
      </c>
      <c r="J367" s="1" t="s">
        <v>30</v>
      </c>
      <c r="K367" s="1" t="s">
        <v>4495</v>
      </c>
      <c r="L367" s="1" t="s">
        <v>4495</v>
      </c>
      <c r="M367" s="1" t="s">
        <v>2316</v>
      </c>
      <c r="N367" s="1" t="s">
        <v>2316</v>
      </c>
      <c r="O367" s="1" t="s">
        <v>2317</v>
      </c>
      <c r="P367" s="1" t="s">
        <v>2318</v>
      </c>
      <c r="Q367" s="1" t="s">
        <v>2319</v>
      </c>
      <c r="R367" s="1" t="s">
        <v>4496</v>
      </c>
      <c r="S367" s="1" t="s">
        <v>2321</v>
      </c>
      <c r="T367" s="1" t="s">
        <v>2322</v>
      </c>
      <c r="U367" s="1" t="s">
        <v>2323</v>
      </c>
      <c r="V367" s="1" t="s">
        <v>4497</v>
      </c>
    </row>
    <row r="368" s="1" customFormat="1" spans="1:22">
      <c r="A368" s="3">
        <v>999226711366996</v>
      </c>
      <c r="B368" s="1" t="s">
        <v>4265</v>
      </c>
      <c r="C368" s="1" t="s">
        <v>4498</v>
      </c>
      <c r="D368" s="1" t="s">
        <v>4499</v>
      </c>
      <c r="E368" s="1" t="s">
        <v>4500</v>
      </c>
      <c r="F368" s="1" t="s">
        <v>2441</v>
      </c>
      <c r="G368" s="1" t="s">
        <v>2307</v>
      </c>
      <c r="H368" s="1" t="s">
        <v>2313</v>
      </c>
      <c r="I368" s="1" t="s">
        <v>4501</v>
      </c>
      <c r="J368" s="1" t="s">
        <v>30</v>
      </c>
      <c r="K368" s="1" t="s">
        <v>4502</v>
      </c>
      <c r="L368" s="1" t="s">
        <v>4502</v>
      </c>
      <c r="M368" s="1" t="s">
        <v>2316</v>
      </c>
      <c r="N368" s="1" t="s">
        <v>2316</v>
      </c>
      <c r="O368" s="1" t="s">
        <v>2317</v>
      </c>
      <c r="P368" s="1" t="s">
        <v>2318</v>
      </c>
      <c r="Q368" s="1" t="s">
        <v>2319</v>
      </c>
      <c r="R368" s="1" t="s">
        <v>4503</v>
      </c>
      <c r="S368" s="1" t="s">
        <v>2321</v>
      </c>
      <c r="T368" s="1" t="s">
        <v>2322</v>
      </c>
      <c r="U368" s="1" t="s">
        <v>2323</v>
      </c>
      <c r="V368" s="1" t="s">
        <v>2806</v>
      </c>
    </row>
    <row r="369" s="1" customFormat="1" spans="1:22">
      <c r="A369" s="3">
        <v>999226641170659</v>
      </c>
      <c r="B369" s="1" t="s">
        <v>4455</v>
      </c>
      <c r="C369" s="1" t="s">
        <v>4504</v>
      </c>
      <c r="D369" s="1" t="s">
        <v>3957</v>
      </c>
      <c r="E369" s="1" t="s">
        <v>4505</v>
      </c>
      <c r="F369" s="1" t="s">
        <v>2602</v>
      </c>
      <c r="G369" s="1" t="s">
        <v>2312</v>
      </c>
      <c r="H369" s="1" t="s">
        <v>2313</v>
      </c>
      <c r="I369" s="1" t="s">
        <v>4506</v>
      </c>
      <c r="J369" s="1" t="s">
        <v>30</v>
      </c>
      <c r="K369" s="1" t="s">
        <v>4507</v>
      </c>
      <c r="L369" s="1" t="s">
        <v>4507</v>
      </c>
      <c r="M369" s="1" t="s">
        <v>2316</v>
      </c>
      <c r="N369" s="1" t="s">
        <v>2316</v>
      </c>
      <c r="O369" s="1" t="s">
        <v>2317</v>
      </c>
      <c r="P369" s="1" t="s">
        <v>2318</v>
      </c>
      <c r="Q369" s="1" t="s">
        <v>2319</v>
      </c>
      <c r="R369" s="1" t="s">
        <v>4508</v>
      </c>
      <c r="S369" s="1" t="s">
        <v>2321</v>
      </c>
      <c r="T369" s="1" t="s">
        <v>2322</v>
      </c>
      <c r="U369" s="1" t="s">
        <v>2323</v>
      </c>
      <c r="V369" s="1" t="s">
        <v>2806</v>
      </c>
    </row>
    <row r="370" s="1" customFormat="1" spans="1:22">
      <c r="A370" s="3">
        <v>999226491773725</v>
      </c>
      <c r="B370" s="1" t="s">
        <v>4509</v>
      </c>
      <c r="C370" s="1" t="s">
        <v>4510</v>
      </c>
      <c r="D370" s="1" t="s">
        <v>4511</v>
      </c>
      <c r="E370" s="1" t="s">
        <v>4512</v>
      </c>
      <c r="F370" s="1" t="s">
        <v>2834</v>
      </c>
      <c r="G370" s="1" t="s">
        <v>2307</v>
      </c>
      <c r="H370" s="1" t="s">
        <v>2313</v>
      </c>
      <c r="I370" s="1" t="s">
        <v>4513</v>
      </c>
      <c r="J370" s="1" t="s">
        <v>30</v>
      </c>
      <c r="K370" s="1" t="s">
        <v>4514</v>
      </c>
      <c r="L370" s="1" t="s">
        <v>4514</v>
      </c>
      <c r="M370" s="1" t="s">
        <v>2316</v>
      </c>
      <c r="N370" s="1" t="s">
        <v>2316</v>
      </c>
      <c r="O370" s="1" t="s">
        <v>2317</v>
      </c>
      <c r="P370" s="1" t="s">
        <v>2318</v>
      </c>
      <c r="Q370" s="1" t="s">
        <v>2319</v>
      </c>
      <c r="R370" s="1" t="s">
        <v>4515</v>
      </c>
      <c r="S370" s="1" t="s">
        <v>2321</v>
      </c>
      <c r="T370" s="1" t="s">
        <v>2322</v>
      </c>
      <c r="U370" s="1" t="s">
        <v>2368</v>
      </c>
      <c r="V370" s="1" t="s">
        <v>2324</v>
      </c>
    </row>
    <row r="371" s="1" customFormat="1" spans="1:22">
      <c r="A371" s="3">
        <v>999226024635887</v>
      </c>
      <c r="B371" s="1" t="s">
        <v>4424</v>
      </c>
      <c r="C371" s="1" t="s">
        <v>4516</v>
      </c>
      <c r="D371" s="1" t="s">
        <v>4517</v>
      </c>
      <c r="E371" s="1" t="s">
        <v>4518</v>
      </c>
      <c r="F371" s="1" t="s">
        <v>3177</v>
      </c>
      <c r="G371" s="1" t="s">
        <v>2307</v>
      </c>
      <c r="H371" s="1" t="s">
        <v>2313</v>
      </c>
      <c r="I371" s="1" t="s">
        <v>4519</v>
      </c>
      <c r="J371" s="1" t="s">
        <v>30</v>
      </c>
      <c r="K371" s="1" t="s">
        <v>4520</v>
      </c>
      <c r="L371" s="1" t="s">
        <v>4520</v>
      </c>
      <c r="M371" s="1" t="s">
        <v>2316</v>
      </c>
      <c r="N371" s="1" t="s">
        <v>2316</v>
      </c>
      <c r="O371" s="1" t="s">
        <v>2317</v>
      </c>
      <c r="P371" s="1" t="s">
        <v>2318</v>
      </c>
      <c r="Q371" s="1" t="s">
        <v>2319</v>
      </c>
      <c r="R371" s="1" t="s">
        <v>4521</v>
      </c>
      <c r="S371" s="1" t="s">
        <v>2321</v>
      </c>
      <c r="T371" s="1" t="s">
        <v>2322</v>
      </c>
      <c r="U371" s="1" t="s">
        <v>2323</v>
      </c>
      <c r="V371" s="1" t="s">
        <v>4497</v>
      </c>
    </row>
    <row r="372" s="1" customFormat="1" spans="1:22">
      <c r="A372" s="3">
        <v>999226773116200</v>
      </c>
      <c r="B372" s="1" t="s">
        <v>4522</v>
      </c>
      <c r="C372" s="1" t="s">
        <v>4523</v>
      </c>
      <c r="D372" s="1" t="s">
        <v>4524</v>
      </c>
      <c r="E372" s="1" t="s">
        <v>4525</v>
      </c>
      <c r="F372" s="1" t="s">
        <v>3301</v>
      </c>
      <c r="G372" s="1" t="s">
        <v>2311</v>
      </c>
      <c r="H372" s="1" t="s">
        <v>2313</v>
      </c>
      <c r="I372" s="1" t="s">
        <v>4526</v>
      </c>
      <c r="J372" s="1" t="s">
        <v>30</v>
      </c>
      <c r="K372" s="1" t="s">
        <v>4527</v>
      </c>
      <c r="L372" s="1" t="s">
        <v>2317</v>
      </c>
      <c r="M372" s="1" t="s">
        <v>4528</v>
      </c>
      <c r="N372" s="1" t="s">
        <v>4529</v>
      </c>
      <c r="O372" s="1" t="s">
        <v>2317</v>
      </c>
      <c r="P372" s="1" t="s">
        <v>2318</v>
      </c>
      <c r="Q372" s="1" t="s">
        <v>2319</v>
      </c>
      <c r="R372" s="1" t="s">
        <v>4530</v>
      </c>
      <c r="S372" s="1" t="s">
        <v>2321</v>
      </c>
      <c r="T372" s="1" t="s">
        <v>2322</v>
      </c>
      <c r="U372" s="1" t="s">
        <v>2323</v>
      </c>
      <c r="V372" s="1" t="s">
        <v>2689</v>
      </c>
    </row>
    <row r="373" s="1" customFormat="1" spans="1:22">
      <c r="A373" s="3">
        <v>999225634750069</v>
      </c>
      <c r="B373" s="1" t="s">
        <v>4384</v>
      </c>
      <c r="C373" s="1" t="s">
        <v>4531</v>
      </c>
      <c r="D373" s="1" t="s">
        <v>4532</v>
      </c>
      <c r="E373" s="1" t="s">
        <v>4533</v>
      </c>
      <c r="F373" s="1" t="s">
        <v>2307</v>
      </c>
      <c r="G373" s="1" t="s">
        <v>2312</v>
      </c>
      <c r="H373" s="1" t="s">
        <v>2313</v>
      </c>
      <c r="I373" s="1" t="s">
        <v>4534</v>
      </c>
      <c r="J373" s="1" t="s">
        <v>30</v>
      </c>
      <c r="K373" s="1" t="s">
        <v>4535</v>
      </c>
      <c r="L373" s="1" t="s">
        <v>4535</v>
      </c>
      <c r="M373" s="1" t="s">
        <v>2316</v>
      </c>
      <c r="N373" s="1" t="s">
        <v>2316</v>
      </c>
      <c r="O373" s="1" t="s">
        <v>2317</v>
      </c>
      <c r="P373" s="1" t="s">
        <v>2318</v>
      </c>
      <c r="Q373" s="1" t="s">
        <v>2319</v>
      </c>
      <c r="R373" s="1" t="s">
        <v>4536</v>
      </c>
      <c r="S373" s="1" t="s">
        <v>2321</v>
      </c>
      <c r="T373" s="1" t="s">
        <v>2322</v>
      </c>
      <c r="U373" s="1" t="s">
        <v>2323</v>
      </c>
      <c r="V373" s="1" t="s">
        <v>4537</v>
      </c>
    </row>
    <row r="374" s="1" customFormat="1" spans="1:22">
      <c r="A374" s="3">
        <v>999226778873053</v>
      </c>
      <c r="B374" s="1" t="s">
        <v>4538</v>
      </c>
      <c r="C374" s="1" t="s">
        <v>4539</v>
      </c>
      <c r="D374" s="1" t="s">
        <v>4540</v>
      </c>
      <c r="E374" s="1" t="s">
        <v>4541</v>
      </c>
      <c r="F374" s="1" t="s">
        <v>2602</v>
      </c>
      <c r="G374" s="1" t="s">
        <v>2312</v>
      </c>
      <c r="H374" s="1" t="s">
        <v>2313</v>
      </c>
      <c r="I374" s="1" t="s">
        <v>4542</v>
      </c>
      <c r="J374" s="1" t="s">
        <v>30</v>
      </c>
      <c r="K374" s="1" t="s">
        <v>4543</v>
      </c>
      <c r="L374" s="1" t="s">
        <v>4543</v>
      </c>
      <c r="M374" s="1" t="s">
        <v>2316</v>
      </c>
      <c r="N374" s="1" t="s">
        <v>2316</v>
      </c>
      <c r="O374" s="1" t="s">
        <v>2317</v>
      </c>
      <c r="P374" s="1" t="s">
        <v>2318</v>
      </c>
      <c r="Q374" s="1" t="s">
        <v>2319</v>
      </c>
      <c r="R374" s="1" t="s">
        <v>4544</v>
      </c>
      <c r="S374" s="1" t="s">
        <v>2321</v>
      </c>
      <c r="T374" s="1" t="s">
        <v>2322</v>
      </c>
      <c r="U374" s="1" t="s">
        <v>2368</v>
      </c>
      <c r="V374" s="1" t="s">
        <v>2324</v>
      </c>
    </row>
    <row r="375" s="1" customFormat="1" spans="1:22">
      <c r="A375" s="3">
        <v>999226623074355</v>
      </c>
      <c r="B375" s="1" t="s">
        <v>4545</v>
      </c>
      <c r="C375" s="1" t="s">
        <v>4546</v>
      </c>
      <c r="D375" s="1" t="s">
        <v>4547</v>
      </c>
      <c r="E375" s="1" t="s">
        <v>4548</v>
      </c>
      <c r="F375" s="1" t="s">
        <v>2441</v>
      </c>
      <c r="G375" s="1" t="s">
        <v>2312</v>
      </c>
      <c r="H375" s="1" t="s">
        <v>2313</v>
      </c>
      <c r="I375" s="1" t="s">
        <v>4549</v>
      </c>
      <c r="J375" s="1" t="s">
        <v>30</v>
      </c>
      <c r="K375" s="1" t="s">
        <v>4550</v>
      </c>
      <c r="L375" s="1" t="s">
        <v>4550</v>
      </c>
      <c r="M375" s="1" t="s">
        <v>2316</v>
      </c>
      <c r="N375" s="1" t="s">
        <v>2316</v>
      </c>
      <c r="O375" s="1" t="s">
        <v>2317</v>
      </c>
      <c r="P375" s="1" t="s">
        <v>2318</v>
      </c>
      <c r="Q375" s="1" t="s">
        <v>2319</v>
      </c>
      <c r="R375" s="1" t="s">
        <v>4551</v>
      </c>
      <c r="S375" s="1" t="s">
        <v>2321</v>
      </c>
      <c r="T375" s="1" t="s">
        <v>2322</v>
      </c>
      <c r="U375" s="1" t="s">
        <v>2323</v>
      </c>
      <c r="V375" s="1" t="s">
        <v>2794</v>
      </c>
    </row>
    <row r="376" s="1" customFormat="1" spans="1:22">
      <c r="A376" s="3">
        <v>999225801547062</v>
      </c>
      <c r="B376" s="1" t="s">
        <v>4552</v>
      </c>
      <c r="C376" s="1" t="s">
        <v>4553</v>
      </c>
      <c r="D376" s="1" t="s">
        <v>4554</v>
      </c>
      <c r="E376" s="1" t="s">
        <v>4555</v>
      </c>
      <c r="F376" s="1" t="s">
        <v>2441</v>
      </c>
      <c r="G376" s="1" t="s">
        <v>2307</v>
      </c>
      <c r="H376" s="1" t="s">
        <v>2313</v>
      </c>
      <c r="I376" s="1" t="s">
        <v>4556</v>
      </c>
      <c r="J376" s="1" t="s">
        <v>30</v>
      </c>
      <c r="K376" s="1" t="s">
        <v>4557</v>
      </c>
      <c r="L376" s="1" t="s">
        <v>4557</v>
      </c>
      <c r="M376" s="1" t="s">
        <v>2316</v>
      </c>
      <c r="N376" s="1" t="s">
        <v>2316</v>
      </c>
      <c r="O376" s="1" t="s">
        <v>2317</v>
      </c>
      <c r="P376" s="1" t="s">
        <v>2318</v>
      </c>
      <c r="Q376" s="1" t="s">
        <v>2319</v>
      </c>
      <c r="R376" s="1" t="s">
        <v>4558</v>
      </c>
      <c r="S376" s="1" t="s">
        <v>2321</v>
      </c>
      <c r="T376" s="1" t="s">
        <v>2322</v>
      </c>
      <c r="U376" s="1" t="s">
        <v>2323</v>
      </c>
      <c r="V376" s="1" t="s">
        <v>2841</v>
      </c>
    </row>
    <row r="377" s="1" customFormat="1" spans="1:22">
      <c r="A377" s="3">
        <v>999225584086584</v>
      </c>
      <c r="B377" s="1" t="s">
        <v>4352</v>
      </c>
      <c r="C377" s="1" t="s">
        <v>4559</v>
      </c>
      <c r="D377" s="1" t="s">
        <v>4560</v>
      </c>
      <c r="E377" s="1" t="s">
        <v>4561</v>
      </c>
      <c r="F377" s="1" t="s">
        <v>2441</v>
      </c>
      <c r="G377" s="1" t="s">
        <v>2307</v>
      </c>
      <c r="H377" s="1" t="s">
        <v>2313</v>
      </c>
      <c r="I377" s="1" t="s">
        <v>4562</v>
      </c>
      <c r="J377" s="1" t="s">
        <v>30</v>
      </c>
      <c r="K377" s="1" t="s">
        <v>4563</v>
      </c>
      <c r="L377" s="1" t="s">
        <v>4563</v>
      </c>
      <c r="M377" s="1" t="s">
        <v>2316</v>
      </c>
      <c r="N377" s="1" t="s">
        <v>2316</v>
      </c>
      <c r="O377" s="1" t="s">
        <v>2317</v>
      </c>
      <c r="P377" s="1" t="s">
        <v>2318</v>
      </c>
      <c r="Q377" s="1" t="s">
        <v>2319</v>
      </c>
      <c r="R377" s="1" t="s">
        <v>4564</v>
      </c>
      <c r="S377" s="1" t="s">
        <v>2321</v>
      </c>
      <c r="T377" s="1" t="s">
        <v>2322</v>
      </c>
      <c r="U377" s="1" t="s">
        <v>2323</v>
      </c>
      <c r="V377" s="1" t="s">
        <v>2841</v>
      </c>
    </row>
    <row r="378" s="1" customFormat="1" spans="1:22">
      <c r="A378" s="3">
        <v>999225801887295</v>
      </c>
      <c r="B378" s="1" t="s">
        <v>4552</v>
      </c>
      <c r="C378" s="1" t="s">
        <v>4565</v>
      </c>
      <c r="D378" s="1" t="s">
        <v>4566</v>
      </c>
      <c r="E378" s="1" t="s">
        <v>4567</v>
      </c>
      <c r="F378" s="1" t="s">
        <v>2311</v>
      </c>
      <c r="G378" s="1" t="s">
        <v>2312</v>
      </c>
      <c r="H378" s="1" t="s">
        <v>2313</v>
      </c>
      <c r="I378" s="1" t="s">
        <v>4568</v>
      </c>
      <c r="J378" s="1" t="s">
        <v>30</v>
      </c>
      <c r="K378" s="1" t="s">
        <v>4569</v>
      </c>
      <c r="L378" s="1" t="s">
        <v>4569</v>
      </c>
      <c r="M378" s="1" t="s">
        <v>2316</v>
      </c>
      <c r="N378" s="1" t="s">
        <v>2316</v>
      </c>
      <c r="O378" s="1" t="s">
        <v>2317</v>
      </c>
      <c r="P378" s="1" t="s">
        <v>2318</v>
      </c>
      <c r="Q378" s="1" t="s">
        <v>2319</v>
      </c>
      <c r="R378" s="1" t="s">
        <v>4570</v>
      </c>
      <c r="S378" s="1" t="s">
        <v>2321</v>
      </c>
      <c r="T378" s="1" t="s">
        <v>2322</v>
      </c>
      <c r="U378" s="1" t="s">
        <v>2323</v>
      </c>
      <c r="V378" s="1" t="s">
        <v>3123</v>
      </c>
    </row>
    <row r="379" s="1" customFormat="1" spans="1:22">
      <c r="A379" s="3">
        <v>999225327821875</v>
      </c>
      <c r="B379" s="1" t="s">
        <v>4571</v>
      </c>
      <c r="C379" s="1" t="s">
        <v>4572</v>
      </c>
      <c r="D379" s="1" t="s">
        <v>4573</v>
      </c>
      <c r="E379" s="1" t="s">
        <v>4574</v>
      </c>
      <c r="F379" s="1" t="s">
        <v>2307</v>
      </c>
      <c r="G379" s="1" t="s">
        <v>2312</v>
      </c>
      <c r="H379" s="1" t="s">
        <v>2313</v>
      </c>
      <c r="I379" s="1" t="s">
        <v>4575</v>
      </c>
      <c r="J379" s="1" t="s">
        <v>30</v>
      </c>
      <c r="K379" s="1" t="s">
        <v>4576</v>
      </c>
      <c r="L379" s="1" t="s">
        <v>4576</v>
      </c>
      <c r="M379" s="1" t="s">
        <v>2316</v>
      </c>
      <c r="N379" s="1" t="s">
        <v>2316</v>
      </c>
      <c r="O379" s="1" t="s">
        <v>2317</v>
      </c>
      <c r="P379" s="1" t="s">
        <v>2318</v>
      </c>
      <c r="Q379" s="1" t="s">
        <v>2319</v>
      </c>
      <c r="R379" s="1" t="s">
        <v>4577</v>
      </c>
      <c r="S379" s="1" t="s">
        <v>2321</v>
      </c>
      <c r="T379" s="1" t="s">
        <v>2322</v>
      </c>
      <c r="U379" s="1" t="s">
        <v>2323</v>
      </c>
      <c r="V379" s="1" t="s">
        <v>2841</v>
      </c>
    </row>
    <row r="380" s="1" customFormat="1" spans="1:22">
      <c r="A380" s="3">
        <v>999226641844476</v>
      </c>
      <c r="B380" s="1" t="s">
        <v>4455</v>
      </c>
      <c r="C380" s="1" t="s">
        <v>4578</v>
      </c>
      <c r="D380" s="1" t="s">
        <v>4579</v>
      </c>
      <c r="E380" s="1" t="s">
        <v>4580</v>
      </c>
      <c r="F380" s="1" t="s">
        <v>2834</v>
      </c>
      <c r="G380" s="1" t="s">
        <v>2307</v>
      </c>
      <c r="H380" s="1" t="s">
        <v>2313</v>
      </c>
      <c r="I380" s="1" t="s">
        <v>4581</v>
      </c>
      <c r="J380" s="1" t="s">
        <v>30</v>
      </c>
      <c r="K380" s="1" t="s">
        <v>4582</v>
      </c>
      <c r="L380" s="1" t="s">
        <v>4582</v>
      </c>
      <c r="M380" s="1" t="s">
        <v>2316</v>
      </c>
      <c r="N380" s="1" t="s">
        <v>2316</v>
      </c>
      <c r="O380" s="1" t="s">
        <v>2317</v>
      </c>
      <c r="P380" s="1" t="s">
        <v>2318</v>
      </c>
      <c r="Q380" s="1" t="s">
        <v>2319</v>
      </c>
      <c r="R380" s="1" t="s">
        <v>4583</v>
      </c>
      <c r="S380" s="1" t="s">
        <v>2321</v>
      </c>
      <c r="T380" s="1" t="s">
        <v>2322</v>
      </c>
      <c r="U380" s="1" t="s">
        <v>2323</v>
      </c>
      <c r="V380" s="1" t="s">
        <v>2538</v>
      </c>
    </row>
    <row r="381" s="1" customFormat="1" spans="1:22">
      <c r="A381" s="3">
        <v>999225105946493</v>
      </c>
      <c r="B381" s="1" t="s">
        <v>4584</v>
      </c>
      <c r="C381" s="1" t="s">
        <v>4585</v>
      </c>
      <c r="D381" s="1" t="s">
        <v>4586</v>
      </c>
      <c r="E381" s="1" t="s">
        <v>4587</v>
      </c>
      <c r="F381" s="1" t="s">
        <v>2602</v>
      </c>
      <c r="G381" s="1" t="s">
        <v>2307</v>
      </c>
      <c r="H381" s="1" t="s">
        <v>2313</v>
      </c>
      <c r="I381" s="1" t="s">
        <v>4588</v>
      </c>
      <c r="J381" s="1" t="s">
        <v>30</v>
      </c>
      <c r="K381" s="1" t="s">
        <v>4589</v>
      </c>
      <c r="L381" s="1" t="s">
        <v>4589</v>
      </c>
      <c r="M381" s="1" t="s">
        <v>2316</v>
      </c>
      <c r="N381" s="1" t="s">
        <v>2316</v>
      </c>
      <c r="O381" s="1" t="s">
        <v>2317</v>
      </c>
      <c r="P381" s="1" t="s">
        <v>2318</v>
      </c>
      <c r="Q381" s="1" t="s">
        <v>2319</v>
      </c>
      <c r="R381" s="1" t="s">
        <v>4590</v>
      </c>
      <c r="S381" s="1" t="s">
        <v>2321</v>
      </c>
      <c r="T381" s="1" t="s">
        <v>2322</v>
      </c>
      <c r="U381" s="1" t="s">
        <v>2368</v>
      </c>
      <c r="V381" s="1" t="s">
        <v>2741</v>
      </c>
    </row>
    <row r="382" s="1" customFormat="1" spans="1:22">
      <c r="A382" s="3">
        <v>25550303151</v>
      </c>
      <c r="B382" s="1" t="s">
        <v>4591</v>
      </c>
      <c r="C382" s="1" t="s">
        <v>4592</v>
      </c>
      <c r="D382" s="1" t="s">
        <v>4593</v>
      </c>
      <c r="E382" s="1" t="s">
        <v>4594</v>
      </c>
      <c r="F382" s="1" t="s">
        <v>2307</v>
      </c>
      <c r="G382" s="1" t="s">
        <v>2311</v>
      </c>
      <c r="H382" s="1" t="s">
        <v>2313</v>
      </c>
      <c r="I382" s="1" t="s">
        <v>4595</v>
      </c>
      <c r="J382" s="1" t="s">
        <v>30</v>
      </c>
      <c r="K382" s="1" t="s">
        <v>4596</v>
      </c>
      <c r="L382" s="1" t="s">
        <v>4596</v>
      </c>
      <c r="M382" s="1" t="s">
        <v>2316</v>
      </c>
      <c r="N382" s="1" t="s">
        <v>2316</v>
      </c>
      <c r="O382" s="1" t="s">
        <v>2317</v>
      </c>
      <c r="P382" s="1" t="s">
        <v>2318</v>
      </c>
      <c r="Q382" s="1" t="s">
        <v>2319</v>
      </c>
      <c r="R382" s="1" t="s">
        <v>4597</v>
      </c>
      <c r="S382" s="1" t="s">
        <v>2321</v>
      </c>
      <c r="T382" s="1" t="s">
        <v>2322</v>
      </c>
      <c r="U382" s="1" t="s">
        <v>2368</v>
      </c>
      <c r="V382" s="1" t="s">
        <v>2324</v>
      </c>
    </row>
    <row r="383" s="1" customFormat="1" spans="1:22">
      <c r="A383" s="3">
        <v>999226135871903</v>
      </c>
      <c r="B383" s="1" t="s">
        <v>4598</v>
      </c>
      <c r="C383" s="1" t="s">
        <v>4599</v>
      </c>
      <c r="D383" s="1" t="s">
        <v>4600</v>
      </c>
      <c r="E383" s="1" t="s">
        <v>4601</v>
      </c>
      <c r="F383" s="1" t="s">
        <v>2311</v>
      </c>
      <c r="G383" s="1" t="s">
        <v>2312</v>
      </c>
      <c r="H383" s="1" t="s">
        <v>2313</v>
      </c>
      <c r="I383" s="1" t="s">
        <v>4602</v>
      </c>
      <c r="J383" s="1" t="s">
        <v>30</v>
      </c>
      <c r="K383" s="1" t="s">
        <v>4603</v>
      </c>
      <c r="L383" s="1" t="s">
        <v>4603</v>
      </c>
      <c r="M383" s="1" t="s">
        <v>2316</v>
      </c>
      <c r="N383" s="1" t="s">
        <v>2316</v>
      </c>
      <c r="O383" s="1" t="s">
        <v>2317</v>
      </c>
      <c r="P383" s="1" t="s">
        <v>2318</v>
      </c>
      <c r="Q383" s="1" t="s">
        <v>2319</v>
      </c>
      <c r="R383" s="1" t="s">
        <v>4604</v>
      </c>
      <c r="S383" s="1" t="s">
        <v>2321</v>
      </c>
      <c r="T383" s="1" t="s">
        <v>2322</v>
      </c>
      <c r="U383" s="1" t="s">
        <v>2323</v>
      </c>
      <c r="V383" s="1" t="s">
        <v>2806</v>
      </c>
    </row>
    <row r="384" s="1" customFormat="1" spans="1:22">
      <c r="A384" s="3">
        <v>999226713669944</v>
      </c>
      <c r="B384" s="1" t="s">
        <v>4265</v>
      </c>
      <c r="C384" s="1" t="s">
        <v>4605</v>
      </c>
      <c r="D384" s="1" t="s">
        <v>4606</v>
      </c>
      <c r="E384" s="1" t="s">
        <v>4607</v>
      </c>
      <c r="F384" s="1" t="s">
        <v>2307</v>
      </c>
      <c r="G384" s="1" t="s">
        <v>2312</v>
      </c>
      <c r="H384" s="1" t="s">
        <v>2313</v>
      </c>
      <c r="I384" s="1" t="s">
        <v>4608</v>
      </c>
      <c r="J384" s="1" t="s">
        <v>30</v>
      </c>
      <c r="K384" s="1" t="s">
        <v>4609</v>
      </c>
      <c r="L384" s="1" t="s">
        <v>4609</v>
      </c>
      <c r="M384" s="1" t="s">
        <v>2316</v>
      </c>
      <c r="N384" s="1" t="s">
        <v>2316</v>
      </c>
      <c r="O384" s="1" t="s">
        <v>2317</v>
      </c>
      <c r="P384" s="1" t="s">
        <v>2318</v>
      </c>
      <c r="Q384" s="1" t="s">
        <v>2319</v>
      </c>
      <c r="R384" s="1" t="s">
        <v>4610</v>
      </c>
      <c r="S384" s="1" t="s">
        <v>2321</v>
      </c>
      <c r="T384" s="1" t="s">
        <v>2322</v>
      </c>
      <c r="U384" s="1" t="s">
        <v>2323</v>
      </c>
      <c r="V384" s="1" t="s">
        <v>2538</v>
      </c>
    </row>
    <row r="385" s="1" customFormat="1" spans="1:22">
      <c r="A385" s="3">
        <v>999226626649856</v>
      </c>
      <c r="B385" s="1" t="s">
        <v>4359</v>
      </c>
      <c r="C385" s="1" t="s">
        <v>4611</v>
      </c>
      <c r="D385" s="1" t="s">
        <v>4612</v>
      </c>
      <c r="E385" s="1" t="s">
        <v>4613</v>
      </c>
      <c r="F385" s="1" t="s">
        <v>2602</v>
      </c>
      <c r="G385" s="1" t="s">
        <v>2311</v>
      </c>
      <c r="H385" s="1" t="s">
        <v>2313</v>
      </c>
      <c r="I385" s="1" t="s">
        <v>4614</v>
      </c>
      <c r="J385" s="1" t="s">
        <v>30</v>
      </c>
      <c r="K385" s="1" t="s">
        <v>4615</v>
      </c>
      <c r="L385" s="1" t="s">
        <v>4615</v>
      </c>
      <c r="M385" s="1" t="s">
        <v>2316</v>
      </c>
      <c r="N385" s="1" t="s">
        <v>2316</v>
      </c>
      <c r="O385" s="1" t="s">
        <v>2317</v>
      </c>
      <c r="P385" s="1" t="s">
        <v>2318</v>
      </c>
      <c r="Q385" s="1" t="s">
        <v>2319</v>
      </c>
      <c r="R385" s="1" t="s">
        <v>4616</v>
      </c>
      <c r="S385" s="1" t="s">
        <v>2321</v>
      </c>
      <c r="T385" s="1" t="s">
        <v>2322</v>
      </c>
      <c r="U385" s="1" t="s">
        <v>2323</v>
      </c>
      <c r="V385" s="1" t="s">
        <v>2538</v>
      </c>
    </row>
    <row r="386" s="1" customFormat="1" spans="1:22">
      <c r="A386" s="3">
        <v>999224606487820</v>
      </c>
      <c r="B386" s="1" t="s">
        <v>4617</v>
      </c>
      <c r="C386" s="1" t="s">
        <v>4618</v>
      </c>
      <c r="D386" s="1" t="s">
        <v>4619</v>
      </c>
      <c r="E386" s="1" t="s">
        <v>4620</v>
      </c>
      <c r="F386" s="1" t="s">
        <v>2307</v>
      </c>
      <c r="G386" s="1" t="s">
        <v>2312</v>
      </c>
      <c r="H386" s="1" t="s">
        <v>2313</v>
      </c>
      <c r="I386" s="1" t="s">
        <v>4621</v>
      </c>
      <c r="J386" s="1" t="s">
        <v>30</v>
      </c>
      <c r="K386" s="1" t="s">
        <v>4622</v>
      </c>
      <c r="L386" s="1" t="s">
        <v>4622</v>
      </c>
      <c r="M386" s="1" t="s">
        <v>2316</v>
      </c>
      <c r="N386" s="1" t="s">
        <v>2316</v>
      </c>
      <c r="O386" s="1" t="s">
        <v>2317</v>
      </c>
      <c r="P386" s="1" t="s">
        <v>2318</v>
      </c>
      <c r="Q386" s="1" t="s">
        <v>2319</v>
      </c>
      <c r="R386" s="1" t="s">
        <v>4623</v>
      </c>
      <c r="S386" s="1" t="s">
        <v>2321</v>
      </c>
      <c r="T386" s="1" t="s">
        <v>2322</v>
      </c>
      <c r="U386" s="1" t="s">
        <v>2323</v>
      </c>
      <c r="V386" s="1" t="s">
        <v>2414</v>
      </c>
    </row>
    <row r="387" s="1" customFormat="1" spans="1:22">
      <c r="A387" s="3">
        <v>999226119982472</v>
      </c>
      <c r="B387" s="1" t="s">
        <v>4624</v>
      </c>
      <c r="C387" s="1" t="s">
        <v>4625</v>
      </c>
      <c r="D387" s="1" t="s">
        <v>4626</v>
      </c>
      <c r="E387" s="1" t="s">
        <v>4627</v>
      </c>
      <c r="F387" s="1" t="s">
        <v>2307</v>
      </c>
      <c r="G387" s="1" t="s">
        <v>2311</v>
      </c>
      <c r="H387" s="1" t="s">
        <v>2313</v>
      </c>
      <c r="I387" s="1" t="s">
        <v>4628</v>
      </c>
      <c r="J387" s="1" t="s">
        <v>30</v>
      </c>
      <c r="K387" s="1" t="s">
        <v>4629</v>
      </c>
      <c r="L387" s="1" t="s">
        <v>4629</v>
      </c>
      <c r="M387" s="1" t="s">
        <v>2316</v>
      </c>
      <c r="N387" s="1" t="s">
        <v>2316</v>
      </c>
      <c r="O387" s="1" t="s">
        <v>2317</v>
      </c>
      <c r="P387" s="1" t="s">
        <v>2318</v>
      </c>
      <c r="Q387" s="1" t="s">
        <v>2319</v>
      </c>
      <c r="R387" s="1" t="s">
        <v>4630</v>
      </c>
      <c r="S387" s="1" t="s">
        <v>2321</v>
      </c>
      <c r="T387" s="1" t="s">
        <v>2322</v>
      </c>
      <c r="U387" s="1" t="s">
        <v>2323</v>
      </c>
      <c r="V387" s="1" t="s">
        <v>2841</v>
      </c>
    </row>
    <row r="388" s="1" customFormat="1" spans="1:22">
      <c r="A388" s="3">
        <v>999226708406184</v>
      </c>
      <c r="B388" s="1" t="s">
        <v>4265</v>
      </c>
      <c r="C388" s="1" t="s">
        <v>4631</v>
      </c>
      <c r="D388" s="1" t="s">
        <v>4632</v>
      </c>
      <c r="E388" s="1" t="s">
        <v>4633</v>
      </c>
      <c r="F388" s="1" t="s">
        <v>2307</v>
      </c>
      <c r="G388" s="1" t="s">
        <v>2311</v>
      </c>
      <c r="H388" s="1" t="s">
        <v>2313</v>
      </c>
      <c r="I388" s="1" t="s">
        <v>4634</v>
      </c>
      <c r="J388" s="1" t="s">
        <v>30</v>
      </c>
      <c r="K388" s="1" t="s">
        <v>4635</v>
      </c>
      <c r="L388" s="1" t="s">
        <v>4635</v>
      </c>
      <c r="M388" s="1" t="s">
        <v>2316</v>
      </c>
      <c r="N388" s="1" t="s">
        <v>2316</v>
      </c>
      <c r="O388" s="1" t="s">
        <v>2317</v>
      </c>
      <c r="P388" s="1" t="s">
        <v>2318</v>
      </c>
      <c r="Q388" s="1" t="s">
        <v>2319</v>
      </c>
      <c r="R388" s="1" t="s">
        <v>4636</v>
      </c>
      <c r="S388" s="1" t="s">
        <v>2321</v>
      </c>
      <c r="T388" s="1" t="s">
        <v>2322</v>
      </c>
      <c r="U388" s="1" t="s">
        <v>2323</v>
      </c>
      <c r="V388" s="1" t="s">
        <v>4637</v>
      </c>
    </row>
    <row r="389" s="1" customFormat="1" spans="1:22">
      <c r="A389" s="3">
        <v>999226705465970</v>
      </c>
      <c r="B389" s="1" t="s">
        <v>4265</v>
      </c>
      <c r="C389" s="1" t="s">
        <v>4638</v>
      </c>
      <c r="D389" s="1" t="s">
        <v>4639</v>
      </c>
      <c r="E389" s="1" t="s">
        <v>4640</v>
      </c>
      <c r="F389" s="1" t="s">
        <v>2307</v>
      </c>
      <c r="G389" s="1" t="s">
        <v>2311</v>
      </c>
      <c r="H389" s="1" t="s">
        <v>2313</v>
      </c>
      <c r="I389" s="1" t="s">
        <v>4641</v>
      </c>
      <c r="J389" s="1" t="s">
        <v>30</v>
      </c>
      <c r="K389" s="1" t="s">
        <v>4642</v>
      </c>
      <c r="L389" s="1" t="s">
        <v>4642</v>
      </c>
      <c r="M389" s="1" t="s">
        <v>2316</v>
      </c>
      <c r="N389" s="1" t="s">
        <v>2316</v>
      </c>
      <c r="O389" s="1" t="s">
        <v>2317</v>
      </c>
      <c r="P389" s="1" t="s">
        <v>2318</v>
      </c>
      <c r="Q389" s="1" t="s">
        <v>2319</v>
      </c>
      <c r="R389" s="1" t="s">
        <v>4643</v>
      </c>
      <c r="S389" s="1" t="s">
        <v>2321</v>
      </c>
      <c r="T389" s="1" t="s">
        <v>2322</v>
      </c>
      <c r="U389" s="1" t="s">
        <v>2323</v>
      </c>
      <c r="V389" s="1" t="s">
        <v>2538</v>
      </c>
    </row>
    <row r="390" s="1" customFormat="1" spans="1:22">
      <c r="A390" s="3">
        <v>999226702115786</v>
      </c>
      <c r="B390" s="1" t="s">
        <v>4265</v>
      </c>
      <c r="C390" s="1" t="s">
        <v>4644</v>
      </c>
      <c r="D390" s="1" t="s">
        <v>4645</v>
      </c>
      <c r="E390" s="1" t="s">
        <v>4646</v>
      </c>
      <c r="F390" s="1" t="s">
        <v>2311</v>
      </c>
      <c r="G390" s="1" t="s">
        <v>2312</v>
      </c>
      <c r="H390" s="1" t="s">
        <v>2313</v>
      </c>
      <c r="I390" s="1" t="s">
        <v>4647</v>
      </c>
      <c r="J390" s="1" t="s">
        <v>30</v>
      </c>
      <c r="K390" s="1" t="s">
        <v>4648</v>
      </c>
      <c r="L390" s="1" t="s">
        <v>4648</v>
      </c>
      <c r="M390" s="1" t="s">
        <v>2316</v>
      </c>
      <c r="N390" s="1" t="s">
        <v>2316</v>
      </c>
      <c r="O390" s="1" t="s">
        <v>2317</v>
      </c>
      <c r="P390" s="1" t="s">
        <v>2318</v>
      </c>
      <c r="Q390" s="1" t="s">
        <v>2319</v>
      </c>
      <c r="R390" s="1" t="s">
        <v>4649</v>
      </c>
      <c r="S390" s="1" t="s">
        <v>2321</v>
      </c>
      <c r="T390" s="1" t="s">
        <v>2322</v>
      </c>
      <c r="U390" s="1" t="s">
        <v>2323</v>
      </c>
      <c r="V390" s="1" t="s">
        <v>3559</v>
      </c>
    </row>
    <row r="391" s="1" customFormat="1" spans="1:22">
      <c r="A391" s="3">
        <v>999226727549467</v>
      </c>
      <c r="B391" s="1" t="s">
        <v>4298</v>
      </c>
      <c r="C391" s="1" t="s">
        <v>4650</v>
      </c>
      <c r="D391" s="1" t="s">
        <v>4651</v>
      </c>
      <c r="E391" s="1" t="s">
        <v>4652</v>
      </c>
      <c r="F391" s="1" t="s">
        <v>2307</v>
      </c>
      <c r="G391" s="1" t="s">
        <v>2312</v>
      </c>
      <c r="H391" s="1" t="s">
        <v>2313</v>
      </c>
      <c r="I391" s="1" t="s">
        <v>4653</v>
      </c>
      <c r="J391" s="1" t="s">
        <v>30</v>
      </c>
      <c r="K391" s="1" t="s">
        <v>4654</v>
      </c>
      <c r="L391" s="1" t="s">
        <v>4654</v>
      </c>
      <c r="M391" s="1" t="s">
        <v>2316</v>
      </c>
      <c r="N391" s="1" t="s">
        <v>2316</v>
      </c>
      <c r="O391" s="1" t="s">
        <v>2317</v>
      </c>
      <c r="P391" s="1" t="s">
        <v>2318</v>
      </c>
      <c r="Q391" s="1" t="s">
        <v>2319</v>
      </c>
      <c r="R391" s="1" t="s">
        <v>4655</v>
      </c>
      <c r="S391" s="1" t="s">
        <v>2321</v>
      </c>
      <c r="T391" s="1" t="s">
        <v>2322</v>
      </c>
      <c r="U391" s="1" t="s">
        <v>2323</v>
      </c>
      <c r="V391" s="1" t="s">
        <v>2538</v>
      </c>
    </row>
    <row r="392" s="1" customFormat="1" spans="1:22">
      <c r="A392" s="3">
        <v>999225904230990</v>
      </c>
      <c r="B392" s="1" t="s">
        <v>4284</v>
      </c>
      <c r="C392" s="1" t="s">
        <v>4656</v>
      </c>
      <c r="D392" s="1" t="s">
        <v>4657</v>
      </c>
      <c r="E392" s="1" t="s">
        <v>4658</v>
      </c>
      <c r="F392" s="1" t="s">
        <v>2834</v>
      </c>
      <c r="G392" s="1" t="s">
        <v>2312</v>
      </c>
      <c r="H392" s="1" t="s">
        <v>2313</v>
      </c>
      <c r="I392" s="1" t="s">
        <v>4659</v>
      </c>
      <c r="J392" s="1" t="s">
        <v>30</v>
      </c>
      <c r="K392" s="1" t="s">
        <v>4660</v>
      </c>
      <c r="L392" s="1" t="s">
        <v>4660</v>
      </c>
      <c r="M392" s="1" t="s">
        <v>2316</v>
      </c>
      <c r="N392" s="1" t="s">
        <v>2316</v>
      </c>
      <c r="O392" s="1" t="s">
        <v>2317</v>
      </c>
      <c r="P392" s="1" t="s">
        <v>2318</v>
      </c>
      <c r="Q392" s="1" t="s">
        <v>2319</v>
      </c>
      <c r="R392" s="1" t="s">
        <v>4661</v>
      </c>
      <c r="S392" s="1" t="s">
        <v>2321</v>
      </c>
      <c r="T392" s="1" t="s">
        <v>2322</v>
      </c>
      <c r="U392" s="1" t="s">
        <v>2323</v>
      </c>
      <c r="V392" s="1" t="s">
        <v>3092</v>
      </c>
    </row>
    <row r="393" s="1" customFormat="1" spans="1:22">
      <c r="A393" s="3">
        <v>999226063022240</v>
      </c>
      <c r="B393" s="1" t="s">
        <v>4442</v>
      </c>
      <c r="C393" s="1" t="s">
        <v>4662</v>
      </c>
      <c r="D393" s="1" t="s">
        <v>4663</v>
      </c>
      <c r="E393" s="1" t="s">
        <v>4664</v>
      </c>
      <c r="F393" s="1" t="s">
        <v>2307</v>
      </c>
      <c r="G393" s="1" t="s">
        <v>2312</v>
      </c>
      <c r="H393" s="1" t="s">
        <v>2313</v>
      </c>
      <c r="I393" s="1" t="s">
        <v>4665</v>
      </c>
      <c r="J393" s="1" t="s">
        <v>30</v>
      </c>
      <c r="K393" s="1" t="s">
        <v>4666</v>
      </c>
      <c r="L393" s="1" t="s">
        <v>4666</v>
      </c>
      <c r="M393" s="1" t="s">
        <v>2316</v>
      </c>
      <c r="N393" s="1" t="s">
        <v>2316</v>
      </c>
      <c r="O393" s="1" t="s">
        <v>2317</v>
      </c>
      <c r="P393" s="1" t="s">
        <v>2318</v>
      </c>
      <c r="Q393" s="1" t="s">
        <v>2319</v>
      </c>
      <c r="R393" s="1" t="s">
        <v>4667</v>
      </c>
      <c r="S393" s="1" t="s">
        <v>2321</v>
      </c>
      <c r="T393" s="1" t="s">
        <v>2322</v>
      </c>
      <c r="U393" s="1" t="s">
        <v>2323</v>
      </c>
      <c r="V393" s="1" t="s">
        <v>2741</v>
      </c>
    </row>
    <row r="394" s="1" customFormat="1" spans="1:22">
      <c r="A394" s="3">
        <v>999226568889537</v>
      </c>
      <c r="B394" s="1" t="s">
        <v>4333</v>
      </c>
      <c r="C394" s="1" t="s">
        <v>4668</v>
      </c>
      <c r="D394" s="1" t="s">
        <v>4669</v>
      </c>
      <c r="E394" s="1" t="s">
        <v>4670</v>
      </c>
      <c r="F394" s="1" t="s">
        <v>2441</v>
      </c>
      <c r="G394" s="1" t="s">
        <v>2312</v>
      </c>
      <c r="H394" s="1" t="s">
        <v>2313</v>
      </c>
      <c r="I394" s="1" t="s">
        <v>4671</v>
      </c>
      <c r="J394" s="1" t="s">
        <v>30</v>
      </c>
      <c r="K394" s="1" t="s">
        <v>4672</v>
      </c>
      <c r="L394" s="1" t="s">
        <v>4672</v>
      </c>
      <c r="M394" s="1" t="s">
        <v>2316</v>
      </c>
      <c r="N394" s="1" t="s">
        <v>2316</v>
      </c>
      <c r="O394" s="1" t="s">
        <v>2317</v>
      </c>
      <c r="P394" s="1" t="s">
        <v>2318</v>
      </c>
      <c r="Q394" s="1" t="s">
        <v>2319</v>
      </c>
      <c r="R394" s="1" t="s">
        <v>4673</v>
      </c>
      <c r="S394" s="1" t="s">
        <v>2321</v>
      </c>
      <c r="T394" s="1" t="s">
        <v>2322</v>
      </c>
      <c r="U394" s="1" t="s">
        <v>2323</v>
      </c>
      <c r="V394" s="1" t="s">
        <v>2841</v>
      </c>
    </row>
    <row r="395" s="1" customFormat="1" spans="1:22">
      <c r="A395" s="3">
        <v>999226048748620</v>
      </c>
      <c r="B395" s="1" t="s">
        <v>4674</v>
      </c>
      <c r="C395" s="1" t="s">
        <v>4675</v>
      </c>
      <c r="D395" s="1" t="s">
        <v>4676</v>
      </c>
      <c r="E395" s="1" t="s">
        <v>4677</v>
      </c>
      <c r="F395" s="1" t="s">
        <v>2441</v>
      </c>
      <c r="G395" s="1" t="s">
        <v>2307</v>
      </c>
      <c r="H395" s="1" t="s">
        <v>2313</v>
      </c>
      <c r="I395" s="1" t="s">
        <v>4678</v>
      </c>
      <c r="J395" s="1" t="s">
        <v>30</v>
      </c>
      <c r="K395" s="1" t="s">
        <v>4679</v>
      </c>
      <c r="L395" s="1" t="s">
        <v>4679</v>
      </c>
      <c r="M395" s="1" t="s">
        <v>2316</v>
      </c>
      <c r="N395" s="1" t="s">
        <v>2316</v>
      </c>
      <c r="O395" s="1" t="s">
        <v>2317</v>
      </c>
      <c r="P395" s="1" t="s">
        <v>2318</v>
      </c>
      <c r="Q395" s="1" t="s">
        <v>2319</v>
      </c>
      <c r="R395" s="1" t="s">
        <v>4680</v>
      </c>
      <c r="S395" s="1" t="s">
        <v>2321</v>
      </c>
      <c r="T395" s="1" t="s">
        <v>2322</v>
      </c>
      <c r="U395" s="1" t="s">
        <v>2323</v>
      </c>
      <c r="V395" s="1" t="s">
        <v>2414</v>
      </c>
    </row>
    <row r="396" s="1" customFormat="1" spans="1:22">
      <c r="A396" s="3">
        <v>999226669649455</v>
      </c>
      <c r="B396" s="1" t="s">
        <v>4417</v>
      </c>
      <c r="C396" s="1" t="s">
        <v>4681</v>
      </c>
      <c r="D396" s="1" t="s">
        <v>4682</v>
      </c>
      <c r="E396" s="1" t="s">
        <v>4683</v>
      </c>
      <c r="F396" s="1" t="s">
        <v>2441</v>
      </c>
      <c r="G396" s="1" t="s">
        <v>2311</v>
      </c>
      <c r="H396" s="1" t="s">
        <v>2313</v>
      </c>
      <c r="I396" s="1" t="s">
        <v>4684</v>
      </c>
      <c r="J396" s="1" t="s">
        <v>30</v>
      </c>
      <c r="K396" s="1" t="s">
        <v>4685</v>
      </c>
      <c r="L396" s="1" t="s">
        <v>4685</v>
      </c>
      <c r="M396" s="1" t="s">
        <v>2316</v>
      </c>
      <c r="N396" s="1" t="s">
        <v>2316</v>
      </c>
      <c r="O396" s="1" t="s">
        <v>2317</v>
      </c>
      <c r="P396" s="1" t="s">
        <v>2318</v>
      </c>
      <c r="Q396" s="1" t="s">
        <v>2319</v>
      </c>
      <c r="R396" s="1" t="s">
        <v>4686</v>
      </c>
      <c r="S396" s="1" t="s">
        <v>2321</v>
      </c>
      <c r="T396" s="1" t="s">
        <v>2322</v>
      </c>
      <c r="U396" s="1" t="s">
        <v>2323</v>
      </c>
      <c r="V396" s="1" t="s">
        <v>2538</v>
      </c>
    </row>
    <row r="397" s="1" customFormat="1" spans="1:22">
      <c r="A397" s="3">
        <v>999225704109268</v>
      </c>
      <c r="B397" s="1" t="s">
        <v>4687</v>
      </c>
      <c r="C397" s="1" t="s">
        <v>4688</v>
      </c>
      <c r="D397" s="1" t="s">
        <v>4689</v>
      </c>
      <c r="E397" s="1" t="s">
        <v>4690</v>
      </c>
      <c r="F397" s="1" t="s">
        <v>2311</v>
      </c>
      <c r="G397" s="1" t="s">
        <v>2312</v>
      </c>
      <c r="H397" s="1" t="s">
        <v>2313</v>
      </c>
      <c r="I397" s="1" t="s">
        <v>4691</v>
      </c>
      <c r="J397" s="1" t="s">
        <v>30</v>
      </c>
      <c r="K397" s="1" t="s">
        <v>4692</v>
      </c>
      <c r="L397" s="1" t="s">
        <v>4692</v>
      </c>
      <c r="M397" s="1" t="s">
        <v>2316</v>
      </c>
      <c r="N397" s="1" t="s">
        <v>2316</v>
      </c>
      <c r="O397" s="1" t="s">
        <v>2317</v>
      </c>
      <c r="P397" s="1" t="s">
        <v>2318</v>
      </c>
      <c r="Q397" s="1" t="s">
        <v>2319</v>
      </c>
      <c r="R397" s="1" t="s">
        <v>4693</v>
      </c>
      <c r="S397" s="1" t="s">
        <v>2321</v>
      </c>
      <c r="T397" s="1" t="s">
        <v>2322</v>
      </c>
      <c r="U397" s="1" t="s">
        <v>2323</v>
      </c>
      <c r="V397" s="1" t="s">
        <v>2806</v>
      </c>
    </row>
    <row r="398" s="1" customFormat="1" spans="1:22">
      <c r="A398" s="3">
        <v>999226360182484</v>
      </c>
      <c r="B398" s="1" t="s">
        <v>4327</v>
      </c>
      <c r="C398" s="1" t="s">
        <v>4694</v>
      </c>
      <c r="D398" s="1" t="s">
        <v>4695</v>
      </c>
      <c r="E398" s="1" t="s">
        <v>4696</v>
      </c>
      <c r="F398" s="1" t="s">
        <v>2311</v>
      </c>
      <c r="G398" s="1" t="s">
        <v>2312</v>
      </c>
      <c r="H398" s="1" t="s">
        <v>2313</v>
      </c>
      <c r="I398" s="1" t="s">
        <v>4697</v>
      </c>
      <c r="J398" s="1" t="s">
        <v>30</v>
      </c>
      <c r="K398" s="1" t="s">
        <v>4698</v>
      </c>
      <c r="L398" s="1" t="s">
        <v>4698</v>
      </c>
      <c r="M398" s="1" t="s">
        <v>2316</v>
      </c>
      <c r="N398" s="1" t="s">
        <v>2316</v>
      </c>
      <c r="O398" s="1" t="s">
        <v>2317</v>
      </c>
      <c r="P398" s="1" t="s">
        <v>2318</v>
      </c>
      <c r="Q398" s="1" t="s">
        <v>2319</v>
      </c>
      <c r="R398" s="1" t="s">
        <v>4699</v>
      </c>
      <c r="S398" s="1" t="s">
        <v>2321</v>
      </c>
      <c r="T398" s="1" t="s">
        <v>2322</v>
      </c>
      <c r="U398" s="1" t="s">
        <v>2323</v>
      </c>
      <c r="V398" s="1" t="s">
        <v>4700</v>
      </c>
    </row>
    <row r="399" s="1" customFormat="1" spans="1:22">
      <c r="A399" s="3">
        <v>999226365386892</v>
      </c>
      <c r="B399" s="1" t="s">
        <v>4327</v>
      </c>
      <c r="C399" s="1" t="s">
        <v>4701</v>
      </c>
      <c r="D399" s="1" t="s">
        <v>4702</v>
      </c>
      <c r="E399" s="1" t="s">
        <v>4703</v>
      </c>
      <c r="F399" s="1" t="s">
        <v>2441</v>
      </c>
      <c r="G399" s="1" t="s">
        <v>2307</v>
      </c>
      <c r="H399" s="1" t="s">
        <v>2313</v>
      </c>
      <c r="I399" s="1" t="s">
        <v>4704</v>
      </c>
      <c r="J399" s="1" t="s">
        <v>30</v>
      </c>
      <c r="K399" s="1" t="s">
        <v>4705</v>
      </c>
      <c r="L399" s="1" t="s">
        <v>4705</v>
      </c>
      <c r="M399" s="1" t="s">
        <v>2316</v>
      </c>
      <c r="N399" s="1" t="s">
        <v>2316</v>
      </c>
      <c r="O399" s="1" t="s">
        <v>2317</v>
      </c>
      <c r="P399" s="1" t="s">
        <v>2318</v>
      </c>
      <c r="Q399" s="1" t="s">
        <v>2319</v>
      </c>
      <c r="R399" s="1" t="s">
        <v>4706</v>
      </c>
      <c r="S399" s="1" t="s">
        <v>2321</v>
      </c>
      <c r="T399" s="1" t="s">
        <v>2322</v>
      </c>
      <c r="U399" s="1" t="s">
        <v>2323</v>
      </c>
      <c r="V399" s="1" t="s">
        <v>2324</v>
      </c>
    </row>
    <row r="400" s="1" customFormat="1" spans="1:22">
      <c r="A400" s="3">
        <v>999225821571126</v>
      </c>
      <c r="B400" s="1" t="s">
        <v>4552</v>
      </c>
      <c r="C400" s="1" t="s">
        <v>4707</v>
      </c>
      <c r="D400" s="1" t="s">
        <v>4708</v>
      </c>
      <c r="E400" s="1" t="s">
        <v>4709</v>
      </c>
      <c r="F400" s="1" t="s">
        <v>2834</v>
      </c>
      <c r="G400" s="1" t="s">
        <v>2311</v>
      </c>
      <c r="H400" s="1" t="s">
        <v>2313</v>
      </c>
      <c r="I400" s="1" t="s">
        <v>4710</v>
      </c>
      <c r="J400" s="1" t="s">
        <v>30</v>
      </c>
      <c r="K400" s="1" t="s">
        <v>4711</v>
      </c>
      <c r="L400" s="1" t="s">
        <v>4711</v>
      </c>
      <c r="M400" s="1" t="s">
        <v>2316</v>
      </c>
      <c r="N400" s="1" t="s">
        <v>2316</v>
      </c>
      <c r="O400" s="1" t="s">
        <v>2317</v>
      </c>
      <c r="P400" s="1" t="s">
        <v>2318</v>
      </c>
      <c r="Q400" s="1" t="s">
        <v>2319</v>
      </c>
      <c r="R400" s="1" t="s">
        <v>4712</v>
      </c>
      <c r="S400" s="1" t="s">
        <v>2321</v>
      </c>
      <c r="T400" s="1" t="s">
        <v>2322</v>
      </c>
      <c r="U400" s="1" t="s">
        <v>2323</v>
      </c>
      <c r="V400" s="1" t="s">
        <v>2827</v>
      </c>
    </row>
    <row r="401" s="1" customFormat="1" spans="1:22">
      <c r="A401" s="3">
        <v>999226730111218</v>
      </c>
      <c r="B401" s="1" t="s">
        <v>4411</v>
      </c>
      <c r="C401" s="1" t="s">
        <v>4713</v>
      </c>
      <c r="D401" s="1" t="s">
        <v>4714</v>
      </c>
      <c r="E401" s="1" t="s">
        <v>4715</v>
      </c>
      <c r="F401" s="1" t="s">
        <v>2311</v>
      </c>
      <c r="G401" s="1" t="s">
        <v>2312</v>
      </c>
      <c r="H401" s="1" t="s">
        <v>2313</v>
      </c>
      <c r="I401" s="1" t="s">
        <v>4716</v>
      </c>
      <c r="J401" s="1" t="s">
        <v>30</v>
      </c>
      <c r="K401" s="1" t="s">
        <v>4717</v>
      </c>
      <c r="L401" s="1" t="s">
        <v>4717</v>
      </c>
      <c r="M401" s="1" t="s">
        <v>2316</v>
      </c>
      <c r="N401" s="1" t="s">
        <v>2316</v>
      </c>
      <c r="O401" s="1" t="s">
        <v>2317</v>
      </c>
      <c r="P401" s="1" t="s">
        <v>2318</v>
      </c>
      <c r="Q401" s="1" t="s">
        <v>2319</v>
      </c>
      <c r="R401" s="1" t="s">
        <v>4718</v>
      </c>
      <c r="S401" s="1" t="s">
        <v>2321</v>
      </c>
      <c r="T401" s="1" t="s">
        <v>2322</v>
      </c>
      <c r="U401" s="1" t="s">
        <v>2323</v>
      </c>
      <c r="V401" s="1" t="s">
        <v>2538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2023-10-23T03:40:16Z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