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<sst xmlns="http://schemas.openxmlformats.org/spreadsheetml/2006/main" count="20260" uniqueCount="3949">
  <si>
    <t>去哪儿网酒店预付对账单</t>
  </si>
  <si>
    <t>供应商名称：</t>
  </si>
  <si>
    <t>趣悠游</t>
  </si>
  <si>
    <t>结算周期：</t>
  </si>
  <si>
    <t>2023-10-16至2023-10-22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</si>
  <si>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</si>
  <si>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</si>
  <si>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</si>
  <si>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</si>
  <si>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</si>
  <si>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</si>
  <si>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</si>
  <si>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</si>
  <si>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</si>
  <si>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</si>
  <si>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</si>
  <si>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</si>
  <si>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</si>
  <si>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</si>
  <si>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</si>
  <si>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¥787,543.62</t>
  </si>
  <si>
    <t>¥203,398.16</t>
  </si>
  <si>
    <t>¥120,216.31</t>
  </si>
  <si>
    <t>-¥1,480.51</t>
  </si>
  <si>
    <t>¥462,175.64</t>
  </si>
  <si>
    <t>分类信息</t>
  </si>
  <si>
    <t>业务类型</t>
  </si>
  <si>
    <t>酒店预付（点击查看明细）</t>
  </si>
  <si>
    <t>¥463,656.15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</si>
  <si>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</si>
  <si>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</si>
  <si>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</si>
  <si>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</si>
  <si>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</si>
  <si>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</si>
  <si>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</si>
  <si>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</si>
  <si>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</si>
  <si>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</si>
  <si>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</si>
  <si>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</si>
  <si>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</si>
  <si>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</si>
  <si>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</si>
  <si>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</si>
  <si>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</si>
  <si>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</si>
  <si>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</si>
  <si>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</si>
  <si>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</si>
  <si>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</si>
  <si>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</si>
  <si>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</si>
  <si>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</si>
  <si>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</si>
  <si>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</si>
  <si>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</si>
  <si>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</si>
  <si>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</si>
  <si>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</si>
  <si>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</si>
  <si>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</si>
  <si>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</si>
  <si>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</si>
  <si>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</si>
  <si>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</si>
  <si>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</si>
  <si>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</si>
  <si>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</si>
  <si>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</si>
  <si>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</si>
  <si>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</si>
  <si>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703480208827</t>
  </si>
  <si>
    <t>3905944</t>
  </si>
  <si>
    <t>酒店预付</t>
  </si>
  <si>
    <t>否</t>
  </si>
  <si>
    <t>普通</t>
  </si>
  <si>
    <t>197296784</t>
  </si>
  <si>
    <t>济州格洛斯特酒店</t>
  </si>
  <si>
    <t>1626188</t>
  </si>
  <si>
    <t>ZHENG/HANLUN|HUANG/QINGYU</t>
  </si>
  <si>
    <t>2023-09-09</t>
  </si>
  <si>
    <t>2023-10-15</t>
  </si>
  <si>
    <t>2023-10-16</t>
  </si>
  <si>
    <t>¥924.00</t>
  </si>
  <si>
    <t>¥220.00</t>
  </si>
  <si>
    <t>¥704.00</t>
  </si>
  <si>
    <t>Superior Double</t>
  </si>
  <si>
    <t>WEBSITE</t>
  </si>
  <si>
    <t>703489528477</t>
  </si>
  <si>
    <t>3952514</t>
  </si>
  <si>
    <t>XU/YIBEI|ZENG/FULIN</t>
  </si>
  <si>
    <t>2023-09-18</t>
  </si>
  <si>
    <t>¥436.00</t>
  </si>
  <si>
    <t>¥84.00</t>
  </si>
  <si>
    <t>¥352.00</t>
  </si>
  <si>
    <t>Deluxe Twin bed room</t>
  </si>
  <si>
    <t>703490503918</t>
  </si>
  <si>
    <t>3957278</t>
  </si>
  <si>
    <t>197298023</t>
  </si>
  <si>
    <t>济州岛海洋套房酒店</t>
  </si>
  <si>
    <t>MA/SHIYU</t>
  </si>
  <si>
    <t>2023-09-19</t>
  </si>
  <si>
    <t>2023-10-14</t>
  </si>
  <si>
    <t>¥1,196.00</t>
  </si>
  <si>
    <t>¥126.28</t>
  </si>
  <si>
    <t>¥1,069.72</t>
  </si>
  <si>
    <t>ocean view standard twin beds room</t>
  </si>
  <si>
    <t>703499650783</t>
  </si>
  <si>
    <t>3996854</t>
  </si>
  <si>
    <t>XU/XINYE|CHEN/KEFAN</t>
  </si>
  <si>
    <t>2023-09-28</t>
  </si>
  <si>
    <t>¥418.00</t>
  </si>
  <si>
    <t>¥45.00</t>
  </si>
  <si>
    <t>¥373.00</t>
  </si>
  <si>
    <t>703484788187</t>
  </si>
  <si>
    <t>3923388</t>
  </si>
  <si>
    <t>197285879</t>
  </si>
  <si>
    <t>六十三酒店</t>
  </si>
  <si>
    <t>LI/JIE</t>
  </si>
  <si>
    <t>2023-09-13</t>
  </si>
  <si>
    <t>2023-10-12</t>
  </si>
  <si>
    <t>¥1,376.00</t>
  </si>
  <si>
    <t>¥256.00</t>
  </si>
  <si>
    <t>¥1,120.00</t>
  </si>
  <si>
    <t>super standard king room</t>
  </si>
  <si>
    <t>703494677239</t>
  </si>
  <si>
    <t>3976405</t>
  </si>
  <si>
    <t>197288567</t>
  </si>
  <si>
    <t>吉隆坡四季酒店</t>
  </si>
  <si>
    <t>CHENG/YI</t>
  </si>
  <si>
    <t>2023-09-23</t>
  </si>
  <si>
    <t>¥3,404.00</t>
  </si>
  <si>
    <t>¥590.00</t>
  </si>
  <si>
    <t>¥2,814.00</t>
  </si>
  <si>
    <t>Pool Garden View</t>
  </si>
  <si>
    <t>703499803430</t>
  </si>
  <si>
    <t>3996916</t>
  </si>
  <si>
    <t>221883110</t>
  </si>
  <si>
    <t>富荟土瓜湾酒店</t>
  </si>
  <si>
    <t>ZHONG/YANHONG</t>
  </si>
  <si>
    <t>¥4,788.00</t>
  </si>
  <si>
    <t>¥1,184.03</t>
  </si>
  <si>
    <t>¥3,603.97</t>
  </si>
  <si>
    <t>iSelect Premier Room</t>
  </si>
  <si>
    <t>703511901544</t>
  </si>
  <si>
    <t>4049659</t>
  </si>
  <si>
    <t>221876558</t>
  </si>
  <si>
    <t>迪士尼探索家度假酒店</t>
  </si>
  <si>
    <t>QIN/MENGYANG</t>
  </si>
  <si>
    <t>2023-10-10</t>
  </si>
  <si>
    <t>¥3,230.00</t>
  </si>
  <si>
    <t>¥428.00</t>
  </si>
  <si>
    <t>¥2,802.00</t>
  </si>
  <si>
    <t>Standard Room</t>
  </si>
  <si>
    <t>703497592425</t>
  </si>
  <si>
    <t>3990436</t>
  </si>
  <si>
    <t>229974059</t>
  </si>
  <si>
    <t>迪士尼好莱坞酒店</t>
  </si>
  <si>
    <t>FENG/RUIYING|CHEN/MENGTING</t>
  </si>
  <si>
    <t>2023-09-26</t>
  </si>
  <si>
    <t>¥1,576.00</t>
  </si>
  <si>
    <t>¥285.00</t>
  </si>
  <si>
    <t>¥1,291.00</t>
  </si>
  <si>
    <t>703511533093</t>
  </si>
  <si>
    <t>4046672</t>
  </si>
  <si>
    <t>YAO/ZHENQIANG|YAO/CHENFAN</t>
  </si>
  <si>
    <t>¥1,378.00</t>
  </si>
  <si>
    <t>¥277.00</t>
  </si>
  <si>
    <t>¥1,101.00</t>
  </si>
  <si>
    <t>703510748652</t>
  </si>
  <si>
    <t>4044878</t>
  </si>
  <si>
    <t>WANG/SIJIA</t>
  </si>
  <si>
    <t>2023-10-09</t>
  </si>
  <si>
    <t>¥1,252.00</t>
  </si>
  <si>
    <t>¥151.00</t>
  </si>
  <si>
    <t>703508581203</t>
  </si>
  <si>
    <t>4032614</t>
  </si>
  <si>
    <t>HUANG/YUSI|LI/YAN</t>
  </si>
  <si>
    <t>2023-10-07</t>
  </si>
  <si>
    <t>¥1,313.00</t>
  </si>
  <si>
    <t>¥162.00</t>
  </si>
  <si>
    <t>¥1,151.00</t>
  </si>
  <si>
    <t>703500947513</t>
  </si>
  <si>
    <t>4000132</t>
  </si>
  <si>
    <t>HUANG/JIAFENG</t>
  </si>
  <si>
    <t>2023-09-29</t>
  </si>
  <si>
    <t>¥1,424.00</t>
  </si>
  <si>
    <t>¥173.00</t>
  </si>
  <si>
    <t>¥1,251.00</t>
  </si>
  <si>
    <t>703512889015</t>
  </si>
  <si>
    <t>4053547</t>
  </si>
  <si>
    <t>197275688</t>
  </si>
  <si>
    <t>马里士塔酒店</t>
  </si>
  <si>
    <t>WANG/JIE|WANG/YUNHONG|WANG/ZHENHAO</t>
  </si>
  <si>
    <t>2023-10-11</t>
  </si>
  <si>
    <t>¥781.00</t>
  </si>
  <si>
    <t>¥697.00</t>
  </si>
  <si>
    <t>Deluxe Double</t>
  </si>
  <si>
    <t>703514832107</t>
  </si>
  <si>
    <t>4064097</t>
  </si>
  <si>
    <t>FU/GENGYUE|HUANG/JIAQIAN</t>
  </si>
  <si>
    <t>2023-10-13</t>
  </si>
  <si>
    <t>¥1,613.00</t>
  </si>
  <si>
    <t>¥312.00</t>
  </si>
  <si>
    <t>¥1,301.00</t>
  </si>
  <si>
    <t>703513772888</t>
  </si>
  <si>
    <t>4060890</t>
  </si>
  <si>
    <t>ZHANG/YANAN</t>
  </si>
  <si>
    <t>¥1,428.00</t>
  </si>
  <si>
    <t>¥227.00</t>
  </si>
  <si>
    <t>¥1,201.00</t>
  </si>
  <si>
    <t>703515367254</t>
  </si>
  <si>
    <t>4071314</t>
  </si>
  <si>
    <t>221877203</t>
  </si>
  <si>
    <t>澳门喜来登大酒店</t>
  </si>
  <si>
    <t>LAN/JINGJING</t>
  </si>
  <si>
    <t>¥787.00</t>
  </si>
  <si>
    <t>¥87.59</t>
  </si>
  <si>
    <t>¥699.41</t>
  </si>
  <si>
    <t>Deluxe Room, 2 Twin Beds, Non Smoking</t>
  </si>
  <si>
    <t>703515727322</t>
  </si>
  <si>
    <t>4070073</t>
  </si>
  <si>
    <t>881665300</t>
  </si>
  <si>
    <t>莱恩酒店</t>
  </si>
  <si>
    <t>LI/SHUJUAN</t>
  </si>
  <si>
    <t>¥700.00</t>
  </si>
  <si>
    <t>¥68.12</t>
  </si>
  <si>
    <t>¥631.88</t>
  </si>
  <si>
    <t>Superior Twin</t>
  </si>
  <si>
    <t>703514162842</t>
  </si>
  <si>
    <t>4067935</t>
  </si>
  <si>
    <t>221875580</t>
  </si>
  <si>
    <t>澳门威尼斯人</t>
  </si>
  <si>
    <t>LU/YANG|FAN/QINGQING|FAN/XIA</t>
  </si>
  <si>
    <t>¥2,002.00</t>
  </si>
  <si>
    <t>¥230.69</t>
  </si>
  <si>
    <t>¥1,771.31</t>
  </si>
  <si>
    <t>Bella Deluxe Suite</t>
  </si>
  <si>
    <t>703515537602</t>
  </si>
  <si>
    <t>4070173</t>
  </si>
  <si>
    <t>197306771</t>
  </si>
  <si>
    <t>吉隆坡市中心智选假日酒店</t>
  </si>
  <si>
    <t>LIANG/RICHANG</t>
  </si>
  <si>
    <t>¥374.00</t>
  </si>
  <si>
    <t>¥40.00</t>
  </si>
  <si>
    <t>¥334.00</t>
  </si>
  <si>
    <t>Standard Queen Room</t>
  </si>
  <si>
    <t>703516802715</t>
  </si>
  <si>
    <t>4074444</t>
  </si>
  <si>
    <t>ZHOU/CHUAN</t>
  </si>
  <si>
    <t>¥1,497.00</t>
  </si>
  <si>
    <t>¥160.00</t>
  </si>
  <si>
    <t>¥1,337.00</t>
  </si>
  <si>
    <t>City View Room</t>
  </si>
  <si>
    <t>703516738516</t>
  </si>
  <si>
    <t>4073698</t>
  </si>
  <si>
    <t>ZHANG/HAIFENG</t>
  </si>
  <si>
    <t>¥397.00</t>
  </si>
  <si>
    <t>¥63.00</t>
  </si>
  <si>
    <t>703516388761</t>
  </si>
  <si>
    <t>4074182</t>
  </si>
  <si>
    <t>YIN/LU</t>
  </si>
  <si>
    <t>¥535.00</t>
  </si>
  <si>
    <t>¥124.25</t>
  </si>
  <si>
    <t>¥410.75</t>
  </si>
  <si>
    <t>Grand Superior Twin</t>
  </si>
  <si>
    <t>703516430675</t>
  </si>
  <si>
    <t>4075388</t>
  </si>
  <si>
    <t>LI/MIAOAI</t>
  </si>
  <si>
    <t>Deluxe Room, 1 King Bed, Non Smoking</t>
  </si>
  <si>
    <t>703502780460</t>
  </si>
  <si>
    <t>4010207</t>
  </si>
  <si>
    <t>879311329</t>
  </si>
  <si>
    <t>塔湾河滨 - 大象度假村</t>
  </si>
  <si>
    <t>YU/HANG</t>
  </si>
  <si>
    <t>2023-10-01</t>
  </si>
  <si>
    <t>¥659.00</t>
  </si>
  <si>
    <t>¥105.45</t>
  </si>
  <si>
    <t>¥553.55</t>
  </si>
  <si>
    <t>Superior Triple Room</t>
  </si>
  <si>
    <t>703489888682</t>
  </si>
  <si>
    <t>3947497</t>
  </si>
  <si>
    <t>197295836</t>
  </si>
  <si>
    <t>宜必思尚品曼谷素坤逸康福酒店</t>
  </si>
  <si>
    <t>NISHAL/MAHESH</t>
  </si>
  <si>
    <t>¥1,580.00</t>
  </si>
  <si>
    <t>¥140.00</t>
  </si>
  <si>
    <t>¥1,440.00</t>
  </si>
  <si>
    <t>Standard Double Room</t>
  </si>
  <si>
    <t>703496635776</t>
  </si>
  <si>
    <t>3983092</t>
  </si>
  <si>
    <t>804834247</t>
  </si>
  <si>
    <t>普拉辛格床酒店-仅成人</t>
  </si>
  <si>
    <t>ZHANG/FEIQIAN</t>
  </si>
  <si>
    <t>2023-09-25</t>
  </si>
  <si>
    <t>¥1,437.00</t>
  </si>
  <si>
    <t>¥303.90</t>
  </si>
  <si>
    <t>¥1,133.10</t>
  </si>
  <si>
    <t>Twin Room</t>
  </si>
  <si>
    <t>703485158257</t>
  </si>
  <si>
    <t>3932182</t>
  </si>
  <si>
    <t>197335286</t>
  </si>
  <si>
    <t>铂尔曼普吉岛卡隆海滩度假酒店</t>
  </si>
  <si>
    <t>WANG/FEI|FU/YANGLENI</t>
  </si>
  <si>
    <t>2023-09-14</t>
  </si>
  <si>
    <t>¥1,680.00</t>
  </si>
  <si>
    <t>¥200.00</t>
  </si>
  <si>
    <t>¥1,480.00</t>
  </si>
  <si>
    <t>Deluxe King Room with Sea View</t>
  </si>
  <si>
    <t>703509979956</t>
  </si>
  <si>
    <t>4040494</t>
  </si>
  <si>
    <t>197301650</t>
  </si>
  <si>
    <t>马卡酒店</t>
  </si>
  <si>
    <t>XIE/YING|ZOU/HONGYUN</t>
  </si>
  <si>
    <t>2023-10-08</t>
  </si>
  <si>
    <t>¥2,044.00</t>
  </si>
  <si>
    <t>¥921.80</t>
  </si>
  <si>
    <t>¥1,122.20</t>
  </si>
  <si>
    <t>deluxe garden</t>
  </si>
  <si>
    <t>703509476010</t>
  </si>
  <si>
    <t>4038764</t>
  </si>
  <si>
    <t>870809004</t>
  </si>
  <si>
    <t>芭堤雅遨舍度假酒店</t>
  </si>
  <si>
    <t>GU/MING|LYU/RONG</t>
  </si>
  <si>
    <t>¥1,358.00</t>
  </si>
  <si>
    <t>¥478.00</t>
  </si>
  <si>
    <t>¥880.00</t>
  </si>
  <si>
    <t>Superior Room</t>
  </si>
  <si>
    <t>703512366430</t>
  </si>
  <si>
    <t>4052123</t>
  </si>
  <si>
    <t>879311389</t>
  </si>
  <si>
    <t>曼谷昂努站霍普酒店</t>
  </si>
  <si>
    <t>CHEN/JINGYANG|ZENG/QIUHONG</t>
  </si>
  <si>
    <t>¥188.00</t>
  </si>
  <si>
    <t>¥17.45</t>
  </si>
  <si>
    <t>¥170.55</t>
  </si>
  <si>
    <t>703513741752</t>
  </si>
  <si>
    <t>4058725</t>
  </si>
  <si>
    <t>236126210</t>
  </si>
  <si>
    <t>曼谷日航酒店</t>
  </si>
  <si>
    <t>WANG/JIANBO|NIE/QIONG</t>
  </si>
  <si>
    <t>¥1,249.00</t>
  </si>
  <si>
    <t>¥399.63</t>
  </si>
  <si>
    <t>¥849.37</t>
  </si>
  <si>
    <t>Superior King bed Room</t>
  </si>
  <si>
    <t>703513215649</t>
  </si>
  <si>
    <t>4059009</t>
  </si>
  <si>
    <t>236070245</t>
  </si>
  <si>
    <t>艾里四分之一UHG酒店</t>
  </si>
  <si>
    <t>LIU/HUILING|ZHANG/YAN</t>
  </si>
  <si>
    <t>¥573.00</t>
  </si>
  <si>
    <t>¥66.72</t>
  </si>
  <si>
    <t>¥506.28</t>
  </si>
  <si>
    <t>703514656724</t>
  </si>
  <si>
    <t>4064104</t>
  </si>
  <si>
    <t>197287889</t>
  </si>
  <si>
    <t>曼谷贵都酒店</t>
  </si>
  <si>
    <t>CAI/MIN</t>
  </si>
  <si>
    <t>¥472.00</t>
  </si>
  <si>
    <t>¥62.00</t>
  </si>
  <si>
    <t>¥410.00</t>
  </si>
  <si>
    <t>Supreme Room</t>
  </si>
  <si>
    <t>703514532872</t>
  </si>
  <si>
    <t>4064084</t>
  </si>
  <si>
    <t>JIN/MEI|ZHENG/LINYAN|JIN/MIN|DU/QINGDONG|DUAN/DONGLIANG|ZHOU/MINGCHENG</t>
  </si>
  <si>
    <t>¥1,488.00</t>
  </si>
  <si>
    <t>¥258.00</t>
  </si>
  <si>
    <t>¥1,230.00</t>
  </si>
  <si>
    <t>703513293041</t>
  </si>
  <si>
    <t>4058956</t>
  </si>
  <si>
    <t>QU/DANDAN</t>
  </si>
  <si>
    <t>¥548.00</t>
  </si>
  <si>
    <t>¥58.00</t>
  </si>
  <si>
    <t>¥490.00</t>
  </si>
  <si>
    <t>703515995529</t>
  </si>
  <si>
    <t>4070961</t>
  </si>
  <si>
    <t>871941417</t>
  </si>
  <si>
    <t>文华伊斯特维尔酒店</t>
  </si>
  <si>
    <t>CHEN/LINGJIE</t>
  </si>
  <si>
    <t>¥74.00</t>
  </si>
  <si>
    <t>¥300.00</t>
  </si>
  <si>
    <t>Zen Grand Deluxe King Room</t>
  </si>
  <si>
    <t>703516695706</t>
  </si>
  <si>
    <t>4073079</t>
  </si>
  <si>
    <t>197311472</t>
  </si>
  <si>
    <t>芭堤雅花园海景大酒店</t>
  </si>
  <si>
    <t>WANG/ZHUO|WANK/ZHUO</t>
  </si>
  <si>
    <t>¥1,174.00</t>
  </si>
  <si>
    <t>¥68.00</t>
  </si>
  <si>
    <t>¥1,106.00</t>
  </si>
  <si>
    <t>premium deluxe room</t>
  </si>
  <si>
    <t>703516701779</t>
  </si>
  <si>
    <t>4074554</t>
  </si>
  <si>
    <t>892125394</t>
  </si>
  <si>
    <t>贝斯特韦斯特拉查达酒店</t>
  </si>
  <si>
    <t>SHU/WEILIAN|YANG/LIANG</t>
  </si>
  <si>
    <t>¥818.00</t>
  </si>
  <si>
    <t>¥148.00</t>
  </si>
  <si>
    <t>¥670.00</t>
  </si>
  <si>
    <t>Superior Room 1 King Bed</t>
  </si>
  <si>
    <t>703517340396</t>
  </si>
  <si>
    <t>4077800</t>
  </si>
  <si>
    <t>197313839</t>
  </si>
  <si>
    <t>曼谷奔集路希尔顿逸林酒店</t>
  </si>
  <si>
    <t>XIE/JUNSHAN</t>
  </si>
  <si>
    <t>2023-10-17</t>
  </si>
  <si>
    <t>¥677.00</t>
  </si>
  <si>
    <t>2023-10-16 08:58:39</t>
  </si>
  <si>
    <t>room one king bed</t>
  </si>
  <si>
    <t>703512149159</t>
  </si>
  <si>
    <t>4053131</t>
  </si>
  <si>
    <t>197586716</t>
  </si>
  <si>
    <t>三井花园饭店五反田 / 东京</t>
  </si>
  <si>
    <t>YANG/MUQING|LI/YONGDI</t>
  </si>
  <si>
    <t>2023-11-19</t>
  </si>
  <si>
    <t>2023-11-21</t>
  </si>
  <si>
    <t>¥2,832.00</t>
  </si>
  <si>
    <t>2023-10-16 10:56:02</t>
  </si>
  <si>
    <t>moderate double bed room non smoking</t>
  </si>
  <si>
    <t>703499726122</t>
  </si>
  <si>
    <t>3997393</t>
  </si>
  <si>
    <t>197329898</t>
  </si>
  <si>
    <t>阿布扎比都喜天丽酒店</t>
  </si>
  <si>
    <t>ZHOU/XIAOAN|YU/MOHAN</t>
  </si>
  <si>
    <t>¥1,213.00</t>
  </si>
  <si>
    <t>¥218.00</t>
  </si>
  <si>
    <t>¥995.00</t>
  </si>
  <si>
    <t>Deluxe King Room</t>
  </si>
  <si>
    <t>703509964865</t>
  </si>
  <si>
    <t>4038271</t>
  </si>
  <si>
    <t>197277005</t>
  </si>
  <si>
    <t>格湾 MD 酒店</t>
  </si>
  <si>
    <t>ZHAO/TIANYUAN|LI/JINGJING</t>
  </si>
  <si>
    <t>¥722.00</t>
  </si>
  <si>
    <t>¥264.17</t>
  </si>
  <si>
    <t>¥457.83</t>
  </si>
  <si>
    <t>Superior twin Room</t>
  </si>
  <si>
    <t>703516575499</t>
  </si>
  <si>
    <t>4073161</t>
  </si>
  <si>
    <t>871138584</t>
  </si>
  <si>
    <t>商业湾城市马克思酒店Business Bay</t>
  </si>
  <si>
    <t>WU/WEIPING|GUO/QINGLONG</t>
  </si>
  <si>
    <t>¥1,296.00</t>
  </si>
  <si>
    <t>¥127.46</t>
  </si>
  <si>
    <t>¥1,168.54</t>
  </si>
  <si>
    <t>703517227620</t>
  </si>
  <si>
    <t>4079608</t>
  </si>
  <si>
    <t>197301431</t>
  </si>
  <si>
    <t>剧院酒店</t>
  </si>
  <si>
    <t>JIA/LIYE</t>
  </si>
  <si>
    <t>¥1,331.00</t>
  </si>
  <si>
    <t>2023-10-16 13:21:21</t>
  </si>
  <si>
    <t>Premier Room</t>
  </si>
  <si>
    <t>703517094799</t>
  </si>
  <si>
    <t>4079677</t>
  </si>
  <si>
    <t>197328233</t>
  </si>
  <si>
    <t>普吉岛卡塔坦尼海滩度假村</t>
  </si>
  <si>
    <t>FU/ZIYI</t>
  </si>
  <si>
    <t>2023-12-19</t>
  </si>
  <si>
    <t>2023-12-21</t>
  </si>
  <si>
    <t>¥4,184.00</t>
  </si>
  <si>
    <t>2023-10-16 13:35:45</t>
  </si>
  <si>
    <t>Junior Suite(Thanin wing)</t>
  </si>
  <si>
    <t>703517075029</t>
  </si>
  <si>
    <t>4079660</t>
  </si>
  <si>
    <t>804837208</t>
  </si>
  <si>
    <t>艾米济州海滩酒店</t>
  </si>
  <si>
    <t>CHEN/YAYING|YANG/KAI</t>
  </si>
  <si>
    <t>2023-10-22</t>
  </si>
  <si>
    <t>2023-10-23</t>
  </si>
  <si>
    <t>¥390.00</t>
  </si>
  <si>
    <t>Side Ocean View Double Room</t>
  </si>
  <si>
    <t>703517547976</t>
  </si>
  <si>
    <t>4079891</t>
  </si>
  <si>
    <t>197279501</t>
  </si>
  <si>
    <t>宾当巴厘岛度假村</t>
  </si>
  <si>
    <t>LU/HAIYANG</t>
  </si>
  <si>
    <t>2023-10-19</t>
  </si>
  <si>
    <t>2023-10-20</t>
  </si>
  <si>
    <t>¥554.00</t>
  </si>
  <si>
    <t>2023-10-16 14:38:50</t>
  </si>
  <si>
    <t>Deluxe Room</t>
  </si>
  <si>
    <t>703517379120</t>
  </si>
  <si>
    <t>4080410</t>
  </si>
  <si>
    <t>197282162</t>
  </si>
  <si>
    <t>利奥酒店</t>
  </si>
  <si>
    <t>XIA/JIUMEI</t>
  </si>
  <si>
    <t>2023-10-24</t>
  </si>
  <si>
    <t>2023-10-25</t>
  </si>
  <si>
    <t>¥665.00</t>
  </si>
  <si>
    <t>2023-10-16 15:55:03</t>
  </si>
  <si>
    <t>Superior Double Room</t>
  </si>
  <si>
    <t>703517760230</t>
  </si>
  <si>
    <t>4081461</t>
  </si>
  <si>
    <t>238499006</t>
  </si>
  <si>
    <t>香港海洋公园万豪酒店</t>
  </si>
  <si>
    <t>YI/FEN</t>
  </si>
  <si>
    <t>2023-11-07</t>
  </si>
  <si>
    <t>2023-11-08</t>
  </si>
  <si>
    <t>¥1,491.00</t>
  </si>
  <si>
    <t>2023-10-16 18:51:44</t>
  </si>
  <si>
    <t>2 Double Beds room-Non Smoking</t>
  </si>
  <si>
    <t>703516748885</t>
  </si>
  <si>
    <t>4074746</t>
  </si>
  <si>
    <t>239998727</t>
  </si>
  <si>
    <t>吉隆坡蒲种希尔顿花园酒店</t>
  </si>
  <si>
    <t>RUAN/HEPING</t>
  </si>
  <si>
    <t>¥106.38</t>
  </si>
  <si>
    <t>¥303.62</t>
  </si>
  <si>
    <t>703518201347</t>
  </si>
  <si>
    <t>4083371</t>
  </si>
  <si>
    <t>203704562</t>
  </si>
  <si>
    <t>济州维斯酒店</t>
  </si>
  <si>
    <t>LIANG/ZI|LI/BOHAN</t>
  </si>
  <si>
    <t>¥489.00</t>
  </si>
  <si>
    <t>2023-10-17 00:48:11</t>
  </si>
  <si>
    <t>Standard Double (No view)</t>
  </si>
  <si>
    <t>703447486466</t>
  </si>
  <si>
    <t>3745209</t>
  </si>
  <si>
    <t>871941273</t>
  </si>
  <si>
    <t>三井花园饭店 京都站前</t>
  </si>
  <si>
    <t>SAKAWCHANRAT/DAODUEN|MA/YANG</t>
  </si>
  <si>
    <t>2023-08-07</t>
  </si>
  <si>
    <t>¥4,284.00</t>
  </si>
  <si>
    <t>¥369.79</t>
  </si>
  <si>
    <t>¥3,914.21</t>
  </si>
  <si>
    <t>Moderate Double Room, Non Smoking</t>
  </si>
  <si>
    <t>703484925760</t>
  </si>
  <si>
    <t>3925539</t>
  </si>
  <si>
    <t>197317649</t>
  </si>
  <si>
    <t>三井酒店</t>
  </si>
  <si>
    <t>CHEN/JIAYUN</t>
  </si>
  <si>
    <t>¥3,376.00</t>
  </si>
  <si>
    <t>¥556.00</t>
  </si>
  <si>
    <t>¥2,820.00</t>
  </si>
  <si>
    <t>Standard Twin Bed</t>
  </si>
  <si>
    <t>703476806557</t>
  </si>
  <si>
    <t>3888470</t>
  </si>
  <si>
    <t>LI/DONGSHENG|LU/XUHUI</t>
  </si>
  <si>
    <t>2023-09-05</t>
  </si>
  <si>
    <t>¥858.00</t>
  </si>
  <si>
    <t>¥154.00</t>
  </si>
  <si>
    <t>703493009146</t>
  </si>
  <si>
    <t>3969335</t>
  </si>
  <si>
    <t>871941546</t>
  </si>
  <si>
    <t>首尔麻浦鲁内酒店</t>
  </si>
  <si>
    <t>HE/WEI</t>
  </si>
  <si>
    <t>2023-09-22</t>
  </si>
  <si>
    <t>¥3,885.00</t>
  </si>
  <si>
    <t>¥494.73</t>
  </si>
  <si>
    <t>¥3,390.27</t>
  </si>
  <si>
    <t>Standard Twin Room</t>
  </si>
  <si>
    <t>703508857727</t>
  </si>
  <si>
    <t>4034482</t>
  </si>
  <si>
    <t>873903764</t>
  </si>
  <si>
    <t>京阪天满桥站前酒店</t>
  </si>
  <si>
    <t>YAO/JUE|YANG/QIJIA</t>
  </si>
  <si>
    <t>¥751.00</t>
  </si>
  <si>
    <t>¥145.36</t>
  </si>
  <si>
    <t>¥605.64</t>
  </si>
  <si>
    <t>703511565832</t>
  </si>
  <si>
    <t>4051590</t>
  </si>
  <si>
    <t>876865879</t>
  </si>
  <si>
    <t>Index 济州岛梦幻酒店</t>
  </si>
  <si>
    <t>HU/YUEQI|MA/JING</t>
  </si>
  <si>
    <t>¥724.00</t>
  </si>
  <si>
    <t>¥130.00</t>
  </si>
  <si>
    <t>¥594.00</t>
  </si>
  <si>
    <t>Standard Twin room</t>
  </si>
  <si>
    <t>703511479759</t>
  </si>
  <si>
    <t>4051323</t>
  </si>
  <si>
    <t>QIAO/GUANHAO</t>
  </si>
  <si>
    <t>¥343.00</t>
  </si>
  <si>
    <t>¥281.00</t>
  </si>
  <si>
    <t>Standard Double room</t>
  </si>
  <si>
    <t>703513568626</t>
  </si>
  <si>
    <t>4060320</t>
  </si>
  <si>
    <t>197327369</t>
  </si>
  <si>
    <t>仁川君悦大酒店</t>
  </si>
  <si>
    <t>JIN/HUAFENG</t>
  </si>
  <si>
    <t>¥1,367.00</t>
  </si>
  <si>
    <t>¥275.97</t>
  </si>
  <si>
    <t>¥1,091.03</t>
  </si>
  <si>
    <t>Deluxe Twin Room</t>
  </si>
  <si>
    <t>703517441274</t>
  </si>
  <si>
    <t>4079926</t>
  </si>
  <si>
    <t>LI/XINYU</t>
  </si>
  <si>
    <t>2023-12-24</t>
  </si>
  <si>
    <t>2023-12-25</t>
  </si>
  <si>
    <t>¥563.00</t>
  </si>
  <si>
    <t>2023-10-17 06:54:37</t>
  </si>
  <si>
    <t>Superior Room 2 Single Beds</t>
  </si>
  <si>
    <t>703484282609</t>
  </si>
  <si>
    <t>3924739</t>
  </si>
  <si>
    <t>877893538</t>
  </si>
  <si>
    <t>雅格酒店</t>
  </si>
  <si>
    <t>LI/HUI|ZHANG/YAFEI</t>
  </si>
  <si>
    <t>¥7,956.00</t>
  </si>
  <si>
    <t>¥2,831.67</t>
  </si>
  <si>
    <t>¥5,124.33</t>
  </si>
  <si>
    <t>City Signature Twin</t>
  </si>
  <si>
    <t>703496440944</t>
  </si>
  <si>
    <t>3984942</t>
  </si>
  <si>
    <t>239998766</t>
  </si>
  <si>
    <t>星汇吉隆坡型格麦基全球公寓式酒店</t>
  </si>
  <si>
    <t>HUANG/YINGLONG</t>
  </si>
  <si>
    <t>¥311.00</t>
  </si>
  <si>
    <t>¥138.45</t>
  </si>
  <si>
    <t>¥172.55</t>
  </si>
  <si>
    <t>Deluxe Studio King Bed</t>
  </si>
  <si>
    <t>703509193552</t>
  </si>
  <si>
    <t>4039365</t>
  </si>
  <si>
    <t>HUANG/YASI</t>
  </si>
  <si>
    <t>¥3,036.00</t>
  </si>
  <si>
    <t>¥434.00</t>
  </si>
  <si>
    <t>¥2,602.00</t>
  </si>
  <si>
    <t>703504225390</t>
  </si>
  <si>
    <t>4015280</t>
  </si>
  <si>
    <t>YANG/YANTING</t>
  </si>
  <si>
    <t>2023-10-03</t>
  </si>
  <si>
    <t>¥2,988.00</t>
  </si>
  <si>
    <t>¥2,552.00</t>
  </si>
  <si>
    <t>703511195916</t>
  </si>
  <si>
    <t>4050023</t>
  </si>
  <si>
    <t>197311001</t>
  </si>
  <si>
    <t>杰塞尔顿酒店</t>
  </si>
  <si>
    <t>FAN/RUI|CAO/YUZHANG</t>
  </si>
  <si>
    <t>¥1,344.00</t>
  </si>
  <si>
    <t>¥201.80</t>
  </si>
  <si>
    <t>¥1,142.20</t>
  </si>
  <si>
    <t>703514774588</t>
  </si>
  <si>
    <t>4062941</t>
  </si>
  <si>
    <t>221839022</t>
  </si>
  <si>
    <t>香港都会海逸酒店</t>
  </si>
  <si>
    <t>FU/KEXIN</t>
  </si>
  <si>
    <t>¥6,192.00</t>
  </si>
  <si>
    <t>¥2,568.08</t>
  </si>
  <si>
    <t>¥3,623.92</t>
  </si>
  <si>
    <t>Superior  Room</t>
  </si>
  <si>
    <t>703513629344</t>
  </si>
  <si>
    <t>4059295</t>
  </si>
  <si>
    <t>221836442</t>
  </si>
  <si>
    <t>帝乐文娜公馆</t>
  </si>
  <si>
    <t>QU/MENGFEI|GUO/XIUMING</t>
  </si>
  <si>
    <t>¥5,034.00</t>
  </si>
  <si>
    <t>¥2,145.31</t>
  </si>
  <si>
    <t>¥2,888.69</t>
  </si>
  <si>
    <t>703514526002</t>
  </si>
  <si>
    <t>4064715</t>
  </si>
  <si>
    <t>871131147</t>
  </si>
  <si>
    <t>双威大盒子酒店</t>
  </si>
  <si>
    <t>QIU/ZHE</t>
  </si>
  <si>
    <t>¥940.00</t>
  </si>
  <si>
    <t>¥169.00</t>
  </si>
  <si>
    <t>¥771.00</t>
  </si>
  <si>
    <t>703514910825</t>
  </si>
  <si>
    <t>4066838</t>
  </si>
  <si>
    <t>889935136</t>
  </si>
  <si>
    <t>菲斯时尚酒店</t>
  </si>
  <si>
    <t>LIN/SUHANG</t>
  </si>
  <si>
    <t>¥1,566.00</t>
  </si>
  <si>
    <t>¥278.00</t>
  </si>
  <si>
    <t>¥1,288.00</t>
  </si>
  <si>
    <t>Deluxe Executive King</t>
  </si>
  <si>
    <t>703516947713</t>
  </si>
  <si>
    <t>4075024</t>
  </si>
  <si>
    <t>197321549</t>
  </si>
  <si>
    <t>铂尔曼吉隆坡城市中心大酒店</t>
  </si>
  <si>
    <t>YE/YUHUI</t>
  </si>
  <si>
    <t>¥684.00</t>
  </si>
  <si>
    <t>¥600.00</t>
  </si>
  <si>
    <t>deluxe twin room</t>
  </si>
  <si>
    <t>703517711477</t>
  </si>
  <si>
    <t>4081451</t>
  </si>
  <si>
    <t>221838998</t>
  </si>
  <si>
    <t>香港皇家太平洋酒店</t>
  </si>
  <si>
    <t>SUN/LANYING|ZHOU/ZHONGTAO</t>
  </si>
  <si>
    <t>¥875.00</t>
  </si>
  <si>
    <t>¥93.56</t>
  </si>
  <si>
    <t>¥781.44</t>
  </si>
  <si>
    <t>703502079322</t>
  </si>
  <si>
    <t>4008941</t>
  </si>
  <si>
    <t>236097527</t>
  </si>
  <si>
    <t>华欣雅娜别墅</t>
  </si>
  <si>
    <t>CAO/LEI</t>
  </si>
  <si>
    <t>¥5,796.00</t>
  </si>
  <si>
    <t>¥2,270.67</t>
  </si>
  <si>
    <t>¥3,525.33</t>
  </si>
  <si>
    <t>1-Bedroom Sea View Villa with Private Pool</t>
  </si>
  <si>
    <t>703500605200</t>
  </si>
  <si>
    <t>4000238</t>
  </si>
  <si>
    <t>LI/JIAJUN|WANG/CHAO|LI/JIE</t>
  </si>
  <si>
    <t>¥448.00</t>
  </si>
  <si>
    <t>¥2,540.00</t>
  </si>
  <si>
    <t>Superior King Room with Garden View</t>
  </si>
  <si>
    <t>703511185366</t>
  </si>
  <si>
    <t>4049381</t>
  </si>
  <si>
    <t>197316410</t>
  </si>
  <si>
    <t>穰南帝景酒店</t>
  </si>
  <si>
    <t>LIAO/DAN</t>
  </si>
  <si>
    <t>¥777.00</t>
  </si>
  <si>
    <t>¥112.35</t>
  </si>
  <si>
    <t>¥664.65</t>
  </si>
  <si>
    <t>superiorior double bed room</t>
  </si>
  <si>
    <t>703513085345</t>
  </si>
  <si>
    <t>4060229</t>
  </si>
  <si>
    <t>LIN/MEI</t>
  </si>
  <si>
    <t>¥968.00</t>
  </si>
  <si>
    <t>¥120.00</t>
  </si>
  <si>
    <t>¥848.00</t>
  </si>
  <si>
    <t>Supreme Shower</t>
  </si>
  <si>
    <t>703513576776</t>
  </si>
  <si>
    <t>4060642</t>
  </si>
  <si>
    <t>221852051</t>
  </si>
  <si>
    <t>太阳之翼卡马拉海滩度假村</t>
  </si>
  <si>
    <t>ZHANG/JIN</t>
  </si>
  <si>
    <t>¥1,701.00</t>
  </si>
  <si>
    <t>¥208.00</t>
  </si>
  <si>
    <t>¥1,493.00</t>
  </si>
  <si>
    <t>Studio</t>
  </si>
  <si>
    <t>703514446751</t>
  </si>
  <si>
    <t>4065685</t>
  </si>
  <si>
    <t>806648011</t>
  </si>
  <si>
    <t>曼谷拉差达宜必思尚品酒店</t>
  </si>
  <si>
    <t>MA/YAORONG</t>
  </si>
  <si>
    <t>¥1,518.00</t>
  </si>
  <si>
    <t>¥198.00</t>
  </si>
  <si>
    <t>¥1,320.00</t>
  </si>
  <si>
    <t>703514218336</t>
  </si>
  <si>
    <t>4066769</t>
  </si>
  <si>
    <t>871940961</t>
  </si>
  <si>
    <t>贝斯特韦斯特纳达廊曼机场酒店</t>
  </si>
  <si>
    <t>QIN/MAO</t>
  </si>
  <si>
    <t>¥56.00</t>
  </si>
  <si>
    <t>Superior Twin Room</t>
  </si>
  <si>
    <t>703517139273</t>
  </si>
  <si>
    <t>4078153</t>
  </si>
  <si>
    <t>XU/YIHUA|SU/ZHONGLI</t>
  </si>
  <si>
    <t>¥1,456.00</t>
  </si>
  <si>
    <t>¥194.22</t>
  </si>
  <si>
    <t>¥1,261.78</t>
  </si>
  <si>
    <t>room deluxe king bed</t>
  </si>
  <si>
    <t>703517643306</t>
  </si>
  <si>
    <t>4079981</t>
  </si>
  <si>
    <t>ZHANG/CONG</t>
  </si>
  <si>
    <t>¥383.00</t>
  </si>
  <si>
    <t>¥83.00</t>
  </si>
  <si>
    <t>703517146925</t>
  </si>
  <si>
    <t>4079301</t>
  </si>
  <si>
    <t>197316464</t>
  </si>
  <si>
    <t>拉差达 CMYK 我的酒店</t>
  </si>
  <si>
    <t>YAN/KUN</t>
  </si>
  <si>
    <t>¥193.00</t>
  </si>
  <si>
    <t>¥16.00</t>
  </si>
  <si>
    <t>¥177.00</t>
  </si>
  <si>
    <t>703517910485</t>
  </si>
  <si>
    <t>4079634</t>
  </si>
  <si>
    <t>WANG/QING</t>
  </si>
  <si>
    <t>¥269.00</t>
  </si>
  <si>
    <t>¥57.00</t>
  </si>
  <si>
    <t>¥212.00</t>
  </si>
  <si>
    <t>703517392851</t>
  </si>
  <si>
    <t>4079627</t>
  </si>
  <si>
    <t>CAI/ZHENDONG</t>
  </si>
  <si>
    <t>703517356932</t>
  </si>
  <si>
    <t>4079633</t>
  </si>
  <si>
    <t>GUO/WEICHENG</t>
  </si>
  <si>
    <t>703516826068</t>
  </si>
  <si>
    <t>4075422</t>
  </si>
  <si>
    <t>197307380</t>
  </si>
  <si>
    <t>曼谷暹罗智选假日酒店</t>
  </si>
  <si>
    <t>ZHANG/ZHONGKAI</t>
  </si>
  <si>
    <t>¥585.12</t>
  </si>
  <si>
    <t>¥61.01</t>
  </si>
  <si>
    <t>¥524.11</t>
  </si>
  <si>
    <t>1 Queen Standard Accessible Stadium View</t>
  </si>
  <si>
    <t>703516937466</t>
  </si>
  <si>
    <t>4075477</t>
  </si>
  <si>
    <t>197322641</t>
  </si>
  <si>
    <t>曼谷飞越大酒店</t>
  </si>
  <si>
    <t>XU/JINGTING</t>
  </si>
  <si>
    <t>¥832.00</t>
  </si>
  <si>
    <t>¥150.00</t>
  </si>
  <si>
    <t>¥682.00</t>
  </si>
  <si>
    <t>Grand Deluxe King Room</t>
  </si>
  <si>
    <t>703517036500</t>
  </si>
  <si>
    <t>4082740</t>
  </si>
  <si>
    <t>804834943</t>
  </si>
  <si>
    <t>馥府 河口湖</t>
  </si>
  <si>
    <t>GU/WEI|JI/XINYA</t>
  </si>
  <si>
    <t>2024-02-08</t>
  </si>
  <si>
    <t>2024-02-09</t>
  </si>
  <si>
    <t>¥7,030.00</t>
  </si>
  <si>
    <t>2023-10-17 09:27:29</t>
  </si>
  <si>
    <t>Konohana Comfort Suite</t>
  </si>
  <si>
    <t>703480668473</t>
  </si>
  <si>
    <t>3902968</t>
  </si>
  <si>
    <t>221841824</t>
  </si>
  <si>
    <t>康提厄尔丽晶酒店</t>
  </si>
  <si>
    <t>WANG/RUNZE|ZHANG/JINYUAN</t>
  </si>
  <si>
    <t>¥632.00</t>
  </si>
  <si>
    <t>¥332.49</t>
  </si>
  <si>
    <t>¥299.51</t>
  </si>
  <si>
    <t>703517548546</t>
  </si>
  <si>
    <t>4081341</t>
  </si>
  <si>
    <t>820605673</t>
  </si>
  <si>
    <t>河内倾城酒店</t>
  </si>
  <si>
    <t>LI/ZIYI</t>
  </si>
  <si>
    <t>2023-10-18</t>
  </si>
  <si>
    <t>2023-10-17 10:00:09</t>
  </si>
  <si>
    <t>Deluxe with Balcony</t>
  </si>
  <si>
    <t>703517516249</t>
  </si>
  <si>
    <t>4080666</t>
  </si>
  <si>
    <t>LUO/JIALIANG</t>
  </si>
  <si>
    <t>2023-10-21</t>
  </si>
  <si>
    <t>2023-10-17 11:00:02</t>
  </si>
  <si>
    <t>703516731601</t>
  </si>
  <si>
    <t>4074538</t>
  </si>
  <si>
    <t>197319830</t>
  </si>
  <si>
    <t>吉隆坡希尔顿花园酒店北店</t>
  </si>
  <si>
    <t>YI/XIZHUOMA|BAIMA/RENXUE</t>
  </si>
  <si>
    <t>2023-10-29</t>
  </si>
  <si>
    <t>2023-11-03</t>
  </si>
  <si>
    <t>¥1,295.00</t>
  </si>
  <si>
    <t>2023-10-17 11:28:39</t>
  </si>
  <si>
    <t>queen bed room</t>
  </si>
  <si>
    <t>703514387875</t>
  </si>
  <si>
    <t>4064412</t>
  </si>
  <si>
    <t>221843621</t>
  </si>
  <si>
    <t>澳门新濠影汇酒店</t>
  </si>
  <si>
    <t>WU/XIABING</t>
  </si>
  <si>
    <t>2023-10-27</t>
  </si>
  <si>
    <t>¥6,016.00</t>
  </si>
  <si>
    <t>2023-10-17 12:16:44</t>
  </si>
  <si>
    <t>Twin room - Celebrity Twin</t>
  </si>
  <si>
    <t>703518452239</t>
  </si>
  <si>
    <t>4084909</t>
  </si>
  <si>
    <t>875630080</t>
  </si>
  <si>
    <t>曼谷泰雅酒店</t>
  </si>
  <si>
    <t>LIU/YUNFEI</t>
  </si>
  <si>
    <t>¥375.00</t>
  </si>
  <si>
    <t>2023-10-17 12:31:19</t>
  </si>
  <si>
    <t>DELUXE</t>
  </si>
  <si>
    <t>703507741671</t>
  </si>
  <si>
    <t>4030178</t>
  </si>
  <si>
    <t>199564352</t>
  </si>
  <si>
    <t>云霄塔娱乐场酒店</t>
  </si>
  <si>
    <t>YANG/LI|ZHAN/HUAPING</t>
  </si>
  <si>
    <t>2023-10-06</t>
  </si>
  <si>
    <t>¥12,360.00</t>
  </si>
  <si>
    <t>2023-10-17 12:49:48</t>
  </si>
  <si>
    <t>Select 2 Queens Room</t>
  </si>
  <si>
    <t>703505180818</t>
  </si>
  <si>
    <t>4020296</t>
  </si>
  <si>
    <t>804840250</t>
  </si>
  <si>
    <t>维纳斯套房酒店</t>
  </si>
  <si>
    <t>ZHOU/MIN|CHEN/XIAOLI</t>
  </si>
  <si>
    <t>2023-10-04</t>
  </si>
  <si>
    <t>¥463.00</t>
  </si>
  <si>
    <t>¥103.20</t>
  </si>
  <si>
    <t>¥359.80</t>
  </si>
  <si>
    <t>Double Room</t>
  </si>
  <si>
    <t>703510967835</t>
  </si>
  <si>
    <t>4042963</t>
  </si>
  <si>
    <t>197276471</t>
  </si>
  <si>
    <t>伊斯坦布尔阿克根酒店</t>
  </si>
  <si>
    <t>ZHANG/CHENG|ZHANG/CHENG</t>
  </si>
  <si>
    <t>¥1,596.00</t>
  </si>
  <si>
    <t>¥249.76</t>
  </si>
  <si>
    <t>¥1,346.24</t>
  </si>
  <si>
    <t>Deluxe</t>
  </si>
  <si>
    <t>703484828656</t>
  </si>
  <si>
    <t>3925555</t>
  </si>
  <si>
    <t>221864165</t>
  </si>
  <si>
    <t>香港星网商务精品酒店</t>
  </si>
  <si>
    <t>YU/YUANXIN</t>
  </si>
  <si>
    <t>¥1,766.00</t>
  </si>
  <si>
    <t>2023-10-17 13:41:35</t>
  </si>
  <si>
    <t>703518795545</t>
  </si>
  <si>
    <t>4085335</t>
  </si>
  <si>
    <t>237558512</t>
  </si>
  <si>
    <t>日升馆 新馆梅松鹤</t>
  </si>
  <si>
    <t>WANG/HUIDE</t>
  </si>
  <si>
    <t>2023-11-04</t>
  </si>
  <si>
    <t>2023-11-05</t>
  </si>
  <si>
    <t>¥1,455.00</t>
  </si>
  <si>
    <t>2023-10-17 14:02:15</t>
  </si>
  <si>
    <t>Japanese Style Room</t>
  </si>
  <si>
    <t>703517269896</t>
  </si>
  <si>
    <t>4078855</t>
  </si>
  <si>
    <t>203704901</t>
  </si>
  <si>
    <t>大阪东心斋桥微笑酒店PREMIUM</t>
  </si>
  <si>
    <t>LI/YUSHAN</t>
  </si>
  <si>
    <t>2023-10-31</t>
  </si>
  <si>
    <t>¥1,587.00</t>
  </si>
  <si>
    <t>2023-10-17 14:32:22</t>
  </si>
  <si>
    <t>Standard double room non-smoking</t>
  </si>
  <si>
    <t>703518122860</t>
  </si>
  <si>
    <t>4085246</t>
  </si>
  <si>
    <t>197308802</t>
  </si>
  <si>
    <t>美利来酒店首尔明洞.</t>
  </si>
  <si>
    <t>SONG/SHUILU</t>
  </si>
  <si>
    <t>2023-11-18</t>
  </si>
  <si>
    <t>¥1,013.00</t>
  </si>
  <si>
    <t>2023-10-17 15:19:14</t>
  </si>
  <si>
    <t>703518944444</t>
  </si>
  <si>
    <t>4085819</t>
  </si>
  <si>
    <t>197334911</t>
  </si>
  <si>
    <t>米兰普雷西登特NH精选酒店</t>
  </si>
  <si>
    <t>LIU/XUEYUAN|HOU/YUE</t>
  </si>
  <si>
    <t>2023-12-20</t>
  </si>
  <si>
    <t>¥2,320.00</t>
  </si>
  <si>
    <t>2023-10-17 16:32:48</t>
  </si>
  <si>
    <t>703518529689</t>
  </si>
  <si>
    <t>4087768</t>
  </si>
  <si>
    <t>PENG/XIAOLONG|JIA/TIANYUAN</t>
  </si>
  <si>
    <t>2023-10-30</t>
  </si>
  <si>
    <t>¥4,635.00</t>
  </si>
  <si>
    <t>2023-10-17 20:58:01</t>
  </si>
  <si>
    <t>703519403897</t>
  </si>
  <si>
    <t>4088833</t>
  </si>
  <si>
    <t>197322329</t>
  </si>
  <si>
    <t>赤坂蒙特利酒店</t>
  </si>
  <si>
    <t>WANG/BING|JIN/YAN</t>
  </si>
  <si>
    <t>¥5,223.00</t>
  </si>
  <si>
    <t>2023-10-18 01:02:01</t>
  </si>
  <si>
    <t>703519720559</t>
  </si>
  <si>
    <t>4088940</t>
  </si>
  <si>
    <t>Lin/Na</t>
  </si>
  <si>
    <t>2023-11-09</t>
  </si>
  <si>
    <t>¥788.00</t>
  </si>
  <si>
    <t>2023-10-18 02:51:00</t>
  </si>
  <si>
    <t>703489497202</t>
  </si>
  <si>
    <t>3948616</t>
  </si>
  <si>
    <t>MAO/CHENGCHAO</t>
  </si>
  <si>
    <t>¥1,980.00</t>
  </si>
  <si>
    <t>¥1,380.00</t>
  </si>
  <si>
    <t>Family Twin Room</t>
  </si>
  <si>
    <t>703511220292</t>
  </si>
  <si>
    <t>4051605</t>
  </si>
  <si>
    <t>DAI/JINGEN</t>
  </si>
  <si>
    <t>¥686.00</t>
  </si>
  <si>
    <t>¥124.00</t>
  </si>
  <si>
    <t>¥562.00</t>
  </si>
  <si>
    <t>703512628651</t>
  </si>
  <si>
    <t>4053505</t>
  </si>
  <si>
    <t>197317919</t>
  </si>
  <si>
    <t>江南新艺术城公寓</t>
  </si>
  <si>
    <t>XIANG/LINLIN</t>
  </si>
  <si>
    <t>¥6,825.00</t>
  </si>
  <si>
    <t>¥736.00</t>
  </si>
  <si>
    <t>¥6,089.00</t>
  </si>
  <si>
    <t>Sapphire Double Room</t>
  </si>
  <si>
    <t>703518320819</t>
  </si>
  <si>
    <t>4085213</t>
  </si>
  <si>
    <t>197296205</t>
  </si>
  <si>
    <t>名古屋永安国际酒店</t>
  </si>
  <si>
    <t>JIANG/GUOCHENG|YUAN/XIAOLING</t>
  </si>
  <si>
    <t>¥658.00</t>
  </si>
  <si>
    <t>¥219.97</t>
  </si>
  <si>
    <t>¥438.03</t>
  </si>
  <si>
    <t>triple room</t>
  </si>
  <si>
    <t>703447570636</t>
  </si>
  <si>
    <t>3748289</t>
  </si>
  <si>
    <t>877636132</t>
  </si>
  <si>
    <t>181酒店及服务式住宅</t>
  </si>
  <si>
    <t>Liu/Xiao</t>
  </si>
  <si>
    <t>¥5,946.00</t>
  </si>
  <si>
    <t>¥489.90</t>
  </si>
  <si>
    <t>¥5,183.10</t>
  </si>
  <si>
    <t>Harbour Twin Room</t>
  </si>
  <si>
    <t>¥273.00</t>
  </si>
  <si>
    <t>703488901675</t>
  </si>
  <si>
    <t>3944716</t>
  </si>
  <si>
    <t>240129179</t>
  </si>
  <si>
    <t>苏布霍姆夏日套房公寓</t>
  </si>
  <si>
    <t>WEI/SHIYING|LIU/HAIJIN</t>
  </si>
  <si>
    <t>2023-09-17</t>
  </si>
  <si>
    <t>¥15.14</t>
  </si>
  <si>
    <t>¥135.86</t>
  </si>
  <si>
    <t>Standard Suite</t>
  </si>
  <si>
    <t>703467169225</t>
  </si>
  <si>
    <t>3846014</t>
  </si>
  <si>
    <t>821396167</t>
  </si>
  <si>
    <t>土豆头套房和一室公寓</t>
  </si>
  <si>
    <t>LU/MENGQI</t>
  </si>
  <si>
    <t>2023-08-27</t>
  </si>
  <si>
    <t>¥1,684.00</t>
  </si>
  <si>
    <t>¥303.00</t>
  </si>
  <si>
    <t>¥1,381.00</t>
  </si>
  <si>
    <t>Sunrise Studios</t>
  </si>
  <si>
    <t>703510521166</t>
  </si>
  <si>
    <t>4044826</t>
  </si>
  <si>
    <t>JIANG/ZHIYONG</t>
  </si>
  <si>
    <t>¥942.00</t>
  </si>
  <si>
    <t>¥782.00</t>
  </si>
  <si>
    <t>703511769816</t>
  </si>
  <si>
    <t>4048806</t>
  </si>
  <si>
    <t>MO/JUNPENG|LIU/HANBIN|LIU/YICAI</t>
  </si>
  <si>
    <t>¥7,929.00</t>
  </si>
  <si>
    <t>¥1,413.00</t>
  </si>
  <si>
    <t>¥6,516.00</t>
  </si>
  <si>
    <t>Premium Grand Deluxe King Room</t>
  </si>
  <si>
    <t>703514753217</t>
  </si>
  <si>
    <t>4063860</t>
  </si>
  <si>
    <t>LI/DONGDONG|WANG/YALIN</t>
  </si>
  <si>
    <t>¥2,056.00</t>
  </si>
  <si>
    <t>¥876.38</t>
  </si>
  <si>
    <t>¥1,179.62</t>
  </si>
  <si>
    <t>703513028090</t>
  </si>
  <si>
    <t>4061625</t>
  </si>
  <si>
    <t>197321951</t>
  </si>
  <si>
    <t>大红花度假村</t>
  </si>
  <si>
    <t>YANG/MENGQING|RAO/ZHU</t>
  </si>
  <si>
    <t>¥3,652.00</t>
  </si>
  <si>
    <t>¥836.00</t>
  </si>
  <si>
    <t>¥2,816.00</t>
  </si>
  <si>
    <t>Superior Villa</t>
  </si>
  <si>
    <t>703504066907</t>
  </si>
  <si>
    <t>4016297</t>
  </si>
  <si>
    <t>HUANG/XIAOTONG|MO/ZIPING</t>
  </si>
  <si>
    <t>¥1,073.00</t>
  </si>
  <si>
    <t>¥172.00</t>
  </si>
  <si>
    <t>¥901.00</t>
  </si>
  <si>
    <t>703515354154</t>
  </si>
  <si>
    <t>4068619</t>
  </si>
  <si>
    <t>ZHANG/CHUNMIAO|ZHANG/SHIJIE</t>
  </si>
  <si>
    <t>¥1,178.00</t>
  </si>
  <si>
    <t>¥147.00</t>
  </si>
  <si>
    <t>¥1,031.00</t>
  </si>
  <si>
    <t>703515311191</t>
  </si>
  <si>
    <t>4072302</t>
  </si>
  <si>
    <t>YANG/MAN|ZHU/XIULI</t>
  </si>
  <si>
    <t>¥1,921.00</t>
  </si>
  <si>
    <t>¥328.00</t>
  </si>
  <si>
    <t>¥1,593.00</t>
  </si>
  <si>
    <t>703509454328</t>
  </si>
  <si>
    <t>4037852</t>
  </si>
  <si>
    <t>240098834</t>
  </si>
  <si>
    <t>吉隆坡 EQ 酒店</t>
  </si>
  <si>
    <t>YAO/BOQUAN</t>
  </si>
  <si>
    <t>¥4,383.00</t>
  </si>
  <si>
    <t>¥939.00</t>
  </si>
  <si>
    <t>¥3,444.00</t>
  </si>
  <si>
    <t>deluxe king room</t>
  </si>
  <si>
    <t>703514167841</t>
  </si>
  <si>
    <t>4067551</t>
  </si>
  <si>
    <t>880298569</t>
  </si>
  <si>
    <t>永达大酒店</t>
  </si>
  <si>
    <t>MA/XIAODONG|MA/QIAN</t>
  </si>
  <si>
    <t>¥1,128.00</t>
  </si>
  <si>
    <t>¥122.00</t>
  </si>
  <si>
    <t>¥1,006.00</t>
  </si>
  <si>
    <t>703518045676</t>
  </si>
  <si>
    <t>4083344</t>
  </si>
  <si>
    <t>197587112</t>
  </si>
  <si>
    <t>金巴兰海滩福克斯酒店</t>
  </si>
  <si>
    <t>LI/TAO</t>
  </si>
  <si>
    <t>¥386.00</t>
  </si>
  <si>
    <t>¥52.55</t>
  </si>
  <si>
    <t>¥333.45</t>
  </si>
  <si>
    <t>Deluxe Rooms</t>
  </si>
  <si>
    <t>703517610403</t>
  </si>
  <si>
    <t>4081891</t>
  </si>
  <si>
    <t>221842439</t>
  </si>
  <si>
    <t>澳门葡京酒店</t>
  </si>
  <si>
    <t>CHEN/WENLONG</t>
  </si>
  <si>
    <t>¥1,658.00</t>
  </si>
  <si>
    <t>¥184.00</t>
  </si>
  <si>
    <t>¥1,474.00</t>
  </si>
  <si>
    <t>703518762021</t>
  </si>
  <si>
    <t>4086459</t>
  </si>
  <si>
    <t>JIANG/RUI</t>
  </si>
  <si>
    <t>¥87.67</t>
  </si>
  <si>
    <t>¥700.33</t>
  </si>
  <si>
    <t>703517638515</t>
  </si>
  <si>
    <t>4082205</t>
  </si>
  <si>
    <t>CHEN/JIAXIN</t>
  </si>
  <si>
    <t>¥1,572.00</t>
  </si>
  <si>
    <t>¥371.00</t>
  </si>
  <si>
    <t>703518891648</t>
  </si>
  <si>
    <t>4088322</t>
  </si>
  <si>
    <t>LI/NA|YANG/XIAOQIAN</t>
  </si>
  <si>
    <t>703518064234</t>
  </si>
  <si>
    <t>4088452</t>
  </si>
  <si>
    <t>197311304</t>
  </si>
  <si>
    <t>马尼拉康莱德酒店</t>
  </si>
  <si>
    <t>WU/HUIBIN</t>
  </si>
  <si>
    <t>¥1,552.00</t>
  </si>
  <si>
    <t>¥208.20</t>
  </si>
  <si>
    <t>¥1,343.80</t>
  </si>
  <si>
    <t>Twin Deluxe Room</t>
  </si>
  <si>
    <t>703490707528</t>
  </si>
  <si>
    <t>3952804</t>
  </si>
  <si>
    <t>CHANG/XIAOYA</t>
  </si>
  <si>
    <t>¥816.00</t>
  </si>
  <si>
    <t>¥240.99</t>
  </si>
  <si>
    <t>¥575.01</t>
  </si>
  <si>
    <t>703498754848</t>
  </si>
  <si>
    <t>3993515</t>
  </si>
  <si>
    <t>880400515</t>
  </si>
  <si>
    <t>芭提雅帕塔纳山Cross酒店</t>
  </si>
  <si>
    <t>TANG/LAN|HE/HUAN</t>
  </si>
  <si>
    <t>2023-09-27</t>
  </si>
  <si>
    <t>¥2,973.00</t>
  </si>
  <si>
    <t>¥964.29</t>
  </si>
  <si>
    <t>¥2,008.71</t>
  </si>
  <si>
    <t>Luxury Ocean View Room (King Bed)</t>
  </si>
  <si>
    <t>703496294236</t>
  </si>
  <si>
    <t>3985401</t>
  </si>
  <si>
    <t>880876612</t>
  </si>
  <si>
    <t>普吉翡翠海滩度假村</t>
  </si>
  <si>
    <t>CUI/MINGYING|GUO/XINLU|ZHANG/RUI</t>
  </si>
  <si>
    <t>¥1,938.00</t>
  </si>
  <si>
    <t>¥112.00</t>
  </si>
  <si>
    <t>¥1,826.00</t>
  </si>
  <si>
    <t>FAMILY ROOM Family Pool View</t>
  </si>
  <si>
    <t>703505614181</t>
  </si>
  <si>
    <t>4021243</t>
  </si>
  <si>
    <t>PAN/BO|WU/XIAOQIAN|PAN/QIAN|TANG/QIJUAN</t>
  </si>
  <si>
    <t>¥4,674.00</t>
  </si>
  <si>
    <t>¥864.00</t>
  </si>
  <si>
    <t>¥3,810.00</t>
  </si>
  <si>
    <t>703511465617</t>
  </si>
  <si>
    <t>4050808</t>
  </si>
  <si>
    <t>870808986</t>
  </si>
  <si>
    <t>曼谷新浩凯宾斯基酒店</t>
  </si>
  <si>
    <t>OU/HUISU</t>
  </si>
  <si>
    <t>¥16,165.00</t>
  </si>
  <si>
    <t>¥2,910.00</t>
  </si>
  <si>
    <t>¥13,255.00</t>
  </si>
  <si>
    <t>Executive Club Twin Bed Room</t>
  </si>
  <si>
    <t>703515805231</t>
  </si>
  <si>
    <t>4071964</t>
  </si>
  <si>
    <t>238490264</t>
  </si>
  <si>
    <t>普吉岛苏林酒店</t>
  </si>
  <si>
    <t>WU/CHUJUN|FENG/YUPING</t>
  </si>
  <si>
    <t>¥6,034.00</t>
  </si>
  <si>
    <t>¥2,374.00</t>
  </si>
  <si>
    <t>¥3,660.00</t>
  </si>
  <si>
    <t>One Bedroom Superior Cottage</t>
  </si>
  <si>
    <t>703516665342</t>
  </si>
  <si>
    <t>4073446</t>
  </si>
  <si>
    <t>¥786.00</t>
  </si>
  <si>
    <t>¥156.00</t>
  </si>
  <si>
    <t>¥630.00</t>
  </si>
  <si>
    <t>703516696273</t>
  </si>
  <si>
    <t>4073564</t>
  </si>
  <si>
    <t>CHEN/JUNCHAO</t>
  </si>
  <si>
    <t>703516895707</t>
  </si>
  <si>
    <t>4072899</t>
  </si>
  <si>
    <t>PENG/SIQIAN</t>
  </si>
  <si>
    <t>¥337.00</t>
  </si>
  <si>
    <t>¥32.00</t>
  </si>
  <si>
    <t>¥305.00</t>
  </si>
  <si>
    <t>703516917632</t>
  </si>
  <si>
    <t>4075718</t>
  </si>
  <si>
    <t>815995249</t>
  </si>
  <si>
    <t>曼谷湄南河四季酒店</t>
  </si>
  <si>
    <t>YUAN/GUOPING</t>
  </si>
  <si>
    <t>¥9,580.00</t>
  </si>
  <si>
    <t>¥1,140.00</t>
  </si>
  <si>
    <t>¥8,440.00</t>
  </si>
  <si>
    <t>Deluxe Riverview King Room</t>
  </si>
  <si>
    <t>703518626474</t>
  </si>
  <si>
    <t>4084168</t>
  </si>
  <si>
    <t>CHEN/JIANQIANG</t>
  </si>
  <si>
    <t>¥821.00</t>
  </si>
  <si>
    <t>¥540.00</t>
  </si>
  <si>
    <t>703517160678</t>
  </si>
  <si>
    <t>4082156</t>
  </si>
  <si>
    <t>¥828.00</t>
  </si>
  <si>
    <t>¥146.00</t>
  </si>
  <si>
    <t>703518213238</t>
  </si>
  <si>
    <t>4084048</t>
  </si>
  <si>
    <t>197283914</t>
  </si>
  <si>
    <t>芭堤雅KTK公寓式住宅酒店</t>
  </si>
  <si>
    <t>LI/JINCAI|DENG/ZHAOJIN</t>
  </si>
  <si>
    <t>¥263.00</t>
  </si>
  <si>
    <t>¥34.30</t>
  </si>
  <si>
    <t>¥228.70</t>
  </si>
  <si>
    <t>deluxe twin studio</t>
  </si>
  <si>
    <t>703518894350</t>
  </si>
  <si>
    <t>4084972</t>
  </si>
  <si>
    <t>871131228</t>
  </si>
  <si>
    <t>普吉岛迈考美利亚酒店</t>
  </si>
  <si>
    <t>PENG/LIRONG|WU/JINRONG</t>
  </si>
  <si>
    <t>¥2,508.00</t>
  </si>
  <si>
    <t>¥882.18</t>
  </si>
  <si>
    <t>¥1,625.82</t>
  </si>
  <si>
    <t>One Bedroom Villa with Private Pool</t>
  </si>
  <si>
    <t>703518773416</t>
  </si>
  <si>
    <t>4085285</t>
  </si>
  <si>
    <t>197318708</t>
  </si>
  <si>
    <t>普吉岛贝斯特韦斯特精品邦道海滩渡假村</t>
  </si>
  <si>
    <t>LU/CHEN</t>
  </si>
  <si>
    <t>¥497.00</t>
  </si>
  <si>
    <t>¥70.10</t>
  </si>
  <si>
    <t>¥426.90</t>
  </si>
  <si>
    <t>2 Single Beds Non Smoking Deluxe Room</t>
  </si>
  <si>
    <t>703518581551</t>
  </si>
  <si>
    <t>4088590</t>
  </si>
  <si>
    <t>ZUO/LINSONG|YANG/SHANSHAN</t>
  </si>
  <si>
    <t>¥564.00</t>
  </si>
  <si>
    <t>703518264444</t>
  </si>
  <si>
    <t>4087752</t>
  </si>
  <si>
    <t>¥528.00</t>
  </si>
  <si>
    <t>2023-10-18 09:08:43</t>
  </si>
  <si>
    <t>703519402672</t>
  </si>
  <si>
    <t>4089550</t>
  </si>
  <si>
    <t>2023-10-18 09:12:00</t>
  </si>
  <si>
    <t>703518385922</t>
  </si>
  <si>
    <t>4086963</t>
  </si>
  <si>
    <t>875631262</t>
  </si>
  <si>
    <t>济州咸德黄金郁金香酒店</t>
  </si>
  <si>
    <t>HUANGFU/LUYU</t>
  </si>
  <si>
    <t>2023-10-26</t>
  </si>
  <si>
    <t>¥401.00</t>
  </si>
  <si>
    <t>2023-10-18 11:00:02</t>
  </si>
  <si>
    <t>Standard Double Room (City View)</t>
  </si>
  <si>
    <t>703519349676</t>
  </si>
  <si>
    <t>4088973</t>
  </si>
  <si>
    <t>197282081</t>
  </si>
  <si>
    <t>济州岛阳光酒店</t>
  </si>
  <si>
    <t>WEI/WEI</t>
  </si>
  <si>
    <t>¥2,776.00</t>
  </si>
  <si>
    <t>2023-10-18 11:00:03</t>
  </si>
  <si>
    <t>Vip King Studio</t>
  </si>
  <si>
    <t>703519518980</t>
  </si>
  <si>
    <t>204823277</t>
  </si>
  <si>
    <t>槟城标致酒店</t>
  </si>
  <si>
    <t>JI/XUEYAN</t>
  </si>
  <si>
    <t>¥637.00</t>
  </si>
  <si>
    <t>2023-10-18 12:13:11</t>
  </si>
  <si>
    <t>703519307687</t>
  </si>
  <si>
    <t>4090478</t>
  </si>
  <si>
    <t>CHENG/XUEFENG</t>
  </si>
  <si>
    <t>¥2,435.00</t>
  </si>
  <si>
    <t>2023-10-18 12:34:34</t>
  </si>
  <si>
    <t>703495098704</t>
  </si>
  <si>
    <t>3979433</t>
  </si>
  <si>
    <t>197300774</t>
  </si>
  <si>
    <t>威尼斯梅斯特奥酒店</t>
  </si>
  <si>
    <t>HU/LIHONG|LI/JIAYI</t>
  </si>
  <si>
    <t>2023-09-24</t>
  </si>
  <si>
    <t>¥1,276.00</t>
  </si>
  <si>
    <t>¥238.39</t>
  </si>
  <si>
    <t>¥1,037.61</t>
  </si>
  <si>
    <t>703519947071</t>
  </si>
  <si>
    <t>4089420</t>
  </si>
  <si>
    <t>201787889</t>
  </si>
  <si>
    <t>华欣希尔顿度假酒店</t>
  </si>
  <si>
    <t>DING/WENYI</t>
  </si>
  <si>
    <t>2023-12-28</t>
  </si>
  <si>
    <t>2023-12-30</t>
  </si>
  <si>
    <t>¥6,600.00</t>
  </si>
  <si>
    <t>2023-10-18 15:10:58</t>
  </si>
  <si>
    <t>Double room, Twin beds, Ocean View</t>
  </si>
  <si>
    <t>703519225768</t>
  </si>
  <si>
    <t>4091674</t>
  </si>
  <si>
    <t>197337662</t>
  </si>
  <si>
    <t>芭达雅布莱顿大酒店</t>
  </si>
  <si>
    <t>ZHANG/MINGLIANG|TANG/SEN</t>
  </si>
  <si>
    <t>¥592.00</t>
  </si>
  <si>
    <t>2023-10-18 16:03:24</t>
  </si>
  <si>
    <t>Deluxe Sea View</t>
  </si>
  <si>
    <t>703519812197</t>
  </si>
  <si>
    <t>4091686</t>
  </si>
  <si>
    <t>2023-10-18 16:13:06</t>
  </si>
  <si>
    <t>703518305716</t>
  </si>
  <si>
    <t>4083253</t>
  </si>
  <si>
    <t>197328230</t>
  </si>
  <si>
    <t>天堂俱乐部酒店</t>
  </si>
  <si>
    <t>ZHOU/HONGRUI</t>
  </si>
  <si>
    <t>¥4,054.00</t>
  </si>
  <si>
    <t>2023-10-18 16:21:19</t>
  </si>
  <si>
    <t>Garden Suite</t>
  </si>
  <si>
    <t>703503125145</t>
  </si>
  <si>
    <t>4011403</t>
  </si>
  <si>
    <t>814059046</t>
  </si>
  <si>
    <t>壹精品酒店</t>
  </si>
  <si>
    <t>LIU/JITONG</t>
  </si>
  <si>
    <t>2023-10-02</t>
  </si>
  <si>
    <t>¥846.00</t>
  </si>
  <si>
    <t>¥172.51</t>
  </si>
  <si>
    <t>¥673.49</t>
  </si>
  <si>
    <t>Compact Room</t>
  </si>
  <si>
    <t>703519399643</t>
  </si>
  <si>
    <t>4093095</t>
  </si>
  <si>
    <t>197289695</t>
  </si>
  <si>
    <t>曼谷千禧希尔顿酒店</t>
  </si>
  <si>
    <t>XU/BIN|LI/DAN</t>
  </si>
  <si>
    <t>2024-01-08</t>
  </si>
  <si>
    <t>2024-01-10</t>
  </si>
  <si>
    <t>¥2,426.00</t>
  </si>
  <si>
    <t>2023-10-18 20:45:28</t>
  </si>
  <si>
    <t>King Deluxe Room</t>
  </si>
  <si>
    <t>703519333189</t>
  </si>
  <si>
    <t>4092317</t>
  </si>
  <si>
    <t>HUANG/KEXIAN|ZENG/ZITING</t>
  </si>
  <si>
    <t>¥502.00</t>
  </si>
  <si>
    <t>2023-10-18 21:47:43</t>
  </si>
  <si>
    <t>703516024343</t>
  </si>
  <si>
    <t>4072889</t>
  </si>
  <si>
    <t>197325710</t>
  </si>
  <si>
    <t>曼哈顿时代广场皇冠假日酒店 - IHG 旗下酒店</t>
  </si>
  <si>
    <t>RUAN/LINSEN|XUE/FENG</t>
  </si>
  <si>
    <t>¥3,123.00</t>
  </si>
  <si>
    <t>¥122.25</t>
  </si>
  <si>
    <t>¥3,000.75</t>
  </si>
  <si>
    <t>703515352954</t>
  </si>
  <si>
    <t>4068231</t>
  </si>
  <si>
    <t>240069140</t>
  </si>
  <si>
    <t>曼谷素坤逸希尔顿逸林酒店</t>
  </si>
  <si>
    <t>LAI/RUIYING</t>
  </si>
  <si>
    <t>¥2,625.00</t>
  </si>
  <si>
    <t>2023-10-18 23:42:24</t>
  </si>
  <si>
    <t>Deluxe twin Room</t>
  </si>
  <si>
    <t>703466041604</t>
  </si>
  <si>
    <t>3837117</t>
  </si>
  <si>
    <t>875631001</t>
  </si>
  <si>
    <t>札幌Solaria西铁酒店</t>
  </si>
  <si>
    <t>TANG/LINGCONG</t>
  </si>
  <si>
    <t>2023-08-26</t>
  </si>
  <si>
    <t>2024-01-02</t>
  </si>
  <si>
    <t>2024-01-04</t>
  </si>
  <si>
    <t>¥1,644.00</t>
  </si>
  <si>
    <t>2023-10-19 00:01:26</t>
  </si>
  <si>
    <t>[Non Smoking]Hollywood Twin</t>
  </si>
  <si>
    <t>703517643124</t>
  </si>
  <si>
    <t>4080242</t>
  </si>
  <si>
    <t>197305601</t>
  </si>
  <si>
    <t>赤阪阳光酒店</t>
  </si>
  <si>
    <t>Chen/Yingqi|Hong/Kaipeng</t>
  </si>
  <si>
    <t>2023-11-20</t>
  </si>
  <si>
    <t>2023-10-19 00:10:52</t>
  </si>
  <si>
    <t>small double non smoking</t>
  </si>
  <si>
    <t>703520032839</t>
  </si>
  <si>
    <t>4094462</t>
  </si>
  <si>
    <t>199565057</t>
  </si>
  <si>
    <t>梅斯特广场酒店</t>
  </si>
  <si>
    <t>ZHOU/YUANXIN|ZHOU/QIN</t>
  </si>
  <si>
    <t>2023-12-23</t>
  </si>
  <si>
    <t>¥656.00</t>
  </si>
  <si>
    <t>2023-10-19 04:01:22</t>
  </si>
  <si>
    <t>Classic twin Room</t>
  </si>
  <si>
    <t>703476612968</t>
  </si>
  <si>
    <t>3884105</t>
  </si>
  <si>
    <t>197292038</t>
  </si>
  <si>
    <t>东京新大谷酒店花园塔酒店</t>
  </si>
  <si>
    <t>LI/XIAOLONG</t>
  </si>
  <si>
    <t>¥6,033.00</t>
  </si>
  <si>
    <t>¥544.83</t>
  </si>
  <si>
    <t>¥5,488.17</t>
  </si>
  <si>
    <t>Triple Room</t>
  </si>
  <si>
    <t>703485493979</t>
  </si>
  <si>
    <t>3931689</t>
  </si>
  <si>
    <t>DING/YI|LI/LU</t>
  </si>
  <si>
    <t>¥433.00</t>
  </si>
  <si>
    <t>¥81.00</t>
  </si>
  <si>
    <t>Deluxe Double bed room</t>
  </si>
  <si>
    <t>703493895831</t>
  </si>
  <si>
    <t>3972198</t>
  </si>
  <si>
    <t>ZOU/BINGHAO|RONG/FAN</t>
  </si>
  <si>
    <t>¥1,744.00</t>
  </si>
  <si>
    <t>¥336.00</t>
  </si>
  <si>
    <t>¥1,408.00</t>
  </si>
  <si>
    <t>703514545432</t>
  </si>
  <si>
    <t>4064664</t>
  </si>
  <si>
    <t>237559583</t>
  </si>
  <si>
    <t>青森大和Roynet酒店</t>
  </si>
  <si>
    <t>DENG/ZHONGLI</t>
  </si>
  <si>
    <t>¥2,514.00</t>
  </si>
  <si>
    <t>¥82.93</t>
  </si>
  <si>
    <t>¥2,431.07</t>
  </si>
  <si>
    <t>703518264454</t>
  </si>
  <si>
    <t>4087250</t>
  </si>
  <si>
    <t>820634785</t>
  </si>
  <si>
    <t>长崎出岛丽景酒店</t>
  </si>
  <si>
    <t>LI/RONGLI</t>
  </si>
  <si>
    <t>¥854.00</t>
  </si>
  <si>
    <t>¥167.22</t>
  </si>
  <si>
    <t>¥686.78</t>
  </si>
  <si>
    <t>Double Room with small double bed 120cm, Non Smoking</t>
  </si>
  <si>
    <t>703518725148</t>
  </si>
  <si>
    <t>4088500</t>
  </si>
  <si>
    <t>LIU/HANG|FENG/CHANG</t>
  </si>
  <si>
    <t>¥1,360.00</t>
  </si>
  <si>
    <t>¥276.30</t>
  </si>
  <si>
    <t>¥1,083.70</t>
  </si>
  <si>
    <t>703518785680</t>
  </si>
  <si>
    <t>4087789</t>
  </si>
  <si>
    <t>197310788</t>
  </si>
  <si>
    <t>格兰比亚大阪维斯奇欧酒店</t>
  </si>
  <si>
    <t>HUANG/CHAOLUN|LIN/LITING</t>
  </si>
  <si>
    <t>¥812.00</t>
  </si>
  <si>
    <t>¥12.54</t>
  </si>
  <si>
    <t>¥799.46</t>
  </si>
  <si>
    <t>703519422151</t>
  </si>
  <si>
    <t>4089555</t>
  </si>
  <si>
    <t>239108825</t>
  </si>
  <si>
    <t>吉祥寺东急REI酒店</t>
  </si>
  <si>
    <t>HUANG/XIAOHONG</t>
  </si>
  <si>
    <t>¥1,077.00</t>
  </si>
  <si>
    <t>¥111.95</t>
  </si>
  <si>
    <t>¥965.05</t>
  </si>
  <si>
    <t>703465833072</t>
  </si>
  <si>
    <t>3834640</t>
  </si>
  <si>
    <t>881665381</t>
  </si>
  <si>
    <t>欧文之家酒店公寓</t>
  </si>
  <si>
    <t>ZHU/CHUANLONG|GUO/YILING</t>
  </si>
  <si>
    <t>2023-08-25</t>
  </si>
  <si>
    <t>¥4,525.00</t>
  </si>
  <si>
    <t>¥815.00</t>
  </si>
  <si>
    <t>¥3,710.00</t>
  </si>
  <si>
    <t>Deluxe Queen</t>
  </si>
  <si>
    <t>703492968485</t>
  </si>
  <si>
    <t>3965716</t>
  </si>
  <si>
    <t>WEI/TAN|WANG/BO</t>
  </si>
  <si>
    <t>2023-09-21</t>
  </si>
  <si>
    <t>¥4,599.00</t>
  </si>
  <si>
    <t>¥759.00</t>
  </si>
  <si>
    <t>¥3,840.00</t>
  </si>
  <si>
    <t>Deluxe King Room Twin Tower View</t>
  </si>
  <si>
    <t>703511748339</t>
  </si>
  <si>
    <t>4051470</t>
  </si>
  <si>
    <t>LI/WENLONG|SHA/JINGMEI</t>
  </si>
  <si>
    <t>¥366.00</t>
  </si>
  <si>
    <t>¥66.00</t>
  </si>
  <si>
    <t>703512285728</t>
  </si>
  <si>
    <t>4056532</t>
  </si>
  <si>
    <t>YU/YIHAN|WANG/JINQIN</t>
  </si>
  <si>
    <t>¥3,985.00</t>
  </si>
  <si>
    <t>¥705.49</t>
  </si>
  <si>
    <t>¥3,279.51</t>
  </si>
  <si>
    <t>703512694192</t>
  </si>
  <si>
    <t>4057012</t>
  </si>
  <si>
    <t>221850911</t>
  </si>
  <si>
    <t>富豪香港酒店</t>
  </si>
  <si>
    <t>WU/YUJIAO</t>
  </si>
  <si>
    <t>¥850.00</t>
  </si>
  <si>
    <t>¥91.41</t>
  </si>
  <si>
    <t>¥758.59</t>
  </si>
  <si>
    <t>Double or Twin Superior</t>
  </si>
  <si>
    <t>703512899338</t>
  </si>
  <si>
    <t>4056922</t>
  </si>
  <si>
    <t>197300384</t>
  </si>
  <si>
    <t>吉隆坡柏威年酒店 · 悦榕管理</t>
  </si>
  <si>
    <t>LI/JINHUA</t>
  </si>
  <si>
    <t>¥3,116.00</t>
  </si>
  <si>
    <t>¥698.00</t>
  </si>
  <si>
    <t>¥2,418.00</t>
  </si>
  <si>
    <t>Urban Studio Room</t>
  </si>
  <si>
    <t>703513346621</t>
  </si>
  <si>
    <t>4062280</t>
  </si>
  <si>
    <t>203704829</t>
  </si>
  <si>
    <t>巴厘岛机场希尔顿花园酒店</t>
  </si>
  <si>
    <t>Wang/Nan|Jin/Beibei</t>
  </si>
  <si>
    <t>¥356.00</t>
  </si>
  <si>
    <t>¥41.69</t>
  </si>
  <si>
    <t>¥314.31</t>
  </si>
  <si>
    <t>double king guest</t>
  </si>
  <si>
    <t>703514437309</t>
  </si>
  <si>
    <t>4062867</t>
  </si>
  <si>
    <t>197318393</t>
  </si>
  <si>
    <t>槟城长荣桂冠酒店</t>
  </si>
  <si>
    <t>WANG/SHUANG</t>
  </si>
  <si>
    <t>¥1,476.00</t>
  </si>
  <si>
    <t>¥1,314.00</t>
  </si>
  <si>
    <t>superior twin bed room</t>
  </si>
  <si>
    <t>703516269216</t>
  </si>
  <si>
    <t>4075701</t>
  </si>
  <si>
    <t>703479864065</t>
  </si>
  <si>
    <t>3900911</t>
  </si>
  <si>
    <t>luo/manyin|liang/qiuyi</t>
  </si>
  <si>
    <t>2023-09-08</t>
  </si>
  <si>
    <t>¥1,760.00</t>
  </si>
  <si>
    <t>¥640.00</t>
  </si>
  <si>
    <t>703518618674</t>
  </si>
  <si>
    <t>4085581</t>
  </si>
  <si>
    <t>804834940</t>
  </si>
  <si>
    <t>阿皮亚泛婆罗洲酒店</t>
  </si>
  <si>
    <t>YUAN/QUAN|WU/GUIXIANG|ZHANG/HUIQIU</t>
  </si>
  <si>
    <t>¥789.00</t>
  </si>
  <si>
    <t>¥231.00</t>
  </si>
  <si>
    <t>¥558.00</t>
  </si>
  <si>
    <t>Superior Room Pool View</t>
  </si>
  <si>
    <t>703497455413</t>
  </si>
  <si>
    <t>3987321</t>
  </si>
  <si>
    <t>CHEN/LINCHENG|GAO/YU</t>
  </si>
  <si>
    <t>¥1,866.00</t>
  </si>
  <si>
    <t>¥105.00</t>
  </si>
  <si>
    <t>¥1,761.00</t>
  </si>
  <si>
    <t>703489882378</t>
  </si>
  <si>
    <t>3952394</t>
  </si>
  <si>
    <t>197287784</t>
  </si>
  <si>
    <t>素坤逸2号阿斯彭套房酒店</t>
  </si>
  <si>
    <t>LIU/BAODONG</t>
  </si>
  <si>
    <t>¥1,520.00</t>
  </si>
  <si>
    <t>¥744.00</t>
  </si>
  <si>
    <t>¥776.00</t>
  </si>
  <si>
    <t>703488863294</t>
  </si>
  <si>
    <t>3945845</t>
  </si>
  <si>
    <t>ZHU/WANNIAN|LIN/XIAOLONG|JI/YING|GUO/MENGYU|SUN/SHIFANG|ZHONG/XIAOPING</t>
  </si>
  <si>
    <t>¥7,470.00</t>
  </si>
  <si>
    <t>¥810.00</t>
  </si>
  <si>
    <t>¥6,660.00</t>
  </si>
  <si>
    <t>Deluxe Twin Room with Sea View</t>
  </si>
  <si>
    <t>703509362294</t>
  </si>
  <si>
    <t>4037821</t>
  </si>
  <si>
    <t>197310926</t>
  </si>
  <si>
    <t>甲米奥南悬崖景观度假酒店</t>
  </si>
  <si>
    <t>MENG/HUIJUN</t>
  </si>
  <si>
    <t>¥268.00</t>
  </si>
  <si>
    <t>¥22.38</t>
  </si>
  <si>
    <t>¥245.62</t>
  </si>
  <si>
    <t>Fan Bungalow</t>
  </si>
  <si>
    <t>703491139947</t>
  </si>
  <si>
    <t>3959551</t>
  </si>
  <si>
    <t>YANG/RUI</t>
  </si>
  <si>
    <t>2023-09-20</t>
  </si>
  <si>
    <t>¥1,902.00</t>
  </si>
  <si>
    <t>¥422.00</t>
  </si>
  <si>
    <t>703495870365</t>
  </si>
  <si>
    <t>3977263</t>
  </si>
  <si>
    <t>WANG/LI</t>
  </si>
  <si>
    <t>¥2,746.00</t>
  </si>
  <si>
    <t>¥1,290.00</t>
  </si>
  <si>
    <t>Superior Twin Room with Garden View</t>
  </si>
  <si>
    <t>703488872558</t>
  </si>
  <si>
    <t>3945865</t>
  </si>
  <si>
    <t>WANG/BIN</t>
  </si>
  <si>
    <t>¥2,334.00</t>
  </si>
  <si>
    <t>¥174.00</t>
  </si>
  <si>
    <t>¥2,160.00</t>
  </si>
  <si>
    <t>Deluxe King Room with Garden View</t>
  </si>
  <si>
    <t>703514924382</t>
  </si>
  <si>
    <t>4067925</t>
  </si>
  <si>
    <t>JIN/AIHUA|JIN/AIYUE</t>
  </si>
  <si>
    <t>¥822.00</t>
  </si>
  <si>
    <t>¥93.00</t>
  </si>
  <si>
    <t>¥729.00</t>
  </si>
  <si>
    <t>703488169836</t>
  </si>
  <si>
    <t>3946228</t>
  </si>
  <si>
    <t>GUO/MENGYU|DAI/HONGYAN</t>
  </si>
  <si>
    <t>¥2,322.00</t>
  </si>
  <si>
    <t>¥102.00</t>
  </si>
  <si>
    <t>¥2,220.00</t>
  </si>
  <si>
    <t>703518284989</t>
  </si>
  <si>
    <t>4084629</t>
  </si>
  <si>
    <t>236646773</t>
  </si>
  <si>
    <t>宜必思曼谷素坤逸 4 酒店</t>
  </si>
  <si>
    <t>XU/CHI</t>
  </si>
  <si>
    <t>¥622.00</t>
  </si>
  <si>
    <t>¥500.00</t>
  </si>
  <si>
    <t>703518169133</t>
  </si>
  <si>
    <t>4084983</t>
  </si>
  <si>
    <t>197305754</t>
  </si>
  <si>
    <t>曼谷瑞吉酒店</t>
  </si>
  <si>
    <t>ZHONG/MING|LI/LAJIA</t>
  </si>
  <si>
    <t>¥9,388.00</t>
  </si>
  <si>
    <t>¥1,692.00</t>
  </si>
  <si>
    <t>¥7,696.00</t>
  </si>
  <si>
    <t>Grand Deluxe King Bed Room Golf Course View</t>
  </si>
  <si>
    <t>703518546304</t>
  </si>
  <si>
    <t>4084205</t>
  </si>
  <si>
    <t>NONG/JINXUAN|ZHAO/YONGQIAO</t>
  </si>
  <si>
    <t>¥1,708.00</t>
  </si>
  <si>
    <t>¥228.00</t>
  </si>
  <si>
    <t>703518121993</t>
  </si>
  <si>
    <t>4086207</t>
  </si>
  <si>
    <t>871138236</t>
  </si>
  <si>
    <t>沙吞阿曼塔酒店及公寓</t>
  </si>
  <si>
    <t>LIN/JIHAN</t>
  </si>
  <si>
    <t>¥1,184.00</t>
  </si>
  <si>
    <t>¥194.00</t>
  </si>
  <si>
    <t>¥990.00</t>
  </si>
  <si>
    <t>One Bedroom Premium</t>
  </si>
  <si>
    <t>703518545007</t>
  </si>
  <si>
    <t>4085830</t>
  </si>
  <si>
    <t>197275151</t>
  </si>
  <si>
    <t>美地概念酒店</t>
  </si>
  <si>
    <t>LI/RIOXI|XIAO/YIXUAN</t>
  </si>
  <si>
    <t>¥693.00</t>
  </si>
  <si>
    <t>¥125.00</t>
  </si>
  <si>
    <t>¥568.00</t>
  </si>
  <si>
    <t>Junior Suite Pool Access Upper Floor Double</t>
  </si>
  <si>
    <t>703518200169</t>
  </si>
  <si>
    <t>4088563</t>
  </si>
  <si>
    <t>¥2,516.00</t>
  </si>
  <si>
    <t>¥973.00</t>
  </si>
  <si>
    <t>¥1,543.00</t>
  </si>
  <si>
    <t>703519516409</t>
  </si>
  <si>
    <t>4090739</t>
  </si>
  <si>
    <t>LYU/JIANLI|HUANG/MINGFEI</t>
  </si>
  <si>
    <t>¥2,558.00</t>
  </si>
  <si>
    <t>¥593.78</t>
  </si>
  <si>
    <t>¥1,964.22</t>
  </si>
  <si>
    <t>703519285565</t>
  </si>
  <si>
    <t>4088866</t>
  </si>
  <si>
    <t>197293241</t>
  </si>
  <si>
    <t>彩虹精品酒店</t>
  </si>
  <si>
    <t>ZHOU/ZIXI</t>
  </si>
  <si>
    <t>¥301.00</t>
  </si>
  <si>
    <t>703519465436</t>
  </si>
  <si>
    <t>4090815</t>
  </si>
  <si>
    <t>197324177</t>
  </si>
  <si>
    <t>双子塔酒店</t>
  </si>
  <si>
    <t>HE/LIXIANG</t>
  </si>
  <si>
    <t>¥262.48</t>
  </si>
  <si>
    <t>¥27.05</t>
  </si>
  <si>
    <t>¥235.43</t>
  </si>
  <si>
    <t>703519611211</t>
  </si>
  <si>
    <t>4089186</t>
  </si>
  <si>
    <t>¥878.00</t>
  </si>
  <si>
    <t>¥196.00</t>
  </si>
  <si>
    <t>703475390778</t>
  </si>
  <si>
    <t>3882711</t>
  </si>
  <si>
    <t>214371830</t>
  </si>
  <si>
    <t>莲花酒店</t>
  </si>
  <si>
    <t>WU/XINMIN|LAI/AIHUA</t>
  </si>
  <si>
    <t>2023-09-04</t>
  </si>
  <si>
    <t>2023-12-02</t>
  </si>
  <si>
    <t>2023-12-06</t>
  </si>
  <si>
    <t>¥964.00</t>
  </si>
  <si>
    <t>2023-10-19 09:45:06</t>
  </si>
  <si>
    <t>Superior Double/Twin</t>
  </si>
  <si>
    <t>703519606296</t>
  </si>
  <si>
    <t>4093748</t>
  </si>
  <si>
    <t>LI/LU</t>
  </si>
  <si>
    <t>¥320.00</t>
  </si>
  <si>
    <t>2023-10-19 09:47:55</t>
  </si>
  <si>
    <t>703520822265</t>
  </si>
  <si>
    <t>4096095</t>
  </si>
  <si>
    <t>197305355</t>
  </si>
  <si>
    <t>三井花园饭店熊本</t>
  </si>
  <si>
    <t>LI/WEN|LI/ZHONGHUI</t>
  </si>
  <si>
    <t>2024-01-12</t>
  </si>
  <si>
    <t>2024-01-13</t>
  </si>
  <si>
    <t>¥363.00</t>
  </si>
  <si>
    <t>2023-10-19 13:09:31</t>
  </si>
  <si>
    <t>Semi-Double Non-Smoking</t>
  </si>
  <si>
    <t>703505985111</t>
  </si>
  <si>
    <t>4022456</t>
  </si>
  <si>
    <t>197282015</t>
  </si>
  <si>
    <t>吉隆坡斯里太平洋酒店</t>
  </si>
  <si>
    <t>PENG/MIAO|YANG/CHAO</t>
  </si>
  <si>
    <t>¥1,356.00</t>
  </si>
  <si>
    <t>2023-10-19 13:14:23</t>
  </si>
  <si>
    <t>703518702679</t>
  </si>
  <si>
    <t>4083578</t>
  </si>
  <si>
    <t>197330633</t>
  </si>
  <si>
    <t>杜鸥酒店</t>
  </si>
  <si>
    <t>FU/BAIWANG</t>
  </si>
  <si>
    <t>¥1,082.00</t>
  </si>
  <si>
    <t>¥261.68</t>
  </si>
  <si>
    <t>¥820.32</t>
  </si>
  <si>
    <t>superior double room</t>
  </si>
  <si>
    <t>703519680540</t>
  </si>
  <si>
    <t>4089130</t>
  </si>
  <si>
    <t>197334701</t>
  </si>
  <si>
    <t>卑尔根皇家丽笙酒店</t>
  </si>
  <si>
    <t>WANG/QI|YU/ZHONGXUN</t>
  </si>
  <si>
    <t>¥300.12</t>
  </si>
  <si>
    <t>¥2,519.88</t>
  </si>
  <si>
    <t>703518734962</t>
  </si>
  <si>
    <t>4086447</t>
  </si>
  <si>
    <t>197326367</t>
  </si>
  <si>
    <t>哥本哈根丽筠典藏皇家酒店</t>
  </si>
  <si>
    <t>LIU/LEI|LIU/FANG</t>
  </si>
  <si>
    <t>¥4,419.64</t>
  </si>
  <si>
    <t>¥473.18</t>
  </si>
  <si>
    <t>¥3,946.46</t>
  </si>
  <si>
    <t>Collection Room</t>
  </si>
  <si>
    <t>703519811986</t>
  </si>
  <si>
    <t>4089127</t>
  </si>
  <si>
    <t>WANG/JIAN|SHEN/LIYING|HUA/JING|LI/NING|LIU/MOUHONG|YAO/PEI</t>
  </si>
  <si>
    <t>¥4,230.00</t>
  </si>
  <si>
    <t>¥450.18</t>
  </si>
  <si>
    <t>¥3,779.82</t>
  </si>
  <si>
    <t>703520893072</t>
  </si>
  <si>
    <t>4096432</t>
  </si>
  <si>
    <t>ZHANG/YAN|SHEN/CAN</t>
  </si>
  <si>
    <t>2023-10-19 14:38:05</t>
  </si>
  <si>
    <t>703509501363</t>
  </si>
  <si>
    <t>4037855</t>
  </si>
  <si>
    <t>819678826</t>
  </si>
  <si>
    <t>双威镇度假村套房酒店</t>
  </si>
  <si>
    <t>DAI/ZHAO</t>
  </si>
  <si>
    <t>¥493.00</t>
  </si>
  <si>
    <t>¥167.58</t>
  </si>
  <si>
    <t>¥325.42</t>
  </si>
  <si>
    <t>Deluxe Studio King</t>
  </si>
  <si>
    <t>703517976655</t>
  </si>
  <si>
    <t>4080585</t>
  </si>
  <si>
    <t>221852615</t>
  </si>
  <si>
    <t>长滩岛金凤凰酒店</t>
  </si>
  <si>
    <t>WANG/MANMAN</t>
  </si>
  <si>
    <t>¥728.00</t>
  </si>
  <si>
    <t>¥566.00</t>
  </si>
  <si>
    <t>Deluxe Room Twin</t>
  </si>
  <si>
    <t>703517202296</t>
  </si>
  <si>
    <t>4080424</t>
  </si>
  <si>
    <t>DONG/SHAOFEI</t>
  </si>
  <si>
    <t>¥692.00</t>
  </si>
  <si>
    <t>¥126.00</t>
  </si>
  <si>
    <t>703518345002</t>
  </si>
  <si>
    <t>4084944</t>
  </si>
  <si>
    <t>PENG/ZUOWEN</t>
  </si>
  <si>
    <t>¥610.00</t>
  </si>
  <si>
    <t>¥79.16</t>
  </si>
  <si>
    <t>¥530.84</t>
  </si>
  <si>
    <t>King Guest Room</t>
  </si>
  <si>
    <t>703518645462</t>
  </si>
  <si>
    <t>4086213</t>
  </si>
  <si>
    <t>207738344</t>
  </si>
  <si>
    <t>皇家朱兰白沙罗酒店</t>
  </si>
  <si>
    <t>WU/HUAIBING</t>
  </si>
  <si>
    <t>¥400.00</t>
  </si>
  <si>
    <t>¥69.00</t>
  </si>
  <si>
    <t>¥331.00</t>
  </si>
  <si>
    <t>703517913028</t>
  </si>
  <si>
    <t>4077799</t>
  </si>
  <si>
    <t>197295344</t>
  </si>
  <si>
    <t>贝德宁曼酒店-仅供成人入住</t>
  </si>
  <si>
    <t>CHEN/YING</t>
  </si>
  <si>
    <t>¥1,248.00</t>
  </si>
  <si>
    <t>2023-10-19 22:30:44</t>
  </si>
  <si>
    <t>703521698577</t>
  </si>
  <si>
    <t>820636546</t>
  </si>
  <si>
    <t>健康之地度假村及水疗中心</t>
  </si>
  <si>
    <t>LYU/KUI|WU/KAIYING</t>
  </si>
  <si>
    <t>2023-11-22</t>
  </si>
  <si>
    <t>¥1,548.00</t>
  </si>
  <si>
    <t>2023-10-20 00:11:02</t>
  </si>
  <si>
    <t>703521672481</t>
  </si>
  <si>
    <t>4099689</t>
  </si>
  <si>
    <t>880883095</t>
  </si>
  <si>
    <t>首尔永登浦东横Inn</t>
  </si>
  <si>
    <t>YE/CHANGYU</t>
  </si>
  <si>
    <t>2023-11-14</t>
  </si>
  <si>
    <t>2023-10-20 02:44:17</t>
  </si>
  <si>
    <t>Economy Double Room(city view)</t>
  </si>
  <si>
    <t>703464758055</t>
  </si>
  <si>
    <t>3830442</t>
  </si>
  <si>
    <t>197275586</t>
  </si>
  <si>
    <t>关西机场华盛顿酒店</t>
  </si>
  <si>
    <t>WANG/YONGWEI|WANG/XIRAN</t>
  </si>
  <si>
    <t>2023-08-24</t>
  </si>
  <si>
    <t>¥477.00</t>
  </si>
  <si>
    <t>¥40.11</t>
  </si>
  <si>
    <t>¥436.89</t>
  </si>
  <si>
    <t>Small Double Room, Smoking (140cm bed)</t>
  </si>
  <si>
    <t>703493066029</t>
  </si>
  <si>
    <t>3972456</t>
  </si>
  <si>
    <t>HE/YUGUO|FENG/JIANGFENG</t>
  </si>
  <si>
    <t>¥922.00</t>
  </si>
  <si>
    <t>703493366440</t>
  </si>
  <si>
    <t>3972492</t>
  </si>
  <si>
    <t>WU/YINING|WANG/YAN</t>
  </si>
  <si>
    <t>703492292594</t>
  </si>
  <si>
    <t>3963956</t>
  </si>
  <si>
    <t>855708200</t>
  </si>
  <si>
    <t>东急大阪卓越大酒店</t>
  </si>
  <si>
    <t>GUAN/WEI</t>
  </si>
  <si>
    <t>¥3,207.00</t>
  </si>
  <si>
    <t>¥293.13</t>
  </si>
  <si>
    <t>¥2,913.87</t>
  </si>
  <si>
    <t>703511374954</t>
  </si>
  <si>
    <t>4050636</t>
  </si>
  <si>
    <t>DAI/HUIMIN</t>
  </si>
  <si>
    <t>¥1,448.00</t>
  </si>
  <si>
    <t>¥260.00</t>
  </si>
  <si>
    <t>¥1,188.00</t>
  </si>
  <si>
    <t>703517432962</t>
  </si>
  <si>
    <t>4079706</t>
  </si>
  <si>
    <t>201622148</t>
  </si>
  <si>
    <t>东京皇宫酒店</t>
  </si>
  <si>
    <t>HUANG/CHAO</t>
  </si>
  <si>
    <t>¥10,012.00</t>
  </si>
  <si>
    <t>¥3,257.00</t>
  </si>
  <si>
    <t>¥6,755.00</t>
  </si>
  <si>
    <t>deluxe king room with balcony</t>
  </si>
  <si>
    <t>703520497422</t>
  </si>
  <si>
    <t>4094793</t>
  </si>
  <si>
    <t>BAO/YIQING|LU/YUTING</t>
  </si>
  <si>
    <t>¥1,187.00</t>
  </si>
  <si>
    <t>¥201.34</t>
  </si>
  <si>
    <t>¥985.66</t>
  </si>
  <si>
    <t>King Room</t>
  </si>
  <si>
    <t>703520058447</t>
  </si>
  <si>
    <t>4099439</t>
  </si>
  <si>
    <t>197304620</t>
  </si>
  <si>
    <t>首尔东大门N酒店</t>
  </si>
  <si>
    <t>ZHANG/JUN|XU/QIAN</t>
  </si>
  <si>
    <t>2023-10-28</t>
  </si>
  <si>
    <t>¥2,928.00</t>
  </si>
  <si>
    <t>2023-10-20 06:54:19</t>
  </si>
  <si>
    <t>Family Triple</t>
  </si>
  <si>
    <t>703499070916</t>
  </si>
  <si>
    <t>3997506</t>
  </si>
  <si>
    <t>197301677</t>
  </si>
  <si>
    <t>新加坡嘉佩乐酒店</t>
  </si>
  <si>
    <t>SHI/YIXIN|ZHANG/WENTING</t>
  </si>
  <si>
    <t>¥12,914.00</t>
  </si>
  <si>
    <t>¥2,314.00</t>
  </si>
  <si>
    <t>¥10,600.00</t>
  </si>
  <si>
    <t>Premier King Room with Garden View</t>
  </si>
  <si>
    <t>703511284397</t>
  </si>
  <si>
    <t>4046992</t>
  </si>
  <si>
    <t>875630191</t>
  </si>
  <si>
    <t>哥打京那巴鲁凯悦尚萃酒店</t>
  </si>
  <si>
    <t>XU/MAOTAN|CHEN/YANREN</t>
  </si>
  <si>
    <t>¥1,610.00</t>
  </si>
  <si>
    <t>¥288.00</t>
  </si>
  <si>
    <t>¥1,322.00</t>
  </si>
  <si>
    <t>1 KING BED</t>
  </si>
  <si>
    <t>703512123727</t>
  </si>
  <si>
    <t>4053013</t>
  </si>
  <si>
    <t>FENG/WEI|FENG/QI</t>
  </si>
  <si>
    <t>¥2,226.00</t>
  </si>
  <si>
    <t>¥324.00</t>
  </si>
  <si>
    <t>703512866521</t>
  </si>
  <si>
    <t>4056818</t>
  </si>
  <si>
    <t>CAI/HAIXIA</t>
  </si>
  <si>
    <t>¥2,125.00</t>
  </si>
  <si>
    <t>¥330.40</t>
  </si>
  <si>
    <t>¥1,794.60</t>
  </si>
  <si>
    <t>703514744342</t>
  </si>
  <si>
    <t>4062907</t>
  </si>
  <si>
    <t>199564871</t>
  </si>
  <si>
    <t>吉隆坡希尔顿酒店</t>
  </si>
  <si>
    <t>He/XianZhong|Zheng/LiMi</t>
  </si>
  <si>
    <t>¥817.00</t>
  </si>
  <si>
    <t>¥116.33</t>
  </si>
  <si>
    <t>¥700.67</t>
  </si>
  <si>
    <t>703512618681</t>
  </si>
  <si>
    <t>4053548</t>
  </si>
  <si>
    <t>YE/XIAOJING|ZHANG/CHAO</t>
  </si>
  <si>
    <t>¥732.00</t>
  </si>
  <si>
    <t>¥132.00</t>
  </si>
  <si>
    <t>703512871710</t>
  </si>
  <si>
    <t>4056590</t>
  </si>
  <si>
    <t>TANG/LIWEN|WU/XIAOHONG</t>
  </si>
  <si>
    <t>¥1,431.00</t>
  </si>
  <si>
    <t>¥170.00</t>
  </si>
  <si>
    <t>¥1,261.00</t>
  </si>
  <si>
    <t>703512318638</t>
  </si>
  <si>
    <t>4056817</t>
  </si>
  <si>
    <t>ZHANG/XINYU|JI/DINGRUI</t>
  </si>
  <si>
    <t>¥1,506.00</t>
  </si>
  <si>
    <t>¥245.00</t>
  </si>
  <si>
    <t>703508708420</t>
  </si>
  <si>
    <t>4035410</t>
  </si>
  <si>
    <t>QIN/YI|LIANG/ZIROU</t>
  </si>
  <si>
    <t>¥1,494.00</t>
  </si>
  <si>
    <t>703513516680</t>
  </si>
  <si>
    <t>4060969</t>
  </si>
  <si>
    <t>GOU/YANAN|ZHU/XUEER</t>
  </si>
  <si>
    <t>¥1,473.00</t>
  </si>
  <si>
    <t>703507521855</t>
  </si>
  <si>
    <t>4032438</t>
  </si>
  <si>
    <t>WEI/XINTONG|MA/SHUAI</t>
  </si>
  <si>
    <t>¥1,505.00</t>
  </si>
  <si>
    <t>¥204.00</t>
  </si>
  <si>
    <t>703516023571</t>
  </si>
  <si>
    <t>4073207</t>
  </si>
  <si>
    <t>236661833</t>
  </si>
  <si>
    <t>吉隆坡武吉免登世民酒店</t>
  </si>
  <si>
    <t>CHEN/GUANXIAN</t>
  </si>
  <si>
    <t>¥780.00</t>
  </si>
  <si>
    <t>¥654.00</t>
  </si>
  <si>
    <t>CitizenM King Room</t>
  </si>
  <si>
    <t>703517979320</t>
  </si>
  <si>
    <t>4083091</t>
  </si>
  <si>
    <t>LU/SIYU|SHEN/MENGJING</t>
  </si>
  <si>
    <t>¥1,561.00</t>
  </si>
  <si>
    <t>¥210.00</t>
  </si>
  <si>
    <t>¥1,351.00</t>
  </si>
  <si>
    <t>703515164496</t>
  </si>
  <si>
    <t>4071053</t>
  </si>
  <si>
    <t>chen/ziyu|luo/yuexing</t>
  </si>
  <si>
    <t>¥1,463.00</t>
  </si>
  <si>
    <t>703518781679</t>
  </si>
  <si>
    <t>4084567</t>
  </si>
  <si>
    <t>WANG/CHENG|WANG/JI</t>
  </si>
  <si>
    <t>¥5,424.00</t>
  </si>
  <si>
    <t>¥2,084.00</t>
  </si>
  <si>
    <t>¥3,340.00</t>
  </si>
  <si>
    <t>city oasis king room</t>
  </si>
  <si>
    <t>703519939776</t>
  </si>
  <si>
    <t>4089330</t>
  </si>
  <si>
    <t>QIAO/JIAO</t>
  </si>
  <si>
    <t>¥534.00</t>
  </si>
  <si>
    <t>¥53.00</t>
  </si>
  <si>
    <t>¥481.00</t>
  </si>
  <si>
    <t>Standard Two Single Room</t>
  </si>
  <si>
    <t>703520083898</t>
  </si>
  <si>
    <t>4094451</t>
  </si>
  <si>
    <t>893232105</t>
  </si>
  <si>
    <t>仙本那之翼酒店</t>
  </si>
  <si>
    <t>KONG/LINGZHONG|SHI/YUN</t>
  </si>
  <si>
    <t>¥121.00</t>
  </si>
  <si>
    <t>¥16.65</t>
  </si>
  <si>
    <t>¥104.35</t>
  </si>
  <si>
    <t>703519012761</t>
  </si>
  <si>
    <t>4089000</t>
  </si>
  <si>
    <t>871131111</t>
  </si>
  <si>
    <t>达沃阿卡西亚酒店</t>
  </si>
  <si>
    <t>LI/HAIJIANG</t>
  </si>
  <si>
    <t>¥1,912.00</t>
  </si>
  <si>
    <t>¥316.00</t>
  </si>
  <si>
    <t>Deluxe King</t>
  </si>
  <si>
    <t>703518466621</t>
  </si>
  <si>
    <t>4088145</t>
  </si>
  <si>
    <t>SUN/LIXIA|SUN/LIXIA</t>
  </si>
  <si>
    <t>¥2,670.00</t>
  </si>
  <si>
    <t>¥2,402.00</t>
  </si>
  <si>
    <t>703519103203</t>
  </si>
  <si>
    <t>4091850</t>
  </si>
  <si>
    <t>221845358</t>
  </si>
  <si>
    <t>香港君怡酒店</t>
  </si>
  <si>
    <t>YAN/ZICHUN</t>
  </si>
  <si>
    <t>¥793.00</t>
  </si>
  <si>
    <t>¥52.67</t>
  </si>
  <si>
    <t>¥740.33</t>
  </si>
  <si>
    <t>Guest Room</t>
  </si>
  <si>
    <t>703519483246</t>
  </si>
  <si>
    <t>4090354</t>
  </si>
  <si>
    <t>CHEN/YUANFENG</t>
  </si>
  <si>
    <t>¥187.00</t>
  </si>
  <si>
    <t>¥450.00</t>
  </si>
  <si>
    <t>703519637296</t>
  </si>
  <si>
    <t>4091764</t>
  </si>
  <si>
    <t>HU/SHIJIE</t>
  </si>
  <si>
    <t>703520481686</t>
  </si>
  <si>
    <t>4095802</t>
  </si>
  <si>
    <t>WANG/RUI</t>
  </si>
  <si>
    <t>¥1,211.00</t>
  </si>
  <si>
    <t>¥86.00</t>
  </si>
  <si>
    <t>¥1,125.00</t>
  </si>
  <si>
    <t>club city oasis king room</t>
  </si>
  <si>
    <t>703477278658</t>
  </si>
  <si>
    <t>3892309</t>
  </si>
  <si>
    <t>236084462</t>
  </si>
  <si>
    <t>寻海者甲米度假村</t>
  </si>
  <si>
    <t>JEON/GYUHYEOK</t>
  </si>
  <si>
    <t>2023-09-06</t>
  </si>
  <si>
    <t>¥945.00</t>
  </si>
  <si>
    <t>¥384.51</t>
  </si>
  <si>
    <t>¥560.49</t>
  </si>
  <si>
    <t>Deluxe Room with Mountain View</t>
  </si>
  <si>
    <t>703496855802</t>
  </si>
  <si>
    <t>3983467</t>
  </si>
  <si>
    <t>197275130</t>
  </si>
  <si>
    <t>芽庄洲际酒店</t>
  </si>
  <si>
    <t>LIN/SHAOWEI|LI/SHA</t>
  </si>
  <si>
    <t>¥1,146.00</t>
  </si>
  <si>
    <t>¥149.00</t>
  </si>
  <si>
    <t>¥997.00</t>
  </si>
  <si>
    <t>2 Single Beds Classic City View</t>
  </si>
  <si>
    <t>703508761150</t>
  </si>
  <si>
    <t>4035191</t>
  </si>
  <si>
    <t>XU/JIAHUA</t>
  </si>
  <si>
    <t>¥3,552.00</t>
  </si>
  <si>
    <t>¥672.00</t>
  </si>
  <si>
    <t>¥2,880.00</t>
  </si>
  <si>
    <t>703512623018</t>
  </si>
  <si>
    <t>4052961</t>
  </si>
  <si>
    <t>242705995</t>
  </si>
  <si>
    <t>新城市贝卡麦克斯酒店</t>
  </si>
  <si>
    <t>LIU/MEITING</t>
  </si>
  <si>
    <t>¥2,400.00</t>
  </si>
  <si>
    <t>¥964.40</t>
  </si>
  <si>
    <t>¥1,435.60</t>
  </si>
  <si>
    <t>Deluxe Twin</t>
  </si>
  <si>
    <t>703513712911</t>
  </si>
  <si>
    <t>4060989</t>
  </si>
  <si>
    <t>870808992</t>
  </si>
  <si>
    <t>曼谷盛捷拉玛9服务公寓</t>
  </si>
  <si>
    <t>PAN/KE|LIN/YANJEN</t>
  </si>
  <si>
    <t>¥6,155.00</t>
  </si>
  <si>
    <t>¥1,608.35</t>
  </si>
  <si>
    <t>¥4,546.65</t>
  </si>
  <si>
    <t>Executive One Bedroom Room</t>
  </si>
  <si>
    <t>703515826123</t>
  </si>
  <si>
    <t>4070358</t>
  </si>
  <si>
    <t>XIAO/HONG</t>
  </si>
  <si>
    <t>¥1,305.00</t>
  </si>
  <si>
    <t>¥255.00</t>
  </si>
  <si>
    <t>¥1,050.00</t>
  </si>
  <si>
    <t>703515512104</t>
  </si>
  <si>
    <t>4070349</t>
  </si>
  <si>
    <t>XIAO/DAMING|LIANG/JING|LIN/CHAO|LIN/YU</t>
  </si>
  <si>
    <t>¥2,610.00</t>
  </si>
  <si>
    <t>¥510.00</t>
  </si>
  <si>
    <t>¥2,100.00</t>
  </si>
  <si>
    <t>703517749574</t>
  </si>
  <si>
    <t>4080056</t>
  </si>
  <si>
    <t>CHEN/ZILONG</t>
  </si>
  <si>
    <t>¥536.00</t>
  </si>
  <si>
    <t>¥116.00</t>
  </si>
  <si>
    <t>¥420.00</t>
  </si>
  <si>
    <t>703519566950</t>
  </si>
  <si>
    <t>4089084</t>
  </si>
  <si>
    <t>SHEN/CHENG</t>
  </si>
  <si>
    <t>¥542.00</t>
  </si>
  <si>
    <t>¥486.00</t>
  </si>
  <si>
    <t>703519176163</t>
  </si>
  <si>
    <t>4090861</t>
  </si>
  <si>
    <t>236058983</t>
  </si>
  <si>
    <t>布达扣酒店</t>
  </si>
  <si>
    <t>SHI/WANYU</t>
  </si>
  <si>
    <t>¥576.00</t>
  </si>
  <si>
    <t>¥72.33</t>
  </si>
  <si>
    <t>¥503.67</t>
  </si>
  <si>
    <t>Deluxe Double Room - Non-Smoking</t>
  </si>
  <si>
    <t>703520953064</t>
  </si>
  <si>
    <t>4094911</t>
  </si>
  <si>
    <t>197301218</t>
  </si>
  <si>
    <t>普吉岛兰草度假酒店</t>
  </si>
  <si>
    <t>ZHU/DANNI|CHEN/SIMAI</t>
  </si>
  <si>
    <t>¥904.00</t>
  </si>
  <si>
    <t>¥449.00</t>
  </si>
  <si>
    <t>¥455.00</t>
  </si>
  <si>
    <t>Deluxe Sea View Room</t>
  </si>
  <si>
    <t>703520282067</t>
  </si>
  <si>
    <t>4094775</t>
  </si>
  <si>
    <t>GU/XIAOMING|LI/YING</t>
  </si>
  <si>
    <t>¥247.00</t>
  </si>
  <si>
    <t>703520420686</t>
  </si>
  <si>
    <t>4095376</t>
  </si>
  <si>
    <t>197301653</t>
  </si>
  <si>
    <t>曼谷素旺那普机场诺富特酒店</t>
  </si>
  <si>
    <t>WANG/JUE</t>
  </si>
  <si>
    <t>¥1,439.00</t>
  </si>
  <si>
    <t>¥1,227.00</t>
  </si>
  <si>
    <t>superior king bed room</t>
  </si>
  <si>
    <t>703520767105</t>
  </si>
  <si>
    <t>4096184</t>
  </si>
  <si>
    <t>¥626.00</t>
  </si>
  <si>
    <t>¥249.12</t>
  </si>
  <si>
    <t>¥376.88</t>
  </si>
  <si>
    <t>703520078406</t>
  </si>
  <si>
    <t>4095488</t>
  </si>
  <si>
    <t>wu/tianhao|xu/zhihe</t>
  </si>
  <si>
    <t>¥1,270.00</t>
  </si>
  <si>
    <t>703520070434</t>
  </si>
  <si>
    <t>4096864</t>
  </si>
  <si>
    <t>JIANG/YAO|CHEN/ZHI</t>
  </si>
  <si>
    <t>¥1,391.00</t>
  </si>
  <si>
    <t>¥418.18</t>
  </si>
  <si>
    <t>¥972.82</t>
  </si>
  <si>
    <t>703520098384</t>
  </si>
  <si>
    <t>4098059</t>
  </si>
  <si>
    <t>804838495</t>
  </si>
  <si>
    <t>C&amp;N 酒店</t>
  </si>
  <si>
    <t>FENG/LINPENG</t>
  </si>
  <si>
    <t>¥11.01</t>
  </si>
  <si>
    <t>¥108.99</t>
  </si>
  <si>
    <t>Standard Room 1 Double bed</t>
  </si>
  <si>
    <t>703520053304</t>
  </si>
  <si>
    <t>4099449</t>
  </si>
  <si>
    <t>2023-10-20 09:32:48</t>
  </si>
  <si>
    <t>703521587292</t>
  </si>
  <si>
    <t>4101070</t>
  </si>
  <si>
    <t>DU/SIXUAN|XIE/HONGJUN</t>
  </si>
  <si>
    <t>2023-11-02</t>
  </si>
  <si>
    <t>¥505.00</t>
  </si>
  <si>
    <t>2023-10-20 12:40:47</t>
  </si>
  <si>
    <t>703504592203</t>
  </si>
  <si>
    <t>4016906</t>
  </si>
  <si>
    <t>HUA/XINLING</t>
  </si>
  <si>
    <t>¥454.00</t>
  </si>
  <si>
    <t>¥84.36</t>
  </si>
  <si>
    <t>¥369.64</t>
  </si>
  <si>
    <t>703521431671</t>
  </si>
  <si>
    <t>4099579</t>
  </si>
  <si>
    <t>879311353</t>
  </si>
  <si>
    <t>清迈宁曼Travelodge酒店</t>
  </si>
  <si>
    <t>LI/WENLIAN</t>
  </si>
  <si>
    <t>703521300276</t>
  </si>
  <si>
    <t>4101353</t>
  </si>
  <si>
    <t>HUANG/WENJIE</t>
  </si>
  <si>
    <t>2023-10-20 13:43:22</t>
  </si>
  <si>
    <t>703520119044</t>
  </si>
  <si>
    <t>4099295</t>
  </si>
  <si>
    <t>197278871</t>
  </si>
  <si>
    <t>阿姆斯特丹市诺富特酒店</t>
  </si>
  <si>
    <t>SUN/SHIYUN|WU/SHANSHAN</t>
  </si>
  <si>
    <t>¥1,349.00</t>
  </si>
  <si>
    <t>¥286.65</t>
  </si>
  <si>
    <t>¥1,062.35</t>
  </si>
  <si>
    <t>Standard Room With Queen-Size Bed Non Refundable</t>
  </si>
  <si>
    <t>703521235785</t>
  </si>
  <si>
    <t>HU/LUNYU</t>
  </si>
  <si>
    <t>2023-12-22</t>
  </si>
  <si>
    <t>2023-10-20 14:28:15</t>
  </si>
  <si>
    <t>double or twin deluxe</t>
  </si>
  <si>
    <t>703521019105</t>
  </si>
  <si>
    <t>4101358</t>
  </si>
  <si>
    <t>ZHU/BAOLIANG</t>
  </si>
  <si>
    <t>¥642.00</t>
  </si>
  <si>
    <t>2023-10-20 14:55:38</t>
  </si>
  <si>
    <t>703521542153</t>
  </si>
  <si>
    <t>4101090</t>
  </si>
  <si>
    <t>238511465</t>
  </si>
  <si>
    <t>星野集团 青森屋</t>
  </si>
  <si>
    <t>BU/YAN|LIU/FANG|ZHANG/PINGHUA</t>
  </si>
  <si>
    <t>2023-12-13</t>
  </si>
  <si>
    <t>2023-12-15</t>
  </si>
  <si>
    <t>¥6,260.00</t>
  </si>
  <si>
    <t>2023-10-20 15:14:36</t>
  </si>
  <si>
    <t>Azumashi Japanese Style Room</t>
  </si>
  <si>
    <t>703521234785</t>
  </si>
  <si>
    <t>4101375</t>
  </si>
  <si>
    <t>871138389</t>
  </si>
  <si>
    <t>芭堤雅卡拉姆酒店</t>
  </si>
  <si>
    <t>LIU/YULAN|ZHANG/CHUNYI</t>
  </si>
  <si>
    <t>¥1,205.16</t>
  </si>
  <si>
    <t>2023-10-20 18:04:01</t>
  </si>
  <si>
    <t>Deluxe Pool View Twin Room</t>
  </si>
  <si>
    <t>703521487756</t>
  </si>
  <si>
    <t>4101361</t>
  </si>
  <si>
    <t>YUAN/DAN|ZHANG/LIJUAN</t>
  </si>
  <si>
    <t>¥586.00</t>
  </si>
  <si>
    <t>2023-10-20 18:04:45</t>
  </si>
  <si>
    <t>703521846762</t>
  </si>
  <si>
    <t>4101091</t>
  </si>
  <si>
    <t>201622076</t>
  </si>
  <si>
    <t>曼谷康莱德酒店</t>
  </si>
  <si>
    <t>LIN/WANMING</t>
  </si>
  <si>
    <t>2023-11-13</t>
  </si>
  <si>
    <t>2023-11-15</t>
  </si>
  <si>
    <t>¥4,634.00</t>
  </si>
  <si>
    <t>2023-10-20 19:55:33</t>
  </si>
  <si>
    <t>Executive Twin Suite</t>
  </si>
  <si>
    <t>703521085988</t>
  </si>
  <si>
    <t>4104454</t>
  </si>
  <si>
    <t>YANG/YIYANG|ZHANG/HAOYING</t>
  </si>
  <si>
    <t>¥408.00</t>
  </si>
  <si>
    <t>2023-10-20 23:46:18</t>
  </si>
  <si>
    <t>Twin Bed Room</t>
  </si>
  <si>
    <t>703522822707</t>
  </si>
  <si>
    <t>4104910</t>
  </si>
  <si>
    <t>197296427</t>
  </si>
  <si>
    <t>首尔花园酒店</t>
  </si>
  <si>
    <t>DAI/ZHENZHEN|CHEN/HONGJUN</t>
  </si>
  <si>
    <t>2023-11-12</t>
  </si>
  <si>
    <t>¥1,924.00</t>
  </si>
  <si>
    <t>2023-10-21 00:25:38</t>
  </si>
  <si>
    <t>703522840927</t>
  </si>
  <si>
    <t>4104931</t>
  </si>
  <si>
    <t>197333060</t>
  </si>
  <si>
    <t>普林西皮酒店</t>
  </si>
  <si>
    <t>LI/MAOHUI|YANG/JUN</t>
  </si>
  <si>
    <t>¥2,168.00</t>
  </si>
  <si>
    <t>2023-10-21 00:34:00</t>
  </si>
  <si>
    <t>deluxe canal view room</t>
  </si>
  <si>
    <t>703474445469</t>
  </si>
  <si>
    <t>3876916</t>
  </si>
  <si>
    <t>201622256</t>
  </si>
  <si>
    <t>大阪广场酒店</t>
  </si>
  <si>
    <t>WANG/DALI</t>
  </si>
  <si>
    <t>2023-09-03</t>
  </si>
  <si>
    <t>¥1,148.00</t>
  </si>
  <si>
    <t>¥98.50</t>
  </si>
  <si>
    <t>¥1,049.50</t>
  </si>
  <si>
    <t>Small double room</t>
  </si>
  <si>
    <t>703488304443</t>
  </si>
  <si>
    <t>3944153</t>
  </si>
  <si>
    <t>871941264</t>
  </si>
  <si>
    <t>阪急大阪龙仕柏酒店</t>
  </si>
  <si>
    <t>WEI/WEI|WEI/JIAJIA</t>
  </si>
  <si>
    <t>¥5,604.00</t>
  </si>
  <si>
    <t>¥2,301.00</t>
  </si>
  <si>
    <t>¥3,303.00</t>
  </si>
  <si>
    <t>703492793564</t>
  </si>
  <si>
    <t>3965945</t>
  </si>
  <si>
    <t>大阪比偲奇格兰比亚酒店</t>
  </si>
  <si>
    <t>WEI/YUAN|JIA/XIANZENG</t>
  </si>
  <si>
    <t>¥937.00</t>
  </si>
  <si>
    <t>¥122.96</t>
  </si>
  <si>
    <t>¥814.04</t>
  </si>
  <si>
    <t>Moderate Double Room</t>
  </si>
  <si>
    <t>703497688242</t>
  </si>
  <si>
    <t>3987025</t>
  </si>
  <si>
    <t>ZHANG/MAN|GUO/KAIDA</t>
  </si>
  <si>
    <t>¥6,872.00</t>
  </si>
  <si>
    <t>¥2,468.00</t>
  </si>
  <si>
    <t>¥4,404.00</t>
  </si>
  <si>
    <t>703521051105</t>
  </si>
  <si>
    <t>4102160</t>
  </si>
  <si>
    <t>876866527</t>
  </si>
  <si>
    <t>Prince Smart Inn 热海</t>
  </si>
  <si>
    <t>YUAN/BIN|LUO/JIONGJIONG</t>
  </si>
  <si>
    <t>¥1,736.00</t>
  </si>
  <si>
    <t>¥554.32</t>
  </si>
  <si>
    <t>¥1,181.68</t>
  </si>
  <si>
    <t>Twin Room - Non Smoking</t>
  </si>
  <si>
    <t>703491338964</t>
  </si>
  <si>
    <t>3961089</t>
  </si>
  <si>
    <t>221861702</t>
  </si>
  <si>
    <t>香港丽豪酒店</t>
  </si>
  <si>
    <t>PAN/JUE|FU/WANTING|WANG/KE</t>
  </si>
  <si>
    <t>¥5,540.00</t>
  </si>
  <si>
    <t>¥1,317.00</t>
  </si>
  <si>
    <t>¥4,223.00</t>
  </si>
  <si>
    <t>703499670436</t>
  </si>
  <si>
    <t>3998741</t>
  </si>
  <si>
    <t>197296082</t>
  </si>
  <si>
    <t>新加坡圣淘沙索菲特度假村及水疗中心</t>
  </si>
  <si>
    <t>WANG/HANQIAN|SHEN/DALING</t>
  </si>
  <si>
    <t>¥4,736.00</t>
  </si>
  <si>
    <t>¥458.00</t>
  </si>
  <si>
    <t>¥4,278.00</t>
  </si>
  <si>
    <t>Luxury Twin room</t>
  </si>
  <si>
    <t>703514916105</t>
  </si>
  <si>
    <t>4062703</t>
  </si>
  <si>
    <t>LIU/XIN|AN/YANDI</t>
  </si>
  <si>
    <t>¥2,793.00</t>
  </si>
  <si>
    <t>¥503.00</t>
  </si>
  <si>
    <t>¥2,290.00</t>
  </si>
  <si>
    <t>The Island Suites</t>
  </si>
  <si>
    <t>703500723220</t>
  </si>
  <si>
    <t>4001028</t>
  </si>
  <si>
    <t>WU/JIAYI|YANG/YUAN</t>
  </si>
  <si>
    <t>¥7,795.00</t>
  </si>
  <si>
    <t>¥1,189.00</t>
  </si>
  <si>
    <t>¥6,606.00</t>
  </si>
  <si>
    <t>703517027594</t>
  </si>
  <si>
    <t>4082931</t>
  </si>
  <si>
    <t>221837951</t>
  </si>
  <si>
    <t>布城湖畔希尔顿逸林酒店</t>
  </si>
  <si>
    <t>WANG/RUI|YANG/SHAN</t>
  </si>
  <si>
    <t>¥1,280.00</t>
  </si>
  <si>
    <t>¥137.36</t>
  </si>
  <si>
    <t>¥1,142.64</t>
  </si>
  <si>
    <t>Twin Guest room</t>
  </si>
  <si>
    <t>703519036906</t>
  </si>
  <si>
    <t>4093508</t>
  </si>
  <si>
    <t>197296199</t>
  </si>
  <si>
    <t>哨子云雀酒店</t>
  </si>
  <si>
    <t>ZHOU/LI</t>
  </si>
  <si>
    <t>2023-11-06</t>
  </si>
  <si>
    <t>2023-11-10</t>
  </si>
  <si>
    <t>¥2,712.00</t>
  </si>
  <si>
    <t>2023-10-21 07:16:28</t>
  </si>
  <si>
    <t>Deluxe Double Kids Room</t>
  </si>
  <si>
    <t>703516500346</t>
  </si>
  <si>
    <t>4074985</t>
  </si>
  <si>
    <t>HUANG/BIN</t>
  </si>
  <si>
    <t>¥2,253.00</t>
  </si>
  <si>
    <t>¥1,852.00</t>
  </si>
  <si>
    <t>703518460040</t>
  </si>
  <si>
    <t>4085521</t>
  </si>
  <si>
    <t>197283068</t>
  </si>
  <si>
    <t>吉隆坡大华酒店，傲途格精选酒店</t>
  </si>
  <si>
    <t>CHEN/GANG</t>
  </si>
  <si>
    <t>¥1,704.00</t>
  </si>
  <si>
    <t>¥416.00</t>
  </si>
  <si>
    <t>Deluxe King Room Tower Wing</t>
  </si>
  <si>
    <t>703517343662</t>
  </si>
  <si>
    <t>4083177</t>
  </si>
  <si>
    <t>YANG/LIYING</t>
  </si>
  <si>
    <t>¥2,175.00</t>
  </si>
  <si>
    <t>703519331345</t>
  </si>
  <si>
    <t>4091723</t>
  </si>
  <si>
    <t>YANG/YUNLU|ZHU/YI</t>
  </si>
  <si>
    <t>¥662.00</t>
  </si>
  <si>
    <t>¥90.00</t>
  </si>
  <si>
    <t>¥572.00</t>
  </si>
  <si>
    <t>703519901530</t>
  </si>
  <si>
    <t>4090553</t>
  </si>
  <si>
    <t>HUANG/JUNWEI</t>
  </si>
  <si>
    <t>¥1,822.00</t>
  </si>
  <si>
    <t>703520131984</t>
  </si>
  <si>
    <t>4095395</t>
  </si>
  <si>
    <t>ZHOU/JIE</t>
  </si>
  <si>
    <t>¥2,340.00</t>
  </si>
  <si>
    <t>¥638.00</t>
  </si>
  <si>
    <t>¥1,702.00</t>
  </si>
  <si>
    <t>703519818671</t>
  </si>
  <si>
    <t>4093659</t>
  </si>
  <si>
    <t>860017976</t>
  </si>
  <si>
    <t>香港奥斯酒店</t>
  </si>
  <si>
    <t>ZHANG/QUSONG</t>
  </si>
  <si>
    <t>¥545.00</t>
  </si>
  <si>
    <t>¥36.00</t>
  </si>
  <si>
    <t>¥509.00</t>
  </si>
  <si>
    <t>703516861691</t>
  </si>
  <si>
    <t>4073077</t>
  </si>
  <si>
    <t>TIAN/XIAO|CAI/LIUYANYU</t>
  </si>
  <si>
    <t>¥2,161.00</t>
  </si>
  <si>
    <t>¥309.00</t>
  </si>
  <si>
    <t>703519335265</t>
  </si>
  <si>
    <t>4092701</t>
  </si>
  <si>
    <t>221855996</t>
  </si>
  <si>
    <t>香港彩鸿酒店</t>
  </si>
  <si>
    <t>LI/RUOYU|LIU/SITONG</t>
  </si>
  <si>
    <t>¥1,185.00</t>
  </si>
  <si>
    <t>¥283.22</t>
  </si>
  <si>
    <t>¥901.78</t>
  </si>
  <si>
    <t>703521880383</t>
  </si>
  <si>
    <t>4100792</t>
  </si>
  <si>
    <t>MA/WANYONG</t>
  </si>
  <si>
    <t>¥3,480.00</t>
  </si>
  <si>
    <t>¥400.84</t>
  </si>
  <si>
    <t>¥3,079.16</t>
  </si>
  <si>
    <t>Royale Deluxe Suite - One King Bed</t>
  </si>
  <si>
    <t>703512413634</t>
  </si>
  <si>
    <t>4057162</t>
  </si>
  <si>
    <t>197315465</t>
  </si>
  <si>
    <t>阿斯特公寓式酒店</t>
  </si>
  <si>
    <t>WANG/GAOLI|SI/YIMIN|LUO/XIAO|FU/JIAREN|LAI/XIN</t>
  </si>
  <si>
    <t>¥2,763.00</t>
  </si>
  <si>
    <t>¥417.00</t>
  </si>
  <si>
    <t>¥2,346.00</t>
  </si>
  <si>
    <t>703498322501</t>
  </si>
  <si>
    <t>3992069</t>
  </si>
  <si>
    <t>197294984</t>
  </si>
  <si>
    <t>苏梅岛思拉瓦迪度假酒店</t>
  </si>
  <si>
    <t>QI/QI|WANG/CHUFAN</t>
  </si>
  <si>
    <t>¥1,311.00</t>
  </si>
  <si>
    <t>¥131.00</t>
  </si>
  <si>
    <t>¥1,180.00</t>
  </si>
  <si>
    <t>Jacuzzi Deluxe</t>
  </si>
  <si>
    <t>703517406473</t>
  </si>
  <si>
    <t>4079954</t>
  </si>
  <si>
    <t>236072360</t>
  </si>
  <si>
    <t>莫拉精品酒店</t>
  </si>
  <si>
    <t>XIA/ZHANGDI|YUE/SHIYUAN</t>
  </si>
  <si>
    <t>¥584.00</t>
  </si>
  <si>
    <t>¥58.62</t>
  </si>
  <si>
    <t>¥525.38</t>
  </si>
  <si>
    <t>703519310214</t>
  </si>
  <si>
    <t>4090790</t>
  </si>
  <si>
    <t>871138851</t>
  </si>
  <si>
    <t>宜必思曼谷素坤逸24店</t>
  </si>
  <si>
    <t>CHEN/LONG</t>
  </si>
  <si>
    <t>¥54.00</t>
  </si>
  <si>
    <t>¥644.00</t>
  </si>
  <si>
    <t>703519527272</t>
  </si>
  <si>
    <t>4091225</t>
  </si>
  <si>
    <t>243269995</t>
  </si>
  <si>
    <t>芭堤雅A.A.酒店</t>
  </si>
  <si>
    <t>YANG/XIAOYU|PEN/HANTING|YANG/MIN</t>
  </si>
  <si>
    <t>¥2,277.00</t>
  </si>
  <si>
    <t>¥498.78</t>
  </si>
  <si>
    <t>¥1,778.22</t>
  </si>
  <si>
    <t>superior twin bed</t>
  </si>
  <si>
    <t>703519528320</t>
  </si>
  <si>
    <t>4091685</t>
  </si>
  <si>
    <t>MA/TONGSEN|ZHANG/BAOGUO</t>
  </si>
  <si>
    <t>¥1,458.00</t>
  </si>
  <si>
    <t>¥152.04</t>
  </si>
  <si>
    <t>¥1,305.96</t>
  </si>
  <si>
    <t>703518898698</t>
  </si>
  <si>
    <t>4088125</t>
  </si>
  <si>
    <t>197333105</t>
  </si>
  <si>
    <t>沙美岛萨凯海滩度假村</t>
  </si>
  <si>
    <t>LI/XUEMEI|CHEN/JINGSU|HUANG/JING|SONG/YUYAO</t>
  </si>
  <si>
    <t>¥2,968.00</t>
  </si>
  <si>
    <t>¥492.00</t>
  </si>
  <si>
    <t>¥2,476.00</t>
  </si>
  <si>
    <t>703519696330</t>
  </si>
  <si>
    <t>4090385</t>
  </si>
  <si>
    <t>GUO/JING|BI/DAODUAN</t>
  </si>
  <si>
    <t>¥1,392.00</t>
  </si>
  <si>
    <t>¥104.00</t>
  </si>
  <si>
    <t>703520197050</t>
  </si>
  <si>
    <t>4097487</t>
  </si>
  <si>
    <t>HSIEH/MINGHSUN</t>
  </si>
  <si>
    <t>¥1,660.00</t>
  </si>
  <si>
    <t>¥156.48</t>
  </si>
  <si>
    <t>¥1,503.52</t>
  </si>
  <si>
    <t>Deluxe Ocean View King</t>
  </si>
  <si>
    <t>703520785718</t>
  </si>
  <si>
    <t>4095254</t>
  </si>
  <si>
    <t>¥635.00</t>
  </si>
  <si>
    <t>703521910735</t>
  </si>
  <si>
    <t>4099762</t>
  </si>
  <si>
    <t>¥256.17</t>
  </si>
  <si>
    <t>¥1,080.83</t>
  </si>
  <si>
    <t>703520080611</t>
  </si>
  <si>
    <t>4096462</t>
  </si>
  <si>
    <t>LI/ZHAOWU|SONG/ZUNANG</t>
  </si>
  <si>
    <t>¥620.00</t>
  </si>
  <si>
    <t>¥265.68</t>
  </si>
  <si>
    <t>¥354.32</t>
  </si>
  <si>
    <t>poolside room</t>
  </si>
  <si>
    <t>703521987323</t>
  </si>
  <si>
    <t>4099608</t>
  </si>
  <si>
    <t>LI/WEI|LI/PING</t>
  </si>
  <si>
    <t>703521153681</t>
  </si>
  <si>
    <t>4101751</t>
  </si>
  <si>
    <t>238567013</t>
  </si>
  <si>
    <t>班林南度假村酒店</t>
  </si>
  <si>
    <t>YUAN/PING</t>
  </si>
  <si>
    <t>¥195.00</t>
  </si>
  <si>
    <t>¥18.20</t>
  </si>
  <si>
    <t>¥176.80</t>
  </si>
  <si>
    <t>703521996195</t>
  </si>
  <si>
    <t>4099796</t>
  </si>
  <si>
    <t>LOU/JIAN</t>
  </si>
  <si>
    <t>¥33.00</t>
  </si>
  <si>
    <t>703521421759</t>
  </si>
  <si>
    <t>4099550</t>
  </si>
  <si>
    <t>ZHANG/YU</t>
  </si>
  <si>
    <t>¥60.00</t>
  </si>
  <si>
    <t>703521262533</t>
  </si>
  <si>
    <t>4103012</t>
  </si>
  <si>
    <t>197311391</t>
  </si>
  <si>
    <t>亚洲天堂酒店</t>
  </si>
  <si>
    <t>HUANG/JIENA</t>
  </si>
  <si>
    <t>¥115.00</t>
  </si>
  <si>
    <t>¥13.22</t>
  </si>
  <si>
    <t>¥101.78</t>
  </si>
  <si>
    <t>Standard City View</t>
  </si>
  <si>
    <t>703521620719</t>
  </si>
  <si>
    <t>4104755</t>
  </si>
  <si>
    <t>876865078</t>
  </si>
  <si>
    <t>东方翡翠酒店</t>
  </si>
  <si>
    <t>ZHOU/AIJUN|WANG/WENLIANG</t>
  </si>
  <si>
    <t>¥2,778.00</t>
  </si>
  <si>
    <t>2023-10-21 09:18:32</t>
  </si>
  <si>
    <t>Oriental Pearl Twin Room</t>
  </si>
  <si>
    <t>703521494613</t>
  </si>
  <si>
    <t>4102806</t>
  </si>
  <si>
    <t>221879522</t>
  </si>
  <si>
    <t>华美达济州市酒店</t>
  </si>
  <si>
    <t>ZHANG/YUFENG|ZHOU/XUHUI|ZHANG/YOUHENG</t>
  </si>
  <si>
    <t>¥1,226.00</t>
  </si>
  <si>
    <t>2023-10-21 10:02:49</t>
  </si>
  <si>
    <t>DELUXE FAMILY TWIN</t>
  </si>
  <si>
    <t>703522587504</t>
  </si>
  <si>
    <t>4105501</t>
  </si>
  <si>
    <t>879311266</t>
  </si>
  <si>
    <t>济州帕纳斯酒店</t>
  </si>
  <si>
    <t>ZHANG/BEIRUI</t>
  </si>
  <si>
    <t>¥1,528.00</t>
  </si>
  <si>
    <t>2023-10-21 10:37:41</t>
  </si>
  <si>
    <t>703521535113</t>
  </si>
  <si>
    <t>4102621</t>
  </si>
  <si>
    <t>YU/YI</t>
  </si>
  <si>
    <t>¥461.00</t>
  </si>
  <si>
    <t>2023-10-21 11:00:03</t>
  </si>
  <si>
    <t>703521643291</t>
  </si>
  <si>
    <t>4103111</t>
  </si>
  <si>
    <t>238567460</t>
  </si>
  <si>
    <t>济州金色郁金香城山酒店</t>
  </si>
  <si>
    <t>LI/YINGYUAN|GAO/FAN</t>
  </si>
  <si>
    <t>¥918.00</t>
  </si>
  <si>
    <t>2023-10-21 11:00:02</t>
  </si>
  <si>
    <t>Deluxe Triple Room</t>
  </si>
  <si>
    <t>703522801371</t>
  </si>
  <si>
    <t>4104973</t>
  </si>
  <si>
    <t>XU/ZHICHENG|WANG/NING|REN/XIAOJIE|CAO/JINMAN</t>
  </si>
  <si>
    <t>¥14,322.00</t>
  </si>
  <si>
    <t>2023-10-21 11:59:04</t>
  </si>
  <si>
    <t>703522494583</t>
  </si>
  <si>
    <t>4105055</t>
  </si>
  <si>
    <t>197321495</t>
  </si>
  <si>
    <t>邦劳岛Spa度假酒店</t>
  </si>
  <si>
    <t>HONG/JUNMIAO</t>
  </si>
  <si>
    <t>2023-11-01</t>
  </si>
  <si>
    <t>¥1,357.00</t>
  </si>
  <si>
    <t>2023-10-21 12:00:03</t>
  </si>
  <si>
    <t>Mithi Deluxe Villa</t>
  </si>
  <si>
    <t>703522409566</t>
  </si>
  <si>
    <t>4104903</t>
  </si>
  <si>
    <t>CHEN/LU|XIAO/LINHUI|YAO/ZHOU|WU/XIAODAN</t>
  </si>
  <si>
    <t>2024-02-02</t>
  </si>
  <si>
    <t>2024-02-03</t>
  </si>
  <si>
    <t>¥3,280.00</t>
  </si>
  <si>
    <t>2023-10-21 12:00:04</t>
  </si>
  <si>
    <t>703495282426</t>
  </si>
  <si>
    <t>3979058</t>
  </si>
  <si>
    <t>197308550</t>
  </si>
  <si>
    <t>巴黎戴高乐机场美居酒店</t>
  </si>
  <si>
    <t>YIN/BIN|LUO/LIYUN|YU/XIA</t>
  </si>
  <si>
    <t>¥1,612.00</t>
  </si>
  <si>
    <t>¥224.06</t>
  </si>
  <si>
    <t>¥1,387.94</t>
  </si>
  <si>
    <t>Classic Twin Beds Room</t>
  </si>
  <si>
    <t>703491476511</t>
  </si>
  <si>
    <t>3958588</t>
  </si>
  <si>
    <t>873904169</t>
  </si>
  <si>
    <t>云冰海滩度假村</t>
  </si>
  <si>
    <t>HUANG/YONG|HUANG/YONG</t>
  </si>
  <si>
    <t>¥3,000.00</t>
  </si>
  <si>
    <t>¥313.36</t>
  </si>
  <si>
    <t>¥2,686.64</t>
  </si>
  <si>
    <t>703522010391</t>
  </si>
  <si>
    <t>4107707</t>
  </si>
  <si>
    <t>197304290</t>
  </si>
  <si>
    <t>大阪都喜来登酒店</t>
  </si>
  <si>
    <t>ZHANG/YINGZHE</t>
  </si>
  <si>
    <t>2023-10-21 16:55:48</t>
  </si>
  <si>
    <t>Comfort Premium Twin Room - Non-Smoking</t>
  </si>
  <si>
    <t>703512917467</t>
  </si>
  <si>
    <t>4056966</t>
  </si>
  <si>
    <t>LU/FANGFEI|JIN/SHI</t>
  </si>
  <si>
    <t>¥668.00</t>
  </si>
  <si>
    <t>2023-10-21 17:54:38</t>
  </si>
  <si>
    <t>703458123196</t>
  </si>
  <si>
    <t>3802409</t>
  </si>
  <si>
    <t>221852894</t>
  </si>
  <si>
    <t>千岁菲诺贝斯特韦斯特优质酒店</t>
  </si>
  <si>
    <t>ZHANG/JINGYA</t>
  </si>
  <si>
    <t>2023-08-18</t>
  </si>
  <si>
    <t>2024-02-19</t>
  </si>
  <si>
    <t>2024-02-20</t>
  </si>
  <si>
    <t>¥575.00</t>
  </si>
  <si>
    <t>2023-10-21 19:57:30</t>
  </si>
  <si>
    <t>Superior Room, 2 Twin Beds, Non Smoking</t>
  </si>
  <si>
    <t>703482634779</t>
  </si>
  <si>
    <t>3914643</t>
  </si>
  <si>
    <t>197283581</t>
  </si>
  <si>
    <t>洛杉矶国际机场索内斯塔酒店</t>
  </si>
  <si>
    <t>YIN/ZIYI</t>
  </si>
  <si>
    <t>2023-09-11</t>
  </si>
  <si>
    <t>¥1,894.00</t>
  </si>
  <si>
    <t>¥324.90</t>
  </si>
  <si>
    <t>¥1,569.10</t>
  </si>
  <si>
    <t>703482514610</t>
  </si>
  <si>
    <t>3914630</t>
  </si>
  <si>
    <t>YIN/LUANNI</t>
  </si>
  <si>
    <t>¥2,012.00</t>
  </si>
  <si>
    <t>¥344.21</t>
  </si>
  <si>
    <t>¥1,667.79</t>
  </si>
  <si>
    <t>Deluxe Two Doubles</t>
  </si>
  <si>
    <t>703521300020</t>
  </si>
  <si>
    <t>4102718</t>
  </si>
  <si>
    <t>239293562</t>
  </si>
  <si>
    <t>韦斯特马克费尔班克斯酒店及会议中心</t>
  </si>
  <si>
    <t>GAO/HENG</t>
  </si>
  <si>
    <t>¥1,054.00</t>
  </si>
  <si>
    <t>¥297.95</t>
  </si>
  <si>
    <t>¥756.05</t>
  </si>
  <si>
    <t>Queen Room with Two Queen Beds</t>
  </si>
  <si>
    <t>703458233358</t>
  </si>
  <si>
    <t>3798489</t>
  </si>
  <si>
    <t>CHEN/CHAO</t>
  </si>
  <si>
    <t>2023-11-16</t>
  </si>
  <si>
    <t>¥4,320.00</t>
  </si>
  <si>
    <t>2023-10-22 01:03:38</t>
  </si>
  <si>
    <t>703509936595</t>
  </si>
  <si>
    <t>4040155</t>
  </si>
  <si>
    <t>197316632</t>
  </si>
  <si>
    <t>因特拉肯克雷布斯酒店</t>
  </si>
  <si>
    <t>XU/DIAN|MA/LIN</t>
  </si>
  <si>
    <t>2023-11-11</t>
  </si>
  <si>
    <t>¥2,326.00</t>
  </si>
  <si>
    <t>2023-10-22 01:03:43</t>
  </si>
  <si>
    <t>703523349749</t>
  </si>
  <si>
    <t>4110328</t>
  </si>
  <si>
    <t>LIU/ZIHAO</t>
  </si>
  <si>
    <t>¥1,386.00</t>
  </si>
  <si>
    <t>2023-10-22 03:25:45</t>
  </si>
  <si>
    <t>703499500240</t>
  </si>
  <si>
    <t>3997424</t>
  </si>
  <si>
    <t>876866299</t>
  </si>
  <si>
    <t>OMO3 京都东寺 by 星野集团</t>
  </si>
  <si>
    <t>HUANG/LINYUN|LIU/QILING</t>
  </si>
  <si>
    <t>¥98.00</t>
  </si>
  <si>
    <t>¥975.00</t>
  </si>
  <si>
    <t>703510514832</t>
  </si>
  <si>
    <t>4045148</t>
  </si>
  <si>
    <t>LI/YONGJIE|XU/CANG</t>
  </si>
  <si>
    <t>¥3,756.96</t>
  </si>
  <si>
    <t>¥402.24</t>
  </si>
  <si>
    <t>¥3,354.72</t>
  </si>
  <si>
    <t>703509147010</t>
  </si>
  <si>
    <t>4040466</t>
  </si>
  <si>
    <t>221872400</t>
  </si>
  <si>
    <t>济州岛美乔尔2号酒店</t>
  </si>
  <si>
    <t>YE/YUAN|WU/LUWEI</t>
  </si>
  <si>
    <t>¥1,420.00</t>
  </si>
  <si>
    <t>¥183.12</t>
  </si>
  <si>
    <t>¥1,236.88</t>
  </si>
  <si>
    <t>703513902197</t>
  </si>
  <si>
    <t>4062284</t>
  </si>
  <si>
    <t>QIU/XIAOYU|SHEN/CHENG</t>
  </si>
  <si>
    <t>¥484.00</t>
  </si>
  <si>
    <t>¥379.00</t>
  </si>
  <si>
    <t>703513920001</t>
  </si>
  <si>
    <t>4061991</t>
  </si>
  <si>
    <t>XIE/DAN</t>
  </si>
  <si>
    <t>703504514239</t>
  </si>
  <si>
    <t>4015740</t>
  </si>
  <si>
    <t>197319152</t>
  </si>
  <si>
    <t>大阪康莱德酒店</t>
  </si>
  <si>
    <t>SUN/YING|ZHAO/XUAN</t>
  </si>
  <si>
    <t>¥5,275.00</t>
  </si>
  <si>
    <t>¥796.00</t>
  </si>
  <si>
    <t>¥4,479.00</t>
  </si>
  <si>
    <t>703522353594</t>
  </si>
  <si>
    <t>4107216</t>
  </si>
  <si>
    <t>804835660</t>
  </si>
  <si>
    <t>VIA INN 新大阪</t>
  </si>
  <si>
    <t>ZHONG/YUWEI|CHEN/ZHAOMIN</t>
  </si>
  <si>
    <t>¥1,662.00</t>
  </si>
  <si>
    <t>¥410.70</t>
  </si>
  <si>
    <t>¥1,251.30</t>
  </si>
  <si>
    <t>semi-double room smoking</t>
  </si>
  <si>
    <t>703489719838</t>
  </si>
  <si>
    <t>3951718</t>
  </si>
  <si>
    <t>ZENG/QIUJU|YUAN/RAN</t>
  </si>
  <si>
    <t>¥354.00</t>
  </si>
  <si>
    <t>¥280.00</t>
  </si>
  <si>
    <t>703489957731</t>
  </si>
  <si>
    <t>3951729</t>
  </si>
  <si>
    <t>ZHOU/YANMIN</t>
  </si>
  <si>
    <t>703489237897</t>
  </si>
  <si>
    <t>3951990</t>
  </si>
  <si>
    <t>ZHU/KEXIONG</t>
  </si>
  <si>
    <t>703489411104</t>
  </si>
  <si>
    <t>3951724</t>
  </si>
  <si>
    <t>LI/KUNCHENG</t>
  </si>
  <si>
    <t>703502878324</t>
  </si>
  <si>
    <t>4010760</t>
  </si>
  <si>
    <t>WAN/ZHICHEN</t>
  </si>
  <si>
    <t>¥2,268.00</t>
  </si>
  <si>
    <t>703504329285</t>
  </si>
  <si>
    <t>4018932</t>
  </si>
  <si>
    <t>Chen/Yunyun|Zhou/Min</t>
  </si>
  <si>
    <t>¥122.70</t>
  </si>
  <si>
    <t>¥613.30</t>
  </si>
  <si>
    <t>703512488712</t>
  </si>
  <si>
    <t>4055869</t>
  </si>
  <si>
    <t>240010715</t>
  </si>
  <si>
    <t>关丹凯悦酒店</t>
  </si>
  <si>
    <t>ZHENG/QIUHONG</t>
  </si>
  <si>
    <t>¥425.27</t>
  </si>
  <si>
    <t>¥651.73</t>
  </si>
  <si>
    <t>deluxe 2 single beds room</t>
  </si>
  <si>
    <t>703513428422</t>
  </si>
  <si>
    <t>4058768</t>
  </si>
  <si>
    <t>XIE/MENG|LIU/CHUNNA</t>
  </si>
  <si>
    <t>¥4,324.00</t>
  </si>
  <si>
    <t>¥720.00</t>
  </si>
  <si>
    <t>¥3,604.00</t>
  </si>
  <si>
    <t>703513832711</t>
  </si>
  <si>
    <t>4061697</t>
  </si>
  <si>
    <t>877846762</t>
  </si>
  <si>
    <t>星淮酒店</t>
  </si>
  <si>
    <t>CHEN/MINGHAO</t>
  </si>
  <si>
    <t>¥2,054.00</t>
  </si>
  <si>
    <t>¥1,354.07</t>
  </si>
  <si>
    <t>¥699.93</t>
  </si>
  <si>
    <t>Lion Rock City Twin Room</t>
  </si>
  <si>
    <t>703517864099</t>
  </si>
  <si>
    <t>4079230</t>
  </si>
  <si>
    <t>LIN/YUZHANG</t>
  </si>
  <si>
    <t>¥2,920.00</t>
  </si>
  <si>
    <t>¥468.00</t>
  </si>
  <si>
    <t>¥2,452.00</t>
  </si>
  <si>
    <t>703517391516</t>
  </si>
  <si>
    <t>4082794</t>
  </si>
  <si>
    <t>XIAN/YUE|HU/CHANG</t>
  </si>
  <si>
    <t>¥2,422.00</t>
  </si>
  <si>
    <t>¥270.00</t>
  </si>
  <si>
    <t>¥2,152.00</t>
  </si>
  <si>
    <t>703519729237</t>
  </si>
  <si>
    <t>4089859</t>
  </si>
  <si>
    <t>CHEN/XIAODAN|YE/ZHIYU</t>
  </si>
  <si>
    <t>¥936.00</t>
  </si>
  <si>
    <t>¥171.95</t>
  </si>
  <si>
    <t>¥764.05</t>
  </si>
  <si>
    <t>703518334858</t>
  </si>
  <si>
    <t>4087750</t>
  </si>
  <si>
    <t>CAO/GANG|XIA/YULIAN</t>
  </si>
  <si>
    <t>¥1,250.00</t>
  </si>
  <si>
    <t>¥59.60</t>
  </si>
  <si>
    <t>¥1,190.40</t>
  </si>
  <si>
    <t>703510405100</t>
  </si>
  <si>
    <t>4044872</t>
  </si>
  <si>
    <t>YAN/WENXUAN|LI/CHUNGUI</t>
  </si>
  <si>
    <t>¥2,556.00</t>
  </si>
  <si>
    <t>¥254.00</t>
  </si>
  <si>
    <t>¥2,302.00</t>
  </si>
  <si>
    <t>703517079773</t>
  </si>
  <si>
    <t>4079250</t>
  </si>
  <si>
    <t>WENG/SHUXIA</t>
  </si>
  <si>
    <t>¥2,677.00</t>
  </si>
  <si>
    <t>¥525.00</t>
  </si>
  <si>
    <t>703519103423</t>
  </si>
  <si>
    <t>4093010</t>
  </si>
  <si>
    <t>221852789</t>
  </si>
  <si>
    <t>千禧新世界香港酒店</t>
  </si>
  <si>
    <t>WANG/JUNWEN</t>
  </si>
  <si>
    <t>¥1,937.00</t>
  </si>
  <si>
    <t>¥207.39</t>
  </si>
  <si>
    <t>¥1,729.61</t>
  </si>
  <si>
    <t>Residence Club Deluxe Room</t>
  </si>
  <si>
    <t>703521103392</t>
  </si>
  <si>
    <t>4103366</t>
  </si>
  <si>
    <t>197300000</t>
  </si>
  <si>
    <t>萨玛亚乌布别墅</t>
  </si>
  <si>
    <t>LI/XUEJIAN|WU/YI</t>
  </si>
  <si>
    <t>¥3,570.00</t>
  </si>
  <si>
    <t>¥1,663.63</t>
  </si>
  <si>
    <t>¥1,906.37</t>
  </si>
  <si>
    <t>Hill Side Villa</t>
  </si>
  <si>
    <t>703492078689</t>
  </si>
  <si>
    <t>3966068</t>
  </si>
  <si>
    <t>LU/MENGXUE</t>
  </si>
  <si>
    <t>¥862.00</t>
  </si>
  <si>
    <t>¥105.96</t>
  </si>
  <si>
    <t>¥756.04</t>
  </si>
  <si>
    <t>standard double room</t>
  </si>
  <si>
    <t>703498886567</t>
  </si>
  <si>
    <t>3991231</t>
  </si>
  <si>
    <t>871941150</t>
  </si>
  <si>
    <t>西贡孟清豪华酒店</t>
  </si>
  <si>
    <t>XIE/GUANGWU|LI/JIAN</t>
  </si>
  <si>
    <t>¥9,610.00</t>
  </si>
  <si>
    <t>¥5,104.80</t>
  </si>
  <si>
    <t>¥4,505.20</t>
  </si>
  <si>
    <t>703511328954</t>
  </si>
  <si>
    <t>4046874</t>
  </si>
  <si>
    <t>FAN/SIZHUANG</t>
  </si>
  <si>
    <t>¥3,484.00</t>
  </si>
  <si>
    <t>¥604.00</t>
  </si>
  <si>
    <t>703517180189</t>
  </si>
  <si>
    <t>4082345</t>
  </si>
  <si>
    <t>236599775</t>
  </si>
  <si>
    <t>曼谷沙吞宜必思酒店</t>
  </si>
  <si>
    <t>LIU/ZHIJUN</t>
  </si>
  <si>
    <t>¥52.00</t>
  </si>
  <si>
    <t>¥476.00</t>
  </si>
  <si>
    <t>superior queen room</t>
  </si>
  <si>
    <t>703513629245</t>
  </si>
  <si>
    <t>4060877</t>
  </si>
  <si>
    <t>LIU/RUNZE</t>
  </si>
  <si>
    <t>¥5,752.00</t>
  </si>
  <si>
    <t>¥3,778.00</t>
  </si>
  <si>
    <t>¥1,974.00</t>
  </si>
  <si>
    <t>703517022620</t>
  </si>
  <si>
    <t>4078915</t>
  </si>
  <si>
    <t>871616916</t>
  </si>
  <si>
    <t>阿斯顿凯马约兰城市酒店</t>
  </si>
  <si>
    <t>LI/HONGLING|WANG/SHINU|YAN/SHUO</t>
  </si>
  <si>
    <t>¥2,728.00</t>
  </si>
  <si>
    <t>¥424.00</t>
  </si>
  <si>
    <t>¥2,304.00</t>
  </si>
  <si>
    <t>Studio Twin Room</t>
  </si>
  <si>
    <t>703516053202</t>
  </si>
  <si>
    <t>4074708</t>
  </si>
  <si>
    <t>DING/LI</t>
  </si>
  <si>
    <t>¥274.00</t>
  </si>
  <si>
    <t>¥29.00</t>
  </si>
  <si>
    <t>703517046200</t>
  </si>
  <si>
    <t>4081895</t>
  </si>
  <si>
    <t>LIU/QI</t>
  </si>
  <si>
    <t>703518913071</t>
  </si>
  <si>
    <t>4087355</t>
  </si>
  <si>
    <t>TSENG/YINGJIN</t>
  </si>
  <si>
    <t>¥1,052.00</t>
  </si>
  <si>
    <t>¥192.00</t>
  </si>
  <si>
    <t>¥860.00</t>
  </si>
  <si>
    <t>Supreme Room with Bathtub</t>
  </si>
  <si>
    <t>703518831917</t>
  </si>
  <si>
    <t>4087359</t>
  </si>
  <si>
    <t>YUAN/SHAOKAI</t>
  </si>
  <si>
    <t>703521684719</t>
  </si>
  <si>
    <t>4104861</t>
  </si>
  <si>
    <t>KONG/SIHUI</t>
  </si>
  <si>
    <t>¥271.00</t>
  </si>
  <si>
    <t>¥28.00</t>
  </si>
  <si>
    <t>¥243.00</t>
  </si>
  <si>
    <t>703521330090</t>
  </si>
  <si>
    <t>4099798</t>
  </si>
  <si>
    <t>703519953697</t>
  </si>
  <si>
    <t>4093149</t>
  </si>
  <si>
    <t>WEI/XI</t>
  </si>
  <si>
    <t>¥1,326.00</t>
  </si>
  <si>
    <t>¥360.00</t>
  </si>
  <si>
    <t>¥966.00</t>
  </si>
  <si>
    <t>Standard Room 2 Single bed</t>
  </si>
  <si>
    <t>703520191921</t>
  </si>
  <si>
    <t>4096583</t>
  </si>
  <si>
    <t>879311422</t>
  </si>
  <si>
    <t>苏梅岛凯悦酒店</t>
  </si>
  <si>
    <t>CAI/LIXIONG</t>
  </si>
  <si>
    <t>¥3,186.00</t>
  </si>
  <si>
    <t>¥2,613.00</t>
  </si>
  <si>
    <t>Garden View King Room</t>
  </si>
  <si>
    <t>703519146263</t>
  </si>
  <si>
    <t>4092731</t>
  </si>
  <si>
    <t>WANG/YI|YANG/QIMIN</t>
  </si>
  <si>
    <t>¥2,142.00</t>
  </si>
  <si>
    <t>¥222.00</t>
  </si>
  <si>
    <t>¥1,920.00</t>
  </si>
  <si>
    <t>703522559547</t>
  </si>
  <si>
    <t>4105485</t>
  </si>
  <si>
    <t>197277314</t>
  </si>
  <si>
    <t>雅加达苏丹公寓酒店</t>
  </si>
  <si>
    <t>CAI/TINGTING|LI/FENG</t>
  </si>
  <si>
    <t>¥737.00</t>
  </si>
  <si>
    <t>¥84.97</t>
  </si>
  <si>
    <t>¥652.03</t>
  </si>
  <si>
    <t>Deluxe Double ow Twin Room</t>
  </si>
  <si>
    <t>703521173601</t>
  </si>
  <si>
    <t>4102751</t>
  </si>
  <si>
    <t>221860802</t>
  </si>
  <si>
    <t>普吉岛巴东海滩中央智选假日酒店 - IHG 旗下酒店</t>
  </si>
  <si>
    <t>TAO/WEI|YAN/YUN</t>
  </si>
  <si>
    <t>¥332.00</t>
  </si>
  <si>
    <t>¥1,588.00</t>
  </si>
  <si>
    <t>Standard Twin Room with Garden View</t>
  </si>
  <si>
    <t>703522858434</t>
  </si>
  <si>
    <t>4105059</t>
  </si>
  <si>
    <t>197330012</t>
  </si>
  <si>
    <t>潘达努斯度假酒店</t>
  </si>
  <si>
    <t>CAI/BAOLI</t>
  </si>
  <si>
    <t>¥664.13</t>
  </si>
  <si>
    <t>¥76.87</t>
  </si>
  <si>
    <t>¥587.26</t>
  </si>
  <si>
    <t>Superior Standard Double Room</t>
  </si>
  <si>
    <t>703521018105</t>
  </si>
  <si>
    <t>4101060</t>
  </si>
  <si>
    <t>197324345</t>
  </si>
  <si>
    <t>清迈塔帕依姆酒店</t>
  </si>
  <si>
    <t>WU/MING|JIA/GUIHUI|AUTTHAPHO/AUARUN</t>
  </si>
  <si>
    <t>¥84.93</t>
  </si>
  <si>
    <t>¥1,433.07</t>
  </si>
  <si>
    <t>superiorior room</t>
  </si>
  <si>
    <t>703522010821</t>
  </si>
  <si>
    <t>4106092</t>
  </si>
  <si>
    <t>WAN/LONGFEI</t>
  </si>
  <si>
    <t>¥353.00</t>
  </si>
  <si>
    <t>¥34.00</t>
  </si>
  <si>
    <t>¥319.00</t>
  </si>
  <si>
    <t>703522500984</t>
  </si>
  <si>
    <t>4105058</t>
  </si>
  <si>
    <t>JIANG/YANWEI</t>
  </si>
  <si>
    <t>703520489513</t>
  </si>
  <si>
    <t>4099413</t>
  </si>
  <si>
    <t>197335700</t>
  </si>
  <si>
    <t>特罗皮卡纳酒店</t>
  </si>
  <si>
    <t>WANG/BORUI</t>
  </si>
  <si>
    <t>¥326.00</t>
  </si>
  <si>
    <t>¥150.56</t>
  </si>
  <si>
    <t>¥175.44</t>
  </si>
  <si>
    <t>Superior Cabana</t>
  </si>
  <si>
    <t>703522314264</t>
  </si>
  <si>
    <t>4104925</t>
  </si>
  <si>
    <t>ZHANG/NAN|ZHAO/YANYAN</t>
  </si>
  <si>
    <t>¥351.00</t>
  </si>
  <si>
    <t>¥317.00</t>
  </si>
  <si>
    <t>Zen Grand Deluxe Twin Room</t>
  </si>
  <si>
    <t>703522112265</t>
  </si>
  <si>
    <t>4106186</t>
  </si>
  <si>
    <t>197322113</t>
  </si>
  <si>
    <t>日暮里艺术酒店 朗伍德</t>
  </si>
  <si>
    <t>WU/WEN</t>
  </si>
  <si>
    <t>¥1,962.00</t>
  </si>
  <si>
    <t>2023-10-22 10:00:45</t>
  </si>
  <si>
    <t>Standard Triple Room - Non-Smoking</t>
  </si>
  <si>
    <t>703503388536</t>
  </si>
  <si>
    <t>4014437</t>
  </si>
  <si>
    <t>199391201</t>
  </si>
  <si>
    <t>御宿野乃奈良天然温泉酒店</t>
  </si>
  <si>
    <t>ZHOU/LIN|LIN/LIJUAN</t>
  </si>
  <si>
    <t>¥2,186.00</t>
  </si>
  <si>
    <t>2023-10-22 10:16:08</t>
  </si>
  <si>
    <t>hollywood twin room non smoking</t>
  </si>
  <si>
    <t>703523545825</t>
  </si>
  <si>
    <t>4109991</t>
  </si>
  <si>
    <t>238551899</t>
  </si>
  <si>
    <t>海中天</t>
  </si>
  <si>
    <t>SUO/YUNCAN|LIU/YI</t>
  </si>
  <si>
    <t>¥413.00</t>
  </si>
  <si>
    <t>2023-10-22 12:00:03</t>
  </si>
  <si>
    <t>Premium Twin Room</t>
  </si>
  <si>
    <t>703523542799</t>
  </si>
  <si>
    <t>4109978</t>
  </si>
  <si>
    <t>GAN/RENYU|TANG/WENJIE</t>
  </si>
  <si>
    <t>703523060916</t>
  </si>
  <si>
    <t>4110476</t>
  </si>
  <si>
    <t>703522374993</t>
  </si>
  <si>
    <t>4108917</t>
  </si>
  <si>
    <t>880883053</t>
  </si>
  <si>
    <t>全景拉姆西斯酒店及咖啡厅</t>
  </si>
  <si>
    <t>LI/CHAO|LI/YIZHONG</t>
  </si>
  <si>
    <t>¥137.00</t>
  </si>
  <si>
    <t>¥14.99</t>
  </si>
  <si>
    <t>¥122.01</t>
  </si>
  <si>
    <t>703512103593</t>
  </si>
  <si>
    <t>4053139</t>
  </si>
  <si>
    <t>221865215</t>
  </si>
  <si>
    <t>浦和华盛顿酒店</t>
  </si>
  <si>
    <t>JIN/YUHANG|HE/HENGYU</t>
  </si>
  <si>
    <t>2023-10-22 13:16:00</t>
  </si>
  <si>
    <t>double room</t>
  </si>
  <si>
    <t>703492101228</t>
  </si>
  <si>
    <t>3967523</t>
  </si>
  <si>
    <t>197291876</t>
  </si>
  <si>
    <t>佛罗伦萨诺弗里希尔顿花园酒店</t>
  </si>
  <si>
    <t>LIN/GANG</t>
  </si>
  <si>
    <t>¥1,150.00</t>
  </si>
  <si>
    <t>¥123.51</t>
  </si>
  <si>
    <t>¥1,026.49</t>
  </si>
  <si>
    <t>Room</t>
  </si>
  <si>
    <t>703510301556</t>
  </si>
  <si>
    <t>4042738</t>
  </si>
  <si>
    <t>197315219</t>
  </si>
  <si>
    <t>希尔顿巴黎戴高乐机场酒店</t>
  </si>
  <si>
    <t>ZOU/LIANFANG|ZHAO/YOULE</t>
  </si>
  <si>
    <t>¥991.00</t>
  </si>
  <si>
    <t>¥105.88</t>
  </si>
  <si>
    <t>¥885.12</t>
  </si>
  <si>
    <t>King or Twin Room</t>
  </si>
  <si>
    <t>703522432395</t>
  </si>
  <si>
    <t>4104909</t>
  </si>
  <si>
    <t>LING/JIALIANG|LING/GUOHUA</t>
  </si>
  <si>
    <t>¥231.33</t>
  </si>
  <si>
    <t>¥1,936.67</t>
  </si>
  <si>
    <t>703523841116</t>
  </si>
  <si>
    <t>4111078</t>
  </si>
  <si>
    <t>CHEN/HANGFENG|CHEN/TAIYAN|PU/YANYING</t>
  </si>
  <si>
    <t>¥539.00</t>
  </si>
  <si>
    <t>2023-10-22 14:36:53</t>
  </si>
  <si>
    <t>703523537445</t>
  </si>
  <si>
    <t>4113582</t>
  </si>
  <si>
    <t>197299067</t>
  </si>
  <si>
    <t>河内大宇酒店</t>
  </si>
  <si>
    <t>WANG/XING</t>
  </si>
  <si>
    <t>2023-10-22 20:37:29</t>
  </si>
  <si>
    <t>703523689724</t>
  </si>
  <si>
    <t>4113953</t>
  </si>
  <si>
    <t>ZHANG/XIANLING</t>
  </si>
  <si>
    <t>¥15,756.00</t>
  </si>
  <si>
    <t>2023-10-22 21:01:43</t>
  </si>
  <si>
    <t>703523942565</t>
  </si>
  <si>
    <t>4113955</t>
  </si>
  <si>
    <t>ZHENG/TAO</t>
  </si>
  <si>
    <t>2023-10-22 21:01:49</t>
  </si>
  <si>
    <t>合计</t>
  </si>
  <si>
    <t/>
  </si>
  <si>
    <t>¥584,145.46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</si>
  <si>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</si>
  <si>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</si>
  <si>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</si>
  <si>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</si>
  <si>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</si>
  <si>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</si>
  <si>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</si>
  <si>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chase_deduct_HyzD231017100157317</t>
  </si>
  <si>
    <t>703502830236</t>
  </si>
  <si>
    <t>1615646</t>
  </si>
  <si>
    <t>赔付-房费追回</t>
  </si>
  <si>
    <t>-¥735.00</t>
  </si>
  <si>
    <t>--</t>
  </si>
  <si>
    <t>生成追赔task#追赔系统-预付扣款直连#</t>
  </si>
  <si>
    <t>NIMH20231015071808975712</t>
  </si>
  <si>
    <t>chase_deduct_G9zy231017180416292</t>
  </si>
  <si>
    <t>703506660087</t>
  </si>
  <si>
    <t>-¥422.51</t>
  </si>
  <si>
    <t>NPH20231017133507948812</t>
  </si>
  <si>
    <t>chase_deduct_B9IX231022092859763</t>
  </si>
  <si>
    <t>703517516749</t>
  </si>
  <si>
    <t>-¥323.00</t>
  </si>
  <si>
    <t>NRACH20231021011046320908</t>
  </si>
  <si>
    <t>返现日期</t>
  </si>
  <si>
    <t>，</t>
  </si>
  <si>
    <t>直采</t>
  </si>
  <si>
    <r>
      <t>4009403+703502830236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367.5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</si>
  <si>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367.5</t>
    </r>
    <r>
      <rPr>
        <sz val="10"/>
        <rFont val="宋体"/>
        <charset val="134"/>
      </rPr>
      <t>元</t>
    </r>
  </si>
  <si>
    <t>直连</t>
  </si>
  <si>
    <t>可退</t>
  </si>
  <si>
    <r>
      <t>原单未结算，本期扣款</t>
    </r>
    <r>
      <rPr>
        <sz val="10"/>
        <rFont val="Arial"/>
        <charset val="134"/>
      </rPr>
      <t>323</t>
    </r>
    <r>
      <rPr>
        <sz val="10"/>
        <rFont val="宋体"/>
        <charset val="134"/>
      </rPr>
      <t>元</t>
    </r>
  </si>
  <si>
    <t>A231024111251481</t>
  </si>
  <si>
    <t>A231024111333481</t>
  </si>
  <si>
    <t>A2310241114511659</t>
  </si>
  <si>
    <r>
      <t>总计：</t>
    </r>
    <r>
      <rPr>
        <sz val="10"/>
        <rFont val="Arial"/>
        <charset val="134"/>
      </rPr>
      <t>462175.64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</si>
  <si>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</si>
  <si>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</si>
  <si>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</si>
  <si>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</si>
  <si>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</si>
  <si>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</si>
  <si>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</si>
  <si>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</si>
  <si>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</si>
  <si>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</si>
  <si>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</si>
  <si>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</si>
  <si>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</si>
  <si>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</si>
  <si>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</si>
  <si>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</si>
  <si>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</si>
  <si>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</si>
  <si>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 CHAO,LI YIZHONG</t>
  </si>
  <si>
    <t>退房日周结</t>
  </si>
  <si>
    <t>122.01</t>
  </si>
  <si>
    <t>RMB</t>
  </si>
  <si>
    <t>0</t>
  </si>
  <si>
    <t>0.00</t>
  </si>
  <si>
    <t>趣悠游国际直连</t>
  </si>
  <si>
    <t>1659</t>
  </si>
  <si>
    <t>2023-10-21 20:03:04</t>
  </si>
  <si>
    <t>汇智国际旅游发展有限公司</t>
  </si>
  <si>
    <t>埃及</t>
  </si>
  <si>
    <t>新大阪维亚酒店 JR西日本集团</t>
  </si>
  <si>
    <t>ZHONG YUWEI,CHEN ZHAOMIN</t>
  </si>
  <si>
    <t>1251.30</t>
  </si>
  <si>
    <t>2023-10-21 14:56:45</t>
  </si>
  <si>
    <t>日本</t>
  </si>
  <si>
    <t>WAN LONGFEI</t>
  </si>
  <si>
    <t>319.00</t>
  </si>
  <si>
    <t>2023-10-21 12:02:54</t>
  </si>
  <si>
    <t>泰国</t>
  </si>
  <si>
    <t>CAI TINGTING,LI FENG</t>
  </si>
  <si>
    <t>652.03</t>
  </si>
  <si>
    <t>2023-10-21 07:44:20</t>
  </si>
  <si>
    <t>印度尼西亚</t>
  </si>
  <si>
    <t>CAI BAOLI</t>
  </si>
  <si>
    <t>587.26</t>
  </si>
  <si>
    <t>2023-10-21 01:09:02</t>
  </si>
  <si>
    <t>越南</t>
  </si>
  <si>
    <t>JIANG YANWEI</t>
  </si>
  <si>
    <t>2023-10-21 01:08:52</t>
  </si>
  <si>
    <t>ZHANG NAN,ZHAO YANYAN</t>
  </si>
  <si>
    <t>317.00</t>
  </si>
  <si>
    <t>2023-10-21 09:03:24</t>
  </si>
  <si>
    <t>LING JIALIANG,LING GUOHUA</t>
  </si>
  <si>
    <t>1936.67</t>
  </si>
  <si>
    <t>2023-10-21 00:11:00</t>
  </si>
  <si>
    <t>意大利</t>
  </si>
  <si>
    <t>KONG SIHUI</t>
  </si>
  <si>
    <t>243.00</t>
  </si>
  <si>
    <t>2023-10-21 10:51:55</t>
  </si>
  <si>
    <t>萨玛亚乌布达酒店</t>
  </si>
  <si>
    <t>LI XUEJIAN,WU YI</t>
  </si>
  <si>
    <t>1906.37</t>
  </si>
  <si>
    <t>2023-10-20 19:16:01</t>
  </si>
  <si>
    <t>芽庄亚洲天堂酒店</t>
  </si>
  <si>
    <t>HUANG JIENA</t>
  </si>
  <si>
    <t>101.78</t>
  </si>
  <si>
    <t>2023-10-20 18:22:06</t>
  </si>
  <si>
    <t>普吉岛芭东海滩中央智选假日酒店  (SHA Extra Plus)</t>
  </si>
  <si>
    <t>TAO WEI,YAN YUN</t>
  </si>
  <si>
    <t>1588.00</t>
  </si>
  <si>
    <t>2023-10-20 17:49:49</t>
  </si>
  <si>
    <t>GAO HENG</t>
  </si>
  <si>
    <t>756.05</t>
  </si>
  <si>
    <t>2023-10-20 17:32:21</t>
  </si>
  <si>
    <t>美国</t>
  </si>
  <si>
    <t>YUAN BIN,LUO JIONGJIONG</t>
  </si>
  <si>
    <t>1181.68</t>
  </si>
  <si>
    <t>2023-10-20 15:54:30</t>
  </si>
  <si>
    <t>桐艾府班里纳度假村</t>
  </si>
  <si>
    <t>YUAN PING</t>
  </si>
  <si>
    <t>176.80</t>
  </si>
  <si>
    <t>2023-10-20 14:27:53</t>
  </si>
  <si>
    <t>WU MING,JIA GUIHUI,AUTTHAPHO AUARUN</t>
  </si>
  <si>
    <t>1433.10</t>
  </si>
  <si>
    <t>2023-10-20 12:34:15</t>
  </si>
  <si>
    <t>MA WANYONG</t>
  </si>
  <si>
    <t>3079.16</t>
  </si>
  <si>
    <t>2023-10-20 11:54:36</t>
  </si>
  <si>
    <t>中国</t>
  </si>
  <si>
    <t>LOU JIAN</t>
  </si>
  <si>
    <t>2023-10-20 14:23:20</t>
  </si>
  <si>
    <t>245.00</t>
  </si>
  <si>
    <t>2023-10-20 14:25:58</t>
  </si>
  <si>
    <t>JIANG YAO,CHEN ZHI</t>
  </si>
  <si>
    <t>1080.83</t>
  </si>
  <si>
    <t>2023-10-20 04:00:07</t>
  </si>
  <si>
    <t>美地概念酒店 (政府卫生认证)</t>
  </si>
  <si>
    <t>LI WEI,LI PING</t>
  </si>
  <si>
    <t>568.00</t>
  </si>
  <si>
    <t>2023-10-20 08:54:01</t>
  </si>
  <si>
    <t>ZHANG YU</t>
  </si>
  <si>
    <t>2023-10-20 14:25:08</t>
  </si>
  <si>
    <t>WANG BORUI</t>
  </si>
  <si>
    <t>175.44</t>
  </si>
  <si>
    <t>2023-10-19 23:33:10</t>
  </si>
  <si>
    <t>SUN SHIYUN,WU SHANSHAN</t>
  </si>
  <si>
    <t>1062.35</t>
  </si>
  <si>
    <t>2023-10-19 22:54:10</t>
  </si>
  <si>
    <t>荷兰</t>
  </si>
  <si>
    <t>普吉岛芭东海滩C &amp; N 酒店</t>
  </si>
  <si>
    <t>FENG LINPENG</t>
  </si>
  <si>
    <t>108.99</t>
  </si>
  <si>
    <t>2023-10-19 19:11:15</t>
  </si>
  <si>
    <t>芭堤雅北部遨舍度假酒店 (SHA Extra Plus)</t>
  </si>
  <si>
    <t>HSIEH MINGHSUN</t>
  </si>
  <si>
    <t>1503.52</t>
  </si>
  <si>
    <t>2023-10-19 17:22:39</t>
  </si>
  <si>
    <t>972.82</t>
  </si>
  <si>
    <t>2023-10-19 15:50:10</t>
  </si>
  <si>
    <t>CAI LIXIONG</t>
  </si>
  <si>
    <t>2613.00</t>
  </si>
  <si>
    <t>2023-10-19 15:22:08</t>
  </si>
  <si>
    <t>LI ZHAOWU,SONG ZUNANG</t>
  </si>
  <si>
    <t>354.32</t>
  </si>
  <si>
    <t>2023-10-19 14:21:12</t>
  </si>
  <si>
    <t>芭堤雅布赖顿大酒店</t>
  </si>
  <si>
    <t>ZHANG MINGLIANG,TANG SEN</t>
  </si>
  <si>
    <t>376.88</t>
  </si>
  <si>
    <t>2023-10-19 13:43:58</t>
  </si>
  <si>
    <t>吉隆坡柏威年酒店 · 悦榕庄管理</t>
  </si>
  <si>
    <t>WANG RUI</t>
  </si>
  <si>
    <t>1125.00</t>
  </si>
  <si>
    <t>2023-10-19 13:00:28</t>
  </si>
  <si>
    <t>马来西亚</t>
  </si>
  <si>
    <t>wu tianhao,xu zhihe</t>
  </si>
  <si>
    <t>780.00</t>
  </si>
  <si>
    <t>2023-10-19 12:07:47</t>
  </si>
  <si>
    <t>ZHOU JIE</t>
  </si>
  <si>
    <t>1702.00</t>
  </si>
  <si>
    <t>2023-10-19 11:22:41</t>
  </si>
  <si>
    <t>WANG JUE</t>
  </si>
  <si>
    <t>1227.00</t>
  </si>
  <si>
    <t>2023-10-19 11:41:43</t>
  </si>
  <si>
    <t>GU XIAOMING,LI YING</t>
  </si>
  <si>
    <t>390.00</t>
  </si>
  <si>
    <t>2023-10-19 12:18:32</t>
  </si>
  <si>
    <t>普吉岛兰草度假酒店 (SHA Extra Plus)</t>
  </si>
  <si>
    <t>ZHU DANNI,CHEN SIMAI</t>
  </si>
  <si>
    <t>455.00</t>
  </si>
  <si>
    <t>2023-10-19 10:12:52</t>
  </si>
  <si>
    <t>BAO YIQING,LU YUTING</t>
  </si>
  <si>
    <t>985.66</t>
  </si>
  <si>
    <t>2023-10-19 08:37:31</t>
  </si>
  <si>
    <t>韩国</t>
  </si>
  <si>
    <t>2023-10-19 08:45:01</t>
  </si>
  <si>
    <t>Wings Hotel Semporna</t>
  </si>
  <si>
    <t>KONG LINGZHONG,SHI YUN</t>
  </si>
  <si>
    <t>104.35</t>
  </si>
  <si>
    <t>2023-10-19 03:39:07</t>
  </si>
  <si>
    <t>ZHANG QUSONG</t>
  </si>
  <si>
    <t>509.00</t>
  </si>
  <si>
    <t>2023-10-18 22:31:06</t>
  </si>
  <si>
    <t>WEI XI</t>
  </si>
  <si>
    <t>966.00</t>
  </si>
  <si>
    <t>2023-10-19 09:15:46</t>
  </si>
  <si>
    <t>WANG JUNWEN</t>
  </si>
  <si>
    <t>1729.61</t>
  </si>
  <si>
    <t>2023-10-18 20:09:34</t>
  </si>
  <si>
    <t>WANG YI,YANG QIMIN</t>
  </si>
  <si>
    <t>1920.00</t>
  </si>
  <si>
    <t>2023-10-19 12:42:08</t>
  </si>
  <si>
    <t>LI RUOYU,LIU SITONG</t>
  </si>
  <si>
    <t>901.78</t>
  </si>
  <si>
    <t>2023-10-18 19:30:25</t>
  </si>
  <si>
    <t>YAN ZICHUN</t>
  </si>
  <si>
    <t>740.33</t>
  </si>
  <si>
    <t>2023-10-18 16:57:03</t>
  </si>
  <si>
    <t>HU SHIJIE</t>
  </si>
  <si>
    <t>2023-10-18 16:28:07</t>
  </si>
  <si>
    <t>哥打京那巴鲁六十三酒店</t>
  </si>
  <si>
    <t>YANG YUNLU,ZHU YI</t>
  </si>
  <si>
    <t>572.00</t>
  </si>
  <si>
    <t>2023-10-18 16:18:07</t>
  </si>
  <si>
    <t>MA TONGSEN,ZHANG BAOGUO</t>
  </si>
  <si>
    <t>1305.96</t>
  </si>
  <si>
    <t>2023-10-18 16:06:22</t>
  </si>
  <si>
    <t>芭堤雅AA酒店</t>
  </si>
  <si>
    <t>YANG XIAOYU,PEN HANTING,YANG MIN</t>
  </si>
  <si>
    <t>1778.22</t>
  </si>
  <si>
    <t>2023-10-18 15:00:07</t>
  </si>
  <si>
    <t>SHI WANYU</t>
  </si>
  <si>
    <t>503.68</t>
  </si>
  <si>
    <t>2023-10-18 13:48:17</t>
  </si>
  <si>
    <t>HE LIXIANG</t>
  </si>
  <si>
    <t>235.43</t>
  </si>
  <si>
    <t>2023-10-18 13:32:31</t>
  </si>
  <si>
    <t>CHEN LONG</t>
  </si>
  <si>
    <t>644.00</t>
  </si>
  <si>
    <t>2023-10-18 14:29:39</t>
  </si>
  <si>
    <t>LYU JIANLI,HUANG MINGFEI</t>
  </si>
  <si>
    <t>1964.22</t>
  </si>
  <si>
    <t>2023-10-18 13:04:15</t>
  </si>
  <si>
    <t>HUANG JUNWEI</t>
  </si>
  <si>
    <t>1822.00</t>
  </si>
  <si>
    <t>2023-10-18 15:11:52</t>
  </si>
  <si>
    <t>GUO JING,BI DAODUAN</t>
  </si>
  <si>
    <t>1288.00</t>
  </si>
  <si>
    <t>2023-10-18 13:48:56</t>
  </si>
  <si>
    <t>CHEN YUANFENG</t>
  </si>
  <si>
    <t>450.00</t>
  </si>
  <si>
    <t>2023-10-18 12:08:44</t>
  </si>
  <si>
    <t>CHEN XIAODAN,YE ZHIYU</t>
  </si>
  <si>
    <t>764.05</t>
  </si>
  <si>
    <t>2023-10-18 10:33:27</t>
  </si>
  <si>
    <t>HUANG XIAOHONG</t>
  </si>
  <si>
    <t>965.05</t>
  </si>
  <si>
    <t>2023-10-18 09:06:23</t>
  </si>
  <si>
    <t>QIAO JIAO</t>
  </si>
  <si>
    <t>481.00</t>
  </si>
  <si>
    <t>2023-10-18 09:29:31</t>
  </si>
  <si>
    <t>XU JINGTING</t>
  </si>
  <si>
    <t>682.00</t>
  </si>
  <si>
    <t>2023-10-18 10:08:05</t>
  </si>
  <si>
    <t>WANG QI,YU ZHONGXUN</t>
  </si>
  <si>
    <t>2519.88</t>
  </si>
  <si>
    <t>2023-10-18 04:12:56</t>
  </si>
  <si>
    <t>挪威</t>
  </si>
  <si>
    <t>WANG JIAN,SHEN LIYING,HUA JING,LI NING,LIU MOUHONG,YAO PEI</t>
  </si>
  <si>
    <t>3779.82</t>
  </si>
  <si>
    <t>2023-10-18 04:11:29</t>
  </si>
  <si>
    <t>SHEN CHENG</t>
  </si>
  <si>
    <t>486.00</t>
  </si>
  <si>
    <t>2023-10-18 11:41:48</t>
  </si>
  <si>
    <t>达沃阿卡西亚酒店(Staycation Approved)</t>
  </si>
  <si>
    <t>LI HAIJIANG</t>
  </si>
  <si>
    <t>1596.00</t>
  </si>
  <si>
    <t>2023-10-18 09:31:00</t>
  </si>
  <si>
    <t>菲律宾</t>
  </si>
  <si>
    <t>ZHOU ZIXI</t>
  </si>
  <si>
    <t>269.00</t>
  </si>
  <si>
    <t>2023-10-18 11:39:18</t>
  </si>
  <si>
    <t>普吉岛迈考美丽亚酒店(SHA Extra Plus)</t>
  </si>
  <si>
    <t>PENG LIRONG,WU JINRONG</t>
  </si>
  <si>
    <t>1543.00</t>
  </si>
  <si>
    <t>2023-10-18 09:42:58</t>
  </si>
  <si>
    <t>LIU HANG,FENG CHANG</t>
  </si>
  <si>
    <t>1083.70</t>
  </si>
  <si>
    <t>2023-10-17 23:11:58</t>
  </si>
  <si>
    <t>WU HUIBIN</t>
  </si>
  <si>
    <t>1343.80</t>
  </si>
  <si>
    <t>2023-10-17 22:55:54</t>
  </si>
  <si>
    <t>LI NA,YANG XIAOQIAN</t>
  </si>
  <si>
    <t>700.33</t>
  </si>
  <si>
    <t>2023-10-17 22:23:53</t>
  </si>
  <si>
    <t>SUN LIXIA,SUN LIXIA</t>
  </si>
  <si>
    <t>2402.00</t>
  </si>
  <si>
    <t>2023-10-18 10:48:11</t>
  </si>
  <si>
    <t>LI XUEMEI,CHEN JINGSU,HUANG JING,SONG YUYAO</t>
  </si>
  <si>
    <t>2476.00</t>
  </si>
  <si>
    <t>2023-10-18 10:27:50</t>
  </si>
  <si>
    <t>HUANG CHAOLUN,LIN LITING</t>
  </si>
  <si>
    <t>799.46</t>
  </si>
  <si>
    <t>2023-10-17 20:56:22</t>
  </si>
  <si>
    <t>CAO GANG,XIA YULIAN</t>
  </si>
  <si>
    <t>1190.40</t>
  </si>
  <si>
    <t>2023-10-17 20:45:12</t>
  </si>
  <si>
    <t>YUAN SHAOKAI</t>
  </si>
  <si>
    <t>860.00</t>
  </si>
  <si>
    <t>2023-10-18 11:07:55</t>
  </si>
  <si>
    <t>TSENG YINGJIN</t>
  </si>
  <si>
    <t>2023-10-18 11:06:33</t>
  </si>
  <si>
    <t>LI RONGLI</t>
  </si>
  <si>
    <t>686.78</t>
  </si>
  <si>
    <t>2023-10-17 19:05:56</t>
  </si>
  <si>
    <t>JIANG RUI</t>
  </si>
  <si>
    <t>2023-10-17 17:10:16</t>
  </si>
  <si>
    <t>哥本哈根丽笙豪华皇家酒店</t>
  </si>
  <si>
    <t>LIU LEI,LIU FANG</t>
  </si>
  <si>
    <t>3946.46</t>
  </si>
  <si>
    <t>2023-10-17 17:05:19</t>
  </si>
  <si>
    <t>丹麦</t>
  </si>
  <si>
    <t>WU HUAIBING</t>
  </si>
  <si>
    <t>331.00</t>
  </si>
  <si>
    <t>2023-10-17 16:41:58</t>
  </si>
  <si>
    <t>沙吞阿曼达酒店</t>
  </si>
  <si>
    <t>LIN JIHAN</t>
  </si>
  <si>
    <t>990.00</t>
  </si>
  <si>
    <t>2023-10-17 16:45:17</t>
  </si>
  <si>
    <t>LI RIOXI,XIAO YIXUAN</t>
  </si>
  <si>
    <t>2023-10-17 16:27:28</t>
  </si>
  <si>
    <t>哥打京那巴鲁婆罗洲酒店</t>
  </si>
  <si>
    <t>YUAN QUAN,WU GUIXIANG,ZHANG HUIQIU</t>
  </si>
  <si>
    <t>558.00</t>
  </si>
  <si>
    <t>2023-10-17 14:23:08</t>
  </si>
  <si>
    <t>吉隆坡大华酒店 - 傲途格精选酒店</t>
  </si>
  <si>
    <t>CHEN GANG</t>
  </si>
  <si>
    <t>2023-10-17 14:32:30</t>
  </si>
  <si>
    <t>LU CHEN</t>
  </si>
  <si>
    <t>426.90</t>
  </si>
  <si>
    <t>2023-10-17 13:39:09</t>
  </si>
  <si>
    <t>JIANG GUOCHENG,YUAN XIAOLING</t>
  </si>
  <si>
    <t>438.03</t>
  </si>
  <si>
    <t>2023-10-17 13:21:06</t>
  </si>
  <si>
    <t>ZHONG MING,LI LAJIA</t>
  </si>
  <si>
    <t>7696.00</t>
  </si>
  <si>
    <t>2023-10-17 13:29:12</t>
  </si>
  <si>
    <t>1625.82</t>
  </si>
  <si>
    <t>2023-10-17 12:54:39</t>
  </si>
  <si>
    <t>吉隆坡普崇希尔顿花园酒店</t>
  </si>
  <si>
    <t>PENG ZUOWEN</t>
  </si>
  <si>
    <t>530.84</t>
  </si>
  <si>
    <t>2023-10-17 12:41:01</t>
  </si>
  <si>
    <t>曼谷素坤逸 4 巷宜必思酒店</t>
  </si>
  <si>
    <t>XU CHI</t>
  </si>
  <si>
    <t>500.00</t>
  </si>
  <si>
    <t>2023-10-17 12:09:28</t>
  </si>
  <si>
    <t>WANG CHENG,WANG JI</t>
  </si>
  <si>
    <t>3340.00</t>
  </si>
  <si>
    <t>2023-10-17 12:09:58</t>
  </si>
  <si>
    <t>NONG JINXUAN,ZHAO YONGQIAO</t>
  </si>
  <si>
    <t>1480.00</t>
  </si>
  <si>
    <t>2023-10-17 12:21:44</t>
  </si>
  <si>
    <t>CHEN JIANQIANG</t>
  </si>
  <si>
    <t>540.00</t>
  </si>
  <si>
    <t>2023-10-17 11:05:03</t>
  </si>
  <si>
    <t>KTK皇家公寓式酒店</t>
  </si>
  <si>
    <t>LI JINCAI,DENG ZHAOJIN</t>
  </si>
  <si>
    <t>228.70</t>
  </si>
  <si>
    <t>2023-10-17 09:41:29</t>
  </si>
  <si>
    <t>FU BAIWANG</t>
  </si>
  <si>
    <t>820.32</t>
  </si>
  <si>
    <t>2023-10-17 04:08:45</t>
  </si>
  <si>
    <t>捷克</t>
  </si>
  <si>
    <t>LI TAO</t>
  </si>
  <si>
    <t>333.45</t>
  </si>
  <si>
    <t>2023-10-17 00:30:05</t>
  </si>
  <si>
    <t>YANG LIYING</t>
  </si>
  <si>
    <t>1902.00</t>
  </si>
  <si>
    <t>2023-10-17 10:19:55</t>
  </si>
  <si>
    <t>LU SIYU,SHEN MENGJING</t>
  </si>
  <si>
    <t>1351.00</t>
  </si>
  <si>
    <t>2023-10-17 10:33:24</t>
  </si>
  <si>
    <t>布城希尔顿逸林酒店</t>
  </si>
  <si>
    <t>WANG RUI,YANG SHAN</t>
  </si>
  <si>
    <t>1142.64</t>
  </si>
  <si>
    <t>2023-10-16 22:28:06</t>
  </si>
  <si>
    <t>XIAN YUE,HU CHANG</t>
  </si>
  <si>
    <t>2152.00</t>
  </si>
  <si>
    <t>2023-10-17 10:35:49</t>
  </si>
  <si>
    <t>LIU ZHIJUN</t>
  </si>
  <si>
    <t>476.00</t>
  </si>
  <si>
    <t>2023-10-16 23:02:38</t>
  </si>
  <si>
    <t>CHEN JIAXIN</t>
  </si>
  <si>
    <t>1201.00</t>
  </si>
  <si>
    <t>2023-10-17 11:21:33</t>
  </si>
  <si>
    <t>2023-10-17 10:03:40</t>
  </si>
  <si>
    <t>LIU QI</t>
  </si>
  <si>
    <t>2023-10-16 23:02:15</t>
  </si>
  <si>
    <t>CHEN WENLONG</t>
  </si>
  <si>
    <t>1474.00</t>
  </si>
  <si>
    <t>2023-10-16 20:01:09</t>
  </si>
  <si>
    <t>SUN LANYING,ZHOU ZHONGTAO</t>
  </si>
  <si>
    <t>781.44</t>
  </si>
  <si>
    <t>2023-10-16 18:48:17</t>
  </si>
  <si>
    <t>WANG MANMAN</t>
  </si>
  <si>
    <t>566.00</t>
  </si>
  <si>
    <t>2023-10-16 16:15:46</t>
  </si>
  <si>
    <t>DONG SHAOFEI</t>
  </si>
  <si>
    <t>2023-10-16 16:07:37</t>
  </si>
  <si>
    <t>CHEN ZILONG</t>
  </si>
  <si>
    <t>420.00</t>
  </si>
  <si>
    <t>2023-10-16 15:22:13</t>
  </si>
  <si>
    <t>ZHANG CONG</t>
  </si>
  <si>
    <t>300.00</t>
  </si>
  <si>
    <t>2023-10-16 15:01:51</t>
  </si>
  <si>
    <t>XIA ZHANGDI,YUE SHIYUAN</t>
  </si>
  <si>
    <t>525.38</t>
  </si>
  <si>
    <t>2023-10-16 14:15:10</t>
  </si>
  <si>
    <t>HUANG CHAO</t>
  </si>
  <si>
    <t>6755.00</t>
  </si>
  <si>
    <t>2023-10-17 14:48:05</t>
  </si>
  <si>
    <t>WANG QING</t>
  </si>
  <si>
    <t>212.00</t>
  </si>
  <si>
    <t>2023-10-16 14:11:56</t>
  </si>
  <si>
    <t>GUO WEICHENG</t>
  </si>
  <si>
    <t>CAI ZHENDONG</t>
  </si>
  <si>
    <t>2023-10-16 14:16:57</t>
  </si>
  <si>
    <t>CMYK我的酒店@拉查达店</t>
  </si>
  <si>
    <t>YAN KUN</t>
  </si>
  <si>
    <t>177.00</t>
  </si>
  <si>
    <t>2023-10-16 12:39:13</t>
  </si>
  <si>
    <t>WENG SHUXIA</t>
  </si>
  <si>
    <t>2023-10-16 15:08:11</t>
  </si>
  <si>
    <t>LIN YUZHANG</t>
  </si>
  <si>
    <t>2452.00</t>
  </si>
  <si>
    <t>2023-10-16 15:10:31</t>
  </si>
  <si>
    <t>LI HONGLING,WANG SHINU,YAN SHUO</t>
  </si>
  <si>
    <t>2304.00</t>
  </si>
  <si>
    <t>2023-10-16 12:14:28</t>
  </si>
  <si>
    <t>XU YIHUA,SU ZHONGLI</t>
  </si>
  <si>
    <t>1261.78</t>
  </si>
  <si>
    <t>2023-10-16 07:23:27</t>
  </si>
  <si>
    <t>YUAN GUOPING</t>
  </si>
  <si>
    <t>8440.00</t>
  </si>
  <si>
    <t>2023-10-15 19:02:18</t>
  </si>
  <si>
    <t>QIU ZHE</t>
  </si>
  <si>
    <t>771.00</t>
  </si>
  <si>
    <t>2023-10-16 10:11:31</t>
  </si>
  <si>
    <t>2023-10-15 17:50:13</t>
  </si>
  <si>
    <t>ZHANG ZHONGKAI</t>
  </si>
  <si>
    <t>524.11</t>
  </si>
  <si>
    <t>2023-10-15 17:29:59</t>
  </si>
  <si>
    <t>LI MIAOAI</t>
  </si>
  <si>
    <t>699.41</t>
  </si>
  <si>
    <t>2023-10-15 17:28:49</t>
  </si>
  <si>
    <t>YE YUHUI</t>
  </si>
  <si>
    <t>600.00</t>
  </si>
  <si>
    <t>2023-10-15 17:29:15</t>
  </si>
  <si>
    <t>HUANG BIN</t>
  </si>
  <si>
    <t>1852.00</t>
  </si>
  <si>
    <t>2023-10-15 22:25:33</t>
  </si>
  <si>
    <t>RUAN HEPING</t>
  </si>
  <si>
    <t>303.62</t>
  </si>
  <si>
    <t>2023-10-15 14:26:11</t>
  </si>
  <si>
    <t>DING LI</t>
  </si>
  <si>
    <t>2023-10-15 23:13:58</t>
  </si>
  <si>
    <t>SHU WEILIAN,YANG LIANG</t>
  </si>
  <si>
    <t>670.00</t>
  </si>
  <si>
    <t>2023-10-15 14:15:49</t>
  </si>
  <si>
    <t>ZHOU CHUAN</t>
  </si>
  <si>
    <t>1337.00</t>
  </si>
  <si>
    <t>2023-10-15 14:31:32</t>
  </si>
  <si>
    <t>YIN LU</t>
  </si>
  <si>
    <t>410.75</t>
  </si>
  <si>
    <t>2023-10-15 12:19:15</t>
  </si>
  <si>
    <t>ZHANG HAIFENG</t>
  </si>
  <si>
    <t>334.00</t>
  </si>
  <si>
    <t>2023-10-15 11:05:52</t>
  </si>
  <si>
    <t>CHEN JUNCHAO</t>
  </si>
  <si>
    <t>630.00</t>
  </si>
  <si>
    <t>2023-10-15 14:02:58</t>
  </si>
  <si>
    <t>CHANG XIAOYA</t>
  </si>
  <si>
    <t>2023-10-15 14:05:09</t>
  </si>
  <si>
    <t>CHEN GUANXIAN</t>
  </si>
  <si>
    <t>654.00</t>
  </si>
  <si>
    <t>2023-10-16 12:20:10</t>
  </si>
  <si>
    <t>商务湾城市马克斯酒店</t>
  </si>
  <si>
    <t>WU WEIPING,GUO QINGLONG</t>
  </si>
  <si>
    <t>1168.54</t>
  </si>
  <si>
    <t>2023-10-15 03:06:07</t>
  </si>
  <si>
    <t>阿拉伯联合酋长国</t>
  </si>
  <si>
    <t>WANG ZHUO,WANK ZHUO</t>
  </si>
  <si>
    <t>1106.00</t>
  </si>
  <si>
    <t>2023-10-15 10:47:14</t>
  </si>
  <si>
    <t>TIAN XIAO,CAI LIUYANYU</t>
  </si>
  <si>
    <t>2023-10-15 22:28:08</t>
  </si>
  <si>
    <t>PENG SIQIAN</t>
  </si>
  <si>
    <t>305.00</t>
  </si>
  <si>
    <t>2023-10-15 10:15:02</t>
  </si>
  <si>
    <t>RUAN LINSEN,XUE FENG</t>
  </si>
  <si>
    <t>3000.75</t>
  </si>
  <si>
    <t>2023-10-15 00:00:32</t>
  </si>
  <si>
    <t>YANG MAN,ZHU XIULI</t>
  </si>
  <si>
    <t>1593.00</t>
  </si>
  <si>
    <t>2023-10-14 21:34:24</t>
  </si>
  <si>
    <t>WU CHUJUN,FENG YUPING</t>
  </si>
  <si>
    <t>3660.00</t>
  </si>
  <si>
    <t>2023-10-15 10:06:54</t>
  </si>
  <si>
    <t>LAN JINGJING</t>
  </si>
  <si>
    <t>2023-10-14 18:35:24</t>
  </si>
  <si>
    <t>chen ziyu,luo yuexing</t>
  </si>
  <si>
    <t>1301.00</t>
  </si>
  <si>
    <t>2023-10-14 22:49:05</t>
  </si>
  <si>
    <t>CHEN LINGJIE</t>
  </si>
  <si>
    <t>2023-10-14 17:49:39</t>
  </si>
  <si>
    <t>XIAO HONG</t>
  </si>
  <si>
    <t>1050.00</t>
  </si>
  <si>
    <t>2023-10-14 16:14:51</t>
  </si>
  <si>
    <t>XIAO DAMING,LIANG JING,LIN CHAO,LIN YU</t>
  </si>
  <si>
    <t>2100.00</t>
  </si>
  <si>
    <t>2023-10-14 16:18:59</t>
  </si>
  <si>
    <t>LIANG RICHANG</t>
  </si>
  <si>
    <t>2023-10-14 15:28:32</t>
  </si>
  <si>
    <t>LI SHUJUAN</t>
  </si>
  <si>
    <t>631.88</t>
  </si>
  <si>
    <t>2023-10-14 14:06:37</t>
  </si>
  <si>
    <t>ZHANG CHUNMIAO,ZHANG SHIJIE</t>
  </si>
  <si>
    <t>1031.00</t>
  </si>
  <si>
    <t>2023-10-14 15:55:01</t>
  </si>
  <si>
    <t>LU YANG,FAN QINGQING,FAN XIA</t>
  </si>
  <si>
    <t>1771.31</t>
  </si>
  <si>
    <t>2023-10-13 23:37:14</t>
  </si>
  <si>
    <t>JIN AIHUA,JIN AIYUE</t>
  </si>
  <si>
    <t>729.00</t>
  </si>
  <si>
    <t>2023-10-14 10:16:49</t>
  </si>
  <si>
    <t>Wing Tat Grand Hotel</t>
  </si>
  <si>
    <t>MA XIAODONG,MA QIAN</t>
  </si>
  <si>
    <t>1006.00</t>
  </si>
  <si>
    <t>2023-10-14 09:13:26</t>
  </si>
  <si>
    <t>LIN SUHANG</t>
  </si>
  <si>
    <t>2023-10-13 19:44:09</t>
  </si>
  <si>
    <t>QIN MAO</t>
  </si>
  <si>
    <t>256.00</t>
  </si>
  <si>
    <t>2023-10-13 19:19:08</t>
  </si>
  <si>
    <t>MA YAORONG</t>
  </si>
  <si>
    <t>1320.00</t>
  </si>
  <si>
    <t>2023-10-13 17:16:10</t>
  </si>
  <si>
    <t>2023-10-13 15:22:21</t>
  </si>
  <si>
    <t>青森大和 ROYNET 酒店</t>
  </si>
  <si>
    <t>DENG ZHONGLI</t>
  </si>
  <si>
    <t>2431.08</t>
  </si>
  <si>
    <t>2023-10-13 13:58:22</t>
  </si>
  <si>
    <t>CAI MIN</t>
  </si>
  <si>
    <t>410.00</t>
  </si>
  <si>
    <t>2023-10-13 12:28:13</t>
  </si>
  <si>
    <t>FU GENGYUE,HUANG JIAQIAN</t>
  </si>
  <si>
    <t>2023-10-13 14:31:03</t>
  </si>
  <si>
    <t>JIN MEI,ZHENG LINYAN,JIN MIN,DU QINGDONG,DUAN DONGLIANG,ZHOU MINGCHENG</t>
  </si>
  <si>
    <t>1230.00</t>
  </si>
  <si>
    <t>2023-10-13 12:13:28</t>
  </si>
  <si>
    <t>LI DONGDONG,WANG YALIN</t>
  </si>
  <si>
    <t>1179.62</t>
  </si>
  <si>
    <t>2023-10-13 11:00:12</t>
  </si>
  <si>
    <t>FU KEXIN</t>
  </si>
  <si>
    <t>3623.92</t>
  </si>
  <si>
    <t>2023-10-13 01:55:14</t>
  </si>
  <si>
    <t>He XianZhong,Zheng LiMi</t>
  </si>
  <si>
    <t>700.67</t>
  </si>
  <si>
    <t>2023-10-13 01:21:12</t>
  </si>
  <si>
    <t>WANG SHUANG</t>
  </si>
  <si>
    <t>1314.00</t>
  </si>
  <si>
    <t>2023-10-13 12:22:20</t>
  </si>
  <si>
    <t>LIU XIN,AN YANDI</t>
  </si>
  <si>
    <t>2290.00</t>
  </si>
  <si>
    <t>2023-10-13 15:16:31</t>
  </si>
  <si>
    <t>济州君临海域酒店</t>
  </si>
  <si>
    <t>QIU XIAOYU,SHEN CHENG</t>
  </si>
  <si>
    <t>379.00</t>
  </si>
  <si>
    <t>2023-10-13 08:23:09</t>
  </si>
  <si>
    <t>巴厘岛伍拉·赖国际机场希尔顿花园酒店</t>
  </si>
  <si>
    <t>Wang Nan,Jin Beibei</t>
  </si>
  <si>
    <t>314.31</t>
  </si>
  <si>
    <t>2023-10-12 22:11:14</t>
  </si>
  <si>
    <t>XIE DAN</t>
  </si>
  <si>
    <t>2023-10-13 08:23:25</t>
  </si>
  <si>
    <t>CHEN MINGHAO</t>
  </si>
  <si>
    <t>699.93</t>
  </si>
  <si>
    <t>2023-10-12 20:28:26</t>
  </si>
  <si>
    <t>哥打京那巴鲁大红花度假村</t>
  </si>
  <si>
    <t>YANG MENGQING,RAO ZHU</t>
  </si>
  <si>
    <t>2816.00</t>
  </si>
  <si>
    <t>2023-10-13 09:56:23</t>
  </si>
  <si>
    <t>曼谷拉玛九萨默赛特酒店</t>
  </si>
  <si>
    <t>PAN KE,LIN YANJEN</t>
  </si>
  <si>
    <t>4546.65</t>
  </si>
  <si>
    <t>2023-10-12 18:43:03</t>
  </si>
  <si>
    <t>GOU YANAN,ZHU XUEER</t>
  </si>
  <si>
    <t>2023-10-12 18:38:14</t>
  </si>
  <si>
    <t>ZHANG YANAN</t>
  </si>
  <si>
    <t>2023-10-12 18:25:17</t>
  </si>
  <si>
    <t>LIU RUNZE</t>
  </si>
  <si>
    <t>1974.00</t>
  </si>
  <si>
    <t>2023-10-13 10:44:04</t>
  </si>
  <si>
    <t>ZHANG JIN</t>
  </si>
  <si>
    <t>1493.01</t>
  </si>
  <si>
    <t>2023-10-12 19:11:17</t>
  </si>
  <si>
    <t>JIN HUAFENG</t>
  </si>
  <si>
    <t>1091.03</t>
  </si>
  <si>
    <t>2023-10-12 16:48:15</t>
  </si>
  <si>
    <t>LIN MEI</t>
  </si>
  <si>
    <t>848.00</t>
  </si>
  <si>
    <t>2023-10-12 16:42:47</t>
  </si>
  <si>
    <t>QU MENGFEI,GUO XIUMING</t>
  </si>
  <si>
    <t>2888.70</t>
  </si>
  <si>
    <t>2023-10-12 13:36:25</t>
  </si>
  <si>
    <t>LIU HUILING,ZHANG YAN</t>
  </si>
  <si>
    <t>506.28</t>
  </si>
  <si>
    <t>2023-10-12 12:52:08</t>
  </si>
  <si>
    <t>QU DANDAN</t>
  </si>
  <si>
    <t>490.00</t>
  </si>
  <si>
    <t>2023-10-12 13:50:29</t>
  </si>
  <si>
    <t>XIE MENG,LIU CHUNNA</t>
  </si>
  <si>
    <t>3604.00</t>
  </si>
  <si>
    <t>2023-10-12 12:01:00</t>
  </si>
  <si>
    <t>WANG JIANBO,NIE QIONG</t>
  </si>
  <si>
    <t>849.37</t>
  </si>
  <si>
    <t>2023-10-12 11:38:29</t>
  </si>
  <si>
    <t>紫苑公寓酒店</t>
  </si>
  <si>
    <t>WANG GAOLI,SI YIMIN,LUO XIAO,FU JIAREN,LAI XIN</t>
  </si>
  <si>
    <t>2346.03</t>
  </si>
  <si>
    <t>2023-10-12 10:41:59</t>
  </si>
  <si>
    <t>WU YUJIAO</t>
  </si>
  <si>
    <t>758.59</t>
  </si>
  <si>
    <t>2023-10-11 22:52:45</t>
  </si>
  <si>
    <t>LI JINHUA</t>
  </si>
  <si>
    <t>2418.00</t>
  </si>
  <si>
    <t>2023-10-12 09:19:17</t>
  </si>
  <si>
    <t>CAI HAIXIA</t>
  </si>
  <si>
    <t>1794.60</t>
  </si>
  <si>
    <t>2023-10-11 22:07:09</t>
  </si>
  <si>
    <t>ZHANG XINYU,JI DINGRUI</t>
  </si>
  <si>
    <t>1261.00</t>
  </si>
  <si>
    <t>2023-10-12 10:33:56</t>
  </si>
  <si>
    <t>TANG LIWEN,WU XIAOHONG</t>
  </si>
  <si>
    <t>2023-10-12 10:35:37</t>
  </si>
  <si>
    <t>YU YIHAN,WANG JINQIN</t>
  </si>
  <si>
    <t>3279.50</t>
  </si>
  <si>
    <t>2023-10-11 21:26:14</t>
  </si>
  <si>
    <t>ZHENG QIUHONG</t>
  </si>
  <si>
    <t>651.73</t>
  </si>
  <si>
    <t>2023-10-11 19:48:09</t>
  </si>
  <si>
    <t>YE XIAOJING,ZHANG CHAO</t>
  </si>
  <si>
    <t>2023-10-11 13:08:19</t>
  </si>
  <si>
    <t>新加坡优良酒店－马里士他</t>
  </si>
  <si>
    <t>WANG JIE,WANG YUNHONG,WANG ZHENHAO</t>
  </si>
  <si>
    <t>697.00</t>
  </si>
  <si>
    <t>2023-10-11 12:42:10</t>
  </si>
  <si>
    <t>新加坡</t>
  </si>
  <si>
    <t>XIANG LINLIN</t>
  </si>
  <si>
    <t>6089.00</t>
  </si>
  <si>
    <t>2023-10-11 12:49:21</t>
  </si>
  <si>
    <t>FENG WEI,FENG QI</t>
  </si>
  <si>
    <t>2023-10-11 11:19:41</t>
  </si>
  <si>
    <t>YAO ZHENQIANG,YAO CHENFAN</t>
  </si>
  <si>
    <t>1101.00</t>
  </si>
  <si>
    <t>2023-10-10 10:54:53</t>
  </si>
  <si>
    <t>WANG SIJIA</t>
  </si>
  <si>
    <t>2023-10-09 17:35:04</t>
  </si>
  <si>
    <t>YAN WENXUAN,LI CHUNGUI</t>
  </si>
  <si>
    <t>2302.00</t>
  </si>
  <si>
    <t>2023-10-09 17:36:33</t>
  </si>
  <si>
    <t>HUANG YUSI,LI YAN</t>
  </si>
  <si>
    <t>1151.00</t>
  </si>
  <si>
    <t>2023-10-07 00:07:48</t>
  </si>
  <si>
    <t>WEI XINTONG,MA SHUAI</t>
  </si>
  <si>
    <t>2023-10-07 00:08:38</t>
  </si>
  <si>
    <t>QIN YI,LIANG ZIROU</t>
  </si>
  <si>
    <t>2023-10-07 18:26:02</t>
  </si>
  <si>
    <t>HUANG XIAOTONG,MO ZIPING</t>
  </si>
  <si>
    <t>901.00</t>
  </si>
  <si>
    <t>2023-10-03 14:55:26</t>
  </si>
  <si>
    <t>HUANG JIAFENG</t>
  </si>
  <si>
    <t>1251.00</t>
  </si>
  <si>
    <t>2023-09-29 16:20:30</t>
  </si>
  <si>
    <t>FENG RUIYING,CHEN MENGTING</t>
  </si>
  <si>
    <t>1291.00</t>
  </si>
  <si>
    <t>2023-09-27 10:25:51</t>
  </si>
  <si>
    <t>PAN JUE,FU WANTING,WANG KE</t>
  </si>
  <si>
    <t>4223.00</t>
  </si>
  <si>
    <t>2023-09-21 11:42:27</t>
  </si>
  <si>
    <t>LIN SHAOWEI,LI SHA</t>
  </si>
  <si>
    <t>997.00</t>
  </si>
  <si>
    <t>2023-09-26 22:25:43</t>
  </si>
  <si>
    <t>苏梅岛思拉瓦迪度假酒店(政府卫生认证)</t>
  </si>
  <si>
    <t>LI TUN</t>
  </si>
  <si>
    <t>1180.00</t>
  </si>
  <si>
    <t>2023-09-27 18:22:24</t>
  </si>
  <si>
    <t>WANG DALI</t>
  </si>
  <si>
    <t>1049.50</t>
  </si>
  <si>
    <t>2023-09-03 15:21:22</t>
  </si>
  <si>
    <t>SHI YIXIN,ZHANG WENTING</t>
  </si>
  <si>
    <t>10600.00</t>
  </si>
  <si>
    <t>2023-09-29 09:54:07</t>
  </si>
  <si>
    <t>MO JUNPENG,LIU HANBIN,LIU YICAI</t>
  </si>
  <si>
    <t>6516.00</t>
  </si>
  <si>
    <t>2023-10-10 15:12:31</t>
  </si>
  <si>
    <t>FAN SIZHUANG</t>
  </si>
  <si>
    <t>2880.00</t>
  </si>
  <si>
    <t>2023-10-10 16:11:36</t>
  </si>
  <si>
    <t>XU JIAHUA</t>
  </si>
  <si>
    <t>2023-10-08 10:58:14</t>
  </si>
  <si>
    <t>PAN BO,WU XIAOQIAN,PAN QIAN,TANG QIJUAN</t>
  </si>
  <si>
    <t>3810.00</t>
  </si>
  <si>
    <t>2023-10-04 15:34:24</t>
  </si>
  <si>
    <t>LI JIAJUN,WANG CHAO,LI JIE</t>
  </si>
  <si>
    <t>2540.00</t>
  </si>
  <si>
    <t>2023-09-29 13:36:28</t>
  </si>
  <si>
    <t>WANG LI</t>
  </si>
  <si>
    <t>1290.00</t>
  </si>
  <si>
    <t>2023-09-24 11:28:57</t>
  </si>
  <si>
    <t>YANG RUI</t>
  </si>
  <si>
    <t>2023-09-20 12:01:50</t>
  </si>
  <si>
    <t>GUO MENGYU,BU KUN</t>
  </si>
  <si>
    <t>2220.00</t>
  </si>
  <si>
    <t>2023-09-18 12:07:34</t>
  </si>
  <si>
    <t>WANG BIN,KONG/LONGNV</t>
  </si>
  <si>
    <t>2160.00</t>
  </si>
  <si>
    <t>2023-09-18 11:34:45</t>
  </si>
  <si>
    <t>ZHU WANNIAN,LIN XIAOLONG,JI YING,GUO MENGYU,SUN SHIFANG,ZHONG XIAOPING</t>
  </si>
  <si>
    <t>6660.00</t>
  </si>
  <si>
    <t>2023-09-18 11:27:45</t>
  </si>
  <si>
    <t>WANG FEI,FU YANGLENI</t>
  </si>
  <si>
    <t>2023-09-15 17:13:34</t>
  </si>
  <si>
    <t>ZOU LIANFANG,ZHAO YOULE</t>
  </si>
  <si>
    <t>885.12</t>
  </si>
  <si>
    <t>2023-10-09 13:12:08</t>
  </si>
  <si>
    <t>法国</t>
  </si>
  <si>
    <t>WANG YONGWEI,WANG XIRAN</t>
  </si>
  <si>
    <t>436.89</t>
  </si>
  <si>
    <t>2023-08-24 19:39:07</t>
  </si>
  <si>
    <t>首尔三井酒店</t>
  </si>
  <si>
    <t>CHEN JIAYUN</t>
  </si>
  <si>
    <t>2820.00</t>
  </si>
  <si>
    <t>2023-09-13 17:22:16</t>
  </si>
  <si>
    <t>SUN YING,ZHAO XUAN</t>
  </si>
  <si>
    <t>4479.00</t>
  </si>
  <si>
    <t>2023-10-07 15:13:33</t>
  </si>
  <si>
    <t>ZHAO TIANYUAN,LI JINGJING</t>
  </si>
  <si>
    <t>457.83</t>
  </si>
  <si>
    <t>2023-10-08 13:16:08</t>
  </si>
  <si>
    <t>XIE YING,ZOU HONGYUN</t>
  </si>
  <si>
    <t>1122.20</t>
  </si>
  <si>
    <t>2023-10-08 21:57:55</t>
  </si>
  <si>
    <t>FAN RUI,CAO YUZHANG</t>
  </si>
  <si>
    <t>1142.20</t>
  </si>
  <si>
    <t>2023-10-10 18:48:04</t>
  </si>
  <si>
    <t>新加坡圣淘沙索菲特度假村及水疗中心 (Staycation Approved)</t>
  </si>
  <si>
    <t>WANG HANQIAN,SHEN DALING</t>
  </si>
  <si>
    <t>4278.00</t>
  </si>
  <si>
    <t>2023-09-29 14:34:09</t>
  </si>
  <si>
    <t>LI JIE</t>
  </si>
  <si>
    <t>1120.00</t>
  </si>
  <si>
    <t>2023-09-13 09:18:09</t>
  </si>
  <si>
    <t>luo manyin,liang qiuyi</t>
  </si>
  <si>
    <t>2023-09-08 16:23:31</t>
  </si>
  <si>
    <t>ZHU KEXIONG</t>
  </si>
  <si>
    <t>280.00</t>
  </si>
  <si>
    <t>2023-09-18 21:03:09</t>
  </si>
  <si>
    <t>ZHOU YANMIN</t>
  </si>
  <si>
    <t>2023-09-18 20:47:36</t>
  </si>
  <si>
    <t>LI KUNCHENG</t>
  </si>
  <si>
    <t>2023-09-18 20:46:27</t>
  </si>
  <si>
    <t>ZENG QIUJU,YUAN RAN</t>
  </si>
  <si>
    <t>2023-09-18 20:44:16</t>
  </si>
  <si>
    <t>YIN ZIYI</t>
  </si>
  <si>
    <t>1569.10</t>
  </si>
  <si>
    <t>2023-09-11 14:09:45</t>
  </si>
  <si>
    <t>YIN LUANNI</t>
  </si>
  <si>
    <t>1667.80</t>
  </si>
  <si>
    <t>2023-09-11 13:48:10</t>
  </si>
  <si>
    <t>LIU BAODONG</t>
  </si>
  <si>
    <t>776.00</t>
  </si>
  <si>
    <t>2023-09-19 11:06:45</t>
  </si>
  <si>
    <t>575.01</t>
  </si>
  <si>
    <t>2023-09-19 00:45:11</t>
  </si>
  <si>
    <t>ZHOU XIAOAN,YU MOHAN</t>
  </si>
  <si>
    <t>995.00</t>
  </si>
  <si>
    <t>2023-09-29 14:29:38</t>
  </si>
  <si>
    <t>YANG YANTING</t>
  </si>
  <si>
    <t>2552.00</t>
  </si>
  <si>
    <t>2023-10-03 14:59:02</t>
  </si>
  <si>
    <t>WAN ZHICHEN</t>
  </si>
  <si>
    <t>2023-10-01 23:51:52</t>
  </si>
  <si>
    <t>WU JIAYI,YANG YUAN</t>
  </si>
  <si>
    <t>6606.00</t>
  </si>
  <si>
    <t>2023-09-29 16:27:05</t>
  </si>
  <si>
    <t>QIN MENGYANG</t>
  </si>
  <si>
    <t>2802.00</t>
  </si>
  <si>
    <t>2023-10-10 17:46:40</t>
  </si>
  <si>
    <t>HUANG YASI</t>
  </si>
  <si>
    <t>2602.00</t>
  </si>
  <si>
    <t>2023-10-08 18:37:18</t>
  </si>
  <si>
    <t>LIAO DAN</t>
  </si>
  <si>
    <t>664.65</t>
  </si>
  <si>
    <t>2023-10-10 16:47:08</t>
  </si>
  <si>
    <t>MA SHIYU</t>
  </si>
  <si>
    <t>1069.72</t>
  </si>
  <si>
    <t>2023-09-19 21:18:18</t>
  </si>
  <si>
    <t>XU YIBEI,ZENG FULIN</t>
  </si>
  <si>
    <t>352.00</t>
  </si>
  <si>
    <t>2023-09-19 08:55:31</t>
  </si>
  <si>
    <t>MAO CHENGCHAO</t>
  </si>
  <si>
    <t>1380.00</t>
  </si>
  <si>
    <t>2023-09-18 12:36:23</t>
  </si>
  <si>
    <t>ZHENG HANLUN,HUANG QINGYU</t>
  </si>
  <si>
    <t>704.00</t>
  </si>
  <si>
    <t>2023-09-11 08:42:34</t>
  </si>
  <si>
    <t>LI DONGSHENG,LU XUHUI</t>
  </si>
  <si>
    <t>2023-09-06 08:54:40</t>
  </si>
  <si>
    <t>DING YI,LI LU</t>
  </si>
  <si>
    <t>2023-09-15 09:20:29</t>
  </si>
  <si>
    <t>XU XINYE,CHEN KEFAN</t>
  </si>
  <si>
    <t>373.00</t>
  </si>
  <si>
    <t>2023-10-01 08:21:25</t>
  </si>
  <si>
    <t>WU YINING,WANG YAN</t>
  </si>
  <si>
    <t>2023-09-25 09:21:50</t>
  </si>
  <si>
    <t>HE YUGUO,FENG JIANGFENG</t>
  </si>
  <si>
    <t>2023-09-25 09:21:55</t>
  </si>
  <si>
    <t>ZOU BINGHAO,RONG FAN</t>
  </si>
  <si>
    <t>1408.00</t>
  </si>
  <si>
    <t>2023-09-25 09:21:41</t>
  </si>
  <si>
    <t>东京新大谷饭店花园楼</t>
  </si>
  <si>
    <t>LI XIAOLONG</t>
  </si>
  <si>
    <t>5488.17</t>
  </si>
  <si>
    <t>2023-09-05 01:59:05</t>
  </si>
  <si>
    <t>伯爵丽晶酒店</t>
  </si>
  <si>
    <t>WANG RUNZE,ZHANG JINYUAN</t>
  </si>
  <si>
    <t>299.51</t>
  </si>
  <si>
    <t>2023-09-09 00:05:11</t>
  </si>
  <si>
    <t>斯里兰卡</t>
  </si>
  <si>
    <t>吉隆坡EQ酒店</t>
  </si>
  <si>
    <t>WEI TAN,WANG BO</t>
  </si>
  <si>
    <t>3840.00</t>
  </si>
  <si>
    <t>2023-09-22 11:02:29</t>
  </si>
  <si>
    <t>YAO BOQUAN</t>
  </si>
  <si>
    <t>3444.00</t>
  </si>
  <si>
    <t>2023-10-08 15:19:03</t>
  </si>
  <si>
    <t>NISHAL MAHESH</t>
  </si>
  <si>
    <t>1440.00</t>
  </si>
  <si>
    <t>2023-09-20 10:39:55</t>
  </si>
  <si>
    <t>LIN GANG</t>
  </si>
  <si>
    <t>1026.49</t>
  </si>
  <si>
    <t>2023-09-21 21:50:16</t>
  </si>
  <si>
    <t>ZHONG YANHONG</t>
  </si>
  <si>
    <t>3603.96</t>
  </si>
  <si>
    <t>2023-09-28 14:37:01</t>
  </si>
  <si>
    <t>CHENG YI</t>
  </si>
  <si>
    <t>2814.00</t>
  </si>
  <si>
    <t>2023-09-24 08:27:12</t>
  </si>
  <si>
    <t>ZHANG CHENG,ZHANG CHENG</t>
  </si>
  <si>
    <t>1346.24</t>
  </si>
  <si>
    <t>2023-10-09 14:03:08</t>
  </si>
  <si>
    <t>土耳其</t>
  </si>
  <si>
    <t>MENG HUIJUN</t>
  </si>
  <si>
    <t>245.62</t>
  </si>
  <si>
    <t>2023-10-08 11:06:01</t>
  </si>
  <si>
    <t>YIN BIN,LUO LIYUN,YU XIA</t>
  </si>
  <si>
    <t>1387.94</t>
  </si>
  <si>
    <t>2023-09-24 15:36:03</t>
  </si>
  <si>
    <t>WEI YUAN,JIA XIANZENG</t>
  </si>
  <si>
    <t>814.04</t>
  </si>
  <si>
    <t>2023-09-21 16:34:06</t>
  </si>
  <si>
    <t>BED普拉斯恩-仅供成人入住</t>
  </si>
  <si>
    <t>LU MENGXUE</t>
  </si>
  <si>
    <t>756.04</t>
  </si>
  <si>
    <t>2023-09-21 17:01:08</t>
  </si>
  <si>
    <t>ZHANG FEIQIAN</t>
  </si>
  <si>
    <t>1133.10</t>
  </si>
  <si>
    <t>2023-09-25 14:30:20</t>
  </si>
  <si>
    <t>双威镇金字塔度假套房酒店</t>
  </si>
  <si>
    <t>DAI ZHAO</t>
  </si>
  <si>
    <t>325.42</t>
  </si>
  <si>
    <t>2023-10-08 11:22:11</t>
  </si>
  <si>
    <t>HU LIHONG,LI JIAYI</t>
  </si>
  <si>
    <t>1037.62</t>
  </si>
  <si>
    <t>2023-09-24 17:02:15</t>
  </si>
  <si>
    <t>金星套房酒店</t>
  </si>
  <si>
    <t>HUA XINLING</t>
  </si>
  <si>
    <t>369.64</t>
  </si>
  <si>
    <t>2023-10-03 14:06:12</t>
  </si>
  <si>
    <t>ZHOU MIN,CHEN XIAOLI</t>
  </si>
  <si>
    <t>359.80</t>
  </si>
  <si>
    <t>2023-10-04 08:54:44</t>
  </si>
  <si>
    <t>大阪东心斋桥微笑尊贵酒店</t>
  </si>
  <si>
    <t>LI YONGJIE,XU CANG</t>
  </si>
  <si>
    <t>3354.72</t>
  </si>
  <si>
    <t>2023-10-09 18:21:16</t>
  </si>
  <si>
    <t>土龙木新城贝卡梅克斯酒店</t>
  </si>
  <si>
    <t>LIU MEITING</t>
  </si>
  <si>
    <t>1435.60</t>
  </si>
  <si>
    <t>2023-10-11 10:40:04</t>
  </si>
  <si>
    <t>萨布夏季套房公寓</t>
  </si>
  <si>
    <t>WEI SHIYING,LIU HAIJIN</t>
  </si>
  <si>
    <t>135.86</t>
  </si>
  <si>
    <t>2023-09-17 15:57:20</t>
  </si>
  <si>
    <t>马若尔2号酒店</t>
  </si>
  <si>
    <t>YE YUAN,WU LUWEI</t>
  </si>
  <si>
    <t>1236.88</t>
  </si>
  <si>
    <t>2023-10-08 21:33:08</t>
  </si>
  <si>
    <t>吉隆坡星汇公寓式酒店</t>
  </si>
  <si>
    <t>HUANG YINGLONG</t>
  </si>
  <si>
    <t>172.55</t>
  </si>
  <si>
    <t>2023-09-25 21:12:18</t>
  </si>
  <si>
    <t>华欣亚纳别墅酒店</t>
  </si>
  <si>
    <t>CAO LEI</t>
  </si>
  <si>
    <t>3525.34</t>
  </si>
  <si>
    <t>2023-10-01 16:16:47</t>
  </si>
  <si>
    <t>JEON GYUHYEOK</t>
  </si>
  <si>
    <t>560.49</t>
  </si>
  <si>
    <t>2023-09-06 20:14:08</t>
  </si>
  <si>
    <t>LIU JITONG</t>
  </si>
  <si>
    <t>673.49</t>
  </si>
  <si>
    <t>2023-10-02 06:11:50</t>
  </si>
  <si>
    <t>LU MENGQI</t>
  </si>
  <si>
    <t>1381.00</t>
  </si>
  <si>
    <t>2023-08-28 11:44:04</t>
  </si>
  <si>
    <t>WEI WEI,WEI JIAJIA</t>
  </si>
  <si>
    <t>3303.00</t>
  </si>
  <si>
    <t>2023-09-18 14:17:03</t>
  </si>
  <si>
    <t>ZHANG MAN,GUO KAIDA</t>
  </si>
  <si>
    <t>4404.00</t>
  </si>
  <si>
    <t>2023-09-26 14:44:58</t>
  </si>
  <si>
    <t>大阪东急卓越大酒店 御堂筋心斋桥</t>
  </si>
  <si>
    <t>GUAN WEI</t>
  </si>
  <si>
    <t>2913.87</t>
  </si>
  <si>
    <t>2023-09-21 08:18:10</t>
  </si>
  <si>
    <t>三井花园酒店京都站前</t>
  </si>
  <si>
    <t>SAKAWCHANRAT DAODUEN,MA YANG</t>
  </si>
  <si>
    <t>3914.22</t>
  </si>
  <si>
    <t>2023-08-07 12:16:18</t>
  </si>
  <si>
    <t>Liu Xiao</t>
  </si>
  <si>
    <t>5183.10</t>
  </si>
  <si>
    <t>2023-08-07 23:12:35</t>
  </si>
  <si>
    <t>OU HUISU</t>
  </si>
  <si>
    <t>13255.00</t>
  </si>
  <si>
    <t>2023-10-11 11:27:16</t>
  </si>
  <si>
    <t>GU MING,LYU RONG</t>
  </si>
  <si>
    <t>880.00</t>
  </si>
  <si>
    <t>2023-10-08 15:52:18</t>
  </si>
  <si>
    <t>京阪酒店天满桥车站前</t>
  </si>
  <si>
    <t>YAO JUE,YANG QIJIA</t>
  </si>
  <si>
    <t>605.64</t>
  </si>
  <si>
    <t>2023-10-07 14:30:11</t>
  </si>
  <si>
    <t>XIE GUANGWU,LI JIAN</t>
  </si>
  <si>
    <t>4505.20</t>
  </si>
  <si>
    <t>2023-09-27 09:31:12</t>
  </si>
  <si>
    <t>JIANG ZHIYONG</t>
  </si>
  <si>
    <t>782.00</t>
  </si>
  <si>
    <t>2023-10-10 16:10:16</t>
  </si>
  <si>
    <t>罗皮比奇酒店</t>
  </si>
  <si>
    <t>HUANG YONG,HUANG YONG</t>
  </si>
  <si>
    <t>2686.64</t>
  </si>
  <si>
    <t>2023-09-20 02:13:14</t>
  </si>
  <si>
    <t>HUANG LINYUN,LIU QILING</t>
  </si>
  <si>
    <t>975.00</t>
  </si>
  <si>
    <t>2023-09-28 17:31:14</t>
  </si>
  <si>
    <t>HE WEI</t>
  </si>
  <si>
    <t>3390.27</t>
  </si>
  <si>
    <t>2023-09-22 11:12:17</t>
  </si>
  <si>
    <t>TANG LAN,HE HUAN</t>
  </si>
  <si>
    <t>2008.71</t>
  </si>
  <si>
    <t>2023-09-27 19:12:37</t>
  </si>
  <si>
    <t>Index济州岛梦幻酒店</t>
  </si>
  <si>
    <t>QIAO GUANHAO</t>
  </si>
  <si>
    <t>281.00</t>
  </si>
  <si>
    <t>2023-10-11 08:26:22</t>
  </si>
  <si>
    <t>DAI HUIMIN</t>
  </si>
  <si>
    <t>1188.00</t>
  </si>
  <si>
    <t>2023-10-11 08:28:43</t>
  </si>
  <si>
    <t>DAI JINGEN</t>
  </si>
  <si>
    <t>562.00</t>
  </si>
  <si>
    <t>2023-10-11 08:26:24</t>
  </si>
  <si>
    <t>HU YUEQI,MA JING</t>
  </si>
  <si>
    <t>594.00</t>
  </si>
  <si>
    <t>2023-10-11 08:26:42</t>
  </si>
  <si>
    <t>YU HANG</t>
  </si>
  <si>
    <t>553.55</t>
  </si>
  <si>
    <t>2023-10-01 21:14:01</t>
  </si>
  <si>
    <t>XU MAOTAN,CHEN YANREN</t>
  </si>
  <si>
    <t>1322.00</t>
  </si>
  <si>
    <t>2023-10-10 18:30:52</t>
  </si>
  <si>
    <t>ZHU CHUANLONG,GUO YILING</t>
  </si>
  <si>
    <t>3710.00</t>
  </si>
  <si>
    <t>2023-08-26 01:17:30</t>
  </si>
  <si>
    <t>CHEN JINGYANG,ZENG QIUHONG</t>
  </si>
  <si>
    <t>170.55</t>
  </si>
  <si>
    <t>2023-10-11 02:49:11</t>
  </si>
  <si>
    <t>LI HUI,ZHANG YAFEI</t>
  </si>
  <si>
    <t>5124.32</t>
  </si>
  <si>
    <t>2023-09-13 14:20:29</t>
  </si>
  <si>
    <t>CHEN LINCHENG,GAO YU</t>
  </si>
  <si>
    <t>1761.00</t>
  </si>
  <si>
    <t>2023-09-26 12:41:46</t>
  </si>
  <si>
    <t>CUI MINGYING,GUO XINLU,ZHANG RUI</t>
  </si>
  <si>
    <t>1826.00</t>
  </si>
  <si>
    <t>2023-09-26 11:23:10</t>
  </si>
  <si>
    <t>LI WENLONG,SHA JINGMEI</t>
  </si>
  <si>
    <t>2023-10-11 10:07:57</t>
  </si>
  <si>
    <t>Chen Yunyun,Zhou Min</t>
  </si>
  <si>
    <t>613.30</t>
  </si>
  <si>
    <t>2023-10-03 21:46:09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</si>
</sst>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398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398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2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77</v>
      </c>
      <c r="H3" s="8" t="s">
        <v>78</v>
      </c>
      <c r="I3" s="8" t="s">
        <v>79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82</v>
      </c>
      <c r="P3" s="8" t="s">
        <v>83</v>
      </c>
      <c r="Q3" s="8"/>
      <c r="R3" s="13" t="s">
        <v>93</v>
      </c>
      <c r="S3" s="15" t="s">
        <v>19</v>
      </c>
      <c r="T3" s="8"/>
      <c r="U3" s="13" t="s">
        <v>19</v>
      </c>
      <c r="V3" s="13" t="s">
        <v>93</v>
      </c>
      <c r="W3" s="15" t="s">
        <v>94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99</v>
      </c>
      <c r="H4" s="8" t="s">
        <v>100</v>
      </c>
      <c r="I4" s="8" t="s">
        <v>79</v>
      </c>
      <c r="J4" s="8" t="s">
        <v>2</v>
      </c>
      <c r="K4" s="8" t="s">
        <v>101</v>
      </c>
      <c r="L4" s="8">
        <v>1</v>
      </c>
      <c r="M4" s="8">
        <v>2</v>
      </c>
      <c r="N4" s="8" t="s">
        <v>102</v>
      </c>
      <c r="O4" s="8" t="s">
        <v>103</v>
      </c>
      <c r="P4" s="8" t="s">
        <v>83</v>
      </c>
      <c r="Q4" s="8"/>
      <c r="R4" s="13" t="s">
        <v>104</v>
      </c>
      <c r="S4" s="15" t="s">
        <v>19</v>
      </c>
      <c r="T4" s="8"/>
      <c r="U4" s="13" t="s">
        <v>19</v>
      </c>
      <c r="V4" s="13" t="s">
        <v>104</v>
      </c>
      <c r="W4" s="15" t="s">
        <v>105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77</v>
      </c>
      <c r="H5" s="8" t="s">
        <v>78</v>
      </c>
      <c r="I5" s="8" t="s">
        <v>79</v>
      </c>
      <c r="J5" s="8" t="s">
        <v>2</v>
      </c>
      <c r="K5" s="8" t="s">
        <v>110</v>
      </c>
      <c r="L5" s="8">
        <v>1</v>
      </c>
      <c r="M5" s="8">
        <v>1</v>
      </c>
      <c r="N5" s="8" t="s">
        <v>111</v>
      </c>
      <c r="O5" s="8" t="s">
        <v>82</v>
      </c>
      <c r="P5" s="8" t="s">
        <v>83</v>
      </c>
      <c r="Q5" s="8"/>
      <c r="R5" s="13" t="s">
        <v>112</v>
      </c>
      <c r="S5" s="15" t="s">
        <v>19</v>
      </c>
      <c r="T5" s="8"/>
      <c r="U5" s="13" t="s">
        <v>19</v>
      </c>
      <c r="V5" s="13" t="s">
        <v>112</v>
      </c>
      <c r="W5" s="15" t="s">
        <v>113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114</v>
      </c>
      <c r="AD5" t="s">
        <v>6</v>
      </c>
      <c r="AE5" t="s">
        <v>96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115</v>
      </c>
      <c r="B6" s="7" t="s">
        <v>116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117</v>
      </c>
      <c r="H6" s="8" t="s">
        <v>118</v>
      </c>
      <c r="I6" s="8" t="s">
        <v>79</v>
      </c>
      <c r="J6" s="8" t="s">
        <v>2</v>
      </c>
      <c r="K6" s="8" t="s">
        <v>119</v>
      </c>
      <c r="L6" s="8">
        <v>1</v>
      </c>
      <c r="M6" s="8">
        <v>4</v>
      </c>
      <c r="N6" s="8" t="s">
        <v>120</v>
      </c>
      <c r="O6" s="8" t="s">
        <v>121</v>
      </c>
      <c r="P6" s="8" t="s">
        <v>83</v>
      </c>
      <c r="Q6" s="8"/>
      <c r="R6" s="13" t="s">
        <v>122</v>
      </c>
      <c r="S6" s="15" t="s">
        <v>19</v>
      </c>
      <c r="T6" s="8"/>
      <c r="U6" s="13" t="s">
        <v>19</v>
      </c>
      <c r="V6" s="13" t="s">
        <v>122</v>
      </c>
      <c r="W6" s="15" t="s">
        <v>123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126</v>
      </c>
      <c r="B7" s="7" t="s">
        <v>127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128</v>
      </c>
      <c r="H7" s="8" t="s">
        <v>129</v>
      </c>
      <c r="I7" s="8" t="s">
        <v>79</v>
      </c>
      <c r="J7" s="8" t="s">
        <v>2</v>
      </c>
      <c r="K7" s="8" t="s">
        <v>130</v>
      </c>
      <c r="L7" s="8">
        <v>1</v>
      </c>
      <c r="M7" s="8">
        <v>2</v>
      </c>
      <c r="N7" s="8" t="s">
        <v>131</v>
      </c>
      <c r="O7" s="8" t="s">
        <v>103</v>
      </c>
      <c r="P7" s="8" t="s">
        <v>83</v>
      </c>
      <c r="Q7" s="8"/>
      <c r="R7" s="13" t="s">
        <v>132</v>
      </c>
      <c r="S7" s="15" t="s">
        <v>19</v>
      </c>
      <c r="T7" s="8"/>
      <c r="U7" s="13" t="s">
        <v>19</v>
      </c>
      <c r="V7" s="13" t="s">
        <v>132</v>
      </c>
      <c r="W7" s="15" t="s">
        <v>133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136</v>
      </c>
      <c r="B8" s="7" t="s">
        <v>137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138</v>
      </c>
      <c r="H8" s="8" t="s">
        <v>139</v>
      </c>
      <c r="I8" s="8" t="s">
        <v>79</v>
      </c>
      <c r="J8" s="8" t="s">
        <v>2</v>
      </c>
      <c r="K8" s="8" t="s">
        <v>140</v>
      </c>
      <c r="L8" s="8">
        <v>1</v>
      </c>
      <c r="M8" s="8">
        <v>4</v>
      </c>
      <c r="N8" s="8" t="s">
        <v>111</v>
      </c>
      <c r="O8" s="8" t="s">
        <v>121</v>
      </c>
      <c r="P8" s="8" t="s">
        <v>83</v>
      </c>
      <c r="Q8" s="8"/>
      <c r="R8" s="13" t="s">
        <v>141</v>
      </c>
      <c r="S8" s="15" t="s">
        <v>19</v>
      </c>
      <c r="T8" s="8"/>
      <c r="U8" s="13" t="s">
        <v>19</v>
      </c>
      <c r="V8" s="13" t="s">
        <v>141</v>
      </c>
      <c r="W8" s="15" t="s">
        <v>142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145</v>
      </c>
      <c r="B9" s="7" t="s">
        <v>146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147</v>
      </c>
      <c r="H9" s="8" t="s">
        <v>148</v>
      </c>
      <c r="I9" s="8" t="s">
        <v>79</v>
      </c>
      <c r="J9" s="8" t="s">
        <v>2</v>
      </c>
      <c r="K9" s="8" t="s">
        <v>149</v>
      </c>
      <c r="L9" s="8">
        <v>1</v>
      </c>
      <c r="M9" s="8">
        <v>2</v>
      </c>
      <c r="N9" s="8" t="s">
        <v>150</v>
      </c>
      <c r="O9" s="8" t="s">
        <v>103</v>
      </c>
      <c r="P9" s="8" t="s">
        <v>83</v>
      </c>
      <c r="Q9" s="8"/>
      <c r="R9" s="13" t="s">
        <v>151</v>
      </c>
      <c r="S9" s="15" t="s">
        <v>19</v>
      </c>
      <c r="T9" s="8"/>
      <c r="U9" s="13" t="s">
        <v>19</v>
      </c>
      <c r="V9" s="13" t="s">
        <v>151</v>
      </c>
      <c r="W9" s="15" t="s">
        <v>152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155</v>
      </c>
      <c r="B10" s="7" t="s">
        <v>156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157</v>
      </c>
      <c r="H10" s="8" t="s">
        <v>158</v>
      </c>
      <c r="I10" s="8" t="s">
        <v>79</v>
      </c>
      <c r="J10" s="8" t="s">
        <v>2</v>
      </c>
      <c r="K10" s="8" t="s">
        <v>159</v>
      </c>
      <c r="L10" s="8">
        <v>1</v>
      </c>
      <c r="M10" s="8">
        <v>1</v>
      </c>
      <c r="N10" s="8" t="s">
        <v>160</v>
      </c>
      <c r="O10" s="8" t="s">
        <v>82</v>
      </c>
      <c r="P10" s="8" t="s">
        <v>83</v>
      </c>
      <c r="Q10" s="8"/>
      <c r="R10" s="13" t="s">
        <v>161</v>
      </c>
      <c r="S10" s="15" t="s">
        <v>19</v>
      </c>
      <c r="T10" s="8"/>
      <c r="U10" s="13" t="s">
        <v>19</v>
      </c>
      <c r="V10" s="13" t="s">
        <v>161</v>
      </c>
      <c r="W10" s="15" t="s">
        <v>162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163</v>
      </c>
      <c r="AD10" t="s">
        <v>6</v>
      </c>
      <c r="AE10" t="s">
        <v>154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164</v>
      </c>
      <c r="B11" s="7" t="s">
        <v>165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157</v>
      </c>
      <c r="H11" s="8" t="s">
        <v>158</v>
      </c>
      <c r="I11" s="8" t="s">
        <v>79</v>
      </c>
      <c r="J11" s="8" t="s">
        <v>2</v>
      </c>
      <c r="K11" s="8" t="s">
        <v>166</v>
      </c>
      <c r="L11" s="8">
        <v>1</v>
      </c>
      <c r="M11" s="8">
        <v>1</v>
      </c>
      <c r="N11" s="8" t="s">
        <v>150</v>
      </c>
      <c r="O11" s="8" t="s">
        <v>82</v>
      </c>
      <c r="P11" s="8" t="s">
        <v>83</v>
      </c>
      <c r="Q11" s="8"/>
      <c r="R11" s="13" t="s">
        <v>167</v>
      </c>
      <c r="S11" s="15" t="s">
        <v>19</v>
      </c>
      <c r="T11" s="8"/>
      <c r="U11" s="13" t="s">
        <v>19</v>
      </c>
      <c r="V11" s="13" t="s">
        <v>167</v>
      </c>
      <c r="W11" s="15" t="s">
        <v>168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169</v>
      </c>
      <c r="AD11" t="s">
        <v>6</v>
      </c>
      <c r="AE11" t="s">
        <v>154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170</v>
      </c>
      <c r="B12" s="7" t="s">
        <v>171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157</v>
      </c>
      <c r="H12" s="8" t="s">
        <v>158</v>
      </c>
      <c r="I12" s="8" t="s">
        <v>79</v>
      </c>
      <c r="J12" s="8" t="s">
        <v>2</v>
      </c>
      <c r="K12" s="8" t="s">
        <v>172</v>
      </c>
      <c r="L12" s="8">
        <v>1</v>
      </c>
      <c r="M12" s="8">
        <v>1</v>
      </c>
      <c r="N12" s="8" t="s">
        <v>173</v>
      </c>
      <c r="O12" s="8" t="s">
        <v>82</v>
      </c>
      <c r="P12" s="8" t="s">
        <v>83</v>
      </c>
      <c r="Q12" s="8"/>
      <c r="R12" s="13" t="s">
        <v>174</v>
      </c>
      <c r="S12" s="15" t="s">
        <v>19</v>
      </c>
      <c r="T12" s="8"/>
      <c r="U12" s="13" t="s">
        <v>19</v>
      </c>
      <c r="V12" s="13" t="s">
        <v>174</v>
      </c>
      <c r="W12" s="15" t="s">
        <v>175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169</v>
      </c>
      <c r="AD12" t="s">
        <v>6</v>
      </c>
      <c r="AE12" t="s">
        <v>154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176</v>
      </c>
      <c r="B13" s="7" t="s">
        <v>177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157</v>
      </c>
      <c r="H13" s="8" t="s">
        <v>158</v>
      </c>
      <c r="I13" s="8" t="s">
        <v>79</v>
      </c>
      <c r="J13" s="8" t="s">
        <v>2</v>
      </c>
      <c r="K13" s="8" t="s">
        <v>178</v>
      </c>
      <c r="L13" s="8">
        <v>1</v>
      </c>
      <c r="M13" s="8">
        <v>1</v>
      </c>
      <c r="N13" s="8" t="s">
        <v>179</v>
      </c>
      <c r="O13" s="8" t="s">
        <v>82</v>
      </c>
      <c r="P13" s="8" t="s">
        <v>83</v>
      </c>
      <c r="Q13" s="8"/>
      <c r="R13" s="13" t="s">
        <v>180</v>
      </c>
      <c r="S13" s="15" t="s">
        <v>19</v>
      </c>
      <c r="T13" s="8"/>
      <c r="U13" s="13" t="s">
        <v>19</v>
      </c>
      <c r="V13" s="13" t="s">
        <v>180</v>
      </c>
      <c r="W13" s="15" t="s">
        <v>181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182</v>
      </c>
      <c r="AD13" t="s">
        <v>6</v>
      </c>
      <c r="AE13" t="s">
        <v>154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183</v>
      </c>
      <c r="B14" s="7" t="s">
        <v>184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157</v>
      </c>
      <c r="H14" s="8" t="s">
        <v>158</v>
      </c>
      <c r="I14" s="8" t="s">
        <v>79</v>
      </c>
      <c r="J14" s="8" t="s">
        <v>2</v>
      </c>
      <c r="K14" s="8" t="s">
        <v>185</v>
      </c>
      <c r="L14" s="8">
        <v>1</v>
      </c>
      <c r="M14" s="8">
        <v>1</v>
      </c>
      <c r="N14" s="8" t="s">
        <v>186</v>
      </c>
      <c r="O14" s="8" t="s">
        <v>82</v>
      </c>
      <c r="P14" s="8" t="s">
        <v>83</v>
      </c>
      <c r="Q14" s="8"/>
      <c r="R14" s="13" t="s">
        <v>187</v>
      </c>
      <c r="S14" s="15" t="s">
        <v>19</v>
      </c>
      <c r="T14" s="8"/>
      <c r="U14" s="13" t="s">
        <v>19</v>
      </c>
      <c r="V14" s="13" t="s">
        <v>187</v>
      </c>
      <c r="W14" s="15" t="s">
        <v>188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189</v>
      </c>
      <c r="AD14" t="s">
        <v>6</v>
      </c>
      <c r="AE14" t="s">
        <v>154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190</v>
      </c>
      <c r="B15" s="7" t="s">
        <v>191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192</v>
      </c>
      <c r="H15" s="8" t="s">
        <v>193</v>
      </c>
      <c r="I15" s="8" t="s">
        <v>79</v>
      </c>
      <c r="J15" s="8" t="s">
        <v>2</v>
      </c>
      <c r="K15" s="8" t="s">
        <v>194</v>
      </c>
      <c r="L15" s="8">
        <v>1</v>
      </c>
      <c r="M15" s="8">
        <v>1</v>
      </c>
      <c r="N15" s="8" t="s">
        <v>195</v>
      </c>
      <c r="O15" s="8" t="s">
        <v>82</v>
      </c>
      <c r="P15" s="8" t="s">
        <v>83</v>
      </c>
      <c r="Q15" s="8"/>
      <c r="R15" s="13" t="s">
        <v>196</v>
      </c>
      <c r="S15" s="15" t="s">
        <v>19</v>
      </c>
      <c r="T15" s="8"/>
      <c r="U15" s="13" t="s">
        <v>19</v>
      </c>
      <c r="V15" s="13" t="s">
        <v>196</v>
      </c>
      <c r="W15" s="15" t="s">
        <v>94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199</v>
      </c>
      <c r="B16" s="7" t="s">
        <v>200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157</v>
      </c>
      <c r="H16" s="8" t="s">
        <v>158</v>
      </c>
      <c r="I16" s="8" t="s">
        <v>79</v>
      </c>
      <c r="J16" s="8" t="s">
        <v>2</v>
      </c>
      <c r="K16" s="8" t="s">
        <v>201</v>
      </c>
      <c r="L16" s="8">
        <v>1</v>
      </c>
      <c r="M16" s="8">
        <v>1</v>
      </c>
      <c r="N16" s="8" t="s">
        <v>202</v>
      </c>
      <c r="O16" s="8" t="s">
        <v>82</v>
      </c>
      <c r="P16" s="8" t="s">
        <v>83</v>
      </c>
      <c r="Q16" s="8"/>
      <c r="R16" s="13" t="s">
        <v>203</v>
      </c>
      <c r="S16" s="15" t="s">
        <v>19</v>
      </c>
      <c r="T16" s="8"/>
      <c r="U16" s="13" t="s">
        <v>19</v>
      </c>
      <c r="V16" s="13" t="s">
        <v>203</v>
      </c>
      <c r="W16" s="15" t="s">
        <v>204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205</v>
      </c>
      <c r="AD16" t="s">
        <v>6</v>
      </c>
      <c r="AE16" t="s">
        <v>154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206</v>
      </c>
      <c r="B17" s="7" t="s">
        <v>207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157</v>
      </c>
      <c r="H17" s="8" t="s">
        <v>158</v>
      </c>
      <c r="I17" s="8" t="s">
        <v>79</v>
      </c>
      <c r="J17" s="8" t="s">
        <v>2</v>
      </c>
      <c r="K17" s="8" t="s">
        <v>208</v>
      </c>
      <c r="L17" s="8">
        <v>1</v>
      </c>
      <c r="M17" s="8">
        <v>1</v>
      </c>
      <c r="N17" s="8" t="s">
        <v>121</v>
      </c>
      <c r="O17" s="8" t="s">
        <v>82</v>
      </c>
      <c r="P17" s="8" t="s">
        <v>83</v>
      </c>
      <c r="Q17" s="8"/>
      <c r="R17" s="13" t="s">
        <v>209</v>
      </c>
      <c r="S17" s="15" t="s">
        <v>19</v>
      </c>
      <c r="T17" s="8"/>
      <c r="U17" s="13" t="s">
        <v>19</v>
      </c>
      <c r="V17" s="13" t="s">
        <v>209</v>
      </c>
      <c r="W17" s="15" t="s">
        <v>210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211</v>
      </c>
      <c r="AD17" t="s">
        <v>6</v>
      </c>
      <c r="AE17" t="s">
        <v>154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212</v>
      </c>
      <c r="B18" s="7" t="s">
        <v>213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214</v>
      </c>
      <c r="H18" s="8" t="s">
        <v>215</v>
      </c>
      <c r="I18" s="8" t="s">
        <v>79</v>
      </c>
      <c r="J18" s="8" t="s">
        <v>2</v>
      </c>
      <c r="K18" s="8" t="s">
        <v>216</v>
      </c>
      <c r="L18" s="8">
        <v>1</v>
      </c>
      <c r="M18" s="8">
        <v>1</v>
      </c>
      <c r="N18" s="8" t="s">
        <v>103</v>
      </c>
      <c r="O18" s="8" t="s">
        <v>82</v>
      </c>
      <c r="P18" s="8" t="s">
        <v>83</v>
      </c>
      <c r="Q18" s="8"/>
      <c r="R18" s="13" t="s">
        <v>217</v>
      </c>
      <c r="S18" s="15" t="s">
        <v>19</v>
      </c>
      <c r="T18" s="8"/>
      <c r="U18" s="13" t="s">
        <v>19</v>
      </c>
      <c r="V18" s="13" t="s">
        <v>217</v>
      </c>
      <c r="W18" s="15" t="s">
        <v>218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219</v>
      </c>
      <c r="AD18" t="s">
        <v>6</v>
      </c>
      <c r="AE18" t="s">
        <v>220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221</v>
      </c>
      <c r="B19" s="7" t="s">
        <v>222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223</v>
      </c>
      <c r="H19" s="8" t="s">
        <v>224</v>
      </c>
      <c r="I19" s="8" t="s">
        <v>79</v>
      </c>
      <c r="J19" s="8" t="s">
        <v>2</v>
      </c>
      <c r="K19" s="8" t="s">
        <v>225</v>
      </c>
      <c r="L19" s="8">
        <v>1</v>
      </c>
      <c r="M19" s="8">
        <v>2</v>
      </c>
      <c r="N19" s="8" t="s">
        <v>103</v>
      </c>
      <c r="O19" s="8" t="s">
        <v>103</v>
      </c>
      <c r="P19" s="8" t="s">
        <v>83</v>
      </c>
      <c r="Q19" s="8"/>
      <c r="R19" s="13" t="s">
        <v>226</v>
      </c>
      <c r="S19" s="15" t="s">
        <v>19</v>
      </c>
      <c r="T19" s="8"/>
      <c r="U19" s="13" t="s">
        <v>19</v>
      </c>
      <c r="V19" s="13" t="s">
        <v>226</v>
      </c>
      <c r="W19" s="15" t="s">
        <v>227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228</v>
      </c>
      <c r="AD19" t="s">
        <v>6</v>
      </c>
      <c r="AE19" t="s">
        <v>229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230</v>
      </c>
      <c r="B20" s="7" t="s">
        <v>231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232</v>
      </c>
      <c r="H20" s="8" t="s">
        <v>233</v>
      </c>
      <c r="I20" s="8" t="s">
        <v>79</v>
      </c>
      <c r="J20" s="8" t="s">
        <v>2</v>
      </c>
      <c r="K20" s="8" t="s">
        <v>234</v>
      </c>
      <c r="L20" s="8">
        <v>1</v>
      </c>
      <c r="M20" s="8">
        <v>1</v>
      </c>
      <c r="N20" s="8" t="s">
        <v>202</v>
      </c>
      <c r="O20" s="8" t="s">
        <v>82</v>
      </c>
      <c r="P20" s="8" t="s">
        <v>83</v>
      </c>
      <c r="Q20" s="8"/>
      <c r="R20" s="13" t="s">
        <v>235</v>
      </c>
      <c r="S20" s="15" t="s">
        <v>19</v>
      </c>
      <c r="T20" s="8"/>
      <c r="U20" s="13" t="s">
        <v>19</v>
      </c>
      <c r="V20" s="13" t="s">
        <v>235</v>
      </c>
      <c r="W20" s="15" t="s">
        <v>236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237</v>
      </c>
      <c r="AD20" t="s">
        <v>6</v>
      </c>
      <c r="AE20" t="s">
        <v>238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239</v>
      </c>
      <c r="B21" s="7" t="s">
        <v>240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241</v>
      </c>
      <c r="H21" s="8" t="s">
        <v>242</v>
      </c>
      <c r="I21" s="8" t="s">
        <v>79</v>
      </c>
      <c r="J21" s="8" t="s">
        <v>2</v>
      </c>
      <c r="K21" s="8" t="s">
        <v>243</v>
      </c>
      <c r="L21" s="8">
        <v>1</v>
      </c>
      <c r="M21" s="8">
        <v>1</v>
      </c>
      <c r="N21" s="8" t="s">
        <v>103</v>
      </c>
      <c r="O21" s="8" t="s">
        <v>82</v>
      </c>
      <c r="P21" s="8" t="s">
        <v>83</v>
      </c>
      <c r="Q21" s="8"/>
      <c r="R21" s="13" t="s">
        <v>244</v>
      </c>
      <c r="S21" s="15" t="s">
        <v>19</v>
      </c>
      <c r="T21" s="8"/>
      <c r="U21" s="13" t="s">
        <v>19</v>
      </c>
      <c r="V21" s="13" t="s">
        <v>244</v>
      </c>
      <c r="W21" s="15" t="s">
        <v>245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246</v>
      </c>
      <c r="AD21" t="s">
        <v>6</v>
      </c>
      <c r="AE21" t="s">
        <v>247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248</v>
      </c>
      <c r="B22" s="7" t="s">
        <v>249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128</v>
      </c>
      <c r="H22" s="8" t="s">
        <v>129</v>
      </c>
      <c r="I22" s="8" t="s">
        <v>79</v>
      </c>
      <c r="J22" s="8" t="s">
        <v>2</v>
      </c>
      <c r="K22" s="8" t="s">
        <v>250</v>
      </c>
      <c r="L22" s="8">
        <v>1</v>
      </c>
      <c r="M22" s="8">
        <v>1</v>
      </c>
      <c r="N22" s="8" t="s">
        <v>82</v>
      </c>
      <c r="O22" s="8" t="s">
        <v>82</v>
      </c>
      <c r="P22" s="8" t="s">
        <v>83</v>
      </c>
      <c r="Q22" s="8"/>
      <c r="R22" s="13" t="s">
        <v>251</v>
      </c>
      <c r="S22" s="15" t="s">
        <v>19</v>
      </c>
      <c r="T22" s="8"/>
      <c r="U22" s="13" t="s">
        <v>19</v>
      </c>
      <c r="V22" s="13" t="s">
        <v>251</v>
      </c>
      <c r="W22" s="15" t="s">
        <v>252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253</v>
      </c>
      <c r="AD22" t="s">
        <v>6</v>
      </c>
      <c r="AE22" t="s">
        <v>254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255</v>
      </c>
      <c r="B23" s="7" t="s">
        <v>256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241</v>
      </c>
      <c r="H23" s="8" t="s">
        <v>242</v>
      </c>
      <c r="I23" s="8" t="s">
        <v>79</v>
      </c>
      <c r="J23" s="8" t="s">
        <v>2</v>
      </c>
      <c r="K23" s="8" t="s">
        <v>257</v>
      </c>
      <c r="L23" s="8">
        <v>1</v>
      </c>
      <c r="M23" s="8">
        <v>1</v>
      </c>
      <c r="N23" s="8" t="s">
        <v>82</v>
      </c>
      <c r="O23" s="8" t="s">
        <v>82</v>
      </c>
      <c r="P23" s="8" t="s">
        <v>83</v>
      </c>
      <c r="Q23" s="8"/>
      <c r="R23" s="13" t="s">
        <v>258</v>
      </c>
      <c r="S23" s="15" t="s">
        <v>19</v>
      </c>
      <c r="T23" s="8"/>
      <c r="U23" s="13" t="s">
        <v>19</v>
      </c>
      <c r="V23" s="13" t="s">
        <v>258</v>
      </c>
      <c r="W23" s="15" t="s">
        <v>259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260</v>
      </c>
      <c r="B24" s="7" t="s">
        <v>261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223</v>
      </c>
      <c r="H24" s="8" t="s">
        <v>224</v>
      </c>
      <c r="I24" s="8" t="s">
        <v>79</v>
      </c>
      <c r="J24" s="8" t="s">
        <v>2</v>
      </c>
      <c r="K24" s="8" t="s">
        <v>262</v>
      </c>
      <c r="L24" s="8">
        <v>1</v>
      </c>
      <c r="M24" s="8">
        <v>1</v>
      </c>
      <c r="N24" s="8" t="s">
        <v>82</v>
      </c>
      <c r="O24" s="8" t="s">
        <v>82</v>
      </c>
      <c r="P24" s="8" t="s">
        <v>83</v>
      </c>
      <c r="Q24" s="8"/>
      <c r="R24" s="13" t="s">
        <v>263</v>
      </c>
      <c r="S24" s="15" t="s">
        <v>19</v>
      </c>
      <c r="T24" s="8"/>
      <c r="U24" s="13" t="s">
        <v>19</v>
      </c>
      <c r="V24" s="13" t="s">
        <v>263</v>
      </c>
      <c r="W24" s="15" t="s">
        <v>264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265</v>
      </c>
      <c r="AD24" t="s">
        <v>6</v>
      </c>
      <c r="AE24" t="s">
        <v>266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267</v>
      </c>
      <c r="B25" s="7" t="s">
        <v>268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214</v>
      </c>
      <c r="H25" s="8" t="s">
        <v>215</v>
      </c>
      <c r="I25" s="8" t="s">
        <v>79</v>
      </c>
      <c r="J25" s="8" t="s">
        <v>2</v>
      </c>
      <c r="K25" s="8" t="s">
        <v>269</v>
      </c>
      <c r="L25" s="8">
        <v>1</v>
      </c>
      <c r="M25" s="8">
        <v>1</v>
      </c>
      <c r="N25" s="8" t="s">
        <v>82</v>
      </c>
      <c r="O25" s="8" t="s">
        <v>82</v>
      </c>
      <c r="P25" s="8" t="s">
        <v>83</v>
      </c>
      <c r="Q25" s="8"/>
      <c r="R25" s="13" t="s">
        <v>217</v>
      </c>
      <c r="S25" s="15" t="s">
        <v>19</v>
      </c>
      <c r="T25" s="8"/>
      <c r="U25" s="13" t="s">
        <v>19</v>
      </c>
      <c r="V25" s="13" t="s">
        <v>217</v>
      </c>
      <c r="W25" s="15" t="s">
        <v>218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219</v>
      </c>
      <c r="AD25" t="s">
        <v>6</v>
      </c>
      <c r="AE25" t="s">
        <v>270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271</v>
      </c>
      <c r="B26" s="7" t="s">
        <v>272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273</v>
      </c>
      <c r="H26" s="8" t="s">
        <v>274</v>
      </c>
      <c r="I26" s="8" t="s">
        <v>79</v>
      </c>
      <c r="J26" s="8" t="s">
        <v>2</v>
      </c>
      <c r="K26" s="8" t="s">
        <v>275</v>
      </c>
      <c r="L26" s="8">
        <v>1</v>
      </c>
      <c r="M26" s="8">
        <v>1</v>
      </c>
      <c r="N26" s="8" t="s">
        <v>276</v>
      </c>
      <c r="O26" s="8" t="s">
        <v>82</v>
      </c>
      <c r="P26" s="8" t="s">
        <v>83</v>
      </c>
      <c r="Q26" s="8"/>
      <c r="R26" s="13" t="s">
        <v>277</v>
      </c>
      <c r="S26" s="15" t="s">
        <v>19</v>
      </c>
      <c r="T26" s="8"/>
      <c r="U26" s="13" t="s">
        <v>19</v>
      </c>
      <c r="V26" s="13" t="s">
        <v>277</v>
      </c>
      <c r="W26" s="15" t="s">
        <v>278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279</v>
      </c>
      <c r="AD26" t="s">
        <v>6</v>
      </c>
      <c r="AE26" t="s">
        <v>280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281</v>
      </c>
      <c r="B27" s="7" t="s">
        <v>282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283</v>
      </c>
      <c r="H27" s="8" t="s">
        <v>284</v>
      </c>
      <c r="I27" s="8" t="s">
        <v>79</v>
      </c>
      <c r="J27" s="8" t="s">
        <v>2</v>
      </c>
      <c r="K27" s="8" t="s">
        <v>285</v>
      </c>
      <c r="L27" s="8">
        <v>1</v>
      </c>
      <c r="M27" s="8">
        <v>5</v>
      </c>
      <c r="N27" s="8" t="s">
        <v>92</v>
      </c>
      <c r="O27" s="8" t="s">
        <v>195</v>
      </c>
      <c r="P27" s="8" t="s">
        <v>83</v>
      </c>
      <c r="Q27" s="8"/>
      <c r="R27" s="13" t="s">
        <v>286</v>
      </c>
      <c r="S27" s="15" t="s">
        <v>19</v>
      </c>
      <c r="T27" s="8"/>
      <c r="U27" s="13" t="s">
        <v>19</v>
      </c>
      <c r="V27" s="13" t="s">
        <v>286</v>
      </c>
      <c r="W27" s="15" t="s">
        <v>287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288</v>
      </c>
      <c r="AD27" t="s">
        <v>6</v>
      </c>
      <c r="AE27" t="s">
        <v>289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290</v>
      </c>
      <c r="B28" s="7" t="s">
        <v>291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292</v>
      </c>
      <c r="H28" s="8" t="s">
        <v>293</v>
      </c>
      <c r="I28" s="8" t="s">
        <v>79</v>
      </c>
      <c r="J28" s="8" t="s">
        <v>2</v>
      </c>
      <c r="K28" s="8" t="s">
        <v>294</v>
      </c>
      <c r="L28" s="8">
        <v>1</v>
      </c>
      <c r="M28" s="8">
        <v>3</v>
      </c>
      <c r="N28" s="8" t="s">
        <v>295</v>
      </c>
      <c r="O28" s="8" t="s">
        <v>202</v>
      </c>
      <c r="P28" s="8" t="s">
        <v>83</v>
      </c>
      <c r="Q28" s="8"/>
      <c r="R28" s="13" t="s">
        <v>296</v>
      </c>
      <c r="S28" s="15" t="s">
        <v>19</v>
      </c>
      <c r="T28" s="8"/>
      <c r="U28" s="13" t="s">
        <v>19</v>
      </c>
      <c r="V28" s="13" t="s">
        <v>296</v>
      </c>
      <c r="W28" s="15" t="s">
        <v>297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298</v>
      </c>
      <c r="AD28" t="s">
        <v>6</v>
      </c>
      <c r="AE28" t="s">
        <v>299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300</v>
      </c>
      <c r="B29" s="7" t="s">
        <v>301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302</v>
      </c>
      <c r="H29" s="8" t="s">
        <v>303</v>
      </c>
      <c r="I29" s="8" t="s">
        <v>79</v>
      </c>
      <c r="J29" s="8" t="s">
        <v>2</v>
      </c>
      <c r="K29" s="8" t="s">
        <v>304</v>
      </c>
      <c r="L29" s="8">
        <v>1</v>
      </c>
      <c r="M29" s="8">
        <v>2</v>
      </c>
      <c r="N29" s="8" t="s">
        <v>305</v>
      </c>
      <c r="O29" s="8" t="s">
        <v>103</v>
      </c>
      <c r="P29" s="8" t="s">
        <v>83</v>
      </c>
      <c r="Q29" s="8"/>
      <c r="R29" s="13" t="s">
        <v>306</v>
      </c>
      <c r="S29" s="15" t="s">
        <v>19</v>
      </c>
      <c r="T29" s="8"/>
      <c r="U29" s="13" t="s">
        <v>19</v>
      </c>
      <c r="V29" s="13" t="s">
        <v>306</v>
      </c>
      <c r="W29" s="15" t="s">
        <v>307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308</v>
      </c>
      <c r="AD29" t="s">
        <v>6</v>
      </c>
      <c r="AE29" t="s">
        <v>309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310</v>
      </c>
      <c r="B30" s="7" t="s">
        <v>311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312</v>
      </c>
      <c r="H30" s="8" t="s">
        <v>313</v>
      </c>
      <c r="I30" s="8" t="s">
        <v>79</v>
      </c>
      <c r="J30" s="8" t="s">
        <v>2</v>
      </c>
      <c r="K30" s="8" t="s">
        <v>314</v>
      </c>
      <c r="L30" s="8">
        <v>1</v>
      </c>
      <c r="M30" s="8">
        <v>2</v>
      </c>
      <c r="N30" s="8" t="s">
        <v>315</v>
      </c>
      <c r="O30" s="8" t="s">
        <v>103</v>
      </c>
      <c r="P30" s="8" t="s">
        <v>83</v>
      </c>
      <c r="Q30" s="8"/>
      <c r="R30" s="13" t="s">
        <v>316</v>
      </c>
      <c r="S30" s="15" t="s">
        <v>19</v>
      </c>
      <c r="T30" s="8"/>
      <c r="U30" s="13" t="s">
        <v>19</v>
      </c>
      <c r="V30" s="13" t="s">
        <v>316</v>
      </c>
      <c r="W30" s="15" t="s">
        <v>317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318</v>
      </c>
      <c r="AD30" t="s">
        <v>6</v>
      </c>
      <c r="AE30" t="s">
        <v>319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320</v>
      </c>
      <c r="B31" s="7" t="s">
        <v>321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322</v>
      </c>
      <c r="H31" s="8" t="s">
        <v>323</v>
      </c>
      <c r="I31" s="8" t="s">
        <v>79</v>
      </c>
      <c r="J31" s="8" t="s">
        <v>2</v>
      </c>
      <c r="K31" s="8" t="s">
        <v>324</v>
      </c>
      <c r="L31" s="8">
        <v>1</v>
      </c>
      <c r="M31" s="8">
        <v>2</v>
      </c>
      <c r="N31" s="8" t="s">
        <v>315</v>
      </c>
      <c r="O31" s="8" t="s">
        <v>103</v>
      </c>
      <c r="P31" s="8" t="s">
        <v>83</v>
      </c>
      <c r="Q31" s="8"/>
      <c r="R31" s="13" t="s">
        <v>325</v>
      </c>
      <c r="S31" s="15" t="s">
        <v>19</v>
      </c>
      <c r="T31" s="8"/>
      <c r="U31" s="13" t="s">
        <v>19</v>
      </c>
      <c r="V31" s="13" t="s">
        <v>325</v>
      </c>
      <c r="W31" s="15" t="s">
        <v>326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327</v>
      </c>
      <c r="AD31" t="s">
        <v>6</v>
      </c>
      <c r="AE31" t="s">
        <v>328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329</v>
      </c>
      <c r="B32" s="7" t="s">
        <v>330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331</v>
      </c>
      <c r="H32" s="8" t="s">
        <v>332</v>
      </c>
      <c r="I32" s="8" t="s">
        <v>79</v>
      </c>
      <c r="J32" s="8" t="s">
        <v>2</v>
      </c>
      <c r="K32" s="8" t="s">
        <v>333</v>
      </c>
      <c r="L32" s="8">
        <v>1</v>
      </c>
      <c r="M32" s="8">
        <v>1</v>
      </c>
      <c r="N32" s="8" t="s">
        <v>195</v>
      </c>
      <c r="O32" s="8" t="s">
        <v>82</v>
      </c>
      <c r="P32" s="8" t="s">
        <v>83</v>
      </c>
      <c r="Q32" s="8"/>
      <c r="R32" s="13" t="s">
        <v>334</v>
      </c>
      <c r="S32" s="15" t="s">
        <v>19</v>
      </c>
      <c r="T32" s="8"/>
      <c r="U32" s="13" t="s">
        <v>19</v>
      </c>
      <c r="V32" s="13" t="s">
        <v>334</v>
      </c>
      <c r="W32" s="15" t="s">
        <v>335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336</v>
      </c>
      <c r="AD32" t="s">
        <v>6</v>
      </c>
      <c r="AE32" t="s">
        <v>289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337</v>
      </c>
      <c r="B33" s="7" t="s">
        <v>338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339</v>
      </c>
      <c r="H33" s="8" t="s">
        <v>340</v>
      </c>
      <c r="I33" s="8" t="s">
        <v>79</v>
      </c>
      <c r="J33" s="8" t="s">
        <v>2</v>
      </c>
      <c r="K33" s="8" t="s">
        <v>341</v>
      </c>
      <c r="L33" s="8">
        <v>1</v>
      </c>
      <c r="M33" s="8">
        <v>1</v>
      </c>
      <c r="N33" s="8" t="s">
        <v>121</v>
      </c>
      <c r="O33" s="8" t="s">
        <v>82</v>
      </c>
      <c r="P33" s="8" t="s">
        <v>83</v>
      </c>
      <c r="Q33" s="8"/>
      <c r="R33" s="13" t="s">
        <v>342</v>
      </c>
      <c r="S33" s="15" t="s">
        <v>19</v>
      </c>
      <c r="T33" s="8"/>
      <c r="U33" s="13" t="s">
        <v>19</v>
      </c>
      <c r="V33" s="13" t="s">
        <v>342</v>
      </c>
      <c r="W33" s="15" t="s">
        <v>343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344</v>
      </c>
      <c r="AD33" t="s">
        <v>6</v>
      </c>
      <c r="AE33" t="s">
        <v>345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346</v>
      </c>
      <c r="B34" s="7" t="s">
        <v>347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348</v>
      </c>
      <c r="H34" s="8" t="s">
        <v>349</v>
      </c>
      <c r="I34" s="8" t="s">
        <v>79</v>
      </c>
      <c r="J34" s="8" t="s">
        <v>2</v>
      </c>
      <c r="K34" s="8" t="s">
        <v>350</v>
      </c>
      <c r="L34" s="8">
        <v>1</v>
      </c>
      <c r="M34" s="8">
        <v>1</v>
      </c>
      <c r="N34" s="8" t="s">
        <v>121</v>
      </c>
      <c r="O34" s="8" t="s">
        <v>82</v>
      </c>
      <c r="P34" s="8" t="s">
        <v>83</v>
      </c>
      <c r="Q34" s="8"/>
      <c r="R34" s="13" t="s">
        <v>351</v>
      </c>
      <c r="S34" s="15" t="s">
        <v>19</v>
      </c>
      <c r="T34" s="8"/>
      <c r="U34" s="13" t="s">
        <v>19</v>
      </c>
      <c r="V34" s="13" t="s">
        <v>351</v>
      </c>
      <c r="W34" s="15" t="s">
        <v>352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353</v>
      </c>
      <c r="AD34" t="s">
        <v>6</v>
      </c>
      <c r="AE34" t="s">
        <v>328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354</v>
      </c>
      <c r="B35" s="7" t="s">
        <v>355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356</v>
      </c>
      <c r="H35" s="8" t="s">
        <v>357</v>
      </c>
      <c r="I35" s="8" t="s">
        <v>79</v>
      </c>
      <c r="J35" s="8" t="s">
        <v>2</v>
      </c>
      <c r="K35" s="8" t="s">
        <v>358</v>
      </c>
      <c r="L35" s="8">
        <v>1</v>
      </c>
      <c r="M35" s="8">
        <v>2</v>
      </c>
      <c r="N35" s="8" t="s">
        <v>202</v>
      </c>
      <c r="O35" s="8" t="s">
        <v>103</v>
      </c>
      <c r="P35" s="8" t="s">
        <v>83</v>
      </c>
      <c r="Q35" s="8"/>
      <c r="R35" s="13" t="s">
        <v>359</v>
      </c>
      <c r="S35" s="15" t="s">
        <v>19</v>
      </c>
      <c r="T35" s="8"/>
      <c r="U35" s="13" t="s">
        <v>19</v>
      </c>
      <c r="V35" s="13" t="s">
        <v>359</v>
      </c>
      <c r="W35" s="15" t="s">
        <v>360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361</v>
      </c>
      <c r="AD35" t="s">
        <v>6</v>
      </c>
      <c r="AE35" t="s">
        <v>362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363</v>
      </c>
      <c r="B36" s="7" t="s">
        <v>364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356</v>
      </c>
      <c r="H36" s="8" t="s">
        <v>357</v>
      </c>
      <c r="I36" s="8" t="s">
        <v>79</v>
      </c>
      <c r="J36" s="8" t="s">
        <v>2</v>
      </c>
      <c r="K36" s="8" t="s">
        <v>365</v>
      </c>
      <c r="L36" s="8">
        <v>3</v>
      </c>
      <c r="M36" s="8">
        <v>2</v>
      </c>
      <c r="N36" s="8" t="s">
        <v>202</v>
      </c>
      <c r="O36" s="8" t="s">
        <v>103</v>
      </c>
      <c r="P36" s="8" t="s">
        <v>83</v>
      </c>
      <c r="Q36" s="8"/>
      <c r="R36" s="13" t="s">
        <v>366</v>
      </c>
      <c r="S36" s="15" t="s">
        <v>19</v>
      </c>
      <c r="T36" s="8"/>
      <c r="U36" s="13" t="s">
        <v>19</v>
      </c>
      <c r="V36" s="13" t="s">
        <v>366</v>
      </c>
      <c r="W36" s="15" t="s">
        <v>367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368</v>
      </c>
      <c r="AD36" t="s">
        <v>6</v>
      </c>
      <c r="AE36" t="s">
        <v>362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369</v>
      </c>
      <c r="B37" s="7" t="s">
        <v>370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283</v>
      </c>
      <c r="H37" s="8" t="s">
        <v>284</v>
      </c>
      <c r="I37" s="8" t="s">
        <v>79</v>
      </c>
      <c r="J37" s="8" t="s">
        <v>2</v>
      </c>
      <c r="K37" s="8" t="s">
        <v>371</v>
      </c>
      <c r="L37" s="8">
        <v>1</v>
      </c>
      <c r="M37" s="8">
        <v>2</v>
      </c>
      <c r="N37" s="8" t="s">
        <v>121</v>
      </c>
      <c r="O37" s="8" t="s">
        <v>103</v>
      </c>
      <c r="P37" s="8" t="s">
        <v>83</v>
      </c>
      <c r="Q37" s="8"/>
      <c r="R37" s="13" t="s">
        <v>372</v>
      </c>
      <c r="S37" s="15" t="s">
        <v>19</v>
      </c>
      <c r="T37" s="8"/>
      <c r="U37" s="13" t="s">
        <v>19</v>
      </c>
      <c r="V37" s="13" t="s">
        <v>372</v>
      </c>
      <c r="W37" s="15" t="s">
        <v>373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374</v>
      </c>
      <c r="AD37" t="s">
        <v>6</v>
      </c>
      <c r="AE37" t="s">
        <v>289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375</v>
      </c>
      <c r="B38" s="7" t="s">
        <v>376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377</v>
      </c>
      <c r="H38" s="8" t="s">
        <v>378</v>
      </c>
      <c r="I38" s="8" t="s">
        <v>79</v>
      </c>
      <c r="J38" s="8" t="s">
        <v>2</v>
      </c>
      <c r="K38" s="8" t="s">
        <v>379</v>
      </c>
      <c r="L38" s="8">
        <v>1</v>
      </c>
      <c r="M38" s="8">
        <v>1</v>
      </c>
      <c r="N38" s="8" t="s">
        <v>103</v>
      </c>
      <c r="O38" s="8" t="s">
        <v>82</v>
      </c>
      <c r="P38" s="8" t="s">
        <v>83</v>
      </c>
      <c r="Q38" s="8"/>
      <c r="R38" s="13" t="s">
        <v>244</v>
      </c>
      <c r="S38" s="15" t="s">
        <v>19</v>
      </c>
      <c r="T38" s="8"/>
      <c r="U38" s="13" t="s">
        <v>19</v>
      </c>
      <c r="V38" s="13" t="s">
        <v>244</v>
      </c>
      <c r="W38" s="15" t="s">
        <v>380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381</v>
      </c>
      <c r="AD38" t="s">
        <v>6</v>
      </c>
      <c r="AE38" t="s">
        <v>382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383</v>
      </c>
      <c r="B39" s="7" t="s">
        <v>384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385</v>
      </c>
      <c r="H39" s="8" t="s">
        <v>386</v>
      </c>
      <c r="I39" s="8" t="s">
        <v>79</v>
      </c>
      <c r="J39" s="8" t="s">
        <v>2</v>
      </c>
      <c r="K39" s="8" t="s">
        <v>387</v>
      </c>
      <c r="L39" s="8">
        <v>2</v>
      </c>
      <c r="M39" s="8">
        <v>1</v>
      </c>
      <c r="N39" s="8" t="s">
        <v>82</v>
      </c>
      <c r="O39" s="8" t="s">
        <v>82</v>
      </c>
      <c r="P39" s="8" t="s">
        <v>83</v>
      </c>
      <c r="Q39" s="8"/>
      <c r="R39" s="13" t="s">
        <v>388</v>
      </c>
      <c r="S39" s="15" t="s">
        <v>19</v>
      </c>
      <c r="T39" s="8"/>
      <c r="U39" s="13" t="s">
        <v>19</v>
      </c>
      <c r="V39" s="13" t="s">
        <v>388</v>
      </c>
      <c r="W39" s="15" t="s">
        <v>389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390</v>
      </c>
      <c r="AD39" t="s">
        <v>6</v>
      </c>
      <c r="AE39" t="s">
        <v>391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392</v>
      </c>
      <c r="B40" s="7" t="s">
        <v>393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394</v>
      </c>
      <c r="H40" s="8" t="s">
        <v>395</v>
      </c>
      <c r="I40" s="8" t="s">
        <v>79</v>
      </c>
      <c r="J40" s="8" t="s">
        <v>2</v>
      </c>
      <c r="K40" s="8" t="s">
        <v>396</v>
      </c>
      <c r="L40" s="8">
        <v>2</v>
      </c>
      <c r="M40" s="8">
        <v>1</v>
      </c>
      <c r="N40" s="8" t="s">
        <v>82</v>
      </c>
      <c r="O40" s="8" t="s">
        <v>82</v>
      </c>
      <c r="P40" s="8" t="s">
        <v>83</v>
      </c>
      <c r="Q40" s="8"/>
      <c r="R40" s="13" t="s">
        <v>397</v>
      </c>
      <c r="S40" s="15" t="s">
        <v>19</v>
      </c>
      <c r="T40" s="8"/>
      <c r="U40" s="13" t="s">
        <v>19</v>
      </c>
      <c r="V40" s="13" t="s">
        <v>397</v>
      </c>
      <c r="W40" s="15" t="s">
        <v>398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399</v>
      </c>
      <c r="AD40" t="s">
        <v>6</v>
      </c>
      <c r="AE40" t="s">
        <v>400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401</v>
      </c>
      <c r="B41" s="7" t="s">
        <v>402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403</v>
      </c>
      <c r="H41" s="8" t="s">
        <v>404</v>
      </c>
      <c r="I41" s="8" t="s">
        <v>79</v>
      </c>
      <c r="J41" s="8" t="s">
        <v>2</v>
      </c>
      <c r="K41" s="8" t="s">
        <v>405</v>
      </c>
      <c r="L41" s="8">
        <v>1</v>
      </c>
      <c r="M41" s="8">
        <v>1</v>
      </c>
      <c r="N41" s="8" t="s">
        <v>83</v>
      </c>
      <c r="O41" s="8" t="s">
        <v>83</v>
      </c>
      <c r="P41" s="8" t="s">
        <v>406</v>
      </c>
      <c r="Q41" s="8"/>
      <c r="R41" s="13" t="s">
        <v>407</v>
      </c>
      <c r="S41" s="15" t="s">
        <v>407</v>
      </c>
      <c r="T41" s="8" t="s">
        <v>408</v>
      </c>
      <c r="U41" s="13" t="s">
        <v>19</v>
      </c>
      <c r="V41" s="13" t="s">
        <v>19</v>
      </c>
      <c r="W41" s="15" t="s">
        <v>19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19</v>
      </c>
      <c r="AD41" t="s">
        <v>6</v>
      </c>
      <c r="AE41" t="s">
        <v>409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410</v>
      </c>
      <c r="B42" s="7" t="s">
        <v>411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412</v>
      </c>
      <c r="H42" s="8" t="s">
        <v>413</v>
      </c>
      <c r="I42" s="8" t="s">
        <v>79</v>
      </c>
      <c r="J42" s="8" t="s">
        <v>2</v>
      </c>
      <c r="K42" s="8" t="s">
        <v>414</v>
      </c>
      <c r="L42" s="8">
        <v>1</v>
      </c>
      <c r="M42" s="8">
        <v>2</v>
      </c>
      <c r="N42" s="8" t="s">
        <v>195</v>
      </c>
      <c r="O42" s="8" t="s">
        <v>415</v>
      </c>
      <c r="P42" s="8" t="s">
        <v>416</v>
      </c>
      <c r="Q42" s="8"/>
      <c r="R42" s="13" t="s">
        <v>417</v>
      </c>
      <c r="S42" s="15" t="s">
        <v>417</v>
      </c>
      <c r="T42" s="8" t="s">
        <v>418</v>
      </c>
      <c r="U42" s="13" t="s">
        <v>19</v>
      </c>
      <c r="V42" s="13" t="s">
        <v>19</v>
      </c>
      <c r="W42" s="15" t="s">
        <v>19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19</v>
      </c>
      <c r="AD42" t="s">
        <v>6</v>
      </c>
      <c r="AE42" t="s">
        <v>419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420</v>
      </c>
      <c r="B43" s="7" t="s">
        <v>421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422</v>
      </c>
      <c r="H43" s="8" t="s">
        <v>423</v>
      </c>
      <c r="I43" s="8" t="s">
        <v>79</v>
      </c>
      <c r="J43" s="8" t="s">
        <v>2</v>
      </c>
      <c r="K43" s="8" t="s">
        <v>424</v>
      </c>
      <c r="L43" s="8">
        <v>1</v>
      </c>
      <c r="M43" s="8">
        <v>1</v>
      </c>
      <c r="N43" s="8" t="s">
        <v>111</v>
      </c>
      <c r="O43" s="8" t="s">
        <v>82</v>
      </c>
      <c r="P43" s="8" t="s">
        <v>83</v>
      </c>
      <c r="Q43" s="8"/>
      <c r="R43" s="13" t="s">
        <v>425</v>
      </c>
      <c r="S43" s="15" t="s">
        <v>19</v>
      </c>
      <c r="T43" s="8"/>
      <c r="U43" s="13" t="s">
        <v>19</v>
      </c>
      <c r="V43" s="13" t="s">
        <v>425</v>
      </c>
      <c r="W43" s="15" t="s">
        <v>426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427</v>
      </c>
      <c r="AD43" t="s">
        <v>6</v>
      </c>
      <c r="AE43" t="s">
        <v>428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429</v>
      </c>
      <c r="B44" s="7" t="s">
        <v>430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431</v>
      </c>
      <c r="H44" s="8" t="s">
        <v>432</v>
      </c>
      <c r="I44" s="8" t="s">
        <v>79</v>
      </c>
      <c r="J44" s="8" t="s">
        <v>2</v>
      </c>
      <c r="K44" s="8" t="s">
        <v>433</v>
      </c>
      <c r="L44" s="8">
        <v>1</v>
      </c>
      <c r="M44" s="8">
        <v>1</v>
      </c>
      <c r="N44" s="8" t="s">
        <v>315</v>
      </c>
      <c r="O44" s="8" t="s">
        <v>82</v>
      </c>
      <c r="P44" s="8" t="s">
        <v>83</v>
      </c>
      <c r="Q44" s="8"/>
      <c r="R44" s="13" t="s">
        <v>434</v>
      </c>
      <c r="S44" s="15" t="s">
        <v>19</v>
      </c>
      <c r="T44" s="8"/>
      <c r="U44" s="13" t="s">
        <v>19</v>
      </c>
      <c r="V44" s="13" t="s">
        <v>434</v>
      </c>
      <c r="W44" s="15" t="s">
        <v>435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436</v>
      </c>
      <c r="AD44" t="s">
        <v>6</v>
      </c>
      <c r="AE44" t="s">
        <v>437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438</v>
      </c>
      <c r="B45" s="7" t="s">
        <v>439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440</v>
      </c>
      <c r="H45" s="8" t="s">
        <v>441</v>
      </c>
      <c r="I45" s="8" t="s">
        <v>79</v>
      </c>
      <c r="J45" s="8" t="s">
        <v>2</v>
      </c>
      <c r="K45" s="8" t="s">
        <v>442</v>
      </c>
      <c r="L45" s="8">
        <v>2</v>
      </c>
      <c r="M45" s="8">
        <v>1</v>
      </c>
      <c r="N45" s="8" t="s">
        <v>82</v>
      </c>
      <c r="O45" s="8" t="s">
        <v>82</v>
      </c>
      <c r="P45" s="8" t="s">
        <v>83</v>
      </c>
      <c r="Q45" s="8"/>
      <c r="R45" s="13" t="s">
        <v>443</v>
      </c>
      <c r="S45" s="15" t="s">
        <v>19</v>
      </c>
      <c r="T45" s="8"/>
      <c r="U45" s="13" t="s">
        <v>19</v>
      </c>
      <c r="V45" s="13" t="s">
        <v>443</v>
      </c>
      <c r="W45" s="15" t="s">
        <v>444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445</v>
      </c>
      <c r="AD45" t="s">
        <v>6</v>
      </c>
      <c r="AE45" t="s">
        <v>299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446</v>
      </c>
      <c r="B46" s="7" t="s">
        <v>447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448</v>
      </c>
      <c r="H46" s="8" t="s">
        <v>449</v>
      </c>
      <c r="I46" s="8" t="s">
        <v>79</v>
      </c>
      <c r="J46" s="8" t="s">
        <v>2</v>
      </c>
      <c r="K46" s="8" t="s">
        <v>450</v>
      </c>
      <c r="L46" s="8">
        <v>1</v>
      </c>
      <c r="M46" s="8">
        <v>1</v>
      </c>
      <c r="N46" s="8" t="s">
        <v>83</v>
      </c>
      <c r="O46" s="8" t="s">
        <v>83</v>
      </c>
      <c r="P46" s="8" t="s">
        <v>406</v>
      </c>
      <c r="Q46" s="8"/>
      <c r="R46" s="13" t="s">
        <v>451</v>
      </c>
      <c r="S46" s="15" t="s">
        <v>451</v>
      </c>
      <c r="T46" s="8" t="s">
        <v>452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453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454</v>
      </c>
      <c r="B47" s="7" t="s">
        <v>455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456</v>
      </c>
      <c r="H47" s="8" t="s">
        <v>457</v>
      </c>
      <c r="I47" s="8" t="s">
        <v>79</v>
      </c>
      <c r="J47" s="8" t="s">
        <v>2</v>
      </c>
      <c r="K47" s="8" t="s">
        <v>458</v>
      </c>
      <c r="L47" s="8">
        <v>1</v>
      </c>
      <c r="M47" s="8">
        <v>2</v>
      </c>
      <c r="N47" s="8" t="s">
        <v>83</v>
      </c>
      <c r="O47" s="8" t="s">
        <v>459</v>
      </c>
      <c r="P47" s="8" t="s">
        <v>460</v>
      </c>
      <c r="Q47" s="8"/>
      <c r="R47" s="13" t="s">
        <v>461</v>
      </c>
      <c r="S47" s="15" t="s">
        <v>461</v>
      </c>
      <c r="T47" s="8" t="s">
        <v>462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463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464</v>
      </c>
      <c r="B48" s="7" t="s">
        <v>465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466</v>
      </c>
      <c r="H48" s="8" t="s">
        <v>467</v>
      </c>
      <c r="I48" s="8" t="s">
        <v>79</v>
      </c>
      <c r="J48" s="8" t="s">
        <v>2</v>
      </c>
      <c r="K48" s="8" t="s">
        <v>468</v>
      </c>
      <c r="L48" s="8">
        <v>1</v>
      </c>
      <c r="M48" s="8">
        <v>1</v>
      </c>
      <c r="N48" s="8" t="s">
        <v>83</v>
      </c>
      <c r="O48" s="8" t="s">
        <v>469</v>
      </c>
      <c r="P48" s="8" t="s">
        <v>470</v>
      </c>
      <c r="Q48" s="8"/>
      <c r="R48" s="13" t="s">
        <v>471</v>
      </c>
      <c r="S48" s="15" t="s">
        <v>471</v>
      </c>
      <c r="T48" s="8"/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472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473</v>
      </c>
      <c r="B49" s="7" t="s">
        <v>474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475</v>
      </c>
      <c r="H49" s="8" t="s">
        <v>476</v>
      </c>
      <c r="I49" s="8" t="s">
        <v>79</v>
      </c>
      <c r="J49" s="8" t="s">
        <v>2</v>
      </c>
      <c r="K49" s="8" t="s">
        <v>477</v>
      </c>
      <c r="L49" s="8">
        <v>1</v>
      </c>
      <c r="M49" s="8">
        <v>1</v>
      </c>
      <c r="N49" s="8" t="s">
        <v>83</v>
      </c>
      <c r="O49" s="8" t="s">
        <v>478</v>
      </c>
      <c r="P49" s="8" t="s">
        <v>479</v>
      </c>
      <c r="Q49" s="8"/>
      <c r="R49" s="13" t="s">
        <v>480</v>
      </c>
      <c r="S49" s="15" t="s">
        <v>480</v>
      </c>
      <c r="T49" s="8" t="s">
        <v>481</v>
      </c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482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483</v>
      </c>
      <c r="B50" s="7" t="s">
        <v>484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485</v>
      </c>
      <c r="H50" s="8" t="s">
        <v>486</v>
      </c>
      <c r="I50" s="8" t="s">
        <v>79</v>
      </c>
      <c r="J50" s="8" t="s">
        <v>2</v>
      </c>
      <c r="K50" s="8" t="s">
        <v>487</v>
      </c>
      <c r="L50" s="8">
        <v>1</v>
      </c>
      <c r="M50" s="8">
        <v>1</v>
      </c>
      <c r="N50" s="8" t="s">
        <v>83</v>
      </c>
      <c r="O50" s="8" t="s">
        <v>488</v>
      </c>
      <c r="P50" s="8" t="s">
        <v>489</v>
      </c>
      <c r="Q50" s="8"/>
      <c r="R50" s="13" t="s">
        <v>490</v>
      </c>
      <c r="S50" s="15" t="s">
        <v>490</v>
      </c>
      <c r="T50" s="8" t="s">
        <v>491</v>
      </c>
      <c r="U50" s="13" t="s">
        <v>19</v>
      </c>
      <c r="V50" s="13" t="s">
        <v>19</v>
      </c>
      <c r="W50" s="15" t="s">
        <v>19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19</v>
      </c>
      <c r="AD50" t="s">
        <v>6</v>
      </c>
      <c r="AE50" t="s">
        <v>492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493</v>
      </c>
      <c r="B51" s="7" t="s">
        <v>494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495</v>
      </c>
      <c r="H51" s="8" t="s">
        <v>496</v>
      </c>
      <c r="I51" s="8" t="s">
        <v>79</v>
      </c>
      <c r="J51" s="8" t="s">
        <v>2</v>
      </c>
      <c r="K51" s="8" t="s">
        <v>497</v>
      </c>
      <c r="L51" s="8">
        <v>1</v>
      </c>
      <c r="M51" s="8">
        <v>1</v>
      </c>
      <c r="N51" s="8" t="s">
        <v>83</v>
      </c>
      <c r="O51" s="8" t="s">
        <v>498</v>
      </c>
      <c r="P51" s="8" t="s">
        <v>499</v>
      </c>
      <c r="Q51" s="8"/>
      <c r="R51" s="13" t="s">
        <v>500</v>
      </c>
      <c r="S51" s="15" t="s">
        <v>500</v>
      </c>
      <c r="T51" s="8" t="s">
        <v>501</v>
      </c>
      <c r="U51" s="13" t="s">
        <v>19</v>
      </c>
      <c r="V51" s="13" t="s">
        <v>19</v>
      </c>
      <c r="W51" s="15" t="s">
        <v>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19</v>
      </c>
      <c r="AD51" t="s">
        <v>6</v>
      </c>
      <c r="AE51" t="s">
        <v>502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503</v>
      </c>
      <c r="B52" s="7" t="s">
        <v>504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505</v>
      </c>
      <c r="H52" s="8" t="s">
        <v>506</v>
      </c>
      <c r="I52" s="8" t="s">
        <v>79</v>
      </c>
      <c r="J52" s="8" t="s">
        <v>2</v>
      </c>
      <c r="K52" s="8" t="s">
        <v>507</v>
      </c>
      <c r="L52" s="8">
        <v>1</v>
      </c>
      <c r="M52" s="8">
        <v>1</v>
      </c>
      <c r="N52" s="8" t="s">
        <v>82</v>
      </c>
      <c r="O52" s="8" t="s">
        <v>82</v>
      </c>
      <c r="P52" s="8" t="s">
        <v>83</v>
      </c>
      <c r="Q52" s="8"/>
      <c r="R52" s="13" t="s">
        <v>361</v>
      </c>
      <c r="S52" s="15" t="s">
        <v>19</v>
      </c>
      <c r="T52" s="8"/>
      <c r="U52" s="13" t="s">
        <v>19</v>
      </c>
      <c r="V52" s="13" t="s">
        <v>361</v>
      </c>
      <c r="W52" s="15" t="s">
        <v>508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509</v>
      </c>
      <c r="AD52" t="s">
        <v>6</v>
      </c>
      <c r="AE52" t="s">
        <v>428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510</v>
      </c>
      <c r="B53" s="7" t="s">
        <v>511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512</v>
      </c>
      <c r="H53" s="8" t="s">
        <v>513</v>
      </c>
      <c r="I53" s="8" t="s">
        <v>79</v>
      </c>
      <c r="J53" s="8" t="s">
        <v>2</v>
      </c>
      <c r="K53" s="8" t="s">
        <v>514</v>
      </c>
      <c r="L53" s="8">
        <v>1</v>
      </c>
      <c r="M53" s="8">
        <v>1</v>
      </c>
      <c r="N53" s="8" t="s">
        <v>406</v>
      </c>
      <c r="O53" s="8" t="s">
        <v>478</v>
      </c>
      <c r="P53" s="8" t="s">
        <v>479</v>
      </c>
      <c r="Q53" s="8"/>
      <c r="R53" s="13" t="s">
        <v>515</v>
      </c>
      <c r="S53" s="15" t="s">
        <v>515</v>
      </c>
      <c r="T53" s="8" t="s">
        <v>516</v>
      </c>
      <c r="U53" s="13" t="s">
        <v>19</v>
      </c>
      <c r="V53" s="13" t="s">
        <v>19</v>
      </c>
      <c r="W53" s="15" t="s">
        <v>19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19</v>
      </c>
      <c r="AD53" t="s">
        <v>6</v>
      </c>
      <c r="AE53" t="s">
        <v>517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518</v>
      </c>
      <c r="B54" s="7" t="s">
        <v>519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520</v>
      </c>
      <c r="H54" s="8" t="s">
        <v>521</v>
      </c>
      <c r="I54" s="8" t="s">
        <v>79</v>
      </c>
      <c r="J54" s="8" t="s">
        <v>2</v>
      </c>
      <c r="K54" s="8" t="s">
        <v>522</v>
      </c>
      <c r="L54" s="8">
        <v>1</v>
      </c>
      <c r="M54" s="8">
        <v>3</v>
      </c>
      <c r="N54" s="8" t="s">
        <v>523</v>
      </c>
      <c r="O54" s="8" t="s">
        <v>103</v>
      </c>
      <c r="P54" s="8" t="s">
        <v>406</v>
      </c>
      <c r="Q54" s="8"/>
      <c r="R54" s="13" t="s">
        <v>524</v>
      </c>
      <c r="S54" s="15" t="s">
        <v>19</v>
      </c>
      <c r="T54" s="8"/>
      <c r="U54" s="13" t="s">
        <v>19</v>
      </c>
      <c r="V54" s="13" t="s">
        <v>524</v>
      </c>
      <c r="W54" s="15" t="s">
        <v>525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526</v>
      </c>
      <c r="AD54" t="s">
        <v>6</v>
      </c>
      <c r="AE54" t="s">
        <v>527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528</v>
      </c>
      <c r="B55" s="7" t="s">
        <v>529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530</v>
      </c>
      <c r="H55" s="8" t="s">
        <v>531</v>
      </c>
      <c r="I55" s="8" t="s">
        <v>79</v>
      </c>
      <c r="J55" s="8" t="s">
        <v>2</v>
      </c>
      <c r="K55" s="8" t="s">
        <v>532</v>
      </c>
      <c r="L55" s="8">
        <v>1</v>
      </c>
      <c r="M55" s="8">
        <v>4</v>
      </c>
      <c r="N55" s="8" t="s">
        <v>120</v>
      </c>
      <c r="O55" s="8" t="s">
        <v>202</v>
      </c>
      <c r="P55" s="8" t="s">
        <v>406</v>
      </c>
      <c r="Q55" s="8"/>
      <c r="R55" s="13" t="s">
        <v>533</v>
      </c>
      <c r="S55" s="15" t="s">
        <v>19</v>
      </c>
      <c r="T55" s="8"/>
      <c r="U55" s="13" t="s">
        <v>19</v>
      </c>
      <c r="V55" s="13" t="s">
        <v>533</v>
      </c>
      <c r="W55" s="15" t="s">
        <v>534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535</v>
      </c>
      <c r="AD55" t="s">
        <v>6</v>
      </c>
      <c r="AE55" t="s">
        <v>536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537</v>
      </c>
      <c r="B56" s="7" t="s">
        <v>538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77</v>
      </c>
      <c r="H56" s="8" t="s">
        <v>78</v>
      </c>
      <c r="I56" s="8" t="s">
        <v>79</v>
      </c>
      <c r="J56" s="8" t="s">
        <v>2</v>
      </c>
      <c r="K56" s="8" t="s">
        <v>539</v>
      </c>
      <c r="L56" s="8">
        <v>1</v>
      </c>
      <c r="M56" s="8">
        <v>2</v>
      </c>
      <c r="N56" s="8" t="s">
        <v>540</v>
      </c>
      <c r="O56" s="8" t="s">
        <v>82</v>
      </c>
      <c r="P56" s="8" t="s">
        <v>406</v>
      </c>
      <c r="Q56" s="8"/>
      <c r="R56" s="13" t="s">
        <v>541</v>
      </c>
      <c r="S56" s="15" t="s">
        <v>19</v>
      </c>
      <c r="T56" s="8"/>
      <c r="U56" s="13" t="s">
        <v>19</v>
      </c>
      <c r="V56" s="13" t="s">
        <v>541</v>
      </c>
      <c r="W56" s="15" t="s">
        <v>542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86</v>
      </c>
      <c r="AD56" t="s">
        <v>6</v>
      </c>
      <c r="AE56" t="s">
        <v>96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543</v>
      </c>
      <c r="B57" s="7" t="s">
        <v>544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545</v>
      </c>
      <c r="H57" s="8" t="s">
        <v>546</v>
      </c>
      <c r="I57" s="8" t="s">
        <v>79</v>
      </c>
      <c r="J57" s="8" t="s">
        <v>2</v>
      </c>
      <c r="K57" s="8" t="s">
        <v>547</v>
      </c>
      <c r="L57" s="8">
        <v>1</v>
      </c>
      <c r="M57" s="8">
        <v>3</v>
      </c>
      <c r="N57" s="8" t="s">
        <v>548</v>
      </c>
      <c r="O57" s="8" t="s">
        <v>103</v>
      </c>
      <c r="P57" s="8" t="s">
        <v>406</v>
      </c>
      <c r="Q57" s="8"/>
      <c r="R57" s="13" t="s">
        <v>549</v>
      </c>
      <c r="S57" s="15" t="s">
        <v>19</v>
      </c>
      <c r="T57" s="8"/>
      <c r="U57" s="13" t="s">
        <v>19</v>
      </c>
      <c r="V57" s="13" t="s">
        <v>549</v>
      </c>
      <c r="W57" s="15" t="s">
        <v>550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551</v>
      </c>
      <c r="AD57" t="s">
        <v>6</v>
      </c>
      <c r="AE57" t="s">
        <v>552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553</v>
      </c>
      <c r="B58" s="7" t="s">
        <v>554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555</v>
      </c>
      <c r="H58" s="8" t="s">
        <v>556</v>
      </c>
      <c r="I58" s="8" t="s">
        <v>79</v>
      </c>
      <c r="J58" s="8" t="s">
        <v>2</v>
      </c>
      <c r="K58" s="8" t="s">
        <v>557</v>
      </c>
      <c r="L58" s="8">
        <v>1</v>
      </c>
      <c r="M58" s="8">
        <v>1</v>
      </c>
      <c r="N58" s="8" t="s">
        <v>179</v>
      </c>
      <c r="O58" s="8" t="s">
        <v>83</v>
      </c>
      <c r="P58" s="8" t="s">
        <v>406</v>
      </c>
      <c r="Q58" s="8"/>
      <c r="R58" s="13" t="s">
        <v>558</v>
      </c>
      <c r="S58" s="15" t="s">
        <v>19</v>
      </c>
      <c r="T58" s="8"/>
      <c r="U58" s="13" t="s">
        <v>19</v>
      </c>
      <c r="V58" s="13" t="s">
        <v>558</v>
      </c>
      <c r="W58" s="15" t="s">
        <v>559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560</v>
      </c>
      <c r="AD58" t="s">
        <v>6</v>
      </c>
      <c r="AE58" t="s">
        <v>299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561</v>
      </c>
      <c r="B59" s="7" t="s">
        <v>562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563</v>
      </c>
      <c r="H59" s="8" t="s">
        <v>564</v>
      </c>
      <c r="I59" s="8" t="s">
        <v>79</v>
      </c>
      <c r="J59" s="8" t="s">
        <v>2</v>
      </c>
      <c r="K59" s="8" t="s">
        <v>565</v>
      </c>
      <c r="L59" s="8">
        <v>1</v>
      </c>
      <c r="M59" s="8">
        <v>2</v>
      </c>
      <c r="N59" s="8" t="s">
        <v>150</v>
      </c>
      <c r="O59" s="8" t="s">
        <v>82</v>
      </c>
      <c r="P59" s="8" t="s">
        <v>406</v>
      </c>
      <c r="Q59" s="8"/>
      <c r="R59" s="13" t="s">
        <v>566</v>
      </c>
      <c r="S59" s="15" t="s">
        <v>19</v>
      </c>
      <c r="T59" s="8"/>
      <c r="U59" s="13" t="s">
        <v>19</v>
      </c>
      <c r="V59" s="13" t="s">
        <v>566</v>
      </c>
      <c r="W59" s="15" t="s">
        <v>567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568</v>
      </c>
      <c r="AD59" t="s">
        <v>6</v>
      </c>
      <c r="AE59" t="s">
        <v>569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570</v>
      </c>
      <c r="B60" s="7" t="s">
        <v>571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563</v>
      </c>
      <c r="H60" s="8" t="s">
        <v>564</v>
      </c>
      <c r="I60" s="8" t="s">
        <v>79</v>
      </c>
      <c r="J60" s="8" t="s">
        <v>2</v>
      </c>
      <c r="K60" s="8" t="s">
        <v>572</v>
      </c>
      <c r="L60" s="8">
        <v>1</v>
      </c>
      <c r="M60" s="8">
        <v>1</v>
      </c>
      <c r="N60" s="8" t="s">
        <v>150</v>
      </c>
      <c r="O60" s="8" t="s">
        <v>83</v>
      </c>
      <c r="P60" s="8" t="s">
        <v>406</v>
      </c>
      <c r="Q60" s="8"/>
      <c r="R60" s="13" t="s">
        <v>573</v>
      </c>
      <c r="S60" s="15" t="s">
        <v>19</v>
      </c>
      <c r="T60" s="8"/>
      <c r="U60" s="13" t="s">
        <v>19</v>
      </c>
      <c r="V60" s="13" t="s">
        <v>573</v>
      </c>
      <c r="W60" s="15" t="s">
        <v>360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574</v>
      </c>
      <c r="AD60" t="s">
        <v>6</v>
      </c>
      <c r="AE60" t="s">
        <v>575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576</v>
      </c>
      <c r="B61" s="7" t="s">
        <v>577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578</v>
      </c>
      <c r="H61" s="8" t="s">
        <v>579</v>
      </c>
      <c r="I61" s="8" t="s">
        <v>79</v>
      </c>
      <c r="J61" s="8" t="s">
        <v>2</v>
      </c>
      <c r="K61" s="8" t="s">
        <v>580</v>
      </c>
      <c r="L61" s="8">
        <v>1</v>
      </c>
      <c r="M61" s="8">
        <v>1</v>
      </c>
      <c r="N61" s="8" t="s">
        <v>121</v>
      </c>
      <c r="O61" s="8" t="s">
        <v>83</v>
      </c>
      <c r="P61" s="8" t="s">
        <v>406</v>
      </c>
      <c r="Q61" s="8"/>
      <c r="R61" s="13" t="s">
        <v>581</v>
      </c>
      <c r="S61" s="15" t="s">
        <v>19</v>
      </c>
      <c r="T61" s="8"/>
      <c r="U61" s="13" t="s">
        <v>19</v>
      </c>
      <c r="V61" s="13" t="s">
        <v>581</v>
      </c>
      <c r="W61" s="15" t="s">
        <v>582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583</v>
      </c>
      <c r="AD61" t="s">
        <v>6</v>
      </c>
      <c r="AE61" t="s">
        <v>584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585</v>
      </c>
      <c r="B62" s="7" t="s">
        <v>586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394</v>
      </c>
      <c r="H62" s="8" t="s">
        <v>395</v>
      </c>
      <c r="I62" s="8" t="s">
        <v>79</v>
      </c>
      <c r="J62" s="8" t="s">
        <v>2</v>
      </c>
      <c r="K62" s="8" t="s">
        <v>587</v>
      </c>
      <c r="L62" s="8">
        <v>1</v>
      </c>
      <c r="M62" s="8">
        <v>1</v>
      </c>
      <c r="N62" s="8" t="s">
        <v>83</v>
      </c>
      <c r="O62" s="8" t="s">
        <v>588</v>
      </c>
      <c r="P62" s="8" t="s">
        <v>589</v>
      </c>
      <c r="Q62" s="8"/>
      <c r="R62" s="13" t="s">
        <v>590</v>
      </c>
      <c r="S62" s="15" t="s">
        <v>590</v>
      </c>
      <c r="T62" s="8" t="s">
        <v>591</v>
      </c>
      <c r="U62" s="13" t="s">
        <v>19</v>
      </c>
      <c r="V62" s="13" t="s">
        <v>19</v>
      </c>
      <c r="W62" s="15" t="s">
        <v>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19</v>
      </c>
      <c r="AD62" t="s">
        <v>6</v>
      </c>
      <c r="AE62" t="s">
        <v>592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593</v>
      </c>
      <c r="B63" s="7" t="s">
        <v>594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595</v>
      </c>
      <c r="H63" s="8" t="s">
        <v>596</v>
      </c>
      <c r="I63" s="8" t="s">
        <v>79</v>
      </c>
      <c r="J63" s="8" t="s">
        <v>2</v>
      </c>
      <c r="K63" s="8" t="s">
        <v>597</v>
      </c>
      <c r="L63" s="8">
        <v>1</v>
      </c>
      <c r="M63" s="8">
        <v>4</v>
      </c>
      <c r="N63" s="8" t="s">
        <v>120</v>
      </c>
      <c r="O63" s="8" t="s">
        <v>202</v>
      </c>
      <c r="P63" s="8" t="s">
        <v>406</v>
      </c>
      <c r="Q63" s="8"/>
      <c r="R63" s="13" t="s">
        <v>598</v>
      </c>
      <c r="S63" s="15" t="s">
        <v>19</v>
      </c>
      <c r="T63" s="8"/>
      <c r="U63" s="13" t="s">
        <v>19</v>
      </c>
      <c r="V63" s="13" t="s">
        <v>598</v>
      </c>
      <c r="W63" s="15" t="s">
        <v>599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600</v>
      </c>
      <c r="AD63" t="s">
        <v>6</v>
      </c>
      <c r="AE63" t="s">
        <v>601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602</v>
      </c>
      <c r="B64" s="7" t="s">
        <v>603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604</v>
      </c>
      <c r="H64" s="8" t="s">
        <v>605</v>
      </c>
      <c r="I64" s="8" t="s">
        <v>79</v>
      </c>
      <c r="J64" s="8" t="s">
        <v>2</v>
      </c>
      <c r="K64" s="8" t="s">
        <v>606</v>
      </c>
      <c r="L64" s="8">
        <v>1</v>
      </c>
      <c r="M64" s="8">
        <v>1</v>
      </c>
      <c r="N64" s="8" t="s">
        <v>295</v>
      </c>
      <c r="O64" s="8" t="s">
        <v>83</v>
      </c>
      <c r="P64" s="8" t="s">
        <v>406</v>
      </c>
      <c r="Q64" s="8"/>
      <c r="R64" s="13" t="s">
        <v>607</v>
      </c>
      <c r="S64" s="15" t="s">
        <v>19</v>
      </c>
      <c r="T64" s="8"/>
      <c r="U64" s="13" t="s">
        <v>19</v>
      </c>
      <c r="V64" s="13" t="s">
        <v>607</v>
      </c>
      <c r="W64" s="15" t="s">
        <v>608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609</v>
      </c>
      <c r="AD64" t="s">
        <v>6</v>
      </c>
      <c r="AE64" t="s">
        <v>610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611</v>
      </c>
      <c r="B65" s="7" t="s">
        <v>612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147</v>
      </c>
      <c r="H65" s="8" t="s">
        <v>148</v>
      </c>
      <c r="I65" s="8" t="s">
        <v>79</v>
      </c>
      <c r="J65" s="8" t="s">
        <v>2</v>
      </c>
      <c r="K65" s="8" t="s">
        <v>613</v>
      </c>
      <c r="L65" s="8">
        <v>1</v>
      </c>
      <c r="M65" s="8">
        <v>2</v>
      </c>
      <c r="N65" s="8" t="s">
        <v>315</v>
      </c>
      <c r="O65" s="8" t="s">
        <v>82</v>
      </c>
      <c r="P65" s="8" t="s">
        <v>406</v>
      </c>
      <c r="Q65" s="8"/>
      <c r="R65" s="13" t="s">
        <v>614</v>
      </c>
      <c r="S65" s="15" t="s">
        <v>19</v>
      </c>
      <c r="T65" s="8"/>
      <c r="U65" s="13" t="s">
        <v>19</v>
      </c>
      <c r="V65" s="13" t="s">
        <v>614</v>
      </c>
      <c r="W65" s="15" t="s">
        <v>615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616</v>
      </c>
      <c r="AD65" t="s">
        <v>6</v>
      </c>
      <c r="AE65" t="s">
        <v>154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617</v>
      </c>
      <c r="B66" s="7" t="s">
        <v>618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147</v>
      </c>
      <c r="H66" s="8" t="s">
        <v>148</v>
      </c>
      <c r="I66" s="8" t="s">
        <v>79</v>
      </c>
      <c r="J66" s="8" t="s">
        <v>2</v>
      </c>
      <c r="K66" s="8" t="s">
        <v>619</v>
      </c>
      <c r="L66" s="8">
        <v>1</v>
      </c>
      <c r="M66" s="8">
        <v>2</v>
      </c>
      <c r="N66" s="8" t="s">
        <v>620</v>
      </c>
      <c r="O66" s="8" t="s">
        <v>82</v>
      </c>
      <c r="P66" s="8" t="s">
        <v>406</v>
      </c>
      <c r="Q66" s="8"/>
      <c r="R66" s="13" t="s">
        <v>621</v>
      </c>
      <c r="S66" s="15" t="s">
        <v>19</v>
      </c>
      <c r="T66" s="8"/>
      <c r="U66" s="13" t="s">
        <v>19</v>
      </c>
      <c r="V66" s="13" t="s">
        <v>621</v>
      </c>
      <c r="W66" s="15" t="s">
        <v>93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622</v>
      </c>
      <c r="AD66" t="s">
        <v>6</v>
      </c>
      <c r="AE66" t="s">
        <v>154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623</v>
      </c>
      <c r="B67" s="7" t="s">
        <v>624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625</v>
      </c>
      <c r="H67" s="8" t="s">
        <v>626</v>
      </c>
      <c r="I67" s="8" t="s">
        <v>79</v>
      </c>
      <c r="J67" s="8" t="s">
        <v>2</v>
      </c>
      <c r="K67" s="8" t="s">
        <v>627</v>
      </c>
      <c r="L67" s="8">
        <v>1</v>
      </c>
      <c r="M67" s="8">
        <v>4</v>
      </c>
      <c r="N67" s="8" t="s">
        <v>150</v>
      </c>
      <c r="O67" s="8" t="s">
        <v>202</v>
      </c>
      <c r="P67" s="8" t="s">
        <v>406</v>
      </c>
      <c r="Q67" s="8"/>
      <c r="R67" s="13" t="s">
        <v>628</v>
      </c>
      <c r="S67" s="15" t="s">
        <v>19</v>
      </c>
      <c r="T67" s="8"/>
      <c r="U67" s="13" t="s">
        <v>19</v>
      </c>
      <c r="V67" s="13" t="s">
        <v>628</v>
      </c>
      <c r="W67" s="15" t="s">
        <v>629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630</v>
      </c>
      <c r="AD67" t="s">
        <v>6</v>
      </c>
      <c r="AE67" t="s">
        <v>492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631</v>
      </c>
      <c r="B68" s="7" t="s">
        <v>632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633</v>
      </c>
      <c r="H68" s="8" t="s">
        <v>634</v>
      </c>
      <c r="I68" s="8" t="s">
        <v>79</v>
      </c>
      <c r="J68" s="8" t="s">
        <v>2</v>
      </c>
      <c r="K68" s="8" t="s">
        <v>635</v>
      </c>
      <c r="L68" s="8">
        <v>1</v>
      </c>
      <c r="M68" s="8">
        <v>4</v>
      </c>
      <c r="N68" s="8" t="s">
        <v>202</v>
      </c>
      <c r="O68" s="8" t="s">
        <v>202</v>
      </c>
      <c r="P68" s="8" t="s">
        <v>406</v>
      </c>
      <c r="Q68" s="8"/>
      <c r="R68" s="13" t="s">
        <v>636</v>
      </c>
      <c r="S68" s="15" t="s">
        <v>19</v>
      </c>
      <c r="T68" s="8"/>
      <c r="U68" s="13" t="s">
        <v>19</v>
      </c>
      <c r="V68" s="13" t="s">
        <v>636</v>
      </c>
      <c r="W68" s="15" t="s">
        <v>637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638</v>
      </c>
      <c r="AD68" t="s">
        <v>6</v>
      </c>
      <c r="AE68" t="s">
        <v>639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640</v>
      </c>
      <c r="B69" s="7" t="s">
        <v>641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642</v>
      </c>
      <c r="H69" s="8" t="s">
        <v>643</v>
      </c>
      <c r="I69" s="8" t="s">
        <v>79</v>
      </c>
      <c r="J69" s="8" t="s">
        <v>2</v>
      </c>
      <c r="K69" s="8" t="s">
        <v>644</v>
      </c>
      <c r="L69" s="8">
        <v>1</v>
      </c>
      <c r="M69" s="8">
        <v>3</v>
      </c>
      <c r="N69" s="8" t="s">
        <v>121</v>
      </c>
      <c r="O69" s="8" t="s">
        <v>103</v>
      </c>
      <c r="P69" s="8" t="s">
        <v>406</v>
      </c>
      <c r="Q69" s="8"/>
      <c r="R69" s="13" t="s">
        <v>645</v>
      </c>
      <c r="S69" s="15" t="s">
        <v>19</v>
      </c>
      <c r="T69" s="8"/>
      <c r="U69" s="13" t="s">
        <v>19</v>
      </c>
      <c r="V69" s="13" t="s">
        <v>645</v>
      </c>
      <c r="W69" s="15" t="s">
        <v>646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647</v>
      </c>
      <c r="AD69" t="s">
        <v>6</v>
      </c>
      <c r="AE69" t="s">
        <v>482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648</v>
      </c>
      <c r="B70" s="7" t="s">
        <v>649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650</v>
      </c>
      <c r="H70" s="8" t="s">
        <v>651</v>
      </c>
      <c r="I70" s="8" t="s">
        <v>79</v>
      </c>
      <c r="J70" s="8" t="s">
        <v>2</v>
      </c>
      <c r="K70" s="8" t="s">
        <v>652</v>
      </c>
      <c r="L70" s="8">
        <v>1</v>
      </c>
      <c r="M70" s="8">
        <v>2</v>
      </c>
      <c r="N70" s="8" t="s">
        <v>202</v>
      </c>
      <c r="O70" s="8" t="s">
        <v>82</v>
      </c>
      <c r="P70" s="8" t="s">
        <v>406</v>
      </c>
      <c r="Q70" s="8"/>
      <c r="R70" s="13" t="s">
        <v>653</v>
      </c>
      <c r="S70" s="15" t="s">
        <v>19</v>
      </c>
      <c r="T70" s="8"/>
      <c r="U70" s="13" t="s">
        <v>19</v>
      </c>
      <c r="V70" s="13" t="s">
        <v>653</v>
      </c>
      <c r="W70" s="15" t="s">
        <v>654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655</v>
      </c>
      <c r="AD70" t="s">
        <v>6</v>
      </c>
      <c r="AE70" t="s">
        <v>428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656</v>
      </c>
      <c r="B71" s="7" t="s">
        <v>657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658</v>
      </c>
      <c r="H71" s="8" t="s">
        <v>659</v>
      </c>
      <c r="I71" s="8" t="s">
        <v>79</v>
      </c>
      <c r="J71" s="8" t="s">
        <v>2</v>
      </c>
      <c r="K71" s="8" t="s">
        <v>660</v>
      </c>
      <c r="L71" s="8">
        <v>1</v>
      </c>
      <c r="M71" s="8">
        <v>3</v>
      </c>
      <c r="N71" s="8" t="s">
        <v>202</v>
      </c>
      <c r="O71" s="8" t="s">
        <v>103</v>
      </c>
      <c r="P71" s="8" t="s">
        <v>406</v>
      </c>
      <c r="Q71" s="8"/>
      <c r="R71" s="13" t="s">
        <v>661</v>
      </c>
      <c r="S71" s="15" t="s">
        <v>19</v>
      </c>
      <c r="T71" s="8"/>
      <c r="U71" s="13" t="s">
        <v>19</v>
      </c>
      <c r="V71" s="13" t="s">
        <v>661</v>
      </c>
      <c r="W71" s="15" t="s">
        <v>662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663</v>
      </c>
      <c r="AD71" t="s">
        <v>6</v>
      </c>
      <c r="AE71" t="s">
        <v>664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665</v>
      </c>
      <c r="B72" s="7" t="s">
        <v>666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667</v>
      </c>
      <c r="H72" s="8" t="s">
        <v>668</v>
      </c>
      <c r="I72" s="8" t="s">
        <v>79</v>
      </c>
      <c r="J72" s="8" t="s">
        <v>2</v>
      </c>
      <c r="K72" s="8" t="s">
        <v>669</v>
      </c>
      <c r="L72" s="8">
        <v>1</v>
      </c>
      <c r="M72" s="8">
        <v>1</v>
      </c>
      <c r="N72" s="8" t="s">
        <v>82</v>
      </c>
      <c r="O72" s="8" t="s">
        <v>83</v>
      </c>
      <c r="P72" s="8" t="s">
        <v>406</v>
      </c>
      <c r="Q72" s="8"/>
      <c r="R72" s="13" t="s">
        <v>670</v>
      </c>
      <c r="S72" s="15" t="s">
        <v>19</v>
      </c>
      <c r="T72" s="8"/>
      <c r="U72" s="13" t="s">
        <v>19</v>
      </c>
      <c r="V72" s="13" t="s">
        <v>670</v>
      </c>
      <c r="W72" s="15" t="s">
        <v>94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671</v>
      </c>
      <c r="AD72" t="s">
        <v>6</v>
      </c>
      <c r="AE72" t="s">
        <v>672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673</v>
      </c>
      <c r="B73" s="7" t="s">
        <v>674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675</v>
      </c>
      <c r="H73" s="8" t="s">
        <v>676</v>
      </c>
      <c r="I73" s="8" t="s">
        <v>79</v>
      </c>
      <c r="J73" s="8" t="s">
        <v>2</v>
      </c>
      <c r="K73" s="8" t="s">
        <v>677</v>
      </c>
      <c r="L73" s="8">
        <v>1</v>
      </c>
      <c r="M73" s="8">
        <v>1</v>
      </c>
      <c r="N73" s="8" t="s">
        <v>83</v>
      </c>
      <c r="O73" s="8" t="s">
        <v>83</v>
      </c>
      <c r="P73" s="8" t="s">
        <v>406</v>
      </c>
      <c r="Q73" s="8"/>
      <c r="R73" s="13" t="s">
        <v>678</v>
      </c>
      <c r="S73" s="15" t="s">
        <v>19</v>
      </c>
      <c r="T73" s="8"/>
      <c r="U73" s="13" t="s">
        <v>19</v>
      </c>
      <c r="V73" s="13" t="s">
        <v>678</v>
      </c>
      <c r="W73" s="15" t="s">
        <v>679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680</v>
      </c>
      <c r="AD73" t="s">
        <v>6</v>
      </c>
      <c r="AE73" t="s">
        <v>453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681</v>
      </c>
      <c r="B74" s="7" t="s">
        <v>682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683</v>
      </c>
      <c r="H74" s="8" t="s">
        <v>684</v>
      </c>
      <c r="I74" s="8" t="s">
        <v>79</v>
      </c>
      <c r="J74" s="8" t="s">
        <v>2</v>
      </c>
      <c r="K74" s="8" t="s">
        <v>685</v>
      </c>
      <c r="L74" s="8">
        <v>1</v>
      </c>
      <c r="M74" s="8">
        <v>2</v>
      </c>
      <c r="N74" s="8" t="s">
        <v>276</v>
      </c>
      <c r="O74" s="8" t="s">
        <v>82</v>
      </c>
      <c r="P74" s="8" t="s">
        <v>406</v>
      </c>
      <c r="Q74" s="8"/>
      <c r="R74" s="13" t="s">
        <v>686</v>
      </c>
      <c r="S74" s="15" t="s">
        <v>19</v>
      </c>
      <c r="T74" s="8"/>
      <c r="U74" s="13" t="s">
        <v>19</v>
      </c>
      <c r="V74" s="13" t="s">
        <v>686</v>
      </c>
      <c r="W74" s="15" t="s">
        <v>687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688</v>
      </c>
      <c r="AD74" t="s">
        <v>6</v>
      </c>
      <c r="AE74" t="s">
        <v>689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690</v>
      </c>
      <c r="B75" s="7" t="s">
        <v>691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302</v>
      </c>
      <c r="H75" s="8" t="s">
        <v>303</v>
      </c>
      <c r="I75" s="8" t="s">
        <v>79</v>
      </c>
      <c r="J75" s="8" t="s">
        <v>2</v>
      </c>
      <c r="K75" s="8" t="s">
        <v>692</v>
      </c>
      <c r="L75" s="8">
        <v>2</v>
      </c>
      <c r="M75" s="8">
        <v>2</v>
      </c>
      <c r="N75" s="8" t="s">
        <v>186</v>
      </c>
      <c r="O75" s="8" t="s">
        <v>82</v>
      </c>
      <c r="P75" s="8" t="s">
        <v>406</v>
      </c>
      <c r="Q75" s="8"/>
      <c r="R75" s="13" t="s">
        <v>621</v>
      </c>
      <c r="S75" s="15" t="s">
        <v>19</v>
      </c>
      <c r="T75" s="8"/>
      <c r="U75" s="13" t="s">
        <v>19</v>
      </c>
      <c r="V75" s="13" t="s">
        <v>621</v>
      </c>
      <c r="W75" s="15" t="s">
        <v>693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694</v>
      </c>
      <c r="AD75" t="s">
        <v>6</v>
      </c>
      <c r="AE75" t="s">
        <v>695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696</v>
      </c>
      <c r="B76" s="7" t="s">
        <v>697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698</v>
      </c>
      <c r="H76" s="8" t="s">
        <v>699</v>
      </c>
      <c r="I76" s="8" t="s">
        <v>79</v>
      </c>
      <c r="J76" s="8" t="s">
        <v>2</v>
      </c>
      <c r="K76" s="8" t="s">
        <v>700</v>
      </c>
      <c r="L76" s="8">
        <v>1</v>
      </c>
      <c r="M76" s="8">
        <v>3</v>
      </c>
      <c r="N76" s="8" t="s">
        <v>150</v>
      </c>
      <c r="O76" s="8" t="s">
        <v>103</v>
      </c>
      <c r="P76" s="8" t="s">
        <v>406</v>
      </c>
      <c r="Q76" s="8"/>
      <c r="R76" s="13" t="s">
        <v>701</v>
      </c>
      <c r="S76" s="15" t="s">
        <v>19</v>
      </c>
      <c r="T76" s="8"/>
      <c r="U76" s="13" t="s">
        <v>19</v>
      </c>
      <c r="V76" s="13" t="s">
        <v>701</v>
      </c>
      <c r="W76" s="15" t="s">
        <v>702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703</v>
      </c>
      <c r="AD76" t="s">
        <v>6</v>
      </c>
      <c r="AE76" t="s">
        <v>704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705</v>
      </c>
      <c r="B77" s="7" t="s">
        <v>706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356</v>
      </c>
      <c r="H77" s="8" t="s">
        <v>357</v>
      </c>
      <c r="I77" s="8" t="s">
        <v>79</v>
      </c>
      <c r="J77" s="8" t="s">
        <v>2</v>
      </c>
      <c r="K77" s="8" t="s">
        <v>707</v>
      </c>
      <c r="L77" s="8">
        <v>1</v>
      </c>
      <c r="M77" s="8">
        <v>4</v>
      </c>
      <c r="N77" s="8" t="s">
        <v>121</v>
      </c>
      <c r="O77" s="8" t="s">
        <v>202</v>
      </c>
      <c r="P77" s="8" t="s">
        <v>406</v>
      </c>
      <c r="Q77" s="8"/>
      <c r="R77" s="13" t="s">
        <v>708</v>
      </c>
      <c r="S77" s="15" t="s">
        <v>19</v>
      </c>
      <c r="T77" s="8"/>
      <c r="U77" s="13" t="s">
        <v>19</v>
      </c>
      <c r="V77" s="13" t="s">
        <v>708</v>
      </c>
      <c r="W77" s="15" t="s">
        <v>709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710</v>
      </c>
      <c r="AD77" t="s">
        <v>6</v>
      </c>
      <c r="AE77" t="s">
        <v>711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712</v>
      </c>
      <c r="B78" s="7" t="s">
        <v>713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714</v>
      </c>
      <c r="H78" s="8" t="s">
        <v>715</v>
      </c>
      <c r="I78" s="8" t="s">
        <v>79</v>
      </c>
      <c r="J78" s="8" t="s">
        <v>2</v>
      </c>
      <c r="K78" s="8" t="s">
        <v>716</v>
      </c>
      <c r="L78" s="8">
        <v>1</v>
      </c>
      <c r="M78" s="8">
        <v>3</v>
      </c>
      <c r="N78" s="8" t="s">
        <v>121</v>
      </c>
      <c r="O78" s="8" t="s">
        <v>103</v>
      </c>
      <c r="P78" s="8" t="s">
        <v>406</v>
      </c>
      <c r="Q78" s="8"/>
      <c r="R78" s="13" t="s">
        <v>717</v>
      </c>
      <c r="S78" s="15" t="s">
        <v>19</v>
      </c>
      <c r="T78" s="8"/>
      <c r="U78" s="13" t="s">
        <v>19</v>
      </c>
      <c r="V78" s="13" t="s">
        <v>717</v>
      </c>
      <c r="W78" s="15" t="s">
        <v>718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719</v>
      </c>
      <c r="AD78" t="s">
        <v>6</v>
      </c>
      <c r="AE78" t="s">
        <v>720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721</v>
      </c>
      <c r="B79" s="7" t="s">
        <v>722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723</v>
      </c>
      <c r="H79" s="8" t="s">
        <v>724</v>
      </c>
      <c r="I79" s="8" t="s">
        <v>79</v>
      </c>
      <c r="J79" s="8" t="s">
        <v>2</v>
      </c>
      <c r="K79" s="8" t="s">
        <v>725</v>
      </c>
      <c r="L79" s="8">
        <v>1</v>
      </c>
      <c r="M79" s="8">
        <v>3</v>
      </c>
      <c r="N79" s="8" t="s">
        <v>202</v>
      </c>
      <c r="O79" s="8" t="s">
        <v>103</v>
      </c>
      <c r="P79" s="8" t="s">
        <v>406</v>
      </c>
      <c r="Q79" s="8"/>
      <c r="R79" s="13" t="s">
        <v>726</v>
      </c>
      <c r="S79" s="15" t="s">
        <v>19</v>
      </c>
      <c r="T79" s="8"/>
      <c r="U79" s="13" t="s">
        <v>19</v>
      </c>
      <c r="V79" s="13" t="s">
        <v>726</v>
      </c>
      <c r="W79" s="15" t="s">
        <v>727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728</v>
      </c>
      <c r="AD79" t="s">
        <v>6</v>
      </c>
      <c r="AE79" t="s">
        <v>247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729</v>
      </c>
      <c r="B80" s="7" t="s">
        <v>730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731</v>
      </c>
      <c r="H80" s="8" t="s">
        <v>732</v>
      </c>
      <c r="I80" s="8" t="s">
        <v>79</v>
      </c>
      <c r="J80" s="8" t="s">
        <v>2</v>
      </c>
      <c r="K80" s="8" t="s">
        <v>733</v>
      </c>
      <c r="L80" s="8">
        <v>1</v>
      </c>
      <c r="M80" s="8">
        <v>1</v>
      </c>
      <c r="N80" s="8" t="s">
        <v>202</v>
      </c>
      <c r="O80" s="8" t="s">
        <v>83</v>
      </c>
      <c r="P80" s="8" t="s">
        <v>406</v>
      </c>
      <c r="Q80" s="8"/>
      <c r="R80" s="13" t="s">
        <v>204</v>
      </c>
      <c r="S80" s="15" t="s">
        <v>19</v>
      </c>
      <c r="T80" s="8"/>
      <c r="U80" s="13" t="s">
        <v>19</v>
      </c>
      <c r="V80" s="13" t="s">
        <v>204</v>
      </c>
      <c r="W80" s="15" t="s">
        <v>734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123</v>
      </c>
      <c r="AD80" t="s">
        <v>6</v>
      </c>
      <c r="AE80" t="s">
        <v>735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736</v>
      </c>
      <c r="B81" s="7" t="s">
        <v>737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403</v>
      </c>
      <c r="H81" s="8" t="s">
        <v>404</v>
      </c>
      <c r="I81" s="8" t="s">
        <v>79</v>
      </c>
      <c r="J81" s="8" t="s">
        <v>2</v>
      </c>
      <c r="K81" s="8" t="s">
        <v>738</v>
      </c>
      <c r="L81" s="8">
        <v>2</v>
      </c>
      <c r="M81" s="8">
        <v>1</v>
      </c>
      <c r="N81" s="8" t="s">
        <v>83</v>
      </c>
      <c r="O81" s="8" t="s">
        <v>83</v>
      </c>
      <c r="P81" s="8" t="s">
        <v>406</v>
      </c>
      <c r="Q81" s="8"/>
      <c r="R81" s="13" t="s">
        <v>739</v>
      </c>
      <c r="S81" s="15" t="s">
        <v>19</v>
      </c>
      <c r="T81" s="8"/>
      <c r="U81" s="13" t="s">
        <v>19</v>
      </c>
      <c r="V81" s="13" t="s">
        <v>739</v>
      </c>
      <c r="W81" s="15" t="s">
        <v>740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741</v>
      </c>
      <c r="AD81" t="s">
        <v>6</v>
      </c>
      <c r="AE81" t="s">
        <v>742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743</v>
      </c>
      <c r="B82" s="7" t="s">
        <v>744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377</v>
      </c>
      <c r="H82" s="8" t="s">
        <v>378</v>
      </c>
      <c r="I82" s="8" t="s">
        <v>79</v>
      </c>
      <c r="J82" s="8" t="s">
        <v>2</v>
      </c>
      <c r="K82" s="8" t="s">
        <v>745</v>
      </c>
      <c r="L82" s="8">
        <v>1</v>
      </c>
      <c r="M82" s="8">
        <v>1</v>
      </c>
      <c r="N82" s="8" t="s">
        <v>83</v>
      </c>
      <c r="O82" s="8" t="s">
        <v>83</v>
      </c>
      <c r="P82" s="8" t="s">
        <v>406</v>
      </c>
      <c r="Q82" s="8"/>
      <c r="R82" s="13" t="s">
        <v>746</v>
      </c>
      <c r="S82" s="15" t="s">
        <v>19</v>
      </c>
      <c r="T82" s="8"/>
      <c r="U82" s="13" t="s">
        <v>19</v>
      </c>
      <c r="V82" s="13" t="s">
        <v>746</v>
      </c>
      <c r="W82" s="15" t="s">
        <v>747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381</v>
      </c>
      <c r="AD82" t="s">
        <v>6</v>
      </c>
      <c r="AE82" t="s">
        <v>382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748</v>
      </c>
      <c r="B83" s="7" t="s">
        <v>749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750</v>
      </c>
      <c r="H83" s="8" t="s">
        <v>751</v>
      </c>
      <c r="I83" s="8" t="s">
        <v>79</v>
      </c>
      <c r="J83" s="8" t="s">
        <v>2</v>
      </c>
      <c r="K83" s="8" t="s">
        <v>752</v>
      </c>
      <c r="L83" s="8">
        <v>1</v>
      </c>
      <c r="M83" s="8">
        <v>1</v>
      </c>
      <c r="N83" s="8" t="s">
        <v>83</v>
      </c>
      <c r="O83" s="8" t="s">
        <v>83</v>
      </c>
      <c r="P83" s="8" t="s">
        <v>406</v>
      </c>
      <c r="Q83" s="8"/>
      <c r="R83" s="13" t="s">
        <v>753</v>
      </c>
      <c r="S83" s="15" t="s">
        <v>19</v>
      </c>
      <c r="T83" s="8"/>
      <c r="U83" s="13" t="s">
        <v>19</v>
      </c>
      <c r="V83" s="13" t="s">
        <v>753</v>
      </c>
      <c r="W83" s="15" t="s">
        <v>754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755</v>
      </c>
      <c r="AD83" t="s">
        <v>6</v>
      </c>
      <c r="AE83" t="s">
        <v>154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756</v>
      </c>
      <c r="B84" s="7" t="s">
        <v>757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356</v>
      </c>
      <c r="H84" s="8" t="s">
        <v>357</v>
      </c>
      <c r="I84" s="8" t="s">
        <v>79</v>
      </c>
      <c r="J84" s="8" t="s">
        <v>2</v>
      </c>
      <c r="K84" s="8" t="s">
        <v>758</v>
      </c>
      <c r="L84" s="8">
        <v>1</v>
      </c>
      <c r="M84" s="8">
        <v>1</v>
      </c>
      <c r="N84" s="8" t="s">
        <v>83</v>
      </c>
      <c r="O84" s="8" t="s">
        <v>83</v>
      </c>
      <c r="P84" s="8" t="s">
        <v>406</v>
      </c>
      <c r="Q84" s="8"/>
      <c r="R84" s="13" t="s">
        <v>759</v>
      </c>
      <c r="S84" s="15" t="s">
        <v>19</v>
      </c>
      <c r="T84" s="8"/>
      <c r="U84" s="13" t="s">
        <v>19</v>
      </c>
      <c r="V84" s="13" t="s">
        <v>759</v>
      </c>
      <c r="W84" s="15" t="s">
        <v>760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761</v>
      </c>
      <c r="AD84" t="s">
        <v>6</v>
      </c>
      <c r="AE84" t="s">
        <v>362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762</v>
      </c>
      <c r="B85" s="7" t="s">
        <v>763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356</v>
      </c>
      <c r="H85" s="8" t="s">
        <v>357</v>
      </c>
      <c r="I85" s="8" t="s">
        <v>79</v>
      </c>
      <c r="J85" s="8" t="s">
        <v>2</v>
      </c>
      <c r="K85" s="8" t="s">
        <v>764</v>
      </c>
      <c r="L85" s="8">
        <v>1</v>
      </c>
      <c r="M85" s="8">
        <v>1</v>
      </c>
      <c r="N85" s="8" t="s">
        <v>83</v>
      </c>
      <c r="O85" s="8" t="s">
        <v>83</v>
      </c>
      <c r="P85" s="8" t="s">
        <v>406</v>
      </c>
      <c r="Q85" s="8"/>
      <c r="R85" s="13" t="s">
        <v>759</v>
      </c>
      <c r="S85" s="15" t="s">
        <v>19</v>
      </c>
      <c r="T85" s="8"/>
      <c r="U85" s="13" t="s">
        <v>19</v>
      </c>
      <c r="V85" s="13" t="s">
        <v>759</v>
      </c>
      <c r="W85" s="15" t="s">
        <v>760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761</v>
      </c>
      <c r="AD85" t="s">
        <v>6</v>
      </c>
      <c r="AE85" t="s">
        <v>362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765</v>
      </c>
      <c r="B86" s="7" t="s">
        <v>766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356</v>
      </c>
      <c r="H86" s="8" t="s">
        <v>357</v>
      </c>
      <c r="I86" s="8" t="s">
        <v>79</v>
      </c>
      <c r="J86" s="8" t="s">
        <v>2</v>
      </c>
      <c r="K86" s="8" t="s">
        <v>767</v>
      </c>
      <c r="L86" s="8">
        <v>1</v>
      </c>
      <c r="M86" s="8">
        <v>1</v>
      </c>
      <c r="N86" s="8" t="s">
        <v>83</v>
      </c>
      <c r="O86" s="8" t="s">
        <v>83</v>
      </c>
      <c r="P86" s="8" t="s">
        <v>406</v>
      </c>
      <c r="Q86" s="8"/>
      <c r="R86" s="13" t="s">
        <v>759</v>
      </c>
      <c r="S86" s="15" t="s">
        <v>19</v>
      </c>
      <c r="T86" s="8"/>
      <c r="U86" s="13" t="s">
        <v>19</v>
      </c>
      <c r="V86" s="13" t="s">
        <v>759</v>
      </c>
      <c r="W86" s="15" t="s">
        <v>760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761</v>
      </c>
      <c r="AD86" t="s">
        <v>6</v>
      </c>
      <c r="AE86" t="s">
        <v>362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768</v>
      </c>
      <c r="B87" s="7" t="s">
        <v>769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770</v>
      </c>
      <c r="H87" s="8" t="s">
        <v>771</v>
      </c>
      <c r="I87" s="8" t="s">
        <v>79</v>
      </c>
      <c r="J87" s="8" t="s">
        <v>2</v>
      </c>
      <c r="K87" s="8" t="s">
        <v>772</v>
      </c>
      <c r="L87" s="8">
        <v>1</v>
      </c>
      <c r="M87" s="8">
        <v>1</v>
      </c>
      <c r="N87" s="8" t="s">
        <v>82</v>
      </c>
      <c r="O87" s="8" t="s">
        <v>83</v>
      </c>
      <c r="P87" s="8" t="s">
        <v>406</v>
      </c>
      <c r="Q87" s="8"/>
      <c r="R87" s="13" t="s">
        <v>773</v>
      </c>
      <c r="S87" s="15" t="s">
        <v>19</v>
      </c>
      <c r="T87" s="8"/>
      <c r="U87" s="13" t="s">
        <v>19</v>
      </c>
      <c r="V87" s="13" t="s">
        <v>773</v>
      </c>
      <c r="W87" s="15" t="s">
        <v>774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775</v>
      </c>
      <c r="AD87" t="s">
        <v>6</v>
      </c>
      <c r="AE87" t="s">
        <v>776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777</v>
      </c>
      <c r="B88" s="7" t="s">
        <v>778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779</v>
      </c>
      <c r="H88" s="8" t="s">
        <v>780</v>
      </c>
      <c r="I88" s="8" t="s">
        <v>79</v>
      </c>
      <c r="J88" s="8" t="s">
        <v>2</v>
      </c>
      <c r="K88" s="8" t="s">
        <v>781</v>
      </c>
      <c r="L88" s="8">
        <v>1</v>
      </c>
      <c r="M88" s="8">
        <v>1</v>
      </c>
      <c r="N88" s="8" t="s">
        <v>82</v>
      </c>
      <c r="O88" s="8" t="s">
        <v>83</v>
      </c>
      <c r="P88" s="8" t="s">
        <v>406</v>
      </c>
      <c r="Q88" s="8"/>
      <c r="R88" s="13" t="s">
        <v>782</v>
      </c>
      <c r="S88" s="15" t="s">
        <v>19</v>
      </c>
      <c r="T88" s="8"/>
      <c r="U88" s="13" t="s">
        <v>19</v>
      </c>
      <c r="V88" s="13" t="s">
        <v>782</v>
      </c>
      <c r="W88" s="15" t="s">
        <v>783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784</v>
      </c>
      <c r="AD88" t="s">
        <v>6</v>
      </c>
      <c r="AE88" t="s">
        <v>785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786</v>
      </c>
      <c r="B89" s="7" t="s">
        <v>787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788</v>
      </c>
      <c r="H89" s="8" t="s">
        <v>789</v>
      </c>
      <c r="I89" s="8" t="s">
        <v>79</v>
      </c>
      <c r="J89" s="8" t="s">
        <v>2</v>
      </c>
      <c r="K89" s="8" t="s">
        <v>790</v>
      </c>
      <c r="L89" s="8">
        <v>1</v>
      </c>
      <c r="M89" s="8">
        <v>1</v>
      </c>
      <c r="N89" s="8" t="s">
        <v>83</v>
      </c>
      <c r="O89" s="8" t="s">
        <v>791</v>
      </c>
      <c r="P89" s="8" t="s">
        <v>792</v>
      </c>
      <c r="Q89" s="8"/>
      <c r="R89" s="13" t="s">
        <v>793</v>
      </c>
      <c r="S89" s="15" t="s">
        <v>793</v>
      </c>
      <c r="T89" s="8" t="s">
        <v>794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795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796</v>
      </c>
      <c r="B90" s="7" t="s">
        <v>797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798</v>
      </c>
      <c r="H90" s="8" t="s">
        <v>799</v>
      </c>
      <c r="I90" s="8" t="s">
        <v>79</v>
      </c>
      <c r="J90" s="8" t="s">
        <v>2</v>
      </c>
      <c r="K90" s="8" t="s">
        <v>800</v>
      </c>
      <c r="L90" s="8">
        <v>1</v>
      </c>
      <c r="M90" s="8">
        <v>1</v>
      </c>
      <c r="N90" s="8" t="s">
        <v>81</v>
      </c>
      <c r="O90" s="8" t="s">
        <v>83</v>
      </c>
      <c r="P90" s="8" t="s">
        <v>406</v>
      </c>
      <c r="Q90" s="8"/>
      <c r="R90" s="13" t="s">
        <v>801</v>
      </c>
      <c r="S90" s="15" t="s">
        <v>19</v>
      </c>
      <c r="T90" s="8"/>
      <c r="U90" s="13" t="s">
        <v>19</v>
      </c>
      <c r="V90" s="13" t="s">
        <v>801</v>
      </c>
      <c r="W90" s="15" t="s">
        <v>802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803</v>
      </c>
      <c r="AD90" t="s">
        <v>6</v>
      </c>
      <c r="AE90" t="s">
        <v>482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804</v>
      </c>
      <c r="B91" s="7" t="s">
        <v>805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806</v>
      </c>
      <c r="H91" s="8" t="s">
        <v>807</v>
      </c>
      <c r="I91" s="8" t="s">
        <v>79</v>
      </c>
      <c r="J91" s="8" t="s">
        <v>2</v>
      </c>
      <c r="K91" s="8" t="s">
        <v>808</v>
      </c>
      <c r="L91" s="8">
        <v>1</v>
      </c>
      <c r="M91" s="8">
        <v>1</v>
      </c>
      <c r="N91" s="8" t="s">
        <v>83</v>
      </c>
      <c r="O91" s="8" t="s">
        <v>809</v>
      </c>
      <c r="P91" s="8" t="s">
        <v>478</v>
      </c>
      <c r="Q91" s="8"/>
      <c r="R91" s="13" t="s">
        <v>351</v>
      </c>
      <c r="S91" s="15" t="s">
        <v>351</v>
      </c>
      <c r="T91" s="8" t="s">
        <v>810</v>
      </c>
      <c r="U91" s="13" t="s">
        <v>19</v>
      </c>
      <c r="V91" s="13" t="s">
        <v>19</v>
      </c>
      <c r="W91" s="15" t="s">
        <v>19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19</v>
      </c>
      <c r="AD91" t="s">
        <v>6</v>
      </c>
      <c r="AE91" t="s">
        <v>811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812</v>
      </c>
      <c r="B92" s="7" t="s">
        <v>813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77</v>
      </c>
      <c r="H92" s="8" t="s">
        <v>78</v>
      </c>
      <c r="I92" s="8" t="s">
        <v>79</v>
      </c>
      <c r="J92" s="8" t="s">
        <v>2</v>
      </c>
      <c r="K92" s="8" t="s">
        <v>814</v>
      </c>
      <c r="L92" s="8">
        <v>1</v>
      </c>
      <c r="M92" s="8">
        <v>1</v>
      </c>
      <c r="N92" s="8" t="s">
        <v>83</v>
      </c>
      <c r="O92" s="8" t="s">
        <v>479</v>
      </c>
      <c r="P92" s="8" t="s">
        <v>815</v>
      </c>
      <c r="Q92" s="8"/>
      <c r="R92" s="13" t="s">
        <v>263</v>
      </c>
      <c r="S92" s="15" t="s">
        <v>263</v>
      </c>
      <c r="T92" s="8" t="s">
        <v>816</v>
      </c>
      <c r="U92" s="13" t="s">
        <v>19</v>
      </c>
      <c r="V92" s="13" t="s">
        <v>19</v>
      </c>
      <c r="W92" s="15" t="s">
        <v>19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19</v>
      </c>
      <c r="AD92" t="s">
        <v>6</v>
      </c>
      <c r="AE92" t="s">
        <v>96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817</v>
      </c>
      <c r="B93" s="7" t="s">
        <v>818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819</v>
      </c>
      <c r="H93" s="8" t="s">
        <v>820</v>
      </c>
      <c r="I93" s="8" t="s">
        <v>79</v>
      </c>
      <c r="J93" s="8" t="s">
        <v>2</v>
      </c>
      <c r="K93" s="8" t="s">
        <v>821</v>
      </c>
      <c r="L93" s="8">
        <v>1</v>
      </c>
      <c r="M93" s="8">
        <v>5</v>
      </c>
      <c r="N93" s="8" t="s">
        <v>82</v>
      </c>
      <c r="O93" s="8" t="s">
        <v>822</v>
      </c>
      <c r="P93" s="8" t="s">
        <v>823</v>
      </c>
      <c r="Q93" s="8"/>
      <c r="R93" s="13" t="s">
        <v>824</v>
      </c>
      <c r="S93" s="15" t="s">
        <v>824</v>
      </c>
      <c r="T93" s="8" t="s">
        <v>825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826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827</v>
      </c>
      <c r="B94" s="7" t="s">
        <v>828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829</v>
      </c>
      <c r="H94" s="8" t="s">
        <v>830</v>
      </c>
      <c r="I94" s="8" t="s">
        <v>79</v>
      </c>
      <c r="J94" s="8" t="s">
        <v>2</v>
      </c>
      <c r="K94" s="8" t="s">
        <v>831</v>
      </c>
      <c r="L94" s="8">
        <v>1</v>
      </c>
      <c r="M94" s="8">
        <v>2</v>
      </c>
      <c r="N94" s="8" t="s">
        <v>202</v>
      </c>
      <c r="O94" s="8" t="s">
        <v>832</v>
      </c>
      <c r="P94" s="8" t="s">
        <v>822</v>
      </c>
      <c r="Q94" s="8"/>
      <c r="R94" s="13" t="s">
        <v>833</v>
      </c>
      <c r="S94" s="15" t="s">
        <v>833</v>
      </c>
      <c r="T94" s="8" t="s">
        <v>834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835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836</v>
      </c>
      <c r="B95" s="7" t="s">
        <v>837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838</v>
      </c>
      <c r="H95" s="8" t="s">
        <v>839</v>
      </c>
      <c r="I95" s="8" t="s">
        <v>79</v>
      </c>
      <c r="J95" s="8" t="s">
        <v>2</v>
      </c>
      <c r="K95" s="8" t="s">
        <v>840</v>
      </c>
      <c r="L95" s="8">
        <v>1</v>
      </c>
      <c r="M95" s="8">
        <v>1</v>
      </c>
      <c r="N95" s="8" t="s">
        <v>406</v>
      </c>
      <c r="O95" s="8" t="s">
        <v>588</v>
      </c>
      <c r="P95" s="8" t="s">
        <v>589</v>
      </c>
      <c r="Q95" s="8"/>
      <c r="R95" s="13" t="s">
        <v>841</v>
      </c>
      <c r="S95" s="15" t="s">
        <v>841</v>
      </c>
      <c r="T95" s="8" t="s">
        <v>842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843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844</v>
      </c>
      <c r="B96" s="7" t="s">
        <v>845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846</v>
      </c>
      <c r="H96" s="8" t="s">
        <v>847</v>
      </c>
      <c r="I96" s="8" t="s">
        <v>79</v>
      </c>
      <c r="J96" s="8" t="s">
        <v>2</v>
      </c>
      <c r="K96" s="8" t="s">
        <v>848</v>
      </c>
      <c r="L96" s="8">
        <v>2</v>
      </c>
      <c r="M96" s="8">
        <v>5</v>
      </c>
      <c r="N96" s="8" t="s">
        <v>849</v>
      </c>
      <c r="O96" s="8" t="s">
        <v>822</v>
      </c>
      <c r="P96" s="8" t="s">
        <v>823</v>
      </c>
      <c r="Q96" s="8"/>
      <c r="R96" s="13" t="s">
        <v>850</v>
      </c>
      <c r="S96" s="15" t="s">
        <v>850</v>
      </c>
      <c r="T96" s="8" t="s">
        <v>851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852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853</v>
      </c>
      <c r="B97" s="7" t="s">
        <v>854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855</v>
      </c>
      <c r="H97" s="8" t="s">
        <v>856</v>
      </c>
      <c r="I97" s="8" t="s">
        <v>79</v>
      </c>
      <c r="J97" s="8" t="s">
        <v>2</v>
      </c>
      <c r="K97" s="8" t="s">
        <v>857</v>
      </c>
      <c r="L97" s="8">
        <v>1</v>
      </c>
      <c r="M97" s="8">
        <v>1</v>
      </c>
      <c r="N97" s="8" t="s">
        <v>858</v>
      </c>
      <c r="O97" s="8" t="s">
        <v>83</v>
      </c>
      <c r="P97" s="8" t="s">
        <v>406</v>
      </c>
      <c r="Q97" s="8"/>
      <c r="R97" s="13" t="s">
        <v>859</v>
      </c>
      <c r="S97" s="15" t="s">
        <v>19</v>
      </c>
      <c r="T97" s="8"/>
      <c r="U97" s="13" t="s">
        <v>19</v>
      </c>
      <c r="V97" s="13" t="s">
        <v>859</v>
      </c>
      <c r="W97" s="15" t="s">
        <v>860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861</v>
      </c>
      <c r="AD97" t="s">
        <v>6</v>
      </c>
      <c r="AE97" t="s">
        <v>862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863</v>
      </c>
      <c r="B98" s="7" t="s">
        <v>864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865</v>
      </c>
      <c r="H98" s="8" t="s">
        <v>866</v>
      </c>
      <c r="I98" s="8" t="s">
        <v>79</v>
      </c>
      <c r="J98" s="8" t="s">
        <v>2</v>
      </c>
      <c r="K98" s="8" t="s">
        <v>867</v>
      </c>
      <c r="L98" s="8">
        <v>1</v>
      </c>
      <c r="M98" s="8">
        <v>2</v>
      </c>
      <c r="N98" s="8" t="s">
        <v>173</v>
      </c>
      <c r="O98" s="8" t="s">
        <v>82</v>
      </c>
      <c r="P98" s="8" t="s">
        <v>406</v>
      </c>
      <c r="Q98" s="8"/>
      <c r="R98" s="13" t="s">
        <v>868</v>
      </c>
      <c r="S98" s="15" t="s">
        <v>19</v>
      </c>
      <c r="T98" s="8"/>
      <c r="U98" s="13" t="s">
        <v>19</v>
      </c>
      <c r="V98" s="13" t="s">
        <v>868</v>
      </c>
      <c r="W98" s="15" t="s">
        <v>869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870</v>
      </c>
      <c r="AD98" t="s">
        <v>6</v>
      </c>
      <c r="AE98" t="s">
        <v>871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872</v>
      </c>
      <c r="B99" s="7" t="s">
        <v>873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874</v>
      </c>
      <c r="H99" s="8" t="s">
        <v>875</v>
      </c>
      <c r="I99" s="8" t="s">
        <v>79</v>
      </c>
      <c r="J99" s="8" t="s">
        <v>2</v>
      </c>
      <c r="K99" s="8" t="s">
        <v>876</v>
      </c>
      <c r="L99" s="8">
        <v>1</v>
      </c>
      <c r="M99" s="8">
        <v>2</v>
      </c>
      <c r="N99" s="8" t="s">
        <v>120</v>
      </c>
      <c r="O99" s="8" t="s">
        <v>459</v>
      </c>
      <c r="P99" s="8" t="s">
        <v>460</v>
      </c>
      <c r="Q99" s="8"/>
      <c r="R99" s="13" t="s">
        <v>877</v>
      </c>
      <c r="S99" s="15" t="s">
        <v>877</v>
      </c>
      <c r="T99" s="8" t="s">
        <v>878</v>
      </c>
      <c r="U99" s="13" t="s">
        <v>19</v>
      </c>
      <c r="V99" s="13" t="s">
        <v>19</v>
      </c>
      <c r="W99" s="15" t="s">
        <v>19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19</v>
      </c>
      <c r="AD99" t="s">
        <v>6</v>
      </c>
      <c r="AE99" t="s">
        <v>492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879</v>
      </c>
      <c r="B100" s="7" t="s">
        <v>880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881</v>
      </c>
      <c r="H100" s="8" t="s">
        <v>882</v>
      </c>
      <c r="I100" s="8" t="s">
        <v>79</v>
      </c>
      <c r="J100" s="8" t="s">
        <v>2</v>
      </c>
      <c r="K100" s="8" t="s">
        <v>883</v>
      </c>
      <c r="L100" s="8">
        <v>1</v>
      </c>
      <c r="M100" s="8">
        <v>1</v>
      </c>
      <c r="N100" s="8" t="s">
        <v>406</v>
      </c>
      <c r="O100" s="8" t="s">
        <v>884</v>
      </c>
      <c r="P100" s="8" t="s">
        <v>885</v>
      </c>
      <c r="Q100" s="8"/>
      <c r="R100" s="13" t="s">
        <v>886</v>
      </c>
      <c r="S100" s="15" t="s">
        <v>886</v>
      </c>
      <c r="T100" s="8" t="s">
        <v>887</v>
      </c>
      <c r="U100" s="13" t="s">
        <v>19</v>
      </c>
      <c r="V100" s="13" t="s">
        <v>19</v>
      </c>
      <c r="W100" s="15" t="s">
        <v>19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19</v>
      </c>
      <c r="AD100" t="s">
        <v>6</v>
      </c>
      <c r="AE100" t="s">
        <v>888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889</v>
      </c>
      <c r="B101" s="7" t="s">
        <v>890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891</v>
      </c>
      <c r="H101" s="8" t="s">
        <v>892</v>
      </c>
      <c r="I101" s="8" t="s">
        <v>79</v>
      </c>
      <c r="J101" s="8" t="s">
        <v>2</v>
      </c>
      <c r="K101" s="8" t="s">
        <v>893</v>
      </c>
      <c r="L101" s="8">
        <v>1</v>
      </c>
      <c r="M101" s="8">
        <v>3</v>
      </c>
      <c r="N101" s="8" t="s">
        <v>83</v>
      </c>
      <c r="O101" s="8" t="s">
        <v>894</v>
      </c>
      <c r="P101" s="8" t="s">
        <v>823</v>
      </c>
      <c r="Q101" s="8"/>
      <c r="R101" s="13" t="s">
        <v>895</v>
      </c>
      <c r="S101" s="15" t="s">
        <v>895</v>
      </c>
      <c r="T101" s="8" t="s">
        <v>896</v>
      </c>
      <c r="U101" s="13" t="s">
        <v>19</v>
      </c>
      <c r="V101" s="13" t="s">
        <v>19</v>
      </c>
      <c r="W101" s="15" t="s">
        <v>19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19</v>
      </c>
      <c r="AD101" t="s">
        <v>6</v>
      </c>
      <c r="AE101" t="s">
        <v>897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898</v>
      </c>
      <c r="B102" s="7" t="s">
        <v>899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900</v>
      </c>
      <c r="H102" s="8" t="s">
        <v>901</v>
      </c>
      <c r="I102" s="8" t="s">
        <v>79</v>
      </c>
      <c r="J102" s="8" t="s">
        <v>2</v>
      </c>
      <c r="K102" s="8" t="s">
        <v>902</v>
      </c>
      <c r="L102" s="8">
        <v>1</v>
      </c>
      <c r="M102" s="8">
        <v>1</v>
      </c>
      <c r="N102" s="8" t="s">
        <v>406</v>
      </c>
      <c r="O102" s="8" t="s">
        <v>903</v>
      </c>
      <c r="P102" s="8" t="s">
        <v>415</v>
      </c>
      <c r="Q102" s="8"/>
      <c r="R102" s="13" t="s">
        <v>904</v>
      </c>
      <c r="S102" s="15" t="s">
        <v>904</v>
      </c>
      <c r="T102" s="8" t="s">
        <v>905</v>
      </c>
      <c r="U102" s="13" t="s">
        <v>19</v>
      </c>
      <c r="V102" s="13" t="s">
        <v>19</v>
      </c>
      <c r="W102" s="15" t="s">
        <v>19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19</v>
      </c>
      <c r="AD102" t="s">
        <v>6</v>
      </c>
      <c r="AE102" t="s">
        <v>735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906</v>
      </c>
      <c r="B103" s="7" t="s">
        <v>907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908</v>
      </c>
      <c r="H103" s="8" t="s">
        <v>909</v>
      </c>
      <c r="I103" s="8" t="s">
        <v>79</v>
      </c>
      <c r="J103" s="8" t="s">
        <v>2</v>
      </c>
      <c r="K103" s="8" t="s">
        <v>910</v>
      </c>
      <c r="L103" s="8">
        <v>1</v>
      </c>
      <c r="M103" s="8">
        <v>1</v>
      </c>
      <c r="N103" s="8" t="s">
        <v>406</v>
      </c>
      <c r="O103" s="8" t="s">
        <v>459</v>
      </c>
      <c r="P103" s="8" t="s">
        <v>911</v>
      </c>
      <c r="Q103" s="8"/>
      <c r="R103" s="13" t="s">
        <v>912</v>
      </c>
      <c r="S103" s="15" t="s">
        <v>912</v>
      </c>
      <c r="T103" s="8" t="s">
        <v>913</v>
      </c>
      <c r="U103" s="13" t="s">
        <v>19</v>
      </c>
      <c r="V103" s="13" t="s">
        <v>19</v>
      </c>
      <c r="W103" s="15" t="s">
        <v>19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19</v>
      </c>
      <c r="AD103" t="s">
        <v>6</v>
      </c>
      <c r="AE103" t="s">
        <v>735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914</v>
      </c>
      <c r="B104" s="7" t="s">
        <v>915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302</v>
      </c>
      <c r="H104" s="8" t="s">
        <v>303</v>
      </c>
      <c r="I104" s="8" t="s">
        <v>79</v>
      </c>
      <c r="J104" s="8" t="s">
        <v>2</v>
      </c>
      <c r="K104" s="8" t="s">
        <v>916</v>
      </c>
      <c r="L104" s="8">
        <v>1</v>
      </c>
      <c r="M104" s="8">
        <v>5</v>
      </c>
      <c r="N104" s="8" t="s">
        <v>406</v>
      </c>
      <c r="O104" s="8" t="s">
        <v>489</v>
      </c>
      <c r="P104" s="8" t="s">
        <v>917</v>
      </c>
      <c r="Q104" s="8"/>
      <c r="R104" s="13" t="s">
        <v>918</v>
      </c>
      <c r="S104" s="15" t="s">
        <v>918</v>
      </c>
      <c r="T104" s="8" t="s">
        <v>919</v>
      </c>
      <c r="U104" s="13" t="s">
        <v>19</v>
      </c>
      <c r="V104" s="13" t="s">
        <v>19</v>
      </c>
      <c r="W104" s="15" t="s">
        <v>19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19</v>
      </c>
      <c r="AD104" t="s">
        <v>6</v>
      </c>
      <c r="AE104" t="s">
        <v>309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920</v>
      </c>
      <c r="B105" s="7" t="s">
        <v>921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922</v>
      </c>
      <c r="H105" s="8" t="s">
        <v>923</v>
      </c>
      <c r="I105" s="8" t="s">
        <v>79</v>
      </c>
      <c r="J105" s="8" t="s">
        <v>2</v>
      </c>
      <c r="K105" s="8" t="s">
        <v>924</v>
      </c>
      <c r="L105" s="8">
        <v>1</v>
      </c>
      <c r="M105" s="8">
        <v>3</v>
      </c>
      <c r="N105" s="8" t="s">
        <v>809</v>
      </c>
      <c r="O105" s="8" t="s">
        <v>809</v>
      </c>
      <c r="P105" s="8" t="s">
        <v>815</v>
      </c>
      <c r="Q105" s="8"/>
      <c r="R105" s="13" t="s">
        <v>925</v>
      </c>
      <c r="S105" s="15" t="s">
        <v>925</v>
      </c>
      <c r="T105" s="8" t="s">
        <v>926</v>
      </c>
      <c r="U105" s="13" t="s">
        <v>19</v>
      </c>
      <c r="V105" s="13" t="s">
        <v>19</v>
      </c>
      <c r="W105" s="15" t="s">
        <v>19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19</v>
      </c>
      <c r="AD105" t="s">
        <v>6</v>
      </c>
      <c r="AE105" t="s">
        <v>552</v>
      </c>
      <c r="AF105" t="s">
        <v>88</v>
      </c>
      <c r="AG105" t="s">
        <v>75</v>
      </c>
      <c r="AH105" t="s">
        <v>19</v>
      </c>
    </row>
    <row r="106" ht="14.25" customHeight="1" spans="1:34">
      <c r="A106" s="7" t="s">
        <v>927</v>
      </c>
      <c r="B106" s="7" t="s">
        <v>928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77</v>
      </c>
      <c r="H106" s="8" t="s">
        <v>78</v>
      </c>
      <c r="I106" s="8" t="s">
        <v>79</v>
      </c>
      <c r="J106" s="8" t="s">
        <v>2</v>
      </c>
      <c r="K106" s="8" t="s">
        <v>929</v>
      </c>
      <c r="L106" s="8">
        <v>1</v>
      </c>
      <c r="M106" s="8">
        <v>2</v>
      </c>
      <c r="N106" s="8" t="s">
        <v>809</v>
      </c>
      <c r="O106" s="8" t="s">
        <v>498</v>
      </c>
      <c r="P106" s="8" t="s">
        <v>930</v>
      </c>
      <c r="Q106" s="8"/>
      <c r="R106" s="13" t="s">
        <v>931</v>
      </c>
      <c r="S106" s="15" t="s">
        <v>931</v>
      </c>
      <c r="T106" s="8" t="s">
        <v>932</v>
      </c>
      <c r="U106" s="13" t="s">
        <v>19</v>
      </c>
      <c r="V106" s="13" t="s">
        <v>19</v>
      </c>
      <c r="W106" s="15" t="s">
        <v>19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19</v>
      </c>
      <c r="AD106" t="s">
        <v>6</v>
      </c>
      <c r="AE106" t="s">
        <v>584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933</v>
      </c>
      <c r="B107" s="7" t="s">
        <v>934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77</v>
      </c>
      <c r="H107" s="8" t="s">
        <v>78</v>
      </c>
      <c r="I107" s="8" t="s">
        <v>79</v>
      </c>
      <c r="J107" s="8" t="s">
        <v>2</v>
      </c>
      <c r="K107" s="8" t="s">
        <v>935</v>
      </c>
      <c r="L107" s="8">
        <v>1</v>
      </c>
      <c r="M107" s="8">
        <v>3</v>
      </c>
      <c r="N107" s="8" t="s">
        <v>92</v>
      </c>
      <c r="O107" s="8" t="s">
        <v>82</v>
      </c>
      <c r="P107" s="8" t="s">
        <v>809</v>
      </c>
      <c r="Q107" s="8"/>
      <c r="R107" s="13" t="s">
        <v>936</v>
      </c>
      <c r="S107" s="15" t="s">
        <v>19</v>
      </c>
      <c r="T107" s="8"/>
      <c r="U107" s="13" t="s">
        <v>19</v>
      </c>
      <c r="V107" s="13" t="s">
        <v>936</v>
      </c>
      <c r="W107" s="15" t="s">
        <v>671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937</v>
      </c>
      <c r="AD107" t="s">
        <v>6</v>
      </c>
      <c r="AE107" t="s">
        <v>938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939</v>
      </c>
      <c r="B108" s="7" t="s">
        <v>940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563</v>
      </c>
      <c r="H108" s="8" t="s">
        <v>564</v>
      </c>
      <c r="I108" s="8" t="s">
        <v>79</v>
      </c>
      <c r="J108" s="8" t="s">
        <v>2</v>
      </c>
      <c r="K108" s="8" t="s">
        <v>941</v>
      </c>
      <c r="L108" s="8">
        <v>1</v>
      </c>
      <c r="M108" s="8">
        <v>2</v>
      </c>
      <c r="N108" s="8" t="s">
        <v>150</v>
      </c>
      <c r="O108" s="8" t="s">
        <v>83</v>
      </c>
      <c r="P108" s="8" t="s">
        <v>809</v>
      </c>
      <c r="Q108" s="8"/>
      <c r="R108" s="13" t="s">
        <v>942</v>
      </c>
      <c r="S108" s="15" t="s">
        <v>19</v>
      </c>
      <c r="T108" s="8"/>
      <c r="U108" s="13" t="s">
        <v>19</v>
      </c>
      <c r="V108" s="13" t="s">
        <v>942</v>
      </c>
      <c r="W108" s="15" t="s">
        <v>943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944</v>
      </c>
      <c r="AD108" t="s">
        <v>6</v>
      </c>
      <c r="AE108" t="s">
        <v>575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945</v>
      </c>
      <c r="B109" s="7" t="s">
        <v>946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947</v>
      </c>
      <c r="H109" s="8" t="s">
        <v>948</v>
      </c>
      <c r="I109" s="8" t="s">
        <v>79</v>
      </c>
      <c r="J109" s="8" t="s">
        <v>2</v>
      </c>
      <c r="K109" s="8" t="s">
        <v>949</v>
      </c>
      <c r="L109" s="8">
        <v>1</v>
      </c>
      <c r="M109" s="8">
        <v>5</v>
      </c>
      <c r="N109" s="8" t="s">
        <v>195</v>
      </c>
      <c r="O109" s="8" t="s">
        <v>202</v>
      </c>
      <c r="P109" s="8" t="s">
        <v>809</v>
      </c>
      <c r="Q109" s="8"/>
      <c r="R109" s="13" t="s">
        <v>950</v>
      </c>
      <c r="S109" s="15" t="s">
        <v>19</v>
      </c>
      <c r="T109" s="8"/>
      <c r="U109" s="13" t="s">
        <v>19</v>
      </c>
      <c r="V109" s="13" t="s">
        <v>950</v>
      </c>
      <c r="W109" s="15" t="s">
        <v>951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952</v>
      </c>
      <c r="AD109" t="s">
        <v>6</v>
      </c>
      <c r="AE109" t="s">
        <v>953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954</v>
      </c>
      <c r="B110" s="7" t="s">
        <v>955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956</v>
      </c>
      <c r="H110" s="8" t="s">
        <v>957</v>
      </c>
      <c r="I110" s="8" t="s">
        <v>79</v>
      </c>
      <c r="J110" s="8" t="s">
        <v>2</v>
      </c>
      <c r="K110" s="8" t="s">
        <v>958</v>
      </c>
      <c r="L110" s="8">
        <v>1</v>
      </c>
      <c r="M110" s="8">
        <v>1</v>
      </c>
      <c r="N110" s="8" t="s">
        <v>406</v>
      </c>
      <c r="O110" s="8" t="s">
        <v>406</v>
      </c>
      <c r="P110" s="8" t="s">
        <v>809</v>
      </c>
      <c r="Q110" s="8"/>
      <c r="R110" s="13" t="s">
        <v>959</v>
      </c>
      <c r="S110" s="15" t="s">
        <v>19</v>
      </c>
      <c r="T110" s="8"/>
      <c r="U110" s="13" t="s">
        <v>19</v>
      </c>
      <c r="V110" s="13" t="s">
        <v>959</v>
      </c>
      <c r="W110" s="15" t="s">
        <v>960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961</v>
      </c>
      <c r="AD110" t="s">
        <v>6</v>
      </c>
      <c r="AE110" t="s">
        <v>962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963</v>
      </c>
      <c r="B111" s="7" t="s">
        <v>964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965</v>
      </c>
      <c r="H111" s="8" t="s">
        <v>966</v>
      </c>
      <c r="I111" s="8" t="s">
        <v>79</v>
      </c>
      <c r="J111" s="8" t="s">
        <v>2</v>
      </c>
      <c r="K111" s="8" t="s">
        <v>967</v>
      </c>
      <c r="L111" s="8">
        <v>1</v>
      </c>
      <c r="M111" s="8">
        <v>3</v>
      </c>
      <c r="N111" s="8" t="s">
        <v>523</v>
      </c>
      <c r="O111" s="8" t="s">
        <v>82</v>
      </c>
      <c r="P111" s="8" t="s">
        <v>809</v>
      </c>
      <c r="Q111" s="8"/>
      <c r="R111" s="13" t="s">
        <v>968</v>
      </c>
      <c r="S111" s="15" t="s">
        <v>19</v>
      </c>
      <c r="T111" s="8"/>
      <c r="U111" s="13" t="s">
        <v>19</v>
      </c>
      <c r="V111" s="13" t="s">
        <v>968</v>
      </c>
      <c r="W111" s="15" t="s">
        <v>969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970</v>
      </c>
      <c r="AD111" t="s">
        <v>6</v>
      </c>
      <c r="AE111" t="s">
        <v>971</v>
      </c>
      <c r="AF111" t="s">
        <v>88</v>
      </c>
      <c r="AG111" t="s">
        <v>75</v>
      </c>
      <c r="AH111" t="s">
        <v>972</v>
      </c>
    </row>
    <row r="112" ht="14.25" customHeight="1" spans="1:34">
      <c r="A112" s="7" t="s">
        <v>973</v>
      </c>
      <c r="B112" s="7" t="s">
        <v>974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975</v>
      </c>
      <c r="H112" s="8" t="s">
        <v>976</v>
      </c>
      <c r="I112" s="8" t="s">
        <v>79</v>
      </c>
      <c r="J112" s="8" t="s">
        <v>2</v>
      </c>
      <c r="K112" s="8" t="s">
        <v>977</v>
      </c>
      <c r="L112" s="8">
        <v>1</v>
      </c>
      <c r="M112" s="8">
        <v>1</v>
      </c>
      <c r="N112" s="8" t="s">
        <v>978</v>
      </c>
      <c r="O112" s="8" t="s">
        <v>406</v>
      </c>
      <c r="P112" s="8" t="s">
        <v>809</v>
      </c>
      <c r="Q112" s="8"/>
      <c r="R112" s="13" t="s">
        <v>175</v>
      </c>
      <c r="S112" s="15" t="s">
        <v>19</v>
      </c>
      <c r="T112" s="8"/>
      <c r="U112" s="13" t="s">
        <v>19</v>
      </c>
      <c r="V112" s="13" t="s">
        <v>175</v>
      </c>
      <c r="W112" s="15" t="s">
        <v>979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980</v>
      </c>
      <c r="AD112" t="s">
        <v>6</v>
      </c>
      <c r="AE112" t="s">
        <v>981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982</v>
      </c>
      <c r="B113" s="7" t="s">
        <v>983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984</v>
      </c>
      <c r="H113" s="8" t="s">
        <v>985</v>
      </c>
      <c r="I113" s="8" t="s">
        <v>79</v>
      </c>
      <c r="J113" s="8" t="s">
        <v>2</v>
      </c>
      <c r="K113" s="8" t="s">
        <v>986</v>
      </c>
      <c r="L113" s="8">
        <v>1</v>
      </c>
      <c r="M113" s="8">
        <v>1</v>
      </c>
      <c r="N113" s="8" t="s">
        <v>987</v>
      </c>
      <c r="O113" s="8" t="s">
        <v>406</v>
      </c>
      <c r="P113" s="8" t="s">
        <v>809</v>
      </c>
      <c r="Q113" s="8"/>
      <c r="R113" s="13" t="s">
        <v>988</v>
      </c>
      <c r="S113" s="15" t="s">
        <v>19</v>
      </c>
      <c r="T113" s="8"/>
      <c r="U113" s="13" t="s">
        <v>19</v>
      </c>
      <c r="V113" s="13" t="s">
        <v>988</v>
      </c>
      <c r="W113" s="15" t="s">
        <v>989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990</v>
      </c>
      <c r="AD113" t="s">
        <v>6</v>
      </c>
      <c r="AE113" t="s">
        <v>991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992</v>
      </c>
      <c r="B114" s="7" t="s">
        <v>993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650</v>
      </c>
      <c r="H114" s="8" t="s">
        <v>651</v>
      </c>
      <c r="I114" s="8" t="s">
        <v>79</v>
      </c>
      <c r="J114" s="8" t="s">
        <v>2</v>
      </c>
      <c r="K114" s="8" t="s">
        <v>994</v>
      </c>
      <c r="L114" s="8">
        <v>1</v>
      </c>
      <c r="M114" s="8">
        <v>2</v>
      </c>
      <c r="N114" s="8" t="s">
        <v>173</v>
      </c>
      <c r="O114" s="8" t="s">
        <v>83</v>
      </c>
      <c r="P114" s="8" t="s">
        <v>809</v>
      </c>
      <c r="Q114" s="8"/>
      <c r="R114" s="13" t="s">
        <v>995</v>
      </c>
      <c r="S114" s="15" t="s">
        <v>19</v>
      </c>
      <c r="T114" s="8"/>
      <c r="U114" s="13" t="s">
        <v>19</v>
      </c>
      <c r="V114" s="13" t="s">
        <v>995</v>
      </c>
      <c r="W114" s="15" t="s">
        <v>252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996</v>
      </c>
      <c r="AD114" t="s">
        <v>6</v>
      </c>
      <c r="AE114" t="s">
        <v>428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997</v>
      </c>
      <c r="B115" s="7" t="s">
        <v>998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667</v>
      </c>
      <c r="H115" s="8" t="s">
        <v>668</v>
      </c>
      <c r="I115" s="8" t="s">
        <v>79</v>
      </c>
      <c r="J115" s="8" t="s">
        <v>2</v>
      </c>
      <c r="K115" s="8" t="s">
        <v>999</v>
      </c>
      <c r="L115" s="8">
        <v>3</v>
      </c>
      <c r="M115" s="8">
        <v>3</v>
      </c>
      <c r="N115" s="8" t="s">
        <v>150</v>
      </c>
      <c r="O115" s="8" t="s">
        <v>82</v>
      </c>
      <c r="P115" s="8" t="s">
        <v>809</v>
      </c>
      <c r="Q115" s="8"/>
      <c r="R115" s="13" t="s">
        <v>1000</v>
      </c>
      <c r="S115" s="15" t="s">
        <v>19</v>
      </c>
      <c r="T115" s="8"/>
      <c r="U115" s="13" t="s">
        <v>19</v>
      </c>
      <c r="V115" s="13" t="s">
        <v>1000</v>
      </c>
      <c r="W115" s="15" t="s">
        <v>1001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1002</v>
      </c>
      <c r="AD115" t="s">
        <v>6</v>
      </c>
      <c r="AE115" t="s">
        <v>1003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1004</v>
      </c>
      <c r="B116" s="7" t="s">
        <v>1005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642</v>
      </c>
      <c r="H116" s="8" t="s">
        <v>643</v>
      </c>
      <c r="I116" s="8" t="s">
        <v>79</v>
      </c>
      <c r="J116" s="8" t="s">
        <v>2</v>
      </c>
      <c r="K116" s="8" t="s">
        <v>1006</v>
      </c>
      <c r="L116" s="8">
        <v>1</v>
      </c>
      <c r="M116" s="8">
        <v>2</v>
      </c>
      <c r="N116" s="8" t="s">
        <v>202</v>
      </c>
      <c r="O116" s="8" t="s">
        <v>83</v>
      </c>
      <c r="P116" s="8" t="s">
        <v>809</v>
      </c>
      <c r="Q116" s="8"/>
      <c r="R116" s="13" t="s">
        <v>1007</v>
      </c>
      <c r="S116" s="15" t="s">
        <v>19</v>
      </c>
      <c r="T116" s="8"/>
      <c r="U116" s="13" t="s">
        <v>19</v>
      </c>
      <c r="V116" s="13" t="s">
        <v>1007</v>
      </c>
      <c r="W116" s="15" t="s">
        <v>1008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1009</v>
      </c>
      <c r="AD116" t="s">
        <v>6</v>
      </c>
      <c r="AE116" t="s">
        <v>328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1010</v>
      </c>
      <c r="B117" s="7" t="s">
        <v>1011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1012</v>
      </c>
      <c r="H117" s="8" t="s">
        <v>1013</v>
      </c>
      <c r="I117" s="8" t="s">
        <v>79</v>
      </c>
      <c r="J117" s="8" t="s">
        <v>2</v>
      </c>
      <c r="K117" s="8" t="s">
        <v>1014</v>
      </c>
      <c r="L117" s="8">
        <v>1</v>
      </c>
      <c r="M117" s="8">
        <v>2</v>
      </c>
      <c r="N117" s="8" t="s">
        <v>121</v>
      </c>
      <c r="O117" s="8" t="s">
        <v>83</v>
      </c>
      <c r="P117" s="8" t="s">
        <v>809</v>
      </c>
      <c r="Q117" s="8"/>
      <c r="R117" s="13" t="s">
        <v>1015</v>
      </c>
      <c r="S117" s="15" t="s">
        <v>19</v>
      </c>
      <c r="T117" s="8"/>
      <c r="U117" s="13" t="s">
        <v>19</v>
      </c>
      <c r="V117" s="13" t="s">
        <v>1015</v>
      </c>
      <c r="W117" s="15" t="s">
        <v>1016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1017</v>
      </c>
      <c r="AD117" t="s">
        <v>6</v>
      </c>
      <c r="AE117" t="s">
        <v>1018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1019</v>
      </c>
      <c r="B118" s="7" t="s">
        <v>1020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157</v>
      </c>
      <c r="H118" s="8" t="s">
        <v>158</v>
      </c>
      <c r="I118" s="8" t="s">
        <v>79</v>
      </c>
      <c r="J118" s="8" t="s">
        <v>2</v>
      </c>
      <c r="K118" s="8" t="s">
        <v>1021</v>
      </c>
      <c r="L118" s="8">
        <v>1</v>
      </c>
      <c r="M118" s="8">
        <v>1</v>
      </c>
      <c r="N118" s="8" t="s">
        <v>620</v>
      </c>
      <c r="O118" s="8" t="s">
        <v>406</v>
      </c>
      <c r="P118" s="8" t="s">
        <v>809</v>
      </c>
      <c r="Q118" s="8"/>
      <c r="R118" s="13" t="s">
        <v>1022</v>
      </c>
      <c r="S118" s="15" t="s">
        <v>19</v>
      </c>
      <c r="T118" s="8"/>
      <c r="U118" s="13" t="s">
        <v>19</v>
      </c>
      <c r="V118" s="13" t="s">
        <v>1022</v>
      </c>
      <c r="W118" s="15" t="s">
        <v>1023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1024</v>
      </c>
      <c r="AD118" t="s">
        <v>6</v>
      </c>
      <c r="AE118" t="s">
        <v>154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1025</v>
      </c>
      <c r="B119" s="7" t="s">
        <v>1026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157</v>
      </c>
      <c r="H119" s="8" t="s">
        <v>158</v>
      </c>
      <c r="I119" s="8" t="s">
        <v>79</v>
      </c>
      <c r="J119" s="8" t="s">
        <v>2</v>
      </c>
      <c r="K119" s="8" t="s">
        <v>1027</v>
      </c>
      <c r="L119" s="8">
        <v>1</v>
      </c>
      <c r="M119" s="8">
        <v>1</v>
      </c>
      <c r="N119" s="8" t="s">
        <v>103</v>
      </c>
      <c r="O119" s="8" t="s">
        <v>406</v>
      </c>
      <c r="P119" s="8" t="s">
        <v>809</v>
      </c>
      <c r="Q119" s="8"/>
      <c r="R119" s="13" t="s">
        <v>1028</v>
      </c>
      <c r="S119" s="15" t="s">
        <v>19</v>
      </c>
      <c r="T119" s="8"/>
      <c r="U119" s="13" t="s">
        <v>19</v>
      </c>
      <c r="V119" s="13" t="s">
        <v>1028</v>
      </c>
      <c r="W119" s="15" t="s">
        <v>1029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1030</v>
      </c>
      <c r="AD119" t="s">
        <v>6</v>
      </c>
      <c r="AE119" t="s">
        <v>154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1031</v>
      </c>
      <c r="B120" s="7" t="s">
        <v>1032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147</v>
      </c>
      <c r="H120" s="8" t="s">
        <v>148</v>
      </c>
      <c r="I120" s="8" t="s">
        <v>79</v>
      </c>
      <c r="J120" s="8" t="s">
        <v>2</v>
      </c>
      <c r="K120" s="8" t="s">
        <v>1033</v>
      </c>
      <c r="L120" s="8">
        <v>1</v>
      </c>
      <c r="M120" s="8">
        <v>1</v>
      </c>
      <c r="N120" s="8" t="s">
        <v>103</v>
      </c>
      <c r="O120" s="8" t="s">
        <v>406</v>
      </c>
      <c r="P120" s="8" t="s">
        <v>809</v>
      </c>
      <c r="Q120" s="8"/>
      <c r="R120" s="13" t="s">
        <v>1034</v>
      </c>
      <c r="S120" s="15" t="s">
        <v>19</v>
      </c>
      <c r="T120" s="8"/>
      <c r="U120" s="13" t="s">
        <v>19</v>
      </c>
      <c r="V120" s="13" t="s">
        <v>1034</v>
      </c>
      <c r="W120" s="15" t="s">
        <v>1035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1036</v>
      </c>
      <c r="AD120" t="s">
        <v>6</v>
      </c>
      <c r="AE120" t="s">
        <v>154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1037</v>
      </c>
      <c r="B121" s="7" t="s">
        <v>1038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1039</v>
      </c>
      <c r="H121" s="8" t="s">
        <v>1040</v>
      </c>
      <c r="I121" s="8" t="s">
        <v>79</v>
      </c>
      <c r="J121" s="8" t="s">
        <v>2</v>
      </c>
      <c r="K121" s="8" t="s">
        <v>1041</v>
      </c>
      <c r="L121" s="8">
        <v>1</v>
      </c>
      <c r="M121" s="8">
        <v>3</v>
      </c>
      <c r="N121" s="8" t="s">
        <v>315</v>
      </c>
      <c r="O121" s="8" t="s">
        <v>82</v>
      </c>
      <c r="P121" s="8" t="s">
        <v>809</v>
      </c>
      <c r="Q121" s="8"/>
      <c r="R121" s="13" t="s">
        <v>1042</v>
      </c>
      <c r="S121" s="15" t="s">
        <v>19</v>
      </c>
      <c r="T121" s="8"/>
      <c r="U121" s="13" t="s">
        <v>19</v>
      </c>
      <c r="V121" s="13" t="s">
        <v>1042</v>
      </c>
      <c r="W121" s="15" t="s">
        <v>1043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1044</v>
      </c>
      <c r="AD121" t="s">
        <v>6</v>
      </c>
      <c r="AE121" t="s">
        <v>1045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1046</v>
      </c>
      <c r="B122" s="7" t="s">
        <v>1047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1048</v>
      </c>
      <c r="H122" s="8" t="s">
        <v>1049</v>
      </c>
      <c r="I122" s="8" t="s">
        <v>79</v>
      </c>
      <c r="J122" s="8" t="s">
        <v>2</v>
      </c>
      <c r="K122" s="8" t="s">
        <v>1050</v>
      </c>
      <c r="L122" s="8">
        <v>1</v>
      </c>
      <c r="M122" s="8">
        <v>2</v>
      </c>
      <c r="N122" s="8" t="s">
        <v>202</v>
      </c>
      <c r="O122" s="8" t="s">
        <v>83</v>
      </c>
      <c r="P122" s="8" t="s">
        <v>809</v>
      </c>
      <c r="Q122" s="8"/>
      <c r="R122" s="13" t="s">
        <v>1051</v>
      </c>
      <c r="S122" s="15" t="s">
        <v>19</v>
      </c>
      <c r="T122" s="8"/>
      <c r="U122" s="13" t="s">
        <v>19</v>
      </c>
      <c r="V122" s="13" t="s">
        <v>1051</v>
      </c>
      <c r="W122" s="15" t="s">
        <v>1052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1053</v>
      </c>
      <c r="AD122" t="s">
        <v>6</v>
      </c>
      <c r="AE122" t="s">
        <v>482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1054</v>
      </c>
      <c r="B123" s="7" t="s">
        <v>1055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1056</v>
      </c>
      <c r="H123" s="8" t="s">
        <v>1057</v>
      </c>
      <c r="I123" s="8" t="s">
        <v>79</v>
      </c>
      <c r="J123" s="8" t="s">
        <v>2</v>
      </c>
      <c r="K123" s="8" t="s">
        <v>1058</v>
      </c>
      <c r="L123" s="8">
        <v>1</v>
      </c>
      <c r="M123" s="8">
        <v>1</v>
      </c>
      <c r="N123" s="8" t="s">
        <v>406</v>
      </c>
      <c r="O123" s="8" t="s">
        <v>406</v>
      </c>
      <c r="P123" s="8" t="s">
        <v>809</v>
      </c>
      <c r="Q123" s="8"/>
      <c r="R123" s="13" t="s">
        <v>1059</v>
      </c>
      <c r="S123" s="15" t="s">
        <v>19</v>
      </c>
      <c r="T123" s="8"/>
      <c r="U123" s="13" t="s">
        <v>19</v>
      </c>
      <c r="V123" s="13" t="s">
        <v>1059</v>
      </c>
      <c r="W123" s="15" t="s">
        <v>1060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1061</v>
      </c>
      <c r="AD123" t="s">
        <v>6</v>
      </c>
      <c r="AE123" t="s">
        <v>1062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1063</v>
      </c>
      <c r="B124" s="7" t="s">
        <v>1064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1065</v>
      </c>
      <c r="H124" s="8" t="s">
        <v>1066</v>
      </c>
      <c r="I124" s="8" t="s">
        <v>79</v>
      </c>
      <c r="J124" s="8" t="s">
        <v>2</v>
      </c>
      <c r="K124" s="8" t="s">
        <v>1067</v>
      </c>
      <c r="L124" s="8">
        <v>1</v>
      </c>
      <c r="M124" s="8">
        <v>2</v>
      </c>
      <c r="N124" s="8" t="s">
        <v>83</v>
      </c>
      <c r="O124" s="8" t="s">
        <v>83</v>
      </c>
      <c r="P124" s="8" t="s">
        <v>809</v>
      </c>
      <c r="Q124" s="8"/>
      <c r="R124" s="13" t="s">
        <v>1068</v>
      </c>
      <c r="S124" s="15" t="s">
        <v>19</v>
      </c>
      <c r="T124" s="8"/>
      <c r="U124" s="13" t="s">
        <v>19</v>
      </c>
      <c r="V124" s="13" t="s">
        <v>1068</v>
      </c>
      <c r="W124" s="15" t="s">
        <v>1069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1070</v>
      </c>
      <c r="AD124" t="s">
        <v>6</v>
      </c>
      <c r="AE124" t="s">
        <v>552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1071</v>
      </c>
      <c r="B125" s="7" t="s">
        <v>1072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214</v>
      </c>
      <c r="H125" s="8" t="s">
        <v>215</v>
      </c>
      <c r="I125" s="8" t="s">
        <v>79</v>
      </c>
      <c r="J125" s="8" t="s">
        <v>2</v>
      </c>
      <c r="K125" s="8" t="s">
        <v>1073</v>
      </c>
      <c r="L125" s="8">
        <v>1</v>
      </c>
      <c r="M125" s="8">
        <v>1</v>
      </c>
      <c r="N125" s="8" t="s">
        <v>406</v>
      </c>
      <c r="O125" s="8" t="s">
        <v>406</v>
      </c>
      <c r="P125" s="8" t="s">
        <v>809</v>
      </c>
      <c r="Q125" s="8"/>
      <c r="R125" s="13" t="s">
        <v>931</v>
      </c>
      <c r="S125" s="15" t="s">
        <v>19</v>
      </c>
      <c r="T125" s="8"/>
      <c r="U125" s="13" t="s">
        <v>19</v>
      </c>
      <c r="V125" s="13" t="s">
        <v>931</v>
      </c>
      <c r="W125" s="15" t="s">
        <v>1074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1075</v>
      </c>
      <c r="AD125" t="s">
        <v>6</v>
      </c>
      <c r="AE125" t="s">
        <v>270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1076</v>
      </c>
      <c r="B126" s="7" t="s">
        <v>1077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157</v>
      </c>
      <c r="H126" s="8" t="s">
        <v>158</v>
      </c>
      <c r="I126" s="8" t="s">
        <v>79</v>
      </c>
      <c r="J126" s="8" t="s">
        <v>2</v>
      </c>
      <c r="K126" s="8" t="s">
        <v>1078</v>
      </c>
      <c r="L126" s="8">
        <v>1</v>
      </c>
      <c r="M126" s="8">
        <v>1</v>
      </c>
      <c r="N126" s="8" t="s">
        <v>83</v>
      </c>
      <c r="O126" s="8" t="s">
        <v>406</v>
      </c>
      <c r="P126" s="8" t="s">
        <v>809</v>
      </c>
      <c r="Q126" s="8"/>
      <c r="R126" s="13" t="s">
        <v>1079</v>
      </c>
      <c r="S126" s="15" t="s">
        <v>19</v>
      </c>
      <c r="T126" s="8"/>
      <c r="U126" s="13" t="s">
        <v>19</v>
      </c>
      <c r="V126" s="13" t="s">
        <v>1079</v>
      </c>
      <c r="W126" s="15" t="s">
        <v>1080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211</v>
      </c>
      <c r="AD126" t="s">
        <v>6</v>
      </c>
      <c r="AE126" t="s">
        <v>154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1081</v>
      </c>
      <c r="B127" s="7" t="s">
        <v>1082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214</v>
      </c>
      <c r="H127" s="8" t="s">
        <v>215</v>
      </c>
      <c r="I127" s="8" t="s">
        <v>79</v>
      </c>
      <c r="J127" s="8" t="s">
        <v>2</v>
      </c>
      <c r="K127" s="8" t="s">
        <v>1083</v>
      </c>
      <c r="L127" s="8">
        <v>1</v>
      </c>
      <c r="M127" s="8">
        <v>1</v>
      </c>
      <c r="N127" s="8" t="s">
        <v>406</v>
      </c>
      <c r="O127" s="8" t="s">
        <v>406</v>
      </c>
      <c r="P127" s="8" t="s">
        <v>809</v>
      </c>
      <c r="Q127" s="8"/>
      <c r="R127" s="13" t="s">
        <v>931</v>
      </c>
      <c r="S127" s="15" t="s">
        <v>19</v>
      </c>
      <c r="T127" s="8"/>
      <c r="U127" s="13" t="s">
        <v>19</v>
      </c>
      <c r="V127" s="13" t="s">
        <v>931</v>
      </c>
      <c r="W127" s="15" t="s">
        <v>1074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1075</v>
      </c>
      <c r="AD127" t="s">
        <v>6</v>
      </c>
      <c r="AE127" t="s">
        <v>270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1084</v>
      </c>
      <c r="B128" s="7" t="s">
        <v>1085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1086</v>
      </c>
      <c r="H128" s="8" t="s">
        <v>1087</v>
      </c>
      <c r="I128" s="8" t="s">
        <v>79</v>
      </c>
      <c r="J128" s="8" t="s">
        <v>2</v>
      </c>
      <c r="K128" s="8" t="s">
        <v>1088</v>
      </c>
      <c r="L128" s="8">
        <v>1</v>
      </c>
      <c r="M128" s="8">
        <v>1</v>
      </c>
      <c r="N128" s="8" t="s">
        <v>406</v>
      </c>
      <c r="O128" s="8" t="s">
        <v>406</v>
      </c>
      <c r="P128" s="8" t="s">
        <v>809</v>
      </c>
      <c r="Q128" s="8"/>
      <c r="R128" s="13" t="s">
        <v>1089</v>
      </c>
      <c r="S128" s="15" t="s">
        <v>19</v>
      </c>
      <c r="T128" s="8"/>
      <c r="U128" s="13" t="s">
        <v>19</v>
      </c>
      <c r="V128" s="13" t="s">
        <v>1089</v>
      </c>
      <c r="W128" s="15" t="s">
        <v>1090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1091</v>
      </c>
      <c r="AD128" t="s">
        <v>6</v>
      </c>
      <c r="AE128" t="s">
        <v>1092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1093</v>
      </c>
      <c r="B129" s="7" t="s">
        <v>1094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356</v>
      </c>
      <c r="H129" s="8" t="s">
        <v>357</v>
      </c>
      <c r="I129" s="8" t="s">
        <v>79</v>
      </c>
      <c r="J129" s="8" t="s">
        <v>2</v>
      </c>
      <c r="K129" s="8" t="s">
        <v>1095</v>
      </c>
      <c r="L129" s="8">
        <v>1</v>
      </c>
      <c r="M129" s="8">
        <v>3</v>
      </c>
      <c r="N129" s="8" t="s">
        <v>102</v>
      </c>
      <c r="O129" s="8" t="s">
        <v>82</v>
      </c>
      <c r="P129" s="8" t="s">
        <v>809</v>
      </c>
      <c r="Q129" s="8"/>
      <c r="R129" s="13" t="s">
        <v>1096</v>
      </c>
      <c r="S129" s="15" t="s">
        <v>19</v>
      </c>
      <c r="T129" s="8"/>
      <c r="U129" s="13" t="s">
        <v>19</v>
      </c>
      <c r="V129" s="13" t="s">
        <v>1096</v>
      </c>
      <c r="W129" s="15" t="s">
        <v>1097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1098</v>
      </c>
      <c r="AD129" t="s">
        <v>6</v>
      </c>
      <c r="AE129" t="s">
        <v>362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1099</v>
      </c>
      <c r="B130" s="7" t="s">
        <v>1100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1101</v>
      </c>
      <c r="H130" s="8" t="s">
        <v>1102</v>
      </c>
      <c r="I130" s="8" t="s">
        <v>79</v>
      </c>
      <c r="J130" s="8" t="s">
        <v>2</v>
      </c>
      <c r="K130" s="8" t="s">
        <v>1103</v>
      </c>
      <c r="L130" s="8">
        <v>1</v>
      </c>
      <c r="M130" s="8">
        <v>3</v>
      </c>
      <c r="N130" s="8" t="s">
        <v>1104</v>
      </c>
      <c r="O130" s="8" t="s">
        <v>82</v>
      </c>
      <c r="P130" s="8" t="s">
        <v>809</v>
      </c>
      <c r="Q130" s="8"/>
      <c r="R130" s="13" t="s">
        <v>1105</v>
      </c>
      <c r="S130" s="15" t="s">
        <v>19</v>
      </c>
      <c r="T130" s="8"/>
      <c r="U130" s="13" t="s">
        <v>19</v>
      </c>
      <c r="V130" s="13" t="s">
        <v>1105</v>
      </c>
      <c r="W130" s="15" t="s">
        <v>1106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1107</v>
      </c>
      <c r="AD130" t="s">
        <v>6</v>
      </c>
      <c r="AE130" t="s">
        <v>1108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1109</v>
      </c>
      <c r="B131" s="7" t="s">
        <v>1110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1111</v>
      </c>
      <c r="H131" s="8" t="s">
        <v>1112</v>
      </c>
      <c r="I131" s="8" t="s">
        <v>79</v>
      </c>
      <c r="J131" s="8" t="s">
        <v>2</v>
      </c>
      <c r="K131" s="8" t="s">
        <v>1113</v>
      </c>
      <c r="L131" s="8">
        <v>1</v>
      </c>
      <c r="M131" s="8">
        <v>2</v>
      </c>
      <c r="N131" s="8" t="s">
        <v>295</v>
      </c>
      <c r="O131" s="8" t="s">
        <v>83</v>
      </c>
      <c r="P131" s="8" t="s">
        <v>809</v>
      </c>
      <c r="Q131" s="8"/>
      <c r="R131" s="13" t="s">
        <v>1114</v>
      </c>
      <c r="S131" s="15" t="s">
        <v>19</v>
      </c>
      <c r="T131" s="8"/>
      <c r="U131" s="13" t="s">
        <v>19</v>
      </c>
      <c r="V131" s="13" t="s">
        <v>1114</v>
      </c>
      <c r="W131" s="15" t="s">
        <v>1115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1116</v>
      </c>
      <c r="AD131" t="s">
        <v>6</v>
      </c>
      <c r="AE131" t="s">
        <v>1117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1118</v>
      </c>
      <c r="B132" s="7" t="s">
        <v>1119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302</v>
      </c>
      <c r="H132" s="8" t="s">
        <v>303</v>
      </c>
      <c r="I132" s="8" t="s">
        <v>79</v>
      </c>
      <c r="J132" s="8" t="s">
        <v>2</v>
      </c>
      <c r="K132" s="8" t="s">
        <v>1120</v>
      </c>
      <c r="L132" s="8">
        <v>2</v>
      </c>
      <c r="M132" s="8">
        <v>3</v>
      </c>
      <c r="N132" s="8" t="s">
        <v>858</v>
      </c>
      <c r="O132" s="8" t="s">
        <v>82</v>
      </c>
      <c r="P132" s="8" t="s">
        <v>809</v>
      </c>
      <c r="Q132" s="8"/>
      <c r="R132" s="13" t="s">
        <v>1121</v>
      </c>
      <c r="S132" s="15" t="s">
        <v>19</v>
      </c>
      <c r="T132" s="8"/>
      <c r="U132" s="13" t="s">
        <v>19</v>
      </c>
      <c r="V132" s="13" t="s">
        <v>1121</v>
      </c>
      <c r="W132" s="15" t="s">
        <v>1122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1123</v>
      </c>
      <c r="AD132" t="s">
        <v>6</v>
      </c>
      <c r="AE132" t="s">
        <v>695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1124</v>
      </c>
      <c r="B133" s="7" t="s">
        <v>1125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1126</v>
      </c>
      <c r="H133" s="8" t="s">
        <v>1127</v>
      </c>
      <c r="I133" s="8" t="s">
        <v>79</v>
      </c>
      <c r="J133" s="8" t="s">
        <v>2</v>
      </c>
      <c r="K133" s="8" t="s">
        <v>1128</v>
      </c>
      <c r="L133" s="8">
        <v>1</v>
      </c>
      <c r="M133" s="8">
        <v>5</v>
      </c>
      <c r="N133" s="8" t="s">
        <v>150</v>
      </c>
      <c r="O133" s="8" t="s">
        <v>202</v>
      </c>
      <c r="P133" s="8" t="s">
        <v>809</v>
      </c>
      <c r="Q133" s="8"/>
      <c r="R133" s="13" t="s">
        <v>1129</v>
      </c>
      <c r="S133" s="15" t="s">
        <v>19</v>
      </c>
      <c r="T133" s="8"/>
      <c r="U133" s="13" t="s">
        <v>19</v>
      </c>
      <c r="V133" s="13" t="s">
        <v>1129</v>
      </c>
      <c r="W133" s="15" t="s">
        <v>1130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1131</v>
      </c>
      <c r="AD133" t="s">
        <v>6</v>
      </c>
      <c r="AE133" t="s">
        <v>1132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1133</v>
      </c>
      <c r="B134" s="7" t="s">
        <v>1134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1135</v>
      </c>
      <c r="H134" s="8" t="s">
        <v>1136</v>
      </c>
      <c r="I134" s="8" t="s">
        <v>79</v>
      </c>
      <c r="J134" s="8" t="s">
        <v>2</v>
      </c>
      <c r="K134" s="8" t="s">
        <v>1137</v>
      </c>
      <c r="L134" s="8">
        <v>1</v>
      </c>
      <c r="M134" s="8">
        <v>2</v>
      </c>
      <c r="N134" s="8" t="s">
        <v>103</v>
      </c>
      <c r="O134" s="8" t="s">
        <v>83</v>
      </c>
      <c r="P134" s="8" t="s">
        <v>809</v>
      </c>
      <c r="Q134" s="8"/>
      <c r="R134" s="13" t="s">
        <v>1138</v>
      </c>
      <c r="S134" s="15" t="s">
        <v>19</v>
      </c>
      <c r="T134" s="8"/>
      <c r="U134" s="13" t="s">
        <v>19</v>
      </c>
      <c r="V134" s="13" t="s">
        <v>1138</v>
      </c>
      <c r="W134" s="15" t="s">
        <v>1139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1140</v>
      </c>
      <c r="AD134" t="s">
        <v>6</v>
      </c>
      <c r="AE134" t="s">
        <v>1141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1142</v>
      </c>
      <c r="B135" s="7" t="s">
        <v>1143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356</v>
      </c>
      <c r="H135" s="8" t="s">
        <v>357</v>
      </c>
      <c r="I135" s="8" t="s">
        <v>79</v>
      </c>
      <c r="J135" s="8" t="s">
        <v>2</v>
      </c>
      <c r="K135" s="8" t="s">
        <v>1095</v>
      </c>
      <c r="L135" s="8">
        <v>1</v>
      </c>
      <c r="M135" s="8">
        <v>3</v>
      </c>
      <c r="N135" s="8" t="s">
        <v>82</v>
      </c>
      <c r="O135" s="8" t="s">
        <v>82</v>
      </c>
      <c r="P135" s="8" t="s">
        <v>809</v>
      </c>
      <c r="Q135" s="8"/>
      <c r="R135" s="13" t="s">
        <v>1144</v>
      </c>
      <c r="S135" s="15" t="s">
        <v>19</v>
      </c>
      <c r="T135" s="8"/>
      <c r="U135" s="13" t="s">
        <v>19</v>
      </c>
      <c r="V135" s="13" t="s">
        <v>1144</v>
      </c>
      <c r="W135" s="15" t="s">
        <v>1145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1146</v>
      </c>
      <c r="AD135" t="s">
        <v>6</v>
      </c>
      <c r="AE135" t="s">
        <v>362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1147</v>
      </c>
      <c r="B136" s="7" t="s">
        <v>1148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356</v>
      </c>
      <c r="H136" s="8" t="s">
        <v>357</v>
      </c>
      <c r="I136" s="8" t="s">
        <v>79</v>
      </c>
      <c r="J136" s="8" t="s">
        <v>2</v>
      </c>
      <c r="K136" s="8" t="s">
        <v>1149</v>
      </c>
      <c r="L136" s="8">
        <v>1</v>
      </c>
      <c r="M136" s="8">
        <v>3</v>
      </c>
      <c r="N136" s="8" t="s">
        <v>82</v>
      </c>
      <c r="O136" s="8" t="s">
        <v>82</v>
      </c>
      <c r="P136" s="8" t="s">
        <v>809</v>
      </c>
      <c r="Q136" s="8"/>
      <c r="R136" s="13" t="s">
        <v>1144</v>
      </c>
      <c r="S136" s="15" t="s">
        <v>19</v>
      </c>
      <c r="T136" s="8"/>
      <c r="U136" s="13" t="s">
        <v>19</v>
      </c>
      <c r="V136" s="13" t="s">
        <v>1144</v>
      </c>
      <c r="W136" s="15" t="s">
        <v>1145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1146</v>
      </c>
      <c r="AD136" t="s">
        <v>6</v>
      </c>
      <c r="AE136" t="s">
        <v>362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1150</v>
      </c>
      <c r="B137" s="7" t="s">
        <v>1151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283</v>
      </c>
      <c r="H137" s="8" t="s">
        <v>284</v>
      </c>
      <c r="I137" s="8" t="s">
        <v>79</v>
      </c>
      <c r="J137" s="8" t="s">
        <v>2</v>
      </c>
      <c r="K137" s="8" t="s">
        <v>1152</v>
      </c>
      <c r="L137" s="8">
        <v>1</v>
      </c>
      <c r="M137" s="8">
        <v>1</v>
      </c>
      <c r="N137" s="8" t="s">
        <v>82</v>
      </c>
      <c r="O137" s="8" t="s">
        <v>406</v>
      </c>
      <c r="P137" s="8" t="s">
        <v>809</v>
      </c>
      <c r="Q137" s="8"/>
      <c r="R137" s="13" t="s">
        <v>1153</v>
      </c>
      <c r="S137" s="15" t="s">
        <v>19</v>
      </c>
      <c r="T137" s="8"/>
      <c r="U137" s="13" t="s">
        <v>19</v>
      </c>
      <c r="V137" s="13" t="s">
        <v>1153</v>
      </c>
      <c r="W137" s="15" t="s">
        <v>1154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1155</v>
      </c>
      <c r="AD137" t="s">
        <v>6</v>
      </c>
      <c r="AE137" t="s">
        <v>552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1156</v>
      </c>
      <c r="B138" s="7" t="s">
        <v>1157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1158</v>
      </c>
      <c r="H138" s="8" t="s">
        <v>1159</v>
      </c>
      <c r="I138" s="8" t="s">
        <v>79</v>
      </c>
      <c r="J138" s="8" t="s">
        <v>2</v>
      </c>
      <c r="K138" s="8" t="s">
        <v>1160</v>
      </c>
      <c r="L138" s="8">
        <v>1</v>
      </c>
      <c r="M138" s="8">
        <v>2</v>
      </c>
      <c r="N138" s="8" t="s">
        <v>82</v>
      </c>
      <c r="O138" s="8" t="s">
        <v>83</v>
      </c>
      <c r="P138" s="8" t="s">
        <v>809</v>
      </c>
      <c r="Q138" s="8"/>
      <c r="R138" s="13" t="s">
        <v>1161</v>
      </c>
      <c r="S138" s="15" t="s">
        <v>19</v>
      </c>
      <c r="T138" s="8"/>
      <c r="U138" s="13" t="s">
        <v>19</v>
      </c>
      <c r="V138" s="13" t="s">
        <v>1161</v>
      </c>
      <c r="W138" s="15" t="s">
        <v>1162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1163</v>
      </c>
      <c r="AD138" t="s">
        <v>6</v>
      </c>
      <c r="AE138" t="s">
        <v>1164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1165</v>
      </c>
      <c r="B139" s="7" t="s">
        <v>1166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779</v>
      </c>
      <c r="H139" s="8" t="s">
        <v>780</v>
      </c>
      <c r="I139" s="8" t="s">
        <v>79</v>
      </c>
      <c r="J139" s="8" t="s">
        <v>2</v>
      </c>
      <c r="K139" s="8" t="s">
        <v>1167</v>
      </c>
      <c r="L139" s="8">
        <v>1</v>
      </c>
      <c r="M139" s="8">
        <v>1</v>
      </c>
      <c r="N139" s="8" t="s">
        <v>406</v>
      </c>
      <c r="O139" s="8" t="s">
        <v>406</v>
      </c>
      <c r="P139" s="8" t="s">
        <v>809</v>
      </c>
      <c r="Q139" s="8"/>
      <c r="R139" s="13" t="s">
        <v>1168</v>
      </c>
      <c r="S139" s="15" t="s">
        <v>19</v>
      </c>
      <c r="T139" s="8"/>
      <c r="U139" s="13" t="s">
        <v>19</v>
      </c>
      <c r="V139" s="13" t="s">
        <v>1168</v>
      </c>
      <c r="W139" s="15" t="s">
        <v>574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1169</v>
      </c>
      <c r="AD139" t="s">
        <v>6</v>
      </c>
      <c r="AE139" t="s">
        <v>482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1170</v>
      </c>
      <c r="B140" s="7" t="s">
        <v>1171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779</v>
      </c>
      <c r="H140" s="8" t="s">
        <v>780</v>
      </c>
      <c r="I140" s="8" t="s">
        <v>79</v>
      </c>
      <c r="J140" s="8" t="s">
        <v>2</v>
      </c>
      <c r="K140" s="8" t="s">
        <v>781</v>
      </c>
      <c r="L140" s="8">
        <v>1</v>
      </c>
      <c r="M140" s="8">
        <v>1</v>
      </c>
      <c r="N140" s="8" t="s">
        <v>83</v>
      </c>
      <c r="O140" s="8" t="s">
        <v>406</v>
      </c>
      <c r="P140" s="8" t="s">
        <v>809</v>
      </c>
      <c r="Q140" s="8"/>
      <c r="R140" s="13" t="s">
        <v>1172</v>
      </c>
      <c r="S140" s="15" t="s">
        <v>19</v>
      </c>
      <c r="T140" s="8"/>
      <c r="U140" s="13" t="s">
        <v>19</v>
      </c>
      <c r="V140" s="13" t="s">
        <v>1172</v>
      </c>
      <c r="W140" s="15" t="s">
        <v>1173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784</v>
      </c>
      <c r="AD140" t="s">
        <v>6</v>
      </c>
      <c r="AE140" t="s">
        <v>785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1174</v>
      </c>
      <c r="B141" s="7" t="s">
        <v>1175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1176</v>
      </c>
      <c r="H141" s="8" t="s">
        <v>1177</v>
      </c>
      <c r="I141" s="8" t="s">
        <v>79</v>
      </c>
      <c r="J141" s="8" t="s">
        <v>2</v>
      </c>
      <c r="K141" s="8" t="s">
        <v>1178</v>
      </c>
      <c r="L141" s="8">
        <v>1</v>
      </c>
      <c r="M141" s="8">
        <v>1</v>
      </c>
      <c r="N141" s="8" t="s">
        <v>406</v>
      </c>
      <c r="O141" s="8" t="s">
        <v>406</v>
      </c>
      <c r="P141" s="8" t="s">
        <v>809</v>
      </c>
      <c r="Q141" s="8"/>
      <c r="R141" s="13" t="s">
        <v>1179</v>
      </c>
      <c r="S141" s="15" t="s">
        <v>19</v>
      </c>
      <c r="T141" s="8"/>
      <c r="U141" s="13" t="s">
        <v>19</v>
      </c>
      <c r="V141" s="13" t="s">
        <v>1179</v>
      </c>
      <c r="W141" s="15" t="s">
        <v>1180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1181</v>
      </c>
      <c r="AD141" t="s">
        <v>6</v>
      </c>
      <c r="AE141" t="s">
        <v>1182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1183</v>
      </c>
      <c r="B142" s="7" t="s">
        <v>1184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1185</v>
      </c>
      <c r="H142" s="8" t="s">
        <v>1186</v>
      </c>
      <c r="I142" s="8" t="s">
        <v>79</v>
      </c>
      <c r="J142" s="8" t="s">
        <v>2</v>
      </c>
      <c r="K142" s="8" t="s">
        <v>1187</v>
      </c>
      <c r="L142" s="8">
        <v>1</v>
      </c>
      <c r="M142" s="8">
        <v>1</v>
      </c>
      <c r="N142" s="8" t="s">
        <v>406</v>
      </c>
      <c r="O142" s="8" t="s">
        <v>406</v>
      </c>
      <c r="P142" s="8" t="s">
        <v>809</v>
      </c>
      <c r="Q142" s="8"/>
      <c r="R142" s="13" t="s">
        <v>1188</v>
      </c>
      <c r="S142" s="15" t="s">
        <v>19</v>
      </c>
      <c r="T142" s="8"/>
      <c r="U142" s="13" t="s">
        <v>19</v>
      </c>
      <c r="V142" s="13" t="s">
        <v>1188</v>
      </c>
      <c r="W142" s="15" t="s">
        <v>1189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1190</v>
      </c>
      <c r="AD142" t="s">
        <v>6</v>
      </c>
      <c r="AE142" t="s">
        <v>1191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1192</v>
      </c>
      <c r="B143" s="7" t="s">
        <v>1193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1194</v>
      </c>
      <c r="H143" s="8" t="s">
        <v>1195</v>
      </c>
      <c r="I143" s="8" t="s">
        <v>79</v>
      </c>
      <c r="J143" s="8" t="s">
        <v>2</v>
      </c>
      <c r="K143" s="8" t="s">
        <v>1196</v>
      </c>
      <c r="L143" s="8">
        <v>1</v>
      </c>
      <c r="M143" s="8">
        <v>1</v>
      </c>
      <c r="N143" s="8" t="s">
        <v>406</v>
      </c>
      <c r="O143" s="8" t="s">
        <v>406</v>
      </c>
      <c r="P143" s="8" t="s">
        <v>809</v>
      </c>
      <c r="Q143" s="8"/>
      <c r="R143" s="13" t="s">
        <v>1197</v>
      </c>
      <c r="S143" s="15" t="s">
        <v>19</v>
      </c>
      <c r="T143" s="8"/>
      <c r="U143" s="13" t="s">
        <v>19</v>
      </c>
      <c r="V143" s="13" t="s">
        <v>1197</v>
      </c>
      <c r="W143" s="15" t="s">
        <v>1198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1199</v>
      </c>
      <c r="AD143" t="s">
        <v>6</v>
      </c>
      <c r="AE143" t="s">
        <v>1200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1201</v>
      </c>
      <c r="B144" s="7" t="s">
        <v>1202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1048</v>
      </c>
      <c r="H144" s="8" t="s">
        <v>1049</v>
      </c>
      <c r="I144" s="8" t="s">
        <v>79</v>
      </c>
      <c r="J144" s="8" t="s">
        <v>2</v>
      </c>
      <c r="K144" s="8" t="s">
        <v>1203</v>
      </c>
      <c r="L144" s="8">
        <v>1</v>
      </c>
      <c r="M144" s="8">
        <v>1</v>
      </c>
      <c r="N144" s="8" t="s">
        <v>406</v>
      </c>
      <c r="O144" s="8" t="s">
        <v>822</v>
      </c>
      <c r="P144" s="8" t="s">
        <v>917</v>
      </c>
      <c r="Q144" s="8"/>
      <c r="R144" s="13" t="s">
        <v>1204</v>
      </c>
      <c r="S144" s="15" t="s">
        <v>1204</v>
      </c>
      <c r="T144" s="8"/>
      <c r="U144" s="13" t="s">
        <v>19</v>
      </c>
      <c r="V144" s="13" t="s">
        <v>19</v>
      </c>
      <c r="W144" s="15" t="s">
        <v>19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19</v>
      </c>
      <c r="AD144" t="s">
        <v>6</v>
      </c>
      <c r="AE144" t="s">
        <v>482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1205</v>
      </c>
      <c r="B145" s="7" t="s">
        <v>1206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485</v>
      </c>
      <c r="H145" s="8" t="s">
        <v>486</v>
      </c>
      <c r="I145" s="8" t="s">
        <v>79</v>
      </c>
      <c r="J145" s="8" t="s">
        <v>2</v>
      </c>
      <c r="K145" s="8" t="s">
        <v>814</v>
      </c>
      <c r="L145" s="8">
        <v>1</v>
      </c>
      <c r="M145" s="8">
        <v>1</v>
      </c>
      <c r="N145" s="8" t="s">
        <v>406</v>
      </c>
      <c r="O145" s="8" t="s">
        <v>479</v>
      </c>
      <c r="P145" s="8" t="s">
        <v>815</v>
      </c>
      <c r="Q145" s="8"/>
      <c r="R145" s="13" t="s">
        <v>1207</v>
      </c>
      <c r="S145" s="15" t="s">
        <v>1207</v>
      </c>
      <c r="T145" s="8" t="s">
        <v>1208</v>
      </c>
      <c r="U145" s="13" t="s">
        <v>19</v>
      </c>
      <c r="V145" s="13" t="s">
        <v>19</v>
      </c>
      <c r="W145" s="15" t="s">
        <v>19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19</v>
      </c>
      <c r="AD145" t="s">
        <v>6</v>
      </c>
      <c r="AE145" t="s">
        <v>492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1209</v>
      </c>
      <c r="B146" s="7" t="s">
        <v>1210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1048</v>
      </c>
      <c r="H146" s="8" t="s">
        <v>1049</v>
      </c>
      <c r="I146" s="8" t="s">
        <v>79</v>
      </c>
      <c r="J146" s="8" t="s">
        <v>2</v>
      </c>
      <c r="K146" s="8" t="s">
        <v>1203</v>
      </c>
      <c r="L146" s="8">
        <v>1</v>
      </c>
      <c r="M146" s="8">
        <v>1</v>
      </c>
      <c r="N146" s="8" t="s">
        <v>809</v>
      </c>
      <c r="O146" s="8" t="s">
        <v>822</v>
      </c>
      <c r="P146" s="8" t="s">
        <v>917</v>
      </c>
      <c r="Q146" s="8"/>
      <c r="R146" s="13" t="s">
        <v>1204</v>
      </c>
      <c r="S146" s="15" t="s">
        <v>1204</v>
      </c>
      <c r="T146" s="8" t="s">
        <v>1211</v>
      </c>
      <c r="U146" s="13" t="s">
        <v>19</v>
      </c>
      <c r="V146" s="13" t="s">
        <v>19</v>
      </c>
      <c r="W146" s="15" t="s">
        <v>19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19</v>
      </c>
      <c r="AD146" t="s">
        <v>6</v>
      </c>
      <c r="AE146" t="s">
        <v>482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1212</v>
      </c>
      <c r="B147" s="7" t="s">
        <v>1213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1214</v>
      </c>
      <c r="H147" s="8" t="s">
        <v>1215</v>
      </c>
      <c r="I147" s="8" t="s">
        <v>79</v>
      </c>
      <c r="J147" s="8" t="s">
        <v>2</v>
      </c>
      <c r="K147" s="8" t="s">
        <v>1216</v>
      </c>
      <c r="L147" s="8">
        <v>1</v>
      </c>
      <c r="M147" s="8">
        <v>1</v>
      </c>
      <c r="N147" s="8" t="s">
        <v>406</v>
      </c>
      <c r="O147" s="8" t="s">
        <v>489</v>
      </c>
      <c r="P147" s="8" t="s">
        <v>1217</v>
      </c>
      <c r="Q147" s="8"/>
      <c r="R147" s="13" t="s">
        <v>1218</v>
      </c>
      <c r="S147" s="15" t="s">
        <v>1218</v>
      </c>
      <c r="T147" s="8" t="s">
        <v>1219</v>
      </c>
      <c r="U147" s="13" t="s">
        <v>19</v>
      </c>
      <c r="V147" s="13" t="s">
        <v>19</v>
      </c>
      <c r="W147" s="15" t="s">
        <v>19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19</v>
      </c>
      <c r="AD147" t="s">
        <v>6</v>
      </c>
      <c r="AE147" t="s">
        <v>1220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1221</v>
      </c>
      <c r="B148" s="7" t="s">
        <v>1222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1223</v>
      </c>
      <c r="H148" s="8" t="s">
        <v>1224</v>
      </c>
      <c r="I148" s="8" t="s">
        <v>79</v>
      </c>
      <c r="J148" s="8" t="s">
        <v>2</v>
      </c>
      <c r="K148" s="8" t="s">
        <v>1225</v>
      </c>
      <c r="L148" s="8">
        <v>1</v>
      </c>
      <c r="M148" s="8">
        <v>2</v>
      </c>
      <c r="N148" s="8" t="s">
        <v>809</v>
      </c>
      <c r="O148" s="8" t="s">
        <v>478</v>
      </c>
      <c r="P148" s="8" t="s">
        <v>815</v>
      </c>
      <c r="Q148" s="8"/>
      <c r="R148" s="13" t="s">
        <v>1226</v>
      </c>
      <c r="S148" s="15" t="s">
        <v>1226</v>
      </c>
      <c r="T148" s="8" t="s">
        <v>1227</v>
      </c>
      <c r="U148" s="13" t="s">
        <v>19</v>
      </c>
      <c r="V148" s="13" t="s">
        <v>19</v>
      </c>
      <c r="W148" s="15" t="s">
        <v>19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19</v>
      </c>
      <c r="AD148" t="s">
        <v>6</v>
      </c>
      <c r="AE148" t="s">
        <v>1228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1229</v>
      </c>
      <c r="B149" s="7"/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1230</v>
      </c>
      <c r="H149" s="8" t="s">
        <v>1231</v>
      </c>
      <c r="I149" s="8" t="s">
        <v>79</v>
      </c>
      <c r="J149" s="8" t="s">
        <v>2</v>
      </c>
      <c r="K149" s="8" t="s">
        <v>1232</v>
      </c>
      <c r="L149" s="8">
        <v>1</v>
      </c>
      <c r="M149" s="8">
        <v>1</v>
      </c>
      <c r="N149" s="8" t="s">
        <v>809</v>
      </c>
      <c r="O149" s="8" t="s">
        <v>478</v>
      </c>
      <c r="P149" s="8" t="s">
        <v>479</v>
      </c>
      <c r="Q149" s="8"/>
      <c r="R149" s="13" t="s">
        <v>1233</v>
      </c>
      <c r="S149" s="15" t="s">
        <v>1233</v>
      </c>
      <c r="T149" s="8" t="s">
        <v>1234</v>
      </c>
      <c r="U149" s="13" t="s">
        <v>19</v>
      </c>
      <c r="V149" s="13" t="s">
        <v>19</v>
      </c>
      <c r="W149" s="15" t="s">
        <v>19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19</v>
      </c>
      <c r="AD149" t="s">
        <v>6</v>
      </c>
      <c r="AE149" t="s">
        <v>328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1235</v>
      </c>
      <c r="B150" s="7" t="s">
        <v>1236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394</v>
      </c>
      <c r="H150" s="8" t="s">
        <v>395</v>
      </c>
      <c r="I150" s="8" t="s">
        <v>79</v>
      </c>
      <c r="J150" s="8" t="s">
        <v>2</v>
      </c>
      <c r="K150" s="8" t="s">
        <v>1237</v>
      </c>
      <c r="L150" s="8">
        <v>1</v>
      </c>
      <c r="M150" s="8">
        <v>5</v>
      </c>
      <c r="N150" s="8" t="s">
        <v>809</v>
      </c>
      <c r="O150" s="8" t="s">
        <v>823</v>
      </c>
      <c r="P150" s="8" t="s">
        <v>499</v>
      </c>
      <c r="Q150" s="8"/>
      <c r="R150" s="13" t="s">
        <v>1238</v>
      </c>
      <c r="S150" s="15" t="s">
        <v>1238</v>
      </c>
      <c r="T150" s="8" t="s">
        <v>1239</v>
      </c>
      <c r="U150" s="13" t="s">
        <v>19</v>
      </c>
      <c r="V150" s="13" t="s">
        <v>19</v>
      </c>
      <c r="W150" s="15" t="s">
        <v>19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</v>
      </c>
      <c r="AD150" t="s">
        <v>6</v>
      </c>
      <c r="AE150" t="s">
        <v>592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1240</v>
      </c>
      <c r="B151" s="7" t="s">
        <v>1241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1242</v>
      </c>
      <c r="H151" s="8" t="s">
        <v>1243</v>
      </c>
      <c r="I151" s="8" t="s">
        <v>79</v>
      </c>
      <c r="J151" s="8" t="s">
        <v>2</v>
      </c>
      <c r="K151" s="8" t="s">
        <v>1244</v>
      </c>
      <c r="L151" s="8">
        <v>1</v>
      </c>
      <c r="M151" s="8">
        <v>2</v>
      </c>
      <c r="N151" s="8" t="s">
        <v>1245</v>
      </c>
      <c r="O151" s="8" t="s">
        <v>83</v>
      </c>
      <c r="P151" s="8" t="s">
        <v>809</v>
      </c>
      <c r="Q151" s="8"/>
      <c r="R151" s="13" t="s">
        <v>1246</v>
      </c>
      <c r="S151" s="15" t="s">
        <v>19</v>
      </c>
      <c r="T151" s="8"/>
      <c r="U151" s="13" t="s">
        <v>19</v>
      </c>
      <c r="V151" s="13" t="s">
        <v>1246</v>
      </c>
      <c r="W151" s="15" t="s">
        <v>1247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1248</v>
      </c>
      <c r="AD151" t="s">
        <v>6</v>
      </c>
      <c r="AE151" t="s">
        <v>299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1249</v>
      </c>
      <c r="B152" s="7" t="s">
        <v>1250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1251</v>
      </c>
      <c r="H152" s="8" t="s">
        <v>1252</v>
      </c>
      <c r="I152" s="8" t="s">
        <v>79</v>
      </c>
      <c r="J152" s="8" t="s">
        <v>2</v>
      </c>
      <c r="K152" s="8" t="s">
        <v>1253</v>
      </c>
      <c r="L152" s="8">
        <v>1</v>
      </c>
      <c r="M152" s="8">
        <v>2</v>
      </c>
      <c r="N152" s="8" t="s">
        <v>809</v>
      </c>
      <c r="O152" s="8" t="s">
        <v>1254</v>
      </c>
      <c r="P152" s="8" t="s">
        <v>1255</v>
      </c>
      <c r="Q152" s="8"/>
      <c r="R152" s="13" t="s">
        <v>1256</v>
      </c>
      <c r="S152" s="15" t="s">
        <v>1256</v>
      </c>
      <c r="T152" s="8" t="s">
        <v>1257</v>
      </c>
      <c r="U152" s="13" t="s">
        <v>19</v>
      </c>
      <c r="V152" s="13" t="s">
        <v>19</v>
      </c>
      <c r="W152" s="15" t="s">
        <v>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19</v>
      </c>
      <c r="AD152" t="s">
        <v>6</v>
      </c>
      <c r="AE152" t="s">
        <v>1258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1259</v>
      </c>
      <c r="B153" s="7" t="s">
        <v>1260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1261</v>
      </c>
      <c r="H153" s="8" t="s">
        <v>1262</v>
      </c>
      <c r="I153" s="8" t="s">
        <v>79</v>
      </c>
      <c r="J153" s="8" t="s">
        <v>2</v>
      </c>
      <c r="K153" s="8" t="s">
        <v>1263</v>
      </c>
      <c r="L153" s="8">
        <v>1</v>
      </c>
      <c r="M153" s="8">
        <v>1</v>
      </c>
      <c r="N153" s="8" t="s">
        <v>809</v>
      </c>
      <c r="O153" s="8" t="s">
        <v>809</v>
      </c>
      <c r="P153" s="8" t="s">
        <v>478</v>
      </c>
      <c r="Q153" s="8"/>
      <c r="R153" s="13" t="s">
        <v>1264</v>
      </c>
      <c r="S153" s="15" t="s">
        <v>1264</v>
      </c>
      <c r="T153" s="8" t="s">
        <v>1265</v>
      </c>
      <c r="U153" s="13" t="s">
        <v>19</v>
      </c>
      <c r="V153" s="13" t="s">
        <v>19</v>
      </c>
      <c r="W153" s="15" t="s">
        <v>19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19</v>
      </c>
      <c r="AD153" t="s">
        <v>6</v>
      </c>
      <c r="AE153" t="s">
        <v>1266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1267</v>
      </c>
      <c r="B154" s="7" t="s">
        <v>1268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1261</v>
      </c>
      <c r="H154" s="8" t="s">
        <v>1262</v>
      </c>
      <c r="I154" s="8" t="s">
        <v>79</v>
      </c>
      <c r="J154" s="8" t="s">
        <v>2</v>
      </c>
      <c r="K154" s="8" t="s">
        <v>1263</v>
      </c>
      <c r="L154" s="8">
        <v>1</v>
      </c>
      <c r="M154" s="8">
        <v>1</v>
      </c>
      <c r="N154" s="8" t="s">
        <v>809</v>
      </c>
      <c r="O154" s="8" t="s">
        <v>809</v>
      </c>
      <c r="P154" s="8" t="s">
        <v>478</v>
      </c>
      <c r="Q154" s="8"/>
      <c r="R154" s="13" t="s">
        <v>1264</v>
      </c>
      <c r="S154" s="15" t="s">
        <v>1264</v>
      </c>
      <c r="T154" s="8" t="s">
        <v>1269</v>
      </c>
      <c r="U154" s="13" t="s">
        <v>19</v>
      </c>
      <c r="V154" s="13" t="s">
        <v>19</v>
      </c>
      <c r="W154" s="15" t="s">
        <v>19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19</v>
      </c>
      <c r="AD154" t="s">
        <v>6</v>
      </c>
      <c r="AE154" t="s">
        <v>1266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1270</v>
      </c>
      <c r="B155" s="7" t="s">
        <v>1271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1272</v>
      </c>
      <c r="H155" s="8" t="s">
        <v>1273</v>
      </c>
      <c r="I155" s="8" t="s">
        <v>79</v>
      </c>
      <c r="J155" s="8" t="s">
        <v>2</v>
      </c>
      <c r="K155" s="8" t="s">
        <v>1274</v>
      </c>
      <c r="L155" s="8">
        <v>1</v>
      </c>
      <c r="M155" s="8">
        <v>2</v>
      </c>
      <c r="N155" s="8" t="s">
        <v>406</v>
      </c>
      <c r="O155" s="8" t="s">
        <v>415</v>
      </c>
      <c r="P155" s="8" t="s">
        <v>416</v>
      </c>
      <c r="Q155" s="8"/>
      <c r="R155" s="13" t="s">
        <v>1275</v>
      </c>
      <c r="S155" s="15" t="s">
        <v>1275</v>
      </c>
      <c r="T155" s="8" t="s">
        <v>1276</v>
      </c>
      <c r="U155" s="13" t="s">
        <v>19</v>
      </c>
      <c r="V155" s="13" t="s">
        <v>19</v>
      </c>
      <c r="W155" s="15" t="s">
        <v>19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19</v>
      </c>
      <c r="AD155" t="s">
        <v>6</v>
      </c>
      <c r="AE155" t="s">
        <v>1277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1278</v>
      </c>
      <c r="B156" s="7" t="s">
        <v>1279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1280</v>
      </c>
      <c r="H156" s="8" t="s">
        <v>1281</v>
      </c>
      <c r="I156" s="8" t="s">
        <v>79</v>
      </c>
      <c r="J156" s="8" t="s">
        <v>2</v>
      </c>
      <c r="K156" s="8" t="s">
        <v>1282</v>
      </c>
      <c r="L156" s="8">
        <v>1</v>
      </c>
      <c r="M156" s="8">
        <v>1</v>
      </c>
      <c r="N156" s="8" t="s">
        <v>1283</v>
      </c>
      <c r="O156" s="8" t="s">
        <v>406</v>
      </c>
      <c r="P156" s="8" t="s">
        <v>809</v>
      </c>
      <c r="Q156" s="8"/>
      <c r="R156" s="13" t="s">
        <v>1284</v>
      </c>
      <c r="S156" s="15" t="s">
        <v>19</v>
      </c>
      <c r="T156" s="8"/>
      <c r="U156" s="13" t="s">
        <v>19</v>
      </c>
      <c r="V156" s="13" t="s">
        <v>1284</v>
      </c>
      <c r="W156" s="15" t="s">
        <v>1285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1286</v>
      </c>
      <c r="AD156" t="s">
        <v>6</v>
      </c>
      <c r="AE156" t="s">
        <v>1287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1288</v>
      </c>
      <c r="B157" s="7" t="s">
        <v>1289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1290</v>
      </c>
      <c r="H157" s="8" t="s">
        <v>1291</v>
      </c>
      <c r="I157" s="8" t="s">
        <v>79</v>
      </c>
      <c r="J157" s="8" t="s">
        <v>2</v>
      </c>
      <c r="K157" s="8" t="s">
        <v>1292</v>
      </c>
      <c r="L157" s="8">
        <v>1</v>
      </c>
      <c r="M157" s="8">
        <v>2</v>
      </c>
      <c r="N157" s="8" t="s">
        <v>809</v>
      </c>
      <c r="O157" s="8" t="s">
        <v>1293</v>
      </c>
      <c r="P157" s="8" t="s">
        <v>1294</v>
      </c>
      <c r="Q157" s="8"/>
      <c r="R157" s="13" t="s">
        <v>1295</v>
      </c>
      <c r="S157" s="15" t="s">
        <v>1295</v>
      </c>
      <c r="T157" s="8" t="s">
        <v>1296</v>
      </c>
      <c r="U157" s="13" t="s">
        <v>19</v>
      </c>
      <c r="V157" s="13" t="s">
        <v>19</v>
      </c>
      <c r="W157" s="15" t="s">
        <v>19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19</v>
      </c>
      <c r="AD157" t="s">
        <v>6</v>
      </c>
      <c r="AE157" t="s">
        <v>1297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1298</v>
      </c>
      <c r="B158" s="7" t="s">
        <v>1299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819</v>
      </c>
      <c r="H158" s="8" t="s">
        <v>820</v>
      </c>
      <c r="I158" s="8" t="s">
        <v>79</v>
      </c>
      <c r="J158" s="8" t="s">
        <v>2</v>
      </c>
      <c r="K158" s="8" t="s">
        <v>1300</v>
      </c>
      <c r="L158" s="8">
        <v>2</v>
      </c>
      <c r="M158" s="8">
        <v>1</v>
      </c>
      <c r="N158" s="8" t="s">
        <v>809</v>
      </c>
      <c r="O158" s="8" t="s">
        <v>499</v>
      </c>
      <c r="P158" s="8" t="s">
        <v>930</v>
      </c>
      <c r="Q158" s="8"/>
      <c r="R158" s="13" t="s">
        <v>1301</v>
      </c>
      <c r="S158" s="15" t="s">
        <v>1301</v>
      </c>
      <c r="T158" s="8" t="s">
        <v>1302</v>
      </c>
      <c r="U158" s="13" t="s">
        <v>19</v>
      </c>
      <c r="V158" s="13" t="s">
        <v>19</v>
      </c>
      <c r="W158" s="15" t="s">
        <v>19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19</v>
      </c>
      <c r="AD158" t="s">
        <v>6</v>
      </c>
      <c r="AE158" t="s">
        <v>826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1303</v>
      </c>
      <c r="B159" s="7" t="s">
        <v>1304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1305</v>
      </c>
      <c r="H159" s="8" t="s">
        <v>1306</v>
      </c>
      <c r="I159" s="8" t="s">
        <v>79</v>
      </c>
      <c r="J159" s="8" t="s">
        <v>2</v>
      </c>
      <c r="K159" s="8" t="s">
        <v>1307</v>
      </c>
      <c r="L159" s="8">
        <v>1</v>
      </c>
      <c r="M159" s="8">
        <v>1</v>
      </c>
      <c r="N159" s="8" t="s">
        <v>82</v>
      </c>
      <c r="O159" s="8" t="s">
        <v>406</v>
      </c>
      <c r="P159" s="8" t="s">
        <v>809</v>
      </c>
      <c r="Q159" s="8"/>
      <c r="R159" s="13" t="s">
        <v>1308</v>
      </c>
      <c r="S159" s="15" t="s">
        <v>19</v>
      </c>
      <c r="T159" s="8"/>
      <c r="U159" s="13" t="s">
        <v>19</v>
      </c>
      <c r="V159" s="13" t="s">
        <v>1308</v>
      </c>
      <c r="W159" s="15" t="s">
        <v>1309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1310</v>
      </c>
      <c r="AD159" t="s">
        <v>6</v>
      </c>
      <c r="AE159" t="s">
        <v>154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1311</v>
      </c>
      <c r="B160" s="7" t="s">
        <v>1312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1313</v>
      </c>
      <c r="H160" s="8" t="s">
        <v>1314</v>
      </c>
      <c r="I160" s="8" t="s">
        <v>79</v>
      </c>
      <c r="J160" s="8" t="s">
        <v>2</v>
      </c>
      <c r="K160" s="8" t="s">
        <v>1315</v>
      </c>
      <c r="L160" s="8">
        <v>1</v>
      </c>
      <c r="M160" s="8">
        <v>3</v>
      </c>
      <c r="N160" s="8" t="s">
        <v>103</v>
      </c>
      <c r="O160" s="8" t="s">
        <v>460</v>
      </c>
      <c r="P160" s="8" t="s">
        <v>588</v>
      </c>
      <c r="Q160" s="8"/>
      <c r="R160" s="13" t="s">
        <v>1316</v>
      </c>
      <c r="S160" s="15" t="s">
        <v>1316</v>
      </c>
      <c r="T160" s="8" t="s">
        <v>1317</v>
      </c>
      <c r="U160" s="13" t="s">
        <v>19</v>
      </c>
      <c r="V160" s="13" t="s">
        <v>19</v>
      </c>
      <c r="W160" s="15" t="s">
        <v>19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19</v>
      </c>
      <c r="AD160" t="s">
        <v>6</v>
      </c>
      <c r="AE160" t="s">
        <v>1318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1319</v>
      </c>
      <c r="B161" s="7" t="s">
        <v>1320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1321</v>
      </c>
      <c r="H161" s="8" t="s">
        <v>1322</v>
      </c>
      <c r="I161" s="8" t="s">
        <v>79</v>
      </c>
      <c r="J161" s="8" t="s">
        <v>2</v>
      </c>
      <c r="K161" s="8" t="s">
        <v>1323</v>
      </c>
      <c r="L161" s="8">
        <v>1</v>
      </c>
      <c r="M161" s="8">
        <v>2</v>
      </c>
      <c r="N161" s="8" t="s">
        <v>1324</v>
      </c>
      <c r="O161" s="8" t="s">
        <v>1325</v>
      </c>
      <c r="P161" s="8" t="s">
        <v>1326</v>
      </c>
      <c r="Q161" s="8"/>
      <c r="R161" s="13" t="s">
        <v>1327</v>
      </c>
      <c r="S161" s="15" t="s">
        <v>1327</v>
      </c>
      <c r="T161" s="8" t="s">
        <v>1328</v>
      </c>
      <c r="U161" s="13" t="s">
        <v>19</v>
      </c>
      <c r="V161" s="13" t="s">
        <v>19</v>
      </c>
      <c r="W161" s="15" t="s">
        <v>19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19</v>
      </c>
      <c r="AD161" t="s">
        <v>6</v>
      </c>
      <c r="AE161" t="s">
        <v>1329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1330</v>
      </c>
      <c r="B162" s="7" t="s">
        <v>1331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1332</v>
      </c>
      <c r="H162" s="8" t="s">
        <v>1333</v>
      </c>
      <c r="I162" s="8" t="s">
        <v>79</v>
      </c>
      <c r="J162" s="8" t="s">
        <v>2</v>
      </c>
      <c r="K162" s="8" t="s">
        <v>1334</v>
      </c>
      <c r="L162" s="8">
        <v>1</v>
      </c>
      <c r="M162" s="8">
        <v>2</v>
      </c>
      <c r="N162" s="8" t="s">
        <v>83</v>
      </c>
      <c r="O162" s="8" t="s">
        <v>903</v>
      </c>
      <c r="P162" s="8" t="s">
        <v>1335</v>
      </c>
      <c r="Q162" s="8"/>
      <c r="R162" s="13" t="s">
        <v>368</v>
      </c>
      <c r="S162" s="15" t="s">
        <v>368</v>
      </c>
      <c r="T162" s="8" t="s">
        <v>1336</v>
      </c>
      <c r="U162" s="13" t="s">
        <v>19</v>
      </c>
      <c r="V162" s="13" t="s">
        <v>19</v>
      </c>
      <c r="W162" s="15" t="s">
        <v>19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19</v>
      </c>
      <c r="AD162" t="s">
        <v>6</v>
      </c>
      <c r="AE162" t="s">
        <v>1337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1338</v>
      </c>
      <c r="B163" s="7" t="s">
        <v>1339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1340</v>
      </c>
      <c r="H163" s="8" t="s">
        <v>1341</v>
      </c>
      <c r="I163" s="8" t="s">
        <v>79</v>
      </c>
      <c r="J163" s="8" t="s">
        <v>2</v>
      </c>
      <c r="K163" s="8" t="s">
        <v>1342</v>
      </c>
      <c r="L163" s="8">
        <v>1</v>
      </c>
      <c r="M163" s="8">
        <v>1</v>
      </c>
      <c r="N163" s="8" t="s">
        <v>478</v>
      </c>
      <c r="O163" s="8" t="s">
        <v>1343</v>
      </c>
      <c r="P163" s="8" t="s">
        <v>588</v>
      </c>
      <c r="Q163" s="8"/>
      <c r="R163" s="13" t="s">
        <v>1344</v>
      </c>
      <c r="S163" s="15" t="s">
        <v>1344</v>
      </c>
      <c r="T163" s="8" t="s">
        <v>1345</v>
      </c>
      <c r="U163" s="13" t="s">
        <v>19</v>
      </c>
      <c r="V163" s="13" t="s">
        <v>19</v>
      </c>
      <c r="W163" s="15" t="s">
        <v>19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19</v>
      </c>
      <c r="AD163" t="s">
        <v>6</v>
      </c>
      <c r="AE163" t="s">
        <v>1346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1347</v>
      </c>
      <c r="B164" s="7" t="s">
        <v>1348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1349</v>
      </c>
      <c r="H164" s="8" t="s">
        <v>1350</v>
      </c>
      <c r="I164" s="8" t="s">
        <v>79</v>
      </c>
      <c r="J164" s="8" t="s">
        <v>2</v>
      </c>
      <c r="K164" s="8" t="s">
        <v>1351</v>
      </c>
      <c r="L164" s="8">
        <v>1</v>
      </c>
      <c r="M164" s="8">
        <v>3</v>
      </c>
      <c r="N164" s="8" t="s">
        <v>540</v>
      </c>
      <c r="O164" s="8" t="s">
        <v>83</v>
      </c>
      <c r="P164" s="8" t="s">
        <v>478</v>
      </c>
      <c r="Q164" s="8"/>
      <c r="R164" s="13" t="s">
        <v>1352</v>
      </c>
      <c r="S164" s="15" t="s">
        <v>19</v>
      </c>
      <c r="T164" s="8"/>
      <c r="U164" s="13" t="s">
        <v>19</v>
      </c>
      <c r="V164" s="13" t="s">
        <v>1352</v>
      </c>
      <c r="W164" s="15" t="s">
        <v>1353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1354</v>
      </c>
      <c r="AD164" t="s">
        <v>6</v>
      </c>
      <c r="AE164" t="s">
        <v>1355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1356</v>
      </c>
      <c r="B165" s="7" t="s">
        <v>1357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77</v>
      </c>
      <c r="H165" s="8" t="s">
        <v>78</v>
      </c>
      <c r="I165" s="8" t="s">
        <v>79</v>
      </c>
      <c r="J165" s="8" t="s">
        <v>2</v>
      </c>
      <c r="K165" s="8" t="s">
        <v>1358</v>
      </c>
      <c r="L165" s="8">
        <v>1</v>
      </c>
      <c r="M165" s="8">
        <v>1</v>
      </c>
      <c r="N165" s="8" t="s">
        <v>305</v>
      </c>
      <c r="O165" s="8" t="s">
        <v>809</v>
      </c>
      <c r="P165" s="8" t="s">
        <v>478</v>
      </c>
      <c r="Q165" s="8"/>
      <c r="R165" s="13" t="s">
        <v>1359</v>
      </c>
      <c r="S165" s="15" t="s">
        <v>19</v>
      </c>
      <c r="T165" s="8"/>
      <c r="U165" s="13" t="s">
        <v>19</v>
      </c>
      <c r="V165" s="13" t="s">
        <v>1359</v>
      </c>
      <c r="W165" s="15" t="s">
        <v>1360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95</v>
      </c>
      <c r="AD165" t="s">
        <v>6</v>
      </c>
      <c r="AE165" t="s">
        <v>1361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1362</v>
      </c>
      <c r="B166" s="7" t="s">
        <v>1363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77</v>
      </c>
      <c r="H166" s="8" t="s">
        <v>78</v>
      </c>
      <c r="I166" s="8" t="s">
        <v>79</v>
      </c>
      <c r="J166" s="8" t="s">
        <v>2</v>
      </c>
      <c r="K166" s="8" t="s">
        <v>1364</v>
      </c>
      <c r="L166" s="8">
        <v>1</v>
      </c>
      <c r="M166" s="8">
        <v>4</v>
      </c>
      <c r="N166" s="8" t="s">
        <v>548</v>
      </c>
      <c r="O166" s="8" t="s">
        <v>82</v>
      </c>
      <c r="P166" s="8" t="s">
        <v>478</v>
      </c>
      <c r="Q166" s="8"/>
      <c r="R166" s="13" t="s">
        <v>1365</v>
      </c>
      <c r="S166" s="15" t="s">
        <v>19</v>
      </c>
      <c r="T166" s="8"/>
      <c r="U166" s="13" t="s">
        <v>19</v>
      </c>
      <c r="V166" s="13" t="s">
        <v>1365</v>
      </c>
      <c r="W166" s="15" t="s">
        <v>1366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1367</v>
      </c>
      <c r="AD166" t="s">
        <v>6</v>
      </c>
      <c r="AE166" t="s">
        <v>96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1368</v>
      </c>
      <c r="B167" s="7" t="s">
        <v>1369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1370</v>
      </c>
      <c r="H167" s="8" t="s">
        <v>1371</v>
      </c>
      <c r="I167" s="8" t="s">
        <v>79</v>
      </c>
      <c r="J167" s="8" t="s">
        <v>2</v>
      </c>
      <c r="K167" s="8" t="s">
        <v>1372</v>
      </c>
      <c r="L167" s="8">
        <v>1</v>
      </c>
      <c r="M167" s="8">
        <v>2</v>
      </c>
      <c r="N167" s="8" t="s">
        <v>202</v>
      </c>
      <c r="O167" s="8" t="s">
        <v>406</v>
      </c>
      <c r="P167" s="8" t="s">
        <v>478</v>
      </c>
      <c r="Q167" s="8"/>
      <c r="R167" s="13" t="s">
        <v>1373</v>
      </c>
      <c r="S167" s="15" t="s">
        <v>19</v>
      </c>
      <c r="T167" s="8"/>
      <c r="U167" s="13" t="s">
        <v>19</v>
      </c>
      <c r="V167" s="13" t="s">
        <v>1373</v>
      </c>
      <c r="W167" s="15" t="s">
        <v>1374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1375</v>
      </c>
      <c r="AD167" t="s">
        <v>6</v>
      </c>
      <c r="AE167" t="s">
        <v>735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1376</v>
      </c>
      <c r="B168" s="7" t="s">
        <v>1377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1378</v>
      </c>
      <c r="H168" s="8" t="s">
        <v>1379</v>
      </c>
      <c r="I168" s="8" t="s">
        <v>79</v>
      </c>
      <c r="J168" s="8" t="s">
        <v>2</v>
      </c>
      <c r="K168" s="8" t="s">
        <v>1380</v>
      </c>
      <c r="L168" s="8">
        <v>1</v>
      </c>
      <c r="M168" s="8">
        <v>1</v>
      </c>
      <c r="N168" s="8" t="s">
        <v>406</v>
      </c>
      <c r="O168" s="8" t="s">
        <v>809</v>
      </c>
      <c r="P168" s="8" t="s">
        <v>478</v>
      </c>
      <c r="Q168" s="8"/>
      <c r="R168" s="13" t="s">
        <v>1381</v>
      </c>
      <c r="S168" s="15" t="s">
        <v>19</v>
      </c>
      <c r="T168" s="8"/>
      <c r="U168" s="13" t="s">
        <v>19</v>
      </c>
      <c r="V168" s="13" t="s">
        <v>1381</v>
      </c>
      <c r="W168" s="15" t="s">
        <v>1382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1383</v>
      </c>
      <c r="AD168" t="s">
        <v>6</v>
      </c>
      <c r="AE168" t="s">
        <v>1384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1385</v>
      </c>
      <c r="B169" s="7" t="s">
        <v>1386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578</v>
      </c>
      <c r="H169" s="8" t="s">
        <v>579</v>
      </c>
      <c r="I169" s="8" t="s">
        <v>79</v>
      </c>
      <c r="J169" s="8" t="s">
        <v>2</v>
      </c>
      <c r="K169" s="8" t="s">
        <v>1387</v>
      </c>
      <c r="L169" s="8">
        <v>1</v>
      </c>
      <c r="M169" s="8">
        <v>1</v>
      </c>
      <c r="N169" s="8" t="s">
        <v>406</v>
      </c>
      <c r="O169" s="8" t="s">
        <v>809</v>
      </c>
      <c r="P169" s="8" t="s">
        <v>478</v>
      </c>
      <c r="Q169" s="8"/>
      <c r="R169" s="13" t="s">
        <v>1388</v>
      </c>
      <c r="S169" s="15" t="s">
        <v>19</v>
      </c>
      <c r="T169" s="8"/>
      <c r="U169" s="13" t="s">
        <v>19</v>
      </c>
      <c r="V169" s="13" t="s">
        <v>1388</v>
      </c>
      <c r="W169" s="15" t="s">
        <v>1389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1390</v>
      </c>
      <c r="AD169" t="s">
        <v>6</v>
      </c>
      <c r="AE169" t="s">
        <v>428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1391</v>
      </c>
      <c r="B170" s="7" t="s">
        <v>1392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1393</v>
      </c>
      <c r="H170" s="8" t="s">
        <v>1394</v>
      </c>
      <c r="I170" s="8" t="s">
        <v>79</v>
      </c>
      <c r="J170" s="8" t="s">
        <v>2</v>
      </c>
      <c r="K170" s="8" t="s">
        <v>1395</v>
      </c>
      <c r="L170" s="8">
        <v>1</v>
      </c>
      <c r="M170" s="8">
        <v>1</v>
      </c>
      <c r="N170" s="8" t="s">
        <v>406</v>
      </c>
      <c r="O170" s="8" t="s">
        <v>809</v>
      </c>
      <c r="P170" s="8" t="s">
        <v>478</v>
      </c>
      <c r="Q170" s="8"/>
      <c r="R170" s="13" t="s">
        <v>1396</v>
      </c>
      <c r="S170" s="15" t="s">
        <v>19</v>
      </c>
      <c r="T170" s="8"/>
      <c r="U170" s="13" t="s">
        <v>19</v>
      </c>
      <c r="V170" s="13" t="s">
        <v>1396</v>
      </c>
      <c r="W170" s="15" t="s">
        <v>1397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1398</v>
      </c>
      <c r="AD170" t="s">
        <v>6</v>
      </c>
      <c r="AE170" t="s">
        <v>289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1399</v>
      </c>
      <c r="B171" s="7" t="s">
        <v>1400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1401</v>
      </c>
      <c r="H171" s="8" t="s">
        <v>1402</v>
      </c>
      <c r="I171" s="8" t="s">
        <v>79</v>
      </c>
      <c r="J171" s="8" t="s">
        <v>2</v>
      </c>
      <c r="K171" s="8" t="s">
        <v>1403</v>
      </c>
      <c r="L171" s="8">
        <v>1</v>
      </c>
      <c r="M171" s="8">
        <v>1</v>
      </c>
      <c r="N171" s="8" t="s">
        <v>809</v>
      </c>
      <c r="O171" s="8" t="s">
        <v>809</v>
      </c>
      <c r="P171" s="8" t="s">
        <v>478</v>
      </c>
      <c r="Q171" s="8"/>
      <c r="R171" s="13" t="s">
        <v>1404</v>
      </c>
      <c r="S171" s="15" t="s">
        <v>19</v>
      </c>
      <c r="T171" s="8"/>
      <c r="U171" s="13" t="s">
        <v>19</v>
      </c>
      <c r="V171" s="13" t="s">
        <v>1404</v>
      </c>
      <c r="W171" s="15" t="s">
        <v>1405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1406</v>
      </c>
      <c r="AD171" t="s">
        <v>6</v>
      </c>
      <c r="AE171" t="s">
        <v>862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1407</v>
      </c>
      <c r="B172" s="7" t="s">
        <v>1408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1409</v>
      </c>
      <c r="H172" s="8" t="s">
        <v>1410</v>
      </c>
      <c r="I172" s="8" t="s">
        <v>79</v>
      </c>
      <c r="J172" s="8" t="s">
        <v>2</v>
      </c>
      <c r="K172" s="8" t="s">
        <v>1411</v>
      </c>
      <c r="L172" s="8">
        <v>1</v>
      </c>
      <c r="M172" s="8">
        <v>5</v>
      </c>
      <c r="N172" s="8" t="s">
        <v>1412</v>
      </c>
      <c r="O172" s="8" t="s">
        <v>103</v>
      </c>
      <c r="P172" s="8" t="s">
        <v>478</v>
      </c>
      <c r="Q172" s="8"/>
      <c r="R172" s="13" t="s">
        <v>1413</v>
      </c>
      <c r="S172" s="15" t="s">
        <v>19</v>
      </c>
      <c r="T172" s="8"/>
      <c r="U172" s="13" t="s">
        <v>19</v>
      </c>
      <c r="V172" s="13" t="s">
        <v>1413</v>
      </c>
      <c r="W172" s="15" t="s">
        <v>1414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1415</v>
      </c>
      <c r="AD172" t="s">
        <v>6</v>
      </c>
      <c r="AE172" t="s">
        <v>1416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1417</v>
      </c>
      <c r="B173" s="7" t="s">
        <v>1418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1039</v>
      </c>
      <c r="H173" s="8" t="s">
        <v>1040</v>
      </c>
      <c r="I173" s="8" t="s">
        <v>79</v>
      </c>
      <c r="J173" s="8" t="s">
        <v>2</v>
      </c>
      <c r="K173" s="8" t="s">
        <v>1419</v>
      </c>
      <c r="L173" s="8">
        <v>1</v>
      </c>
      <c r="M173" s="8">
        <v>3</v>
      </c>
      <c r="N173" s="8" t="s">
        <v>1420</v>
      </c>
      <c r="O173" s="8" t="s">
        <v>83</v>
      </c>
      <c r="P173" s="8" t="s">
        <v>478</v>
      </c>
      <c r="Q173" s="8"/>
      <c r="R173" s="13" t="s">
        <v>1421</v>
      </c>
      <c r="S173" s="15" t="s">
        <v>19</v>
      </c>
      <c r="T173" s="8"/>
      <c r="U173" s="13" t="s">
        <v>19</v>
      </c>
      <c r="V173" s="13" t="s">
        <v>1421</v>
      </c>
      <c r="W173" s="15" t="s">
        <v>1422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1423</v>
      </c>
      <c r="AD173" t="s">
        <v>6</v>
      </c>
      <c r="AE173" t="s">
        <v>1424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1425</v>
      </c>
      <c r="B174" s="7" t="s">
        <v>1426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223</v>
      </c>
      <c r="H174" s="8" t="s">
        <v>224</v>
      </c>
      <c r="I174" s="8" t="s">
        <v>79</v>
      </c>
      <c r="J174" s="8" t="s">
        <v>2</v>
      </c>
      <c r="K174" s="8" t="s">
        <v>1427</v>
      </c>
      <c r="L174" s="8">
        <v>1</v>
      </c>
      <c r="M174" s="8">
        <v>1</v>
      </c>
      <c r="N174" s="8" t="s">
        <v>150</v>
      </c>
      <c r="O174" s="8" t="s">
        <v>809</v>
      </c>
      <c r="P174" s="8" t="s">
        <v>478</v>
      </c>
      <c r="Q174" s="8"/>
      <c r="R174" s="13" t="s">
        <v>1428</v>
      </c>
      <c r="S174" s="15" t="s">
        <v>19</v>
      </c>
      <c r="T174" s="8"/>
      <c r="U174" s="13" t="s">
        <v>19</v>
      </c>
      <c r="V174" s="13" t="s">
        <v>1428</v>
      </c>
      <c r="W174" s="15" t="s">
        <v>1429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381</v>
      </c>
      <c r="AD174" t="s">
        <v>6</v>
      </c>
      <c r="AE174" t="s">
        <v>328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1430</v>
      </c>
      <c r="B175" s="7" t="s">
        <v>1431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633</v>
      </c>
      <c r="H175" s="8" t="s">
        <v>634</v>
      </c>
      <c r="I175" s="8" t="s">
        <v>79</v>
      </c>
      <c r="J175" s="8" t="s">
        <v>2</v>
      </c>
      <c r="K175" s="8" t="s">
        <v>1432</v>
      </c>
      <c r="L175" s="8">
        <v>1</v>
      </c>
      <c r="M175" s="8">
        <v>5</v>
      </c>
      <c r="N175" s="8" t="s">
        <v>195</v>
      </c>
      <c r="O175" s="8" t="s">
        <v>103</v>
      </c>
      <c r="P175" s="8" t="s">
        <v>478</v>
      </c>
      <c r="Q175" s="8"/>
      <c r="R175" s="13" t="s">
        <v>1433</v>
      </c>
      <c r="S175" s="15" t="s">
        <v>19</v>
      </c>
      <c r="T175" s="8"/>
      <c r="U175" s="13" t="s">
        <v>19</v>
      </c>
      <c r="V175" s="13" t="s">
        <v>1433</v>
      </c>
      <c r="W175" s="15" t="s">
        <v>1434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1435</v>
      </c>
      <c r="AD175" t="s">
        <v>6</v>
      </c>
      <c r="AE175" t="s">
        <v>639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1436</v>
      </c>
      <c r="B176" s="7" t="s">
        <v>1437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1438</v>
      </c>
      <c r="H176" s="8" t="s">
        <v>1439</v>
      </c>
      <c r="I176" s="8" t="s">
        <v>79</v>
      </c>
      <c r="J176" s="8" t="s">
        <v>2</v>
      </c>
      <c r="K176" s="8" t="s">
        <v>1440</v>
      </c>
      <c r="L176" s="8">
        <v>1</v>
      </c>
      <c r="M176" s="8">
        <v>1</v>
      </c>
      <c r="N176" s="8" t="s">
        <v>195</v>
      </c>
      <c r="O176" s="8" t="s">
        <v>809</v>
      </c>
      <c r="P176" s="8" t="s">
        <v>478</v>
      </c>
      <c r="Q176" s="8"/>
      <c r="R176" s="13" t="s">
        <v>1441</v>
      </c>
      <c r="S176" s="15" t="s">
        <v>19</v>
      </c>
      <c r="T176" s="8"/>
      <c r="U176" s="13" t="s">
        <v>19</v>
      </c>
      <c r="V176" s="13" t="s">
        <v>1441</v>
      </c>
      <c r="W176" s="15" t="s">
        <v>1442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1443</v>
      </c>
      <c r="AD176" t="s">
        <v>6</v>
      </c>
      <c r="AE176" t="s">
        <v>1444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1445</v>
      </c>
      <c r="B177" s="7" t="s">
        <v>1446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1447</v>
      </c>
      <c r="H177" s="8" t="s">
        <v>1448</v>
      </c>
      <c r="I177" s="8" t="s">
        <v>79</v>
      </c>
      <c r="J177" s="8" t="s">
        <v>2</v>
      </c>
      <c r="K177" s="8" t="s">
        <v>1449</v>
      </c>
      <c r="L177" s="8">
        <v>1</v>
      </c>
      <c r="M177" s="8">
        <v>2</v>
      </c>
      <c r="N177" s="8" t="s">
        <v>195</v>
      </c>
      <c r="O177" s="8" t="s">
        <v>406</v>
      </c>
      <c r="P177" s="8" t="s">
        <v>478</v>
      </c>
      <c r="Q177" s="8"/>
      <c r="R177" s="13" t="s">
        <v>1450</v>
      </c>
      <c r="S177" s="15" t="s">
        <v>19</v>
      </c>
      <c r="T177" s="8"/>
      <c r="U177" s="13" t="s">
        <v>19</v>
      </c>
      <c r="V177" s="13" t="s">
        <v>1450</v>
      </c>
      <c r="W177" s="15" t="s">
        <v>1451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1452</v>
      </c>
      <c r="AD177" t="s">
        <v>6</v>
      </c>
      <c r="AE177" t="s">
        <v>1453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1454</v>
      </c>
      <c r="B178" s="7" t="s">
        <v>1455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1456</v>
      </c>
      <c r="H178" s="8" t="s">
        <v>1457</v>
      </c>
      <c r="I178" s="8" t="s">
        <v>79</v>
      </c>
      <c r="J178" s="8" t="s">
        <v>2</v>
      </c>
      <c r="K178" s="8" t="s">
        <v>1458</v>
      </c>
      <c r="L178" s="8">
        <v>1</v>
      </c>
      <c r="M178" s="8">
        <v>1</v>
      </c>
      <c r="N178" s="8" t="s">
        <v>121</v>
      </c>
      <c r="O178" s="8" t="s">
        <v>809</v>
      </c>
      <c r="P178" s="8" t="s">
        <v>478</v>
      </c>
      <c r="Q178" s="8"/>
      <c r="R178" s="13" t="s">
        <v>1459</v>
      </c>
      <c r="S178" s="15" t="s">
        <v>19</v>
      </c>
      <c r="T178" s="8"/>
      <c r="U178" s="13" t="s">
        <v>19</v>
      </c>
      <c r="V178" s="13" t="s">
        <v>1459</v>
      </c>
      <c r="W178" s="15" t="s">
        <v>1460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1461</v>
      </c>
      <c r="AD178" t="s">
        <v>6</v>
      </c>
      <c r="AE178" t="s">
        <v>1462</v>
      </c>
      <c r="AF178" t="s">
        <v>88</v>
      </c>
      <c r="AG178" t="s">
        <v>75</v>
      </c>
      <c r="AH178" t="s">
        <v>19</v>
      </c>
    </row>
    <row r="179" ht="14.25" customHeight="1" spans="1:34">
      <c r="A179" s="7" t="s">
        <v>1463</v>
      </c>
      <c r="B179" s="7" t="s">
        <v>1464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1465</v>
      </c>
      <c r="H179" s="8" t="s">
        <v>1466</v>
      </c>
      <c r="I179" s="8" t="s">
        <v>79</v>
      </c>
      <c r="J179" s="8" t="s">
        <v>2</v>
      </c>
      <c r="K179" s="8" t="s">
        <v>1467</v>
      </c>
      <c r="L179" s="8">
        <v>1</v>
      </c>
      <c r="M179" s="8">
        <v>3</v>
      </c>
      <c r="N179" s="8" t="s">
        <v>202</v>
      </c>
      <c r="O179" s="8" t="s">
        <v>83</v>
      </c>
      <c r="P179" s="8" t="s">
        <v>478</v>
      </c>
      <c r="Q179" s="8"/>
      <c r="R179" s="13" t="s">
        <v>1468</v>
      </c>
      <c r="S179" s="15" t="s">
        <v>19</v>
      </c>
      <c r="T179" s="8"/>
      <c r="U179" s="13" t="s">
        <v>19</v>
      </c>
      <c r="V179" s="13" t="s">
        <v>1468</v>
      </c>
      <c r="W179" s="15" t="s">
        <v>181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1469</v>
      </c>
      <c r="AD179" t="s">
        <v>6</v>
      </c>
      <c r="AE179" t="s">
        <v>1470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1471</v>
      </c>
      <c r="B180" s="7" t="s">
        <v>1472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650</v>
      </c>
      <c r="H180" s="8" t="s">
        <v>651</v>
      </c>
      <c r="I180" s="8" t="s">
        <v>79</v>
      </c>
      <c r="J180" s="8" t="s">
        <v>2</v>
      </c>
      <c r="K180" s="8" t="s">
        <v>652</v>
      </c>
      <c r="L180" s="8">
        <v>1</v>
      </c>
      <c r="M180" s="8">
        <v>2</v>
      </c>
      <c r="N180" s="8" t="s">
        <v>82</v>
      </c>
      <c r="O180" s="8" t="s">
        <v>406</v>
      </c>
      <c r="P180" s="8" t="s">
        <v>478</v>
      </c>
      <c r="Q180" s="8"/>
      <c r="R180" s="13" t="s">
        <v>653</v>
      </c>
      <c r="S180" s="15" t="s">
        <v>19</v>
      </c>
      <c r="T180" s="8"/>
      <c r="U180" s="13" t="s">
        <v>19</v>
      </c>
      <c r="V180" s="13" t="s">
        <v>653</v>
      </c>
      <c r="W180" s="15" t="s">
        <v>654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655</v>
      </c>
      <c r="AD180" t="s">
        <v>6</v>
      </c>
      <c r="AE180" t="s">
        <v>428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1473</v>
      </c>
      <c r="B181" s="7" t="s">
        <v>1474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117</v>
      </c>
      <c r="H181" s="8" t="s">
        <v>118</v>
      </c>
      <c r="I181" s="8" t="s">
        <v>79</v>
      </c>
      <c r="J181" s="8" t="s">
        <v>2</v>
      </c>
      <c r="K181" s="8" t="s">
        <v>1475</v>
      </c>
      <c r="L181" s="8">
        <v>2</v>
      </c>
      <c r="M181" s="8">
        <v>2</v>
      </c>
      <c r="N181" s="8" t="s">
        <v>1476</v>
      </c>
      <c r="O181" s="8" t="s">
        <v>406</v>
      </c>
      <c r="P181" s="8" t="s">
        <v>478</v>
      </c>
      <c r="Q181" s="8"/>
      <c r="R181" s="13" t="s">
        <v>1477</v>
      </c>
      <c r="S181" s="15" t="s">
        <v>19</v>
      </c>
      <c r="T181" s="8"/>
      <c r="U181" s="13" t="s">
        <v>19</v>
      </c>
      <c r="V181" s="13" t="s">
        <v>1477</v>
      </c>
      <c r="W181" s="15" t="s">
        <v>1478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124</v>
      </c>
      <c r="AD181" t="s">
        <v>6</v>
      </c>
      <c r="AE181" t="s">
        <v>125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1479</v>
      </c>
      <c r="B182" s="7" t="s">
        <v>1480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1481</v>
      </c>
      <c r="H182" s="8" t="s">
        <v>1482</v>
      </c>
      <c r="I182" s="8" t="s">
        <v>79</v>
      </c>
      <c r="J182" s="8" t="s">
        <v>2</v>
      </c>
      <c r="K182" s="8" t="s">
        <v>1483</v>
      </c>
      <c r="L182" s="8">
        <v>3</v>
      </c>
      <c r="M182" s="8">
        <v>1</v>
      </c>
      <c r="N182" s="8" t="s">
        <v>406</v>
      </c>
      <c r="O182" s="8" t="s">
        <v>809</v>
      </c>
      <c r="P182" s="8" t="s">
        <v>478</v>
      </c>
      <c r="Q182" s="8"/>
      <c r="R182" s="13" t="s">
        <v>1484</v>
      </c>
      <c r="S182" s="15" t="s">
        <v>19</v>
      </c>
      <c r="T182" s="8"/>
      <c r="U182" s="13" t="s">
        <v>19</v>
      </c>
      <c r="V182" s="13" t="s">
        <v>1484</v>
      </c>
      <c r="W182" s="15" t="s">
        <v>1485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1486</v>
      </c>
      <c r="AD182" t="s">
        <v>6</v>
      </c>
      <c r="AE182" t="s">
        <v>1487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1488</v>
      </c>
      <c r="B183" s="7" t="s">
        <v>1489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1111</v>
      </c>
      <c r="H183" s="8" t="s">
        <v>1112</v>
      </c>
      <c r="I183" s="8" t="s">
        <v>79</v>
      </c>
      <c r="J183" s="8" t="s">
        <v>2</v>
      </c>
      <c r="K183" s="8" t="s">
        <v>1490</v>
      </c>
      <c r="L183" s="8">
        <v>1</v>
      </c>
      <c r="M183" s="8">
        <v>3</v>
      </c>
      <c r="N183" s="8" t="s">
        <v>160</v>
      </c>
      <c r="O183" s="8" t="s">
        <v>83</v>
      </c>
      <c r="P183" s="8" t="s">
        <v>478</v>
      </c>
      <c r="Q183" s="8"/>
      <c r="R183" s="13" t="s">
        <v>1491</v>
      </c>
      <c r="S183" s="15" t="s">
        <v>19</v>
      </c>
      <c r="T183" s="8"/>
      <c r="U183" s="13" t="s">
        <v>19</v>
      </c>
      <c r="V183" s="13" t="s">
        <v>1491</v>
      </c>
      <c r="W183" s="15" t="s">
        <v>1492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1493</v>
      </c>
      <c r="AD183" t="s">
        <v>6</v>
      </c>
      <c r="AE183" t="s">
        <v>1117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1494</v>
      </c>
      <c r="B184" s="7" t="s">
        <v>1495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1496</v>
      </c>
      <c r="H184" s="8" t="s">
        <v>1497</v>
      </c>
      <c r="I184" s="8" t="s">
        <v>79</v>
      </c>
      <c r="J184" s="8" t="s">
        <v>2</v>
      </c>
      <c r="K184" s="8" t="s">
        <v>1498</v>
      </c>
      <c r="L184" s="8">
        <v>1</v>
      </c>
      <c r="M184" s="8">
        <v>4</v>
      </c>
      <c r="N184" s="8" t="s">
        <v>92</v>
      </c>
      <c r="O184" s="8" t="s">
        <v>82</v>
      </c>
      <c r="P184" s="8" t="s">
        <v>478</v>
      </c>
      <c r="Q184" s="8"/>
      <c r="R184" s="13" t="s">
        <v>1499</v>
      </c>
      <c r="S184" s="15" t="s">
        <v>19</v>
      </c>
      <c r="T184" s="8"/>
      <c r="U184" s="13" t="s">
        <v>19</v>
      </c>
      <c r="V184" s="13" t="s">
        <v>1499</v>
      </c>
      <c r="W184" s="15" t="s">
        <v>1500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1501</v>
      </c>
      <c r="AD184" t="s">
        <v>6</v>
      </c>
      <c r="AE184" t="s">
        <v>482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1502</v>
      </c>
      <c r="B185" s="7" t="s">
        <v>1503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302</v>
      </c>
      <c r="H185" s="8" t="s">
        <v>303</v>
      </c>
      <c r="I185" s="8" t="s">
        <v>79</v>
      </c>
      <c r="J185" s="8" t="s">
        <v>2</v>
      </c>
      <c r="K185" s="8" t="s">
        <v>1504</v>
      </c>
      <c r="L185" s="8">
        <v>3</v>
      </c>
      <c r="M185" s="8">
        <v>3</v>
      </c>
      <c r="N185" s="8" t="s">
        <v>978</v>
      </c>
      <c r="O185" s="8" t="s">
        <v>83</v>
      </c>
      <c r="P185" s="8" t="s">
        <v>478</v>
      </c>
      <c r="Q185" s="8"/>
      <c r="R185" s="13" t="s">
        <v>1505</v>
      </c>
      <c r="S185" s="15" t="s">
        <v>19</v>
      </c>
      <c r="T185" s="8"/>
      <c r="U185" s="13" t="s">
        <v>19</v>
      </c>
      <c r="V185" s="13" t="s">
        <v>1505</v>
      </c>
      <c r="W185" s="15" t="s">
        <v>1506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1507</v>
      </c>
      <c r="AD185" t="s">
        <v>6</v>
      </c>
      <c r="AE185" t="s">
        <v>1508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1509</v>
      </c>
      <c r="B186" s="7" t="s">
        <v>1510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1511</v>
      </c>
      <c r="H186" s="8" t="s">
        <v>1512</v>
      </c>
      <c r="I186" s="8" t="s">
        <v>79</v>
      </c>
      <c r="J186" s="8" t="s">
        <v>2</v>
      </c>
      <c r="K186" s="8" t="s">
        <v>1513</v>
      </c>
      <c r="L186" s="8">
        <v>1</v>
      </c>
      <c r="M186" s="8">
        <v>2</v>
      </c>
      <c r="N186" s="8" t="s">
        <v>315</v>
      </c>
      <c r="O186" s="8" t="s">
        <v>406</v>
      </c>
      <c r="P186" s="8" t="s">
        <v>478</v>
      </c>
      <c r="Q186" s="8"/>
      <c r="R186" s="13" t="s">
        <v>1514</v>
      </c>
      <c r="S186" s="15" t="s">
        <v>19</v>
      </c>
      <c r="T186" s="8"/>
      <c r="U186" s="13" t="s">
        <v>19</v>
      </c>
      <c r="V186" s="13" t="s">
        <v>1514</v>
      </c>
      <c r="W186" s="15" t="s">
        <v>1515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1516</v>
      </c>
      <c r="AD186" t="s">
        <v>6</v>
      </c>
      <c r="AE186" t="s">
        <v>1517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1518</v>
      </c>
      <c r="B187" s="7" t="s">
        <v>1519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302</v>
      </c>
      <c r="H187" s="8" t="s">
        <v>303</v>
      </c>
      <c r="I187" s="8" t="s">
        <v>79</v>
      </c>
      <c r="J187" s="8" t="s">
        <v>2</v>
      </c>
      <c r="K187" s="8" t="s">
        <v>1520</v>
      </c>
      <c r="L187" s="8">
        <v>1</v>
      </c>
      <c r="M187" s="8">
        <v>2</v>
      </c>
      <c r="N187" s="8" t="s">
        <v>1521</v>
      </c>
      <c r="O187" s="8" t="s">
        <v>406</v>
      </c>
      <c r="P187" s="8" t="s">
        <v>478</v>
      </c>
      <c r="Q187" s="8"/>
      <c r="R187" s="13" t="s">
        <v>1522</v>
      </c>
      <c r="S187" s="15" t="s">
        <v>19</v>
      </c>
      <c r="T187" s="8"/>
      <c r="U187" s="13" t="s">
        <v>19</v>
      </c>
      <c r="V187" s="13" t="s">
        <v>1522</v>
      </c>
      <c r="W187" s="15" t="s">
        <v>1523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308</v>
      </c>
      <c r="AD187" t="s">
        <v>6</v>
      </c>
      <c r="AE187" t="s">
        <v>1508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1524</v>
      </c>
      <c r="B188" s="7" t="s">
        <v>1525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302</v>
      </c>
      <c r="H188" s="8" t="s">
        <v>303</v>
      </c>
      <c r="I188" s="8" t="s">
        <v>79</v>
      </c>
      <c r="J188" s="8" t="s">
        <v>2</v>
      </c>
      <c r="K188" s="8" t="s">
        <v>1526</v>
      </c>
      <c r="L188" s="8">
        <v>1</v>
      </c>
      <c r="M188" s="8">
        <v>2</v>
      </c>
      <c r="N188" s="8" t="s">
        <v>1245</v>
      </c>
      <c r="O188" s="8" t="s">
        <v>406</v>
      </c>
      <c r="P188" s="8" t="s">
        <v>478</v>
      </c>
      <c r="Q188" s="8"/>
      <c r="R188" s="13" t="s">
        <v>1527</v>
      </c>
      <c r="S188" s="15" t="s">
        <v>19</v>
      </c>
      <c r="T188" s="8"/>
      <c r="U188" s="13" t="s">
        <v>19</v>
      </c>
      <c r="V188" s="13" t="s">
        <v>1527</v>
      </c>
      <c r="W188" s="15" t="s">
        <v>739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1528</v>
      </c>
      <c r="AD188" t="s">
        <v>6</v>
      </c>
      <c r="AE188" t="s">
        <v>1529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1530</v>
      </c>
      <c r="B189" s="7" t="s">
        <v>1531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302</v>
      </c>
      <c r="H189" s="8" t="s">
        <v>303</v>
      </c>
      <c r="I189" s="8" t="s">
        <v>79</v>
      </c>
      <c r="J189" s="8" t="s">
        <v>2</v>
      </c>
      <c r="K189" s="8" t="s">
        <v>1532</v>
      </c>
      <c r="L189" s="8">
        <v>1</v>
      </c>
      <c r="M189" s="8">
        <v>3</v>
      </c>
      <c r="N189" s="8" t="s">
        <v>978</v>
      </c>
      <c r="O189" s="8" t="s">
        <v>83</v>
      </c>
      <c r="P189" s="8" t="s">
        <v>478</v>
      </c>
      <c r="Q189" s="8"/>
      <c r="R189" s="13" t="s">
        <v>1533</v>
      </c>
      <c r="S189" s="15" t="s">
        <v>19</v>
      </c>
      <c r="T189" s="8"/>
      <c r="U189" s="13" t="s">
        <v>19</v>
      </c>
      <c r="V189" s="13" t="s">
        <v>1533</v>
      </c>
      <c r="W189" s="15" t="s">
        <v>1534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1535</v>
      </c>
      <c r="AD189" t="s">
        <v>6</v>
      </c>
      <c r="AE189" t="s">
        <v>1536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1537</v>
      </c>
      <c r="B190" s="7" t="s">
        <v>1538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283</v>
      </c>
      <c r="H190" s="8" t="s">
        <v>284</v>
      </c>
      <c r="I190" s="8" t="s">
        <v>79</v>
      </c>
      <c r="J190" s="8" t="s">
        <v>2</v>
      </c>
      <c r="K190" s="8" t="s">
        <v>1539</v>
      </c>
      <c r="L190" s="8">
        <v>1</v>
      </c>
      <c r="M190" s="8">
        <v>3</v>
      </c>
      <c r="N190" s="8" t="s">
        <v>202</v>
      </c>
      <c r="O190" s="8" t="s">
        <v>83</v>
      </c>
      <c r="P190" s="8" t="s">
        <v>478</v>
      </c>
      <c r="Q190" s="8"/>
      <c r="R190" s="13" t="s">
        <v>1540</v>
      </c>
      <c r="S190" s="15" t="s">
        <v>19</v>
      </c>
      <c r="T190" s="8"/>
      <c r="U190" s="13" t="s">
        <v>19</v>
      </c>
      <c r="V190" s="13" t="s">
        <v>1540</v>
      </c>
      <c r="W190" s="15" t="s">
        <v>1541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1542</v>
      </c>
      <c r="AD190" t="s">
        <v>6</v>
      </c>
      <c r="AE190" t="s">
        <v>552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1543</v>
      </c>
      <c r="B191" s="7" t="s">
        <v>1544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302</v>
      </c>
      <c r="H191" s="8" t="s">
        <v>303</v>
      </c>
      <c r="I191" s="8" t="s">
        <v>79</v>
      </c>
      <c r="J191" s="8" t="s">
        <v>2</v>
      </c>
      <c r="K191" s="8" t="s">
        <v>1545</v>
      </c>
      <c r="L191" s="8">
        <v>1</v>
      </c>
      <c r="M191" s="8">
        <v>3</v>
      </c>
      <c r="N191" s="8" t="s">
        <v>978</v>
      </c>
      <c r="O191" s="8" t="s">
        <v>83</v>
      </c>
      <c r="P191" s="8" t="s">
        <v>478</v>
      </c>
      <c r="Q191" s="8"/>
      <c r="R191" s="13" t="s">
        <v>1546</v>
      </c>
      <c r="S191" s="15" t="s">
        <v>19</v>
      </c>
      <c r="T191" s="8"/>
      <c r="U191" s="13" t="s">
        <v>19</v>
      </c>
      <c r="V191" s="13" t="s">
        <v>1546</v>
      </c>
      <c r="W191" s="15" t="s">
        <v>1547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1548</v>
      </c>
      <c r="AD191" t="s">
        <v>6</v>
      </c>
      <c r="AE191" t="s">
        <v>1508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1549</v>
      </c>
      <c r="B192" s="7" t="s">
        <v>1550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1551</v>
      </c>
      <c r="H192" s="8" t="s">
        <v>1552</v>
      </c>
      <c r="I192" s="8" t="s">
        <v>79</v>
      </c>
      <c r="J192" s="8" t="s">
        <v>2</v>
      </c>
      <c r="K192" s="8" t="s">
        <v>1553</v>
      </c>
      <c r="L192" s="8">
        <v>1</v>
      </c>
      <c r="M192" s="8">
        <v>2</v>
      </c>
      <c r="N192" s="8" t="s">
        <v>406</v>
      </c>
      <c r="O192" s="8" t="s">
        <v>406</v>
      </c>
      <c r="P192" s="8" t="s">
        <v>478</v>
      </c>
      <c r="Q192" s="8"/>
      <c r="R192" s="13" t="s">
        <v>1554</v>
      </c>
      <c r="S192" s="15" t="s">
        <v>19</v>
      </c>
      <c r="T192" s="8"/>
      <c r="U192" s="13" t="s">
        <v>19</v>
      </c>
      <c r="V192" s="13" t="s">
        <v>1554</v>
      </c>
      <c r="W192" s="15" t="s">
        <v>1052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1555</v>
      </c>
      <c r="AD192" t="s">
        <v>6</v>
      </c>
      <c r="AE192" t="s">
        <v>735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1556</v>
      </c>
      <c r="B193" s="7" t="s">
        <v>1557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1558</v>
      </c>
      <c r="H193" s="8" t="s">
        <v>1559</v>
      </c>
      <c r="I193" s="8" t="s">
        <v>79</v>
      </c>
      <c r="J193" s="8" t="s">
        <v>2</v>
      </c>
      <c r="K193" s="8" t="s">
        <v>1560</v>
      </c>
      <c r="L193" s="8">
        <v>2</v>
      </c>
      <c r="M193" s="8">
        <v>2</v>
      </c>
      <c r="N193" s="8" t="s">
        <v>406</v>
      </c>
      <c r="O193" s="8" t="s">
        <v>406</v>
      </c>
      <c r="P193" s="8" t="s">
        <v>478</v>
      </c>
      <c r="Q193" s="8"/>
      <c r="R193" s="13" t="s">
        <v>1561</v>
      </c>
      <c r="S193" s="15" t="s">
        <v>19</v>
      </c>
      <c r="T193" s="8"/>
      <c r="U193" s="13" t="s">
        <v>19</v>
      </c>
      <c r="V193" s="13" t="s">
        <v>1561</v>
      </c>
      <c r="W193" s="15" t="s">
        <v>1562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1563</v>
      </c>
      <c r="AD193" t="s">
        <v>6</v>
      </c>
      <c r="AE193" t="s">
        <v>1564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1565</v>
      </c>
      <c r="B194" s="7" t="s">
        <v>1566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723</v>
      </c>
      <c r="H194" s="8" t="s">
        <v>724</v>
      </c>
      <c r="I194" s="8" t="s">
        <v>79</v>
      </c>
      <c r="J194" s="8" t="s">
        <v>2</v>
      </c>
      <c r="K194" s="8" t="s">
        <v>1567</v>
      </c>
      <c r="L194" s="8">
        <v>2</v>
      </c>
      <c r="M194" s="8">
        <v>2</v>
      </c>
      <c r="N194" s="8" t="s">
        <v>406</v>
      </c>
      <c r="O194" s="8" t="s">
        <v>406</v>
      </c>
      <c r="P194" s="8" t="s">
        <v>478</v>
      </c>
      <c r="Q194" s="8"/>
      <c r="R194" s="13" t="s">
        <v>1568</v>
      </c>
      <c r="S194" s="15" t="s">
        <v>19</v>
      </c>
      <c r="T194" s="8"/>
      <c r="U194" s="13" t="s">
        <v>19</v>
      </c>
      <c r="V194" s="13" t="s">
        <v>1568</v>
      </c>
      <c r="W194" s="15" t="s">
        <v>1569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308</v>
      </c>
      <c r="AD194" t="s">
        <v>6</v>
      </c>
      <c r="AE194" t="s">
        <v>552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1570</v>
      </c>
      <c r="B195" s="7" t="s">
        <v>1571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1572</v>
      </c>
      <c r="H195" s="8" t="s">
        <v>1573</v>
      </c>
      <c r="I195" s="8" t="s">
        <v>79</v>
      </c>
      <c r="J195" s="8" t="s">
        <v>2</v>
      </c>
      <c r="K195" s="8" t="s">
        <v>1574</v>
      </c>
      <c r="L195" s="8">
        <v>1</v>
      </c>
      <c r="M195" s="8">
        <v>2</v>
      </c>
      <c r="N195" s="8" t="s">
        <v>406</v>
      </c>
      <c r="O195" s="8" t="s">
        <v>406</v>
      </c>
      <c r="P195" s="8" t="s">
        <v>478</v>
      </c>
      <c r="Q195" s="8"/>
      <c r="R195" s="13" t="s">
        <v>1575</v>
      </c>
      <c r="S195" s="15" t="s">
        <v>19</v>
      </c>
      <c r="T195" s="8"/>
      <c r="U195" s="13" t="s">
        <v>19</v>
      </c>
      <c r="V195" s="13" t="s">
        <v>1575</v>
      </c>
      <c r="W195" s="15" t="s">
        <v>1576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1577</v>
      </c>
      <c r="AD195" t="s">
        <v>6</v>
      </c>
      <c r="AE195" t="s">
        <v>1578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1579</v>
      </c>
      <c r="B196" s="7" t="s">
        <v>1580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1581</v>
      </c>
      <c r="H196" s="8" t="s">
        <v>1582</v>
      </c>
      <c r="I196" s="8" t="s">
        <v>79</v>
      </c>
      <c r="J196" s="8" t="s">
        <v>2</v>
      </c>
      <c r="K196" s="8" t="s">
        <v>1583</v>
      </c>
      <c r="L196" s="8">
        <v>1</v>
      </c>
      <c r="M196" s="8">
        <v>1</v>
      </c>
      <c r="N196" s="8" t="s">
        <v>406</v>
      </c>
      <c r="O196" s="8" t="s">
        <v>809</v>
      </c>
      <c r="P196" s="8" t="s">
        <v>478</v>
      </c>
      <c r="Q196" s="8"/>
      <c r="R196" s="13" t="s">
        <v>1584</v>
      </c>
      <c r="S196" s="15" t="s">
        <v>19</v>
      </c>
      <c r="T196" s="8"/>
      <c r="U196" s="13" t="s">
        <v>19</v>
      </c>
      <c r="V196" s="13" t="s">
        <v>1584</v>
      </c>
      <c r="W196" s="15" t="s">
        <v>1585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1586</v>
      </c>
      <c r="AD196" t="s">
        <v>6</v>
      </c>
      <c r="AE196" t="s">
        <v>1587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1588</v>
      </c>
      <c r="B197" s="7" t="s">
        <v>1589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1185</v>
      </c>
      <c r="H197" s="8" t="s">
        <v>1186</v>
      </c>
      <c r="I197" s="8" t="s">
        <v>79</v>
      </c>
      <c r="J197" s="8" t="s">
        <v>2</v>
      </c>
      <c r="K197" s="8" t="s">
        <v>1187</v>
      </c>
      <c r="L197" s="8">
        <v>1</v>
      </c>
      <c r="M197" s="8">
        <v>1</v>
      </c>
      <c r="N197" s="8" t="s">
        <v>406</v>
      </c>
      <c r="O197" s="8" t="s">
        <v>809</v>
      </c>
      <c r="P197" s="8" t="s">
        <v>478</v>
      </c>
      <c r="Q197" s="8"/>
      <c r="R197" s="13" t="s">
        <v>1590</v>
      </c>
      <c r="S197" s="15" t="s">
        <v>19</v>
      </c>
      <c r="T197" s="8"/>
      <c r="U197" s="13" t="s">
        <v>19</v>
      </c>
      <c r="V197" s="13" t="s">
        <v>1590</v>
      </c>
      <c r="W197" s="15" t="s">
        <v>1591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1592</v>
      </c>
      <c r="AD197" t="s">
        <v>6</v>
      </c>
      <c r="AE197" t="s">
        <v>1191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1593</v>
      </c>
      <c r="B198" s="7" t="s">
        <v>1594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1290</v>
      </c>
      <c r="H198" s="8" t="s">
        <v>1291</v>
      </c>
      <c r="I198" s="8" t="s">
        <v>79</v>
      </c>
      <c r="J198" s="8" t="s">
        <v>2</v>
      </c>
      <c r="K198" s="8" t="s">
        <v>1595</v>
      </c>
      <c r="L198" s="8">
        <v>2</v>
      </c>
      <c r="M198" s="8">
        <v>1</v>
      </c>
      <c r="N198" s="8" t="s">
        <v>809</v>
      </c>
      <c r="O198" s="8" t="s">
        <v>809</v>
      </c>
      <c r="P198" s="8" t="s">
        <v>478</v>
      </c>
      <c r="Q198" s="8"/>
      <c r="R198" s="13" t="s">
        <v>1596</v>
      </c>
      <c r="S198" s="15" t="s">
        <v>19</v>
      </c>
      <c r="T198" s="8"/>
      <c r="U198" s="13" t="s">
        <v>19</v>
      </c>
      <c r="V198" s="13" t="s">
        <v>1596</v>
      </c>
      <c r="W198" s="15" t="s">
        <v>1597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1598</v>
      </c>
      <c r="AD198" t="s">
        <v>6</v>
      </c>
      <c r="AE198" t="s">
        <v>1092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1599</v>
      </c>
      <c r="B199" s="7" t="s">
        <v>1600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1601</v>
      </c>
      <c r="H199" s="8" t="s">
        <v>1602</v>
      </c>
      <c r="I199" s="8" t="s">
        <v>79</v>
      </c>
      <c r="J199" s="8" t="s">
        <v>2</v>
      </c>
      <c r="K199" s="8" t="s">
        <v>1603</v>
      </c>
      <c r="L199" s="8">
        <v>1</v>
      </c>
      <c r="M199" s="8">
        <v>1</v>
      </c>
      <c r="N199" s="8" t="s">
        <v>809</v>
      </c>
      <c r="O199" s="8" t="s">
        <v>809</v>
      </c>
      <c r="P199" s="8" t="s">
        <v>478</v>
      </c>
      <c r="Q199" s="8"/>
      <c r="R199" s="13" t="s">
        <v>1604</v>
      </c>
      <c r="S199" s="15" t="s">
        <v>19</v>
      </c>
      <c r="T199" s="8"/>
      <c r="U199" s="13" t="s">
        <v>19</v>
      </c>
      <c r="V199" s="13" t="s">
        <v>1604</v>
      </c>
      <c r="W199" s="15" t="s">
        <v>1154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759</v>
      </c>
      <c r="AD199" t="s">
        <v>6</v>
      </c>
      <c r="AE199" t="s">
        <v>584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1605</v>
      </c>
      <c r="B200" s="7" t="s">
        <v>1606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1607</v>
      </c>
      <c r="H200" s="8" t="s">
        <v>1608</v>
      </c>
      <c r="I200" s="8" t="s">
        <v>79</v>
      </c>
      <c r="J200" s="8" t="s">
        <v>2</v>
      </c>
      <c r="K200" s="8" t="s">
        <v>1609</v>
      </c>
      <c r="L200" s="8">
        <v>1</v>
      </c>
      <c r="M200" s="8">
        <v>1</v>
      </c>
      <c r="N200" s="8" t="s">
        <v>809</v>
      </c>
      <c r="O200" s="8" t="s">
        <v>809</v>
      </c>
      <c r="P200" s="8" t="s">
        <v>478</v>
      </c>
      <c r="Q200" s="8"/>
      <c r="R200" s="13" t="s">
        <v>1610</v>
      </c>
      <c r="S200" s="15" t="s">
        <v>19</v>
      </c>
      <c r="T200" s="8"/>
      <c r="U200" s="13" t="s">
        <v>19</v>
      </c>
      <c r="V200" s="13" t="s">
        <v>1610</v>
      </c>
      <c r="W200" s="15" t="s">
        <v>1611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1612</v>
      </c>
      <c r="AD200" t="s">
        <v>6</v>
      </c>
      <c r="AE200" t="s">
        <v>328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1613</v>
      </c>
      <c r="B201" s="7" t="s">
        <v>1614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779</v>
      </c>
      <c r="H201" s="8" t="s">
        <v>780</v>
      </c>
      <c r="I201" s="8" t="s">
        <v>79</v>
      </c>
      <c r="J201" s="8" t="s">
        <v>2</v>
      </c>
      <c r="K201" s="8" t="s">
        <v>781</v>
      </c>
      <c r="L201" s="8">
        <v>1</v>
      </c>
      <c r="M201" s="8">
        <v>1</v>
      </c>
      <c r="N201" s="8" t="s">
        <v>809</v>
      </c>
      <c r="O201" s="8" t="s">
        <v>809</v>
      </c>
      <c r="P201" s="8" t="s">
        <v>478</v>
      </c>
      <c r="Q201" s="8"/>
      <c r="R201" s="13" t="s">
        <v>1615</v>
      </c>
      <c r="S201" s="15" t="s">
        <v>19</v>
      </c>
      <c r="T201" s="8"/>
      <c r="U201" s="13" t="s">
        <v>19</v>
      </c>
      <c r="V201" s="13" t="s">
        <v>1615</v>
      </c>
      <c r="W201" s="15" t="s">
        <v>1616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784</v>
      </c>
      <c r="AD201" t="s">
        <v>6</v>
      </c>
      <c r="AE201" t="s">
        <v>785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1617</v>
      </c>
      <c r="B202" s="7" t="s">
        <v>1618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1619</v>
      </c>
      <c r="H202" s="8" t="s">
        <v>1620</v>
      </c>
      <c r="I202" s="8" t="s">
        <v>79</v>
      </c>
      <c r="J202" s="8" t="s">
        <v>2</v>
      </c>
      <c r="K202" s="8" t="s">
        <v>1621</v>
      </c>
      <c r="L202" s="8">
        <v>1</v>
      </c>
      <c r="M202" s="8">
        <v>4</v>
      </c>
      <c r="N202" s="8" t="s">
        <v>1622</v>
      </c>
      <c r="O202" s="8" t="s">
        <v>1623</v>
      </c>
      <c r="P202" s="8" t="s">
        <v>1624</v>
      </c>
      <c r="Q202" s="8"/>
      <c r="R202" s="13" t="s">
        <v>1625</v>
      </c>
      <c r="S202" s="15" t="s">
        <v>1625</v>
      </c>
      <c r="T202" s="8" t="s">
        <v>1626</v>
      </c>
      <c r="U202" s="13" t="s">
        <v>19</v>
      </c>
      <c r="V202" s="13" t="s">
        <v>19</v>
      </c>
      <c r="W202" s="15" t="s">
        <v>19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19</v>
      </c>
      <c r="AD202" t="s">
        <v>6</v>
      </c>
      <c r="AE202" t="s">
        <v>1627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1628</v>
      </c>
      <c r="B203" s="7" t="s">
        <v>1629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838</v>
      </c>
      <c r="H203" s="8" t="s">
        <v>839</v>
      </c>
      <c r="I203" s="8" t="s">
        <v>79</v>
      </c>
      <c r="J203" s="8" t="s">
        <v>2</v>
      </c>
      <c r="K203" s="8" t="s">
        <v>1630</v>
      </c>
      <c r="L203" s="8">
        <v>1</v>
      </c>
      <c r="M203" s="8">
        <v>1</v>
      </c>
      <c r="N203" s="8" t="s">
        <v>809</v>
      </c>
      <c r="O203" s="8" t="s">
        <v>488</v>
      </c>
      <c r="P203" s="8" t="s">
        <v>489</v>
      </c>
      <c r="Q203" s="8"/>
      <c r="R203" s="13" t="s">
        <v>1631</v>
      </c>
      <c r="S203" s="15" t="s">
        <v>1631</v>
      </c>
      <c r="T203" s="8" t="s">
        <v>1632</v>
      </c>
      <c r="U203" s="13" t="s">
        <v>19</v>
      </c>
      <c r="V203" s="13" t="s">
        <v>19</v>
      </c>
      <c r="W203" s="15" t="s">
        <v>19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19</v>
      </c>
      <c r="AD203" t="s">
        <v>6</v>
      </c>
      <c r="AE203" t="s">
        <v>584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1633</v>
      </c>
      <c r="B204" s="7" t="s">
        <v>1634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1635</v>
      </c>
      <c r="H204" s="8" t="s">
        <v>1636</v>
      </c>
      <c r="I204" s="8" t="s">
        <v>79</v>
      </c>
      <c r="J204" s="8" t="s">
        <v>2</v>
      </c>
      <c r="K204" s="8" t="s">
        <v>1637</v>
      </c>
      <c r="L204" s="8">
        <v>1</v>
      </c>
      <c r="M204" s="8">
        <v>1</v>
      </c>
      <c r="N204" s="8" t="s">
        <v>478</v>
      </c>
      <c r="O204" s="8" t="s">
        <v>1638</v>
      </c>
      <c r="P204" s="8" t="s">
        <v>1639</v>
      </c>
      <c r="Q204" s="8"/>
      <c r="R204" s="13" t="s">
        <v>1640</v>
      </c>
      <c r="S204" s="15" t="s">
        <v>1640</v>
      </c>
      <c r="T204" s="8" t="s">
        <v>1641</v>
      </c>
      <c r="U204" s="13" t="s">
        <v>19</v>
      </c>
      <c r="V204" s="13" t="s">
        <v>19</v>
      </c>
      <c r="W204" s="15" t="s">
        <v>19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19</v>
      </c>
      <c r="AD204" t="s">
        <v>6</v>
      </c>
      <c r="AE204" t="s">
        <v>1642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1643</v>
      </c>
      <c r="B205" s="7" t="s">
        <v>1644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1645</v>
      </c>
      <c r="H205" s="8" t="s">
        <v>1646</v>
      </c>
      <c r="I205" s="8" t="s">
        <v>79</v>
      </c>
      <c r="J205" s="8" t="s">
        <v>2</v>
      </c>
      <c r="K205" s="8" t="s">
        <v>1647</v>
      </c>
      <c r="L205" s="8">
        <v>1</v>
      </c>
      <c r="M205" s="8">
        <v>3</v>
      </c>
      <c r="N205" s="8" t="s">
        <v>858</v>
      </c>
      <c r="O205" s="8" t="s">
        <v>1255</v>
      </c>
      <c r="P205" s="8" t="s">
        <v>1325</v>
      </c>
      <c r="Q205" s="8"/>
      <c r="R205" s="13" t="s">
        <v>1648</v>
      </c>
      <c r="S205" s="15" t="s">
        <v>1648</v>
      </c>
      <c r="T205" s="8" t="s">
        <v>1649</v>
      </c>
      <c r="U205" s="13" t="s">
        <v>19</v>
      </c>
      <c r="V205" s="13" t="s">
        <v>19</v>
      </c>
      <c r="W205" s="15" t="s">
        <v>19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19</v>
      </c>
      <c r="AD205" t="s">
        <v>6</v>
      </c>
      <c r="AE205" t="s">
        <v>328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1650</v>
      </c>
      <c r="B206" s="7" t="s">
        <v>1651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1652</v>
      </c>
      <c r="H206" s="8" t="s">
        <v>1653</v>
      </c>
      <c r="I206" s="8" t="s">
        <v>79</v>
      </c>
      <c r="J206" s="8" t="s">
        <v>2</v>
      </c>
      <c r="K206" s="8" t="s">
        <v>1654</v>
      </c>
      <c r="L206" s="8">
        <v>1</v>
      </c>
      <c r="M206" s="8">
        <v>2</v>
      </c>
      <c r="N206" s="8" t="s">
        <v>406</v>
      </c>
      <c r="O206" s="8" t="s">
        <v>406</v>
      </c>
      <c r="P206" s="8" t="s">
        <v>478</v>
      </c>
      <c r="Q206" s="8"/>
      <c r="R206" s="13" t="s">
        <v>1655</v>
      </c>
      <c r="S206" s="15" t="s">
        <v>19</v>
      </c>
      <c r="T206" s="8"/>
      <c r="U206" s="13" t="s">
        <v>19</v>
      </c>
      <c r="V206" s="13" t="s">
        <v>1655</v>
      </c>
      <c r="W206" s="15" t="s">
        <v>1656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1657</v>
      </c>
      <c r="AD206" t="s">
        <v>6</v>
      </c>
      <c r="AE206" t="s">
        <v>1658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1659</v>
      </c>
      <c r="B207" s="7" t="s">
        <v>1660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1661</v>
      </c>
      <c r="H207" s="8" t="s">
        <v>1662</v>
      </c>
      <c r="I207" s="8" t="s">
        <v>79</v>
      </c>
      <c r="J207" s="8" t="s">
        <v>2</v>
      </c>
      <c r="K207" s="8" t="s">
        <v>1663</v>
      </c>
      <c r="L207" s="8">
        <v>2</v>
      </c>
      <c r="M207" s="8">
        <v>1</v>
      </c>
      <c r="N207" s="8" t="s">
        <v>809</v>
      </c>
      <c r="O207" s="8" t="s">
        <v>809</v>
      </c>
      <c r="P207" s="8" t="s">
        <v>478</v>
      </c>
      <c r="Q207" s="8"/>
      <c r="R207" s="13" t="s">
        <v>535</v>
      </c>
      <c r="S207" s="15" t="s">
        <v>19</v>
      </c>
      <c r="T207" s="8"/>
      <c r="U207" s="13" t="s">
        <v>19</v>
      </c>
      <c r="V207" s="13" t="s">
        <v>535</v>
      </c>
      <c r="W207" s="15" t="s">
        <v>1664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1665</v>
      </c>
      <c r="AD207" t="s">
        <v>6</v>
      </c>
      <c r="AE207" t="s">
        <v>154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1666</v>
      </c>
      <c r="B208" s="7" t="s">
        <v>1667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1668</v>
      </c>
      <c r="H208" s="8" t="s">
        <v>1669</v>
      </c>
      <c r="I208" s="8" t="s">
        <v>79</v>
      </c>
      <c r="J208" s="8" t="s">
        <v>2</v>
      </c>
      <c r="K208" s="8" t="s">
        <v>1670</v>
      </c>
      <c r="L208" s="8">
        <v>2</v>
      </c>
      <c r="M208" s="8">
        <v>1</v>
      </c>
      <c r="N208" s="8" t="s">
        <v>406</v>
      </c>
      <c r="O208" s="8" t="s">
        <v>809</v>
      </c>
      <c r="P208" s="8" t="s">
        <v>478</v>
      </c>
      <c r="Q208" s="8"/>
      <c r="R208" s="13" t="s">
        <v>1671</v>
      </c>
      <c r="S208" s="15" t="s">
        <v>19</v>
      </c>
      <c r="T208" s="8"/>
      <c r="U208" s="13" t="s">
        <v>19</v>
      </c>
      <c r="V208" s="13" t="s">
        <v>1671</v>
      </c>
      <c r="W208" s="15" t="s">
        <v>1672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1673</v>
      </c>
      <c r="AD208" t="s">
        <v>6</v>
      </c>
      <c r="AE208" t="s">
        <v>1674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1675</v>
      </c>
      <c r="B209" s="7" t="s">
        <v>1676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1661</v>
      </c>
      <c r="H209" s="8" t="s">
        <v>1662</v>
      </c>
      <c r="I209" s="8" t="s">
        <v>79</v>
      </c>
      <c r="J209" s="8" t="s">
        <v>2</v>
      </c>
      <c r="K209" s="8" t="s">
        <v>1677</v>
      </c>
      <c r="L209" s="8">
        <v>3</v>
      </c>
      <c r="M209" s="8">
        <v>1</v>
      </c>
      <c r="N209" s="8" t="s">
        <v>809</v>
      </c>
      <c r="O209" s="8" t="s">
        <v>809</v>
      </c>
      <c r="P209" s="8" t="s">
        <v>478</v>
      </c>
      <c r="Q209" s="8"/>
      <c r="R209" s="13" t="s">
        <v>1678</v>
      </c>
      <c r="S209" s="15" t="s">
        <v>19</v>
      </c>
      <c r="T209" s="8"/>
      <c r="U209" s="13" t="s">
        <v>19</v>
      </c>
      <c r="V209" s="13" t="s">
        <v>1678</v>
      </c>
      <c r="W209" s="15" t="s">
        <v>1679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1680</v>
      </c>
      <c r="AD209" t="s">
        <v>6</v>
      </c>
      <c r="AE209" t="s">
        <v>154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1681</v>
      </c>
      <c r="B210" s="7" t="s">
        <v>1682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1214</v>
      </c>
      <c r="H210" s="8" t="s">
        <v>1215</v>
      </c>
      <c r="I210" s="8" t="s">
        <v>79</v>
      </c>
      <c r="J210" s="8" t="s">
        <v>2</v>
      </c>
      <c r="K210" s="8" t="s">
        <v>1683</v>
      </c>
      <c r="L210" s="8">
        <v>1</v>
      </c>
      <c r="M210" s="8">
        <v>1</v>
      </c>
      <c r="N210" s="8" t="s">
        <v>478</v>
      </c>
      <c r="O210" s="8" t="s">
        <v>489</v>
      </c>
      <c r="P210" s="8" t="s">
        <v>1217</v>
      </c>
      <c r="Q210" s="8"/>
      <c r="R210" s="13" t="s">
        <v>1218</v>
      </c>
      <c r="S210" s="15" t="s">
        <v>1218</v>
      </c>
      <c r="T210" s="8" t="s">
        <v>1684</v>
      </c>
      <c r="U210" s="13" t="s">
        <v>19</v>
      </c>
      <c r="V210" s="13" t="s">
        <v>19</v>
      </c>
      <c r="W210" s="15" t="s">
        <v>19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19</v>
      </c>
      <c r="AD210" t="s">
        <v>6</v>
      </c>
      <c r="AE210" t="s">
        <v>1220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1685</v>
      </c>
      <c r="B211" s="7" t="s">
        <v>1686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1687</v>
      </c>
      <c r="H211" s="8" t="s">
        <v>1688</v>
      </c>
      <c r="I211" s="8" t="s">
        <v>79</v>
      </c>
      <c r="J211" s="8" t="s">
        <v>2</v>
      </c>
      <c r="K211" s="8" t="s">
        <v>1689</v>
      </c>
      <c r="L211" s="8">
        <v>1</v>
      </c>
      <c r="M211" s="8">
        <v>1</v>
      </c>
      <c r="N211" s="8" t="s">
        <v>315</v>
      </c>
      <c r="O211" s="8" t="s">
        <v>809</v>
      </c>
      <c r="P211" s="8" t="s">
        <v>478</v>
      </c>
      <c r="Q211" s="8"/>
      <c r="R211" s="13" t="s">
        <v>1690</v>
      </c>
      <c r="S211" s="15" t="s">
        <v>19</v>
      </c>
      <c r="T211" s="8"/>
      <c r="U211" s="13" t="s">
        <v>19</v>
      </c>
      <c r="V211" s="13" t="s">
        <v>1690</v>
      </c>
      <c r="W211" s="15" t="s">
        <v>1691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1692</v>
      </c>
      <c r="AD211" t="s">
        <v>6</v>
      </c>
      <c r="AE211" t="s">
        <v>1693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1694</v>
      </c>
      <c r="B212" s="7" t="s">
        <v>1695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1696</v>
      </c>
      <c r="H212" s="8" t="s">
        <v>1697</v>
      </c>
      <c r="I212" s="8" t="s">
        <v>79</v>
      </c>
      <c r="J212" s="8" t="s">
        <v>2</v>
      </c>
      <c r="K212" s="8" t="s">
        <v>1698</v>
      </c>
      <c r="L212" s="8">
        <v>1</v>
      </c>
      <c r="M212" s="8">
        <v>2</v>
      </c>
      <c r="N212" s="8" t="s">
        <v>83</v>
      </c>
      <c r="O212" s="8" t="s">
        <v>406</v>
      </c>
      <c r="P212" s="8" t="s">
        <v>478</v>
      </c>
      <c r="Q212" s="8"/>
      <c r="R212" s="13" t="s">
        <v>1699</v>
      </c>
      <c r="S212" s="15" t="s">
        <v>19</v>
      </c>
      <c r="T212" s="8"/>
      <c r="U212" s="13" t="s">
        <v>19</v>
      </c>
      <c r="V212" s="13" t="s">
        <v>1699</v>
      </c>
      <c r="W212" s="15" t="s">
        <v>181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1700</v>
      </c>
      <c r="AD212" t="s">
        <v>6</v>
      </c>
      <c r="AE212" t="s">
        <v>1701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1702</v>
      </c>
      <c r="B213" s="7" t="s">
        <v>1703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1696</v>
      </c>
      <c r="H213" s="8" t="s">
        <v>1697</v>
      </c>
      <c r="I213" s="8" t="s">
        <v>79</v>
      </c>
      <c r="J213" s="8" t="s">
        <v>2</v>
      </c>
      <c r="K213" s="8" t="s">
        <v>1704</v>
      </c>
      <c r="L213" s="8">
        <v>1</v>
      </c>
      <c r="M213" s="8">
        <v>2</v>
      </c>
      <c r="N213" s="8" t="s">
        <v>83</v>
      </c>
      <c r="O213" s="8" t="s">
        <v>406</v>
      </c>
      <c r="P213" s="8" t="s">
        <v>478</v>
      </c>
      <c r="Q213" s="8"/>
      <c r="R213" s="13" t="s">
        <v>1705</v>
      </c>
      <c r="S213" s="15" t="s">
        <v>19</v>
      </c>
      <c r="T213" s="8"/>
      <c r="U213" s="13" t="s">
        <v>19</v>
      </c>
      <c r="V213" s="13" t="s">
        <v>1705</v>
      </c>
      <c r="W213" s="15" t="s">
        <v>1706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1700</v>
      </c>
      <c r="AD213" t="s">
        <v>6</v>
      </c>
      <c r="AE213" t="s">
        <v>1701</v>
      </c>
      <c r="AF213" t="s">
        <v>88</v>
      </c>
      <c r="AG213" t="s">
        <v>75</v>
      </c>
      <c r="AH213" t="s">
        <v>19</v>
      </c>
    </row>
    <row r="214" ht="14.25" customHeight="1" spans="1:34">
      <c r="A214" s="7" t="s">
        <v>1707</v>
      </c>
      <c r="B214" s="7" t="s">
        <v>1708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505</v>
      </c>
      <c r="H214" s="8" t="s">
        <v>506</v>
      </c>
      <c r="I214" s="8" t="s">
        <v>79</v>
      </c>
      <c r="J214" s="8" t="s">
        <v>2</v>
      </c>
      <c r="K214" s="8" t="s">
        <v>1709</v>
      </c>
      <c r="L214" s="8">
        <v>1</v>
      </c>
      <c r="M214" s="8">
        <v>2</v>
      </c>
      <c r="N214" s="8" t="s">
        <v>406</v>
      </c>
      <c r="O214" s="8" t="s">
        <v>406</v>
      </c>
      <c r="P214" s="8" t="s">
        <v>478</v>
      </c>
      <c r="Q214" s="8"/>
      <c r="R214" s="13" t="s">
        <v>1710</v>
      </c>
      <c r="S214" s="15" t="s">
        <v>19</v>
      </c>
      <c r="T214" s="8"/>
      <c r="U214" s="13" t="s">
        <v>19</v>
      </c>
      <c r="V214" s="13" t="s">
        <v>1710</v>
      </c>
      <c r="W214" s="15" t="s">
        <v>1711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1712</v>
      </c>
      <c r="AD214" t="s">
        <v>6</v>
      </c>
      <c r="AE214" t="s">
        <v>1713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1714</v>
      </c>
      <c r="B215" s="7" t="s">
        <v>1715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1716</v>
      </c>
      <c r="H215" s="8" t="s">
        <v>1717</v>
      </c>
      <c r="I215" s="8" t="s">
        <v>79</v>
      </c>
      <c r="J215" s="8" t="s">
        <v>2</v>
      </c>
      <c r="K215" s="8" t="s">
        <v>1718</v>
      </c>
      <c r="L215" s="8">
        <v>1</v>
      </c>
      <c r="M215" s="8">
        <v>1</v>
      </c>
      <c r="N215" s="8" t="s">
        <v>406</v>
      </c>
      <c r="O215" s="8" t="s">
        <v>809</v>
      </c>
      <c r="P215" s="8" t="s">
        <v>478</v>
      </c>
      <c r="Q215" s="8"/>
      <c r="R215" s="13" t="s">
        <v>1719</v>
      </c>
      <c r="S215" s="15" t="s">
        <v>19</v>
      </c>
      <c r="T215" s="8"/>
      <c r="U215" s="13" t="s">
        <v>19</v>
      </c>
      <c r="V215" s="13" t="s">
        <v>1719</v>
      </c>
      <c r="W215" s="15" t="s">
        <v>1720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1721</v>
      </c>
      <c r="AD215" t="s">
        <v>6</v>
      </c>
      <c r="AE215" t="s">
        <v>328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1722</v>
      </c>
      <c r="B216" s="7" t="s">
        <v>1723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1724</v>
      </c>
      <c r="H216" s="8" t="s">
        <v>1725</v>
      </c>
      <c r="I216" s="8" t="s">
        <v>79</v>
      </c>
      <c r="J216" s="8" t="s">
        <v>2</v>
      </c>
      <c r="K216" s="8" t="s">
        <v>1726</v>
      </c>
      <c r="L216" s="8">
        <v>1</v>
      </c>
      <c r="M216" s="8">
        <v>3</v>
      </c>
      <c r="N216" s="8" t="s">
        <v>83</v>
      </c>
      <c r="O216" s="8" t="s">
        <v>894</v>
      </c>
      <c r="P216" s="8" t="s">
        <v>823</v>
      </c>
      <c r="Q216" s="8"/>
      <c r="R216" s="13" t="s">
        <v>1727</v>
      </c>
      <c r="S216" s="15" t="s">
        <v>1727</v>
      </c>
      <c r="T216" s="8" t="s">
        <v>1728</v>
      </c>
      <c r="U216" s="13" t="s">
        <v>19</v>
      </c>
      <c r="V216" s="13" t="s">
        <v>19</v>
      </c>
      <c r="W216" s="15" t="s">
        <v>19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19</v>
      </c>
      <c r="AD216" t="s">
        <v>6</v>
      </c>
      <c r="AE216" t="s">
        <v>289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1729</v>
      </c>
      <c r="B217" s="7"/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1730</v>
      </c>
      <c r="H217" s="8" t="s">
        <v>1731</v>
      </c>
      <c r="I217" s="8" t="s">
        <v>79</v>
      </c>
      <c r="J217" s="8" t="s">
        <v>2</v>
      </c>
      <c r="K217" s="8" t="s">
        <v>1732</v>
      </c>
      <c r="L217" s="8">
        <v>1</v>
      </c>
      <c r="M217" s="8">
        <v>4</v>
      </c>
      <c r="N217" s="8" t="s">
        <v>479</v>
      </c>
      <c r="O217" s="8" t="s">
        <v>903</v>
      </c>
      <c r="P217" s="8" t="s">
        <v>1733</v>
      </c>
      <c r="Q217" s="8"/>
      <c r="R217" s="13" t="s">
        <v>1734</v>
      </c>
      <c r="S217" s="15" t="s">
        <v>1734</v>
      </c>
      <c r="T217" s="8" t="s">
        <v>1735</v>
      </c>
      <c r="U217" s="13" t="s">
        <v>19</v>
      </c>
      <c r="V217" s="13" t="s">
        <v>19</v>
      </c>
      <c r="W217" s="15" t="s">
        <v>19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19</v>
      </c>
      <c r="AD217" t="s">
        <v>6</v>
      </c>
      <c r="AE217" t="s">
        <v>428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1736</v>
      </c>
      <c r="B218" s="7" t="s">
        <v>1737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1738</v>
      </c>
      <c r="H218" s="8" t="s">
        <v>1739</v>
      </c>
      <c r="I218" s="8" t="s">
        <v>79</v>
      </c>
      <c r="J218" s="8" t="s">
        <v>2</v>
      </c>
      <c r="K218" s="8" t="s">
        <v>1740</v>
      </c>
      <c r="L218" s="8">
        <v>1</v>
      </c>
      <c r="M218" s="8">
        <v>4</v>
      </c>
      <c r="N218" s="8" t="s">
        <v>479</v>
      </c>
      <c r="O218" s="8" t="s">
        <v>1741</v>
      </c>
      <c r="P218" s="8" t="s">
        <v>903</v>
      </c>
      <c r="Q218" s="8"/>
      <c r="R218" s="13" t="s">
        <v>1548</v>
      </c>
      <c r="S218" s="15" t="s">
        <v>1548</v>
      </c>
      <c r="T218" s="8" t="s">
        <v>1742</v>
      </c>
      <c r="U218" s="13" t="s">
        <v>19</v>
      </c>
      <c r="V218" s="13" t="s">
        <v>19</v>
      </c>
      <c r="W218" s="15" t="s">
        <v>19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19</v>
      </c>
      <c r="AD218" t="s">
        <v>6</v>
      </c>
      <c r="AE218" t="s">
        <v>1743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1744</v>
      </c>
      <c r="B219" s="7" t="s">
        <v>1745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1746</v>
      </c>
      <c r="H219" s="8" t="s">
        <v>1747</v>
      </c>
      <c r="I219" s="8" t="s">
        <v>79</v>
      </c>
      <c r="J219" s="8" t="s">
        <v>2</v>
      </c>
      <c r="K219" s="8" t="s">
        <v>1748</v>
      </c>
      <c r="L219" s="8">
        <v>1</v>
      </c>
      <c r="M219" s="8">
        <v>1</v>
      </c>
      <c r="N219" s="8" t="s">
        <v>1749</v>
      </c>
      <c r="O219" s="8" t="s">
        <v>478</v>
      </c>
      <c r="P219" s="8" t="s">
        <v>479</v>
      </c>
      <c r="Q219" s="8"/>
      <c r="R219" s="13" t="s">
        <v>1750</v>
      </c>
      <c r="S219" s="15" t="s">
        <v>19</v>
      </c>
      <c r="T219" s="8"/>
      <c r="U219" s="13" t="s">
        <v>19</v>
      </c>
      <c r="V219" s="13" t="s">
        <v>1750</v>
      </c>
      <c r="W219" s="15" t="s">
        <v>1751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1752</v>
      </c>
      <c r="AD219" t="s">
        <v>6</v>
      </c>
      <c r="AE219" t="s">
        <v>1753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1754</v>
      </c>
      <c r="B220" s="7" t="s">
        <v>1755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77</v>
      </c>
      <c r="H220" s="8" t="s">
        <v>78</v>
      </c>
      <c r="I220" s="8" t="s">
        <v>79</v>
      </c>
      <c r="J220" s="8" t="s">
        <v>2</v>
      </c>
      <c r="K220" s="8" t="s">
        <v>1756</v>
      </c>
      <c r="L220" s="8">
        <v>1</v>
      </c>
      <c r="M220" s="8">
        <v>2</v>
      </c>
      <c r="N220" s="8" t="s">
        <v>548</v>
      </c>
      <c r="O220" s="8" t="s">
        <v>809</v>
      </c>
      <c r="P220" s="8" t="s">
        <v>479</v>
      </c>
      <c r="Q220" s="8"/>
      <c r="R220" s="13" t="s">
        <v>1757</v>
      </c>
      <c r="S220" s="15" t="s">
        <v>19</v>
      </c>
      <c r="T220" s="8"/>
      <c r="U220" s="13" t="s">
        <v>19</v>
      </c>
      <c r="V220" s="13" t="s">
        <v>1757</v>
      </c>
      <c r="W220" s="15" t="s">
        <v>426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86</v>
      </c>
      <c r="AD220" t="s">
        <v>6</v>
      </c>
      <c r="AE220" t="s">
        <v>96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1758</v>
      </c>
      <c r="B221" s="7" t="s">
        <v>1759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77</v>
      </c>
      <c r="H221" s="8" t="s">
        <v>78</v>
      </c>
      <c r="I221" s="8" t="s">
        <v>79</v>
      </c>
      <c r="J221" s="8" t="s">
        <v>2</v>
      </c>
      <c r="K221" s="8" t="s">
        <v>1760</v>
      </c>
      <c r="L221" s="8">
        <v>1</v>
      </c>
      <c r="M221" s="8">
        <v>2</v>
      </c>
      <c r="N221" s="8" t="s">
        <v>548</v>
      </c>
      <c r="O221" s="8" t="s">
        <v>809</v>
      </c>
      <c r="P221" s="8" t="s">
        <v>479</v>
      </c>
      <c r="Q221" s="8"/>
      <c r="R221" s="13" t="s">
        <v>1757</v>
      </c>
      <c r="S221" s="15" t="s">
        <v>19</v>
      </c>
      <c r="T221" s="8"/>
      <c r="U221" s="13" t="s">
        <v>19</v>
      </c>
      <c r="V221" s="13" t="s">
        <v>1757</v>
      </c>
      <c r="W221" s="15" t="s">
        <v>426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86</v>
      </c>
      <c r="AD221" t="s">
        <v>6</v>
      </c>
      <c r="AE221" t="s">
        <v>96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1761</v>
      </c>
      <c r="B222" s="7" t="s">
        <v>1762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1763</v>
      </c>
      <c r="H222" s="8" t="s">
        <v>1764</v>
      </c>
      <c r="I222" s="8" t="s">
        <v>79</v>
      </c>
      <c r="J222" s="8" t="s">
        <v>2</v>
      </c>
      <c r="K222" s="8" t="s">
        <v>1765</v>
      </c>
      <c r="L222" s="8">
        <v>1</v>
      </c>
      <c r="M222" s="8">
        <v>3</v>
      </c>
      <c r="N222" s="8" t="s">
        <v>1420</v>
      </c>
      <c r="O222" s="8" t="s">
        <v>406</v>
      </c>
      <c r="P222" s="8" t="s">
        <v>479</v>
      </c>
      <c r="Q222" s="8"/>
      <c r="R222" s="13" t="s">
        <v>1766</v>
      </c>
      <c r="S222" s="15" t="s">
        <v>19</v>
      </c>
      <c r="T222" s="8"/>
      <c r="U222" s="13" t="s">
        <v>19</v>
      </c>
      <c r="V222" s="13" t="s">
        <v>1766</v>
      </c>
      <c r="W222" s="15" t="s">
        <v>1767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1768</v>
      </c>
      <c r="AD222" t="s">
        <v>6</v>
      </c>
      <c r="AE222" t="s">
        <v>492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1769</v>
      </c>
      <c r="B223" s="7" t="s">
        <v>1770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563</v>
      </c>
      <c r="H223" s="8" t="s">
        <v>564</v>
      </c>
      <c r="I223" s="8" t="s">
        <v>79</v>
      </c>
      <c r="J223" s="8" t="s">
        <v>2</v>
      </c>
      <c r="K223" s="8" t="s">
        <v>1771</v>
      </c>
      <c r="L223" s="8">
        <v>1</v>
      </c>
      <c r="M223" s="8">
        <v>4</v>
      </c>
      <c r="N223" s="8" t="s">
        <v>150</v>
      </c>
      <c r="O223" s="8" t="s">
        <v>83</v>
      </c>
      <c r="P223" s="8" t="s">
        <v>479</v>
      </c>
      <c r="Q223" s="8"/>
      <c r="R223" s="13" t="s">
        <v>1772</v>
      </c>
      <c r="S223" s="15" t="s">
        <v>19</v>
      </c>
      <c r="T223" s="8"/>
      <c r="U223" s="13" t="s">
        <v>19</v>
      </c>
      <c r="V223" s="13" t="s">
        <v>1772</v>
      </c>
      <c r="W223" s="15" t="s">
        <v>1773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1774</v>
      </c>
      <c r="AD223" t="s">
        <v>6</v>
      </c>
      <c r="AE223" t="s">
        <v>569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1775</v>
      </c>
      <c r="B224" s="7" t="s">
        <v>1776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1777</v>
      </c>
      <c r="H224" s="8" t="s">
        <v>1778</v>
      </c>
      <c r="I224" s="8" t="s">
        <v>79</v>
      </c>
      <c r="J224" s="8" t="s">
        <v>2</v>
      </c>
      <c r="K224" s="8" t="s">
        <v>1779</v>
      </c>
      <c r="L224" s="8">
        <v>1</v>
      </c>
      <c r="M224" s="8">
        <v>1</v>
      </c>
      <c r="N224" s="8" t="s">
        <v>83</v>
      </c>
      <c r="O224" s="8" t="s">
        <v>478</v>
      </c>
      <c r="P224" s="8" t="s">
        <v>479</v>
      </c>
      <c r="Q224" s="8"/>
      <c r="R224" s="13" t="s">
        <v>1780</v>
      </c>
      <c r="S224" s="15" t="s">
        <v>19</v>
      </c>
      <c r="T224" s="8"/>
      <c r="U224" s="13" t="s">
        <v>19</v>
      </c>
      <c r="V224" s="13" t="s">
        <v>1780</v>
      </c>
      <c r="W224" s="15" t="s">
        <v>1781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1782</v>
      </c>
      <c r="AD224" t="s">
        <v>6</v>
      </c>
      <c r="AE224" t="s">
        <v>1783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1784</v>
      </c>
      <c r="B225" s="7" t="s">
        <v>1785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578</v>
      </c>
      <c r="H225" s="8" t="s">
        <v>579</v>
      </c>
      <c r="I225" s="8" t="s">
        <v>79</v>
      </c>
      <c r="J225" s="8" t="s">
        <v>2</v>
      </c>
      <c r="K225" s="8" t="s">
        <v>1786</v>
      </c>
      <c r="L225" s="8">
        <v>1</v>
      </c>
      <c r="M225" s="8">
        <v>1</v>
      </c>
      <c r="N225" s="8" t="s">
        <v>478</v>
      </c>
      <c r="O225" s="8" t="s">
        <v>478</v>
      </c>
      <c r="P225" s="8" t="s">
        <v>479</v>
      </c>
      <c r="Q225" s="8"/>
      <c r="R225" s="13" t="s">
        <v>1787</v>
      </c>
      <c r="S225" s="15" t="s">
        <v>19</v>
      </c>
      <c r="T225" s="8"/>
      <c r="U225" s="13" t="s">
        <v>19</v>
      </c>
      <c r="V225" s="13" t="s">
        <v>1787</v>
      </c>
      <c r="W225" s="15" t="s">
        <v>1788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1789</v>
      </c>
      <c r="AD225" t="s">
        <v>6</v>
      </c>
      <c r="AE225" t="s">
        <v>1790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1791</v>
      </c>
      <c r="B226" s="7" t="s">
        <v>1792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1793</v>
      </c>
      <c r="H226" s="8" t="s">
        <v>1794</v>
      </c>
      <c r="I226" s="8" t="s">
        <v>79</v>
      </c>
      <c r="J226" s="8" t="s">
        <v>2</v>
      </c>
      <c r="K226" s="8" t="s">
        <v>1795</v>
      </c>
      <c r="L226" s="8">
        <v>1</v>
      </c>
      <c r="M226" s="8">
        <v>4</v>
      </c>
      <c r="N226" s="8" t="s">
        <v>478</v>
      </c>
      <c r="O226" s="8" t="s">
        <v>488</v>
      </c>
      <c r="P226" s="8" t="s">
        <v>1796</v>
      </c>
      <c r="Q226" s="8"/>
      <c r="R226" s="13" t="s">
        <v>1797</v>
      </c>
      <c r="S226" s="15" t="s">
        <v>1797</v>
      </c>
      <c r="T226" s="8" t="s">
        <v>1798</v>
      </c>
      <c r="U226" s="13" t="s">
        <v>19</v>
      </c>
      <c r="V226" s="13" t="s">
        <v>19</v>
      </c>
      <c r="W226" s="15" t="s">
        <v>19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19</v>
      </c>
      <c r="AD226" t="s">
        <v>6</v>
      </c>
      <c r="AE226" t="s">
        <v>1799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1800</v>
      </c>
      <c r="B227" s="7" t="s">
        <v>1801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1802</v>
      </c>
      <c r="H227" s="8" t="s">
        <v>1803</v>
      </c>
      <c r="I227" s="8" t="s">
        <v>79</v>
      </c>
      <c r="J227" s="8" t="s">
        <v>2</v>
      </c>
      <c r="K227" s="8" t="s">
        <v>1804</v>
      </c>
      <c r="L227" s="8">
        <v>1</v>
      </c>
      <c r="M227" s="8">
        <v>2</v>
      </c>
      <c r="N227" s="8" t="s">
        <v>111</v>
      </c>
      <c r="O227" s="8" t="s">
        <v>809</v>
      </c>
      <c r="P227" s="8" t="s">
        <v>479</v>
      </c>
      <c r="Q227" s="8"/>
      <c r="R227" s="13" t="s">
        <v>1805</v>
      </c>
      <c r="S227" s="15" t="s">
        <v>19</v>
      </c>
      <c r="T227" s="8"/>
      <c r="U227" s="13" t="s">
        <v>19</v>
      </c>
      <c r="V227" s="13" t="s">
        <v>1805</v>
      </c>
      <c r="W227" s="15" t="s">
        <v>1806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1807</v>
      </c>
      <c r="AD227" t="s">
        <v>6</v>
      </c>
      <c r="AE227" t="s">
        <v>1808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1809</v>
      </c>
      <c r="B228" s="7" t="s">
        <v>1810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1811</v>
      </c>
      <c r="H228" s="8" t="s">
        <v>1812</v>
      </c>
      <c r="I228" s="8" t="s">
        <v>79</v>
      </c>
      <c r="J228" s="8" t="s">
        <v>2</v>
      </c>
      <c r="K228" s="8" t="s">
        <v>1813</v>
      </c>
      <c r="L228" s="8">
        <v>1</v>
      </c>
      <c r="M228" s="8">
        <v>2</v>
      </c>
      <c r="N228" s="8" t="s">
        <v>150</v>
      </c>
      <c r="O228" s="8" t="s">
        <v>809</v>
      </c>
      <c r="P228" s="8" t="s">
        <v>479</v>
      </c>
      <c r="Q228" s="8"/>
      <c r="R228" s="13" t="s">
        <v>1814</v>
      </c>
      <c r="S228" s="15" t="s">
        <v>19</v>
      </c>
      <c r="T228" s="8"/>
      <c r="U228" s="13" t="s">
        <v>19</v>
      </c>
      <c r="V228" s="13" t="s">
        <v>1814</v>
      </c>
      <c r="W228" s="15" t="s">
        <v>1815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1816</v>
      </c>
      <c r="AD228" t="s">
        <v>6</v>
      </c>
      <c r="AE228" t="s">
        <v>1817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1818</v>
      </c>
      <c r="B229" s="7" t="s">
        <v>1819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147</v>
      </c>
      <c r="H229" s="8" t="s">
        <v>148</v>
      </c>
      <c r="I229" s="8" t="s">
        <v>79</v>
      </c>
      <c r="J229" s="8" t="s">
        <v>2</v>
      </c>
      <c r="K229" s="8" t="s">
        <v>1820</v>
      </c>
      <c r="L229" s="8">
        <v>1</v>
      </c>
      <c r="M229" s="8">
        <v>1</v>
      </c>
      <c r="N229" s="8" t="s">
        <v>195</v>
      </c>
      <c r="O229" s="8" t="s">
        <v>478</v>
      </c>
      <c r="P229" s="8" t="s">
        <v>479</v>
      </c>
      <c r="Q229" s="8"/>
      <c r="R229" s="13" t="s">
        <v>1821</v>
      </c>
      <c r="S229" s="15" t="s">
        <v>19</v>
      </c>
      <c r="T229" s="8"/>
      <c r="U229" s="13" t="s">
        <v>19</v>
      </c>
      <c r="V229" s="13" t="s">
        <v>1821</v>
      </c>
      <c r="W229" s="15" t="s">
        <v>1822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1522</v>
      </c>
      <c r="AD229" t="s">
        <v>6</v>
      </c>
      <c r="AE229" t="s">
        <v>154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1823</v>
      </c>
      <c r="B230" s="7" t="s">
        <v>1824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223</v>
      </c>
      <c r="H230" s="8" t="s">
        <v>224</v>
      </c>
      <c r="I230" s="8" t="s">
        <v>79</v>
      </c>
      <c r="J230" s="8" t="s">
        <v>2</v>
      </c>
      <c r="K230" s="8" t="s">
        <v>1825</v>
      </c>
      <c r="L230" s="8">
        <v>1</v>
      </c>
      <c r="M230" s="8">
        <v>5</v>
      </c>
      <c r="N230" s="8" t="s">
        <v>195</v>
      </c>
      <c r="O230" s="8" t="s">
        <v>82</v>
      </c>
      <c r="P230" s="8" t="s">
        <v>479</v>
      </c>
      <c r="Q230" s="8"/>
      <c r="R230" s="13" t="s">
        <v>1826</v>
      </c>
      <c r="S230" s="15" t="s">
        <v>19</v>
      </c>
      <c r="T230" s="8"/>
      <c r="U230" s="13" t="s">
        <v>19</v>
      </c>
      <c r="V230" s="13" t="s">
        <v>1826</v>
      </c>
      <c r="W230" s="15" t="s">
        <v>1827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1828</v>
      </c>
      <c r="AD230" t="s">
        <v>6</v>
      </c>
      <c r="AE230" t="s">
        <v>482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1829</v>
      </c>
      <c r="B231" s="7" t="s">
        <v>1830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1831</v>
      </c>
      <c r="H231" s="8" t="s">
        <v>1832</v>
      </c>
      <c r="I231" s="8" t="s">
        <v>79</v>
      </c>
      <c r="J231" s="8" t="s">
        <v>2</v>
      </c>
      <c r="K231" s="8" t="s">
        <v>1833</v>
      </c>
      <c r="L231" s="8">
        <v>1</v>
      </c>
      <c r="M231" s="8">
        <v>1</v>
      </c>
      <c r="N231" s="8" t="s">
        <v>202</v>
      </c>
      <c r="O231" s="8" t="s">
        <v>478</v>
      </c>
      <c r="P231" s="8" t="s">
        <v>479</v>
      </c>
      <c r="Q231" s="8"/>
      <c r="R231" s="13" t="s">
        <v>1834</v>
      </c>
      <c r="S231" s="15" t="s">
        <v>19</v>
      </c>
      <c r="T231" s="8"/>
      <c r="U231" s="13" t="s">
        <v>19</v>
      </c>
      <c r="V231" s="13" t="s">
        <v>1834</v>
      </c>
      <c r="W231" s="15" t="s">
        <v>1835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1836</v>
      </c>
      <c r="AD231" t="s">
        <v>6</v>
      </c>
      <c r="AE231" t="s">
        <v>428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1837</v>
      </c>
      <c r="B232" s="7" t="s">
        <v>1838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223</v>
      </c>
      <c r="H232" s="8" t="s">
        <v>224</v>
      </c>
      <c r="I232" s="8" t="s">
        <v>79</v>
      </c>
      <c r="J232" s="8" t="s">
        <v>2</v>
      </c>
      <c r="K232" s="8" t="s">
        <v>1839</v>
      </c>
      <c r="L232" s="8">
        <v>1</v>
      </c>
      <c r="M232" s="8">
        <v>2</v>
      </c>
      <c r="N232" s="8" t="s">
        <v>195</v>
      </c>
      <c r="O232" s="8" t="s">
        <v>809</v>
      </c>
      <c r="P232" s="8" t="s">
        <v>479</v>
      </c>
      <c r="Q232" s="8"/>
      <c r="R232" s="13" t="s">
        <v>1840</v>
      </c>
      <c r="S232" s="15" t="s">
        <v>19</v>
      </c>
      <c r="T232" s="8"/>
      <c r="U232" s="13" t="s">
        <v>19</v>
      </c>
      <c r="V232" s="13" t="s">
        <v>1840</v>
      </c>
      <c r="W232" s="15" t="s">
        <v>1841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671</v>
      </c>
      <c r="AD232" t="s">
        <v>6</v>
      </c>
      <c r="AE232" t="s">
        <v>328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1842</v>
      </c>
      <c r="B233" s="7" t="s">
        <v>1843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157</v>
      </c>
      <c r="H233" s="8" t="s">
        <v>158</v>
      </c>
      <c r="I233" s="8" t="s">
        <v>79</v>
      </c>
      <c r="J233" s="8" t="s">
        <v>2</v>
      </c>
      <c r="K233" s="8" t="s">
        <v>1844</v>
      </c>
      <c r="L233" s="8">
        <v>1</v>
      </c>
      <c r="M233" s="8">
        <v>1</v>
      </c>
      <c r="N233" s="8" t="s">
        <v>195</v>
      </c>
      <c r="O233" s="8" t="s">
        <v>478</v>
      </c>
      <c r="P233" s="8" t="s">
        <v>479</v>
      </c>
      <c r="Q233" s="8"/>
      <c r="R233" s="13" t="s">
        <v>1845</v>
      </c>
      <c r="S233" s="15" t="s">
        <v>19</v>
      </c>
      <c r="T233" s="8"/>
      <c r="U233" s="13" t="s">
        <v>19</v>
      </c>
      <c r="V233" s="13" t="s">
        <v>1845</v>
      </c>
      <c r="W233" s="15" t="s">
        <v>1846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1847</v>
      </c>
      <c r="AD233" t="s">
        <v>6</v>
      </c>
      <c r="AE233" t="s">
        <v>154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1848</v>
      </c>
      <c r="B234" s="7" t="s">
        <v>1849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157</v>
      </c>
      <c r="H234" s="8" t="s">
        <v>158</v>
      </c>
      <c r="I234" s="8" t="s">
        <v>79</v>
      </c>
      <c r="J234" s="8" t="s">
        <v>2</v>
      </c>
      <c r="K234" s="8" t="s">
        <v>1850</v>
      </c>
      <c r="L234" s="8">
        <v>1</v>
      </c>
      <c r="M234" s="8">
        <v>1</v>
      </c>
      <c r="N234" s="8" t="s">
        <v>195</v>
      </c>
      <c r="O234" s="8" t="s">
        <v>478</v>
      </c>
      <c r="P234" s="8" t="s">
        <v>479</v>
      </c>
      <c r="Q234" s="8"/>
      <c r="R234" s="13" t="s">
        <v>1851</v>
      </c>
      <c r="S234" s="15" t="s">
        <v>19</v>
      </c>
      <c r="T234" s="8"/>
      <c r="U234" s="13" t="s">
        <v>19</v>
      </c>
      <c r="V234" s="13" t="s">
        <v>1851</v>
      </c>
      <c r="W234" s="15" t="s">
        <v>1852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1847</v>
      </c>
      <c r="AD234" t="s">
        <v>6</v>
      </c>
      <c r="AE234" t="s">
        <v>154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1853</v>
      </c>
      <c r="B235" s="7" t="s">
        <v>1854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157</v>
      </c>
      <c r="H235" s="8" t="s">
        <v>158</v>
      </c>
      <c r="I235" s="8" t="s">
        <v>79</v>
      </c>
      <c r="J235" s="8" t="s">
        <v>2</v>
      </c>
      <c r="K235" s="8" t="s">
        <v>1855</v>
      </c>
      <c r="L235" s="8">
        <v>1</v>
      </c>
      <c r="M235" s="8">
        <v>1</v>
      </c>
      <c r="N235" s="8" t="s">
        <v>179</v>
      </c>
      <c r="O235" s="8" t="s">
        <v>478</v>
      </c>
      <c r="P235" s="8" t="s">
        <v>479</v>
      </c>
      <c r="Q235" s="8"/>
      <c r="R235" s="13" t="s">
        <v>1856</v>
      </c>
      <c r="S235" s="15" t="s">
        <v>19</v>
      </c>
      <c r="T235" s="8"/>
      <c r="U235" s="13" t="s">
        <v>19</v>
      </c>
      <c r="V235" s="13" t="s">
        <v>1856</v>
      </c>
      <c r="W235" s="15" t="s">
        <v>753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205</v>
      </c>
      <c r="AD235" t="s">
        <v>6</v>
      </c>
      <c r="AE235" t="s">
        <v>154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1857</v>
      </c>
      <c r="B236" s="7" t="s">
        <v>1858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157</v>
      </c>
      <c r="H236" s="8" t="s">
        <v>158</v>
      </c>
      <c r="I236" s="8" t="s">
        <v>79</v>
      </c>
      <c r="J236" s="8" t="s">
        <v>2</v>
      </c>
      <c r="K236" s="8" t="s">
        <v>1859</v>
      </c>
      <c r="L236" s="8">
        <v>1</v>
      </c>
      <c r="M236" s="8">
        <v>1</v>
      </c>
      <c r="N236" s="8" t="s">
        <v>121</v>
      </c>
      <c r="O236" s="8" t="s">
        <v>478</v>
      </c>
      <c r="P236" s="8" t="s">
        <v>479</v>
      </c>
      <c r="Q236" s="8"/>
      <c r="R236" s="13" t="s">
        <v>1860</v>
      </c>
      <c r="S236" s="15" t="s">
        <v>19</v>
      </c>
      <c r="T236" s="8"/>
      <c r="U236" s="13" t="s">
        <v>19</v>
      </c>
      <c r="V236" s="13" t="s">
        <v>1860</v>
      </c>
      <c r="W236" s="15" t="s">
        <v>1023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205</v>
      </c>
      <c r="AD236" t="s">
        <v>6</v>
      </c>
      <c r="AE236" t="s">
        <v>154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1861</v>
      </c>
      <c r="B237" s="7" t="s">
        <v>1862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157</v>
      </c>
      <c r="H237" s="8" t="s">
        <v>158</v>
      </c>
      <c r="I237" s="8" t="s">
        <v>79</v>
      </c>
      <c r="J237" s="8" t="s">
        <v>2</v>
      </c>
      <c r="K237" s="8" t="s">
        <v>1863</v>
      </c>
      <c r="L237" s="8">
        <v>1</v>
      </c>
      <c r="M237" s="8">
        <v>1</v>
      </c>
      <c r="N237" s="8" t="s">
        <v>849</v>
      </c>
      <c r="O237" s="8" t="s">
        <v>478</v>
      </c>
      <c r="P237" s="8" t="s">
        <v>479</v>
      </c>
      <c r="Q237" s="8"/>
      <c r="R237" s="13" t="s">
        <v>1864</v>
      </c>
      <c r="S237" s="15" t="s">
        <v>19</v>
      </c>
      <c r="T237" s="8"/>
      <c r="U237" s="13" t="s">
        <v>19</v>
      </c>
      <c r="V237" s="13" t="s">
        <v>1864</v>
      </c>
      <c r="W237" s="15" t="s">
        <v>1865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205</v>
      </c>
      <c r="AD237" t="s">
        <v>6</v>
      </c>
      <c r="AE237" t="s">
        <v>154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1866</v>
      </c>
      <c r="B238" s="7" t="s">
        <v>1867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1868</v>
      </c>
      <c r="H238" s="8" t="s">
        <v>1869</v>
      </c>
      <c r="I238" s="8" t="s">
        <v>79</v>
      </c>
      <c r="J238" s="8" t="s">
        <v>2</v>
      </c>
      <c r="K238" s="8" t="s">
        <v>1870</v>
      </c>
      <c r="L238" s="8">
        <v>1</v>
      </c>
      <c r="M238" s="8">
        <v>2</v>
      </c>
      <c r="N238" s="8" t="s">
        <v>82</v>
      </c>
      <c r="O238" s="8" t="s">
        <v>809</v>
      </c>
      <c r="P238" s="8" t="s">
        <v>479</v>
      </c>
      <c r="Q238" s="8"/>
      <c r="R238" s="13" t="s">
        <v>1871</v>
      </c>
      <c r="S238" s="15" t="s">
        <v>19</v>
      </c>
      <c r="T238" s="8"/>
      <c r="U238" s="13" t="s">
        <v>19</v>
      </c>
      <c r="V238" s="13" t="s">
        <v>1871</v>
      </c>
      <c r="W238" s="15" t="s">
        <v>1706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1872</v>
      </c>
      <c r="AD238" t="s">
        <v>6</v>
      </c>
      <c r="AE238" t="s">
        <v>1873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1874</v>
      </c>
      <c r="B239" s="7" t="s">
        <v>1875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157</v>
      </c>
      <c r="H239" s="8" t="s">
        <v>158</v>
      </c>
      <c r="I239" s="8" t="s">
        <v>79</v>
      </c>
      <c r="J239" s="8" t="s">
        <v>2</v>
      </c>
      <c r="K239" s="8" t="s">
        <v>1876</v>
      </c>
      <c r="L239" s="8">
        <v>1</v>
      </c>
      <c r="M239" s="8">
        <v>1</v>
      </c>
      <c r="N239" s="8" t="s">
        <v>83</v>
      </c>
      <c r="O239" s="8" t="s">
        <v>478</v>
      </c>
      <c r="P239" s="8" t="s">
        <v>479</v>
      </c>
      <c r="Q239" s="8"/>
      <c r="R239" s="13" t="s">
        <v>1877</v>
      </c>
      <c r="S239" s="15" t="s">
        <v>19</v>
      </c>
      <c r="T239" s="8"/>
      <c r="U239" s="13" t="s">
        <v>19</v>
      </c>
      <c r="V239" s="13" t="s">
        <v>1877</v>
      </c>
      <c r="W239" s="15" t="s">
        <v>1878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1879</v>
      </c>
      <c r="AD239" t="s">
        <v>6</v>
      </c>
      <c r="AE239" t="s">
        <v>154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1880</v>
      </c>
      <c r="B240" s="7" t="s">
        <v>1881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157</v>
      </c>
      <c r="H240" s="8" t="s">
        <v>158</v>
      </c>
      <c r="I240" s="8" t="s">
        <v>79</v>
      </c>
      <c r="J240" s="8" t="s">
        <v>2</v>
      </c>
      <c r="K240" s="8" t="s">
        <v>1882</v>
      </c>
      <c r="L240" s="8">
        <v>1</v>
      </c>
      <c r="M240" s="8">
        <v>1</v>
      </c>
      <c r="N240" s="8" t="s">
        <v>103</v>
      </c>
      <c r="O240" s="8" t="s">
        <v>478</v>
      </c>
      <c r="P240" s="8" t="s">
        <v>479</v>
      </c>
      <c r="Q240" s="8"/>
      <c r="R240" s="13" t="s">
        <v>1883</v>
      </c>
      <c r="S240" s="15" t="s">
        <v>19</v>
      </c>
      <c r="T240" s="8"/>
      <c r="U240" s="13" t="s">
        <v>19</v>
      </c>
      <c r="V240" s="13" t="s">
        <v>1883</v>
      </c>
      <c r="W240" s="15" t="s">
        <v>181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205</v>
      </c>
      <c r="AD240" t="s">
        <v>6</v>
      </c>
      <c r="AE240" t="s">
        <v>154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1884</v>
      </c>
      <c r="B241" s="7" t="s">
        <v>1885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1447</v>
      </c>
      <c r="H241" s="8" t="s">
        <v>1448</v>
      </c>
      <c r="I241" s="8" t="s">
        <v>79</v>
      </c>
      <c r="J241" s="8" t="s">
        <v>2</v>
      </c>
      <c r="K241" s="8" t="s">
        <v>1886</v>
      </c>
      <c r="L241" s="8">
        <v>2</v>
      </c>
      <c r="M241" s="8">
        <v>2</v>
      </c>
      <c r="N241" s="8" t="s">
        <v>406</v>
      </c>
      <c r="O241" s="8" t="s">
        <v>809</v>
      </c>
      <c r="P241" s="8" t="s">
        <v>479</v>
      </c>
      <c r="Q241" s="8"/>
      <c r="R241" s="13" t="s">
        <v>1887</v>
      </c>
      <c r="S241" s="15" t="s">
        <v>19</v>
      </c>
      <c r="T241" s="8"/>
      <c r="U241" s="13" t="s">
        <v>19</v>
      </c>
      <c r="V241" s="13" t="s">
        <v>1887</v>
      </c>
      <c r="W241" s="15" t="s">
        <v>1888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1889</v>
      </c>
      <c r="AD241" t="s">
        <v>6</v>
      </c>
      <c r="AE241" t="s">
        <v>1890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1891</v>
      </c>
      <c r="B242" s="7" t="s">
        <v>1892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241</v>
      </c>
      <c r="H242" s="8" t="s">
        <v>242</v>
      </c>
      <c r="I242" s="8" t="s">
        <v>79</v>
      </c>
      <c r="J242" s="8" t="s">
        <v>2</v>
      </c>
      <c r="K242" s="8" t="s">
        <v>1893</v>
      </c>
      <c r="L242" s="8">
        <v>1</v>
      </c>
      <c r="M242" s="8">
        <v>1</v>
      </c>
      <c r="N242" s="8" t="s">
        <v>809</v>
      </c>
      <c r="O242" s="8" t="s">
        <v>478</v>
      </c>
      <c r="P242" s="8" t="s">
        <v>479</v>
      </c>
      <c r="Q242" s="8"/>
      <c r="R242" s="13" t="s">
        <v>1894</v>
      </c>
      <c r="S242" s="15" t="s">
        <v>19</v>
      </c>
      <c r="T242" s="8"/>
      <c r="U242" s="13" t="s">
        <v>19</v>
      </c>
      <c r="V242" s="13" t="s">
        <v>1894</v>
      </c>
      <c r="W242" s="15" t="s">
        <v>1895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1896</v>
      </c>
      <c r="AD242" t="s">
        <v>6</v>
      </c>
      <c r="AE242" t="s">
        <v>1897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1898</v>
      </c>
      <c r="B243" s="7" t="s">
        <v>1899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1900</v>
      </c>
      <c r="H243" s="8" t="s">
        <v>1901</v>
      </c>
      <c r="I243" s="8" t="s">
        <v>79</v>
      </c>
      <c r="J243" s="8" t="s">
        <v>2</v>
      </c>
      <c r="K243" s="8" t="s">
        <v>1902</v>
      </c>
      <c r="L243" s="8">
        <v>1</v>
      </c>
      <c r="M243" s="8">
        <v>1</v>
      </c>
      <c r="N243" s="8" t="s">
        <v>478</v>
      </c>
      <c r="O243" s="8" t="s">
        <v>478</v>
      </c>
      <c r="P243" s="8" t="s">
        <v>479</v>
      </c>
      <c r="Q243" s="8"/>
      <c r="R243" s="13" t="s">
        <v>1903</v>
      </c>
      <c r="S243" s="15" t="s">
        <v>19</v>
      </c>
      <c r="T243" s="8"/>
      <c r="U243" s="13" t="s">
        <v>19</v>
      </c>
      <c r="V243" s="13" t="s">
        <v>1903</v>
      </c>
      <c r="W243" s="15" t="s">
        <v>1904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1905</v>
      </c>
      <c r="AD243" t="s">
        <v>6</v>
      </c>
      <c r="AE243" t="s">
        <v>552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1906</v>
      </c>
      <c r="B244" s="7" t="s">
        <v>1907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1908</v>
      </c>
      <c r="H244" s="8" t="s">
        <v>1909</v>
      </c>
      <c r="I244" s="8" t="s">
        <v>79</v>
      </c>
      <c r="J244" s="8" t="s">
        <v>2</v>
      </c>
      <c r="K244" s="8" t="s">
        <v>1910</v>
      </c>
      <c r="L244" s="8">
        <v>1</v>
      </c>
      <c r="M244" s="8">
        <v>2</v>
      </c>
      <c r="N244" s="8" t="s">
        <v>809</v>
      </c>
      <c r="O244" s="8" t="s">
        <v>809</v>
      </c>
      <c r="P244" s="8" t="s">
        <v>479</v>
      </c>
      <c r="Q244" s="8"/>
      <c r="R244" s="13" t="s">
        <v>1911</v>
      </c>
      <c r="S244" s="15" t="s">
        <v>19</v>
      </c>
      <c r="T244" s="8"/>
      <c r="U244" s="13" t="s">
        <v>19</v>
      </c>
      <c r="V244" s="13" t="s">
        <v>1911</v>
      </c>
      <c r="W244" s="15" t="s">
        <v>1912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868</v>
      </c>
      <c r="AD244" t="s">
        <v>6</v>
      </c>
      <c r="AE244" t="s">
        <v>1913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1914</v>
      </c>
      <c r="B245" s="7" t="s">
        <v>1915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147</v>
      </c>
      <c r="H245" s="8" t="s">
        <v>148</v>
      </c>
      <c r="I245" s="8" t="s">
        <v>79</v>
      </c>
      <c r="J245" s="8" t="s">
        <v>2</v>
      </c>
      <c r="K245" s="8" t="s">
        <v>1916</v>
      </c>
      <c r="L245" s="8">
        <v>1</v>
      </c>
      <c r="M245" s="8">
        <v>1</v>
      </c>
      <c r="N245" s="8" t="s">
        <v>406</v>
      </c>
      <c r="O245" s="8" t="s">
        <v>478</v>
      </c>
      <c r="P245" s="8" t="s">
        <v>479</v>
      </c>
      <c r="Q245" s="8"/>
      <c r="R245" s="13" t="s">
        <v>1917</v>
      </c>
      <c r="S245" s="15" t="s">
        <v>19</v>
      </c>
      <c r="T245" s="8"/>
      <c r="U245" s="13" t="s">
        <v>19</v>
      </c>
      <c r="V245" s="13" t="s">
        <v>1917</v>
      </c>
      <c r="W245" s="15" t="s">
        <v>1514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1918</v>
      </c>
      <c r="AD245" t="s">
        <v>6</v>
      </c>
      <c r="AE245" t="s">
        <v>154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1919</v>
      </c>
      <c r="B246" s="7" t="s">
        <v>1920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1921</v>
      </c>
      <c r="H246" s="8" t="s">
        <v>1922</v>
      </c>
      <c r="I246" s="8" t="s">
        <v>79</v>
      </c>
      <c r="J246" s="8" t="s">
        <v>2</v>
      </c>
      <c r="K246" s="8" t="s">
        <v>1923</v>
      </c>
      <c r="L246" s="8">
        <v>1</v>
      </c>
      <c r="M246" s="8">
        <v>1</v>
      </c>
      <c r="N246" s="8" t="s">
        <v>809</v>
      </c>
      <c r="O246" s="8" t="s">
        <v>478</v>
      </c>
      <c r="P246" s="8" t="s">
        <v>479</v>
      </c>
      <c r="Q246" s="8"/>
      <c r="R246" s="13" t="s">
        <v>1924</v>
      </c>
      <c r="S246" s="15" t="s">
        <v>19</v>
      </c>
      <c r="T246" s="8"/>
      <c r="U246" s="13" t="s">
        <v>19</v>
      </c>
      <c r="V246" s="13" t="s">
        <v>1924</v>
      </c>
      <c r="W246" s="15" t="s">
        <v>1925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1926</v>
      </c>
      <c r="AD246" t="s">
        <v>6</v>
      </c>
      <c r="AE246" t="s">
        <v>1927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1928</v>
      </c>
      <c r="B247" s="7" t="s">
        <v>1929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1230</v>
      </c>
      <c r="H247" s="8" t="s">
        <v>1231</v>
      </c>
      <c r="I247" s="8" t="s">
        <v>79</v>
      </c>
      <c r="J247" s="8" t="s">
        <v>2</v>
      </c>
      <c r="K247" s="8" t="s">
        <v>1930</v>
      </c>
      <c r="L247" s="8">
        <v>1</v>
      </c>
      <c r="M247" s="8">
        <v>1</v>
      </c>
      <c r="N247" s="8" t="s">
        <v>809</v>
      </c>
      <c r="O247" s="8" t="s">
        <v>478</v>
      </c>
      <c r="P247" s="8" t="s">
        <v>479</v>
      </c>
      <c r="Q247" s="8"/>
      <c r="R247" s="13" t="s">
        <v>1233</v>
      </c>
      <c r="S247" s="15" t="s">
        <v>19</v>
      </c>
      <c r="T247" s="8"/>
      <c r="U247" s="13" t="s">
        <v>19</v>
      </c>
      <c r="V247" s="13" t="s">
        <v>1233</v>
      </c>
      <c r="W247" s="15" t="s">
        <v>1931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1932</v>
      </c>
      <c r="AD247" t="s">
        <v>6</v>
      </c>
      <c r="AE247" t="s">
        <v>328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1933</v>
      </c>
      <c r="B248" s="7" t="s">
        <v>1934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1921</v>
      </c>
      <c r="H248" s="8" t="s">
        <v>1922</v>
      </c>
      <c r="I248" s="8" t="s">
        <v>79</v>
      </c>
      <c r="J248" s="8" t="s">
        <v>2</v>
      </c>
      <c r="K248" s="8" t="s">
        <v>1935</v>
      </c>
      <c r="L248" s="8">
        <v>1</v>
      </c>
      <c r="M248" s="8">
        <v>1</v>
      </c>
      <c r="N248" s="8" t="s">
        <v>809</v>
      </c>
      <c r="O248" s="8" t="s">
        <v>478</v>
      </c>
      <c r="P248" s="8" t="s">
        <v>479</v>
      </c>
      <c r="Q248" s="8"/>
      <c r="R248" s="13" t="s">
        <v>1924</v>
      </c>
      <c r="S248" s="15" t="s">
        <v>19</v>
      </c>
      <c r="T248" s="8"/>
      <c r="U248" s="13" t="s">
        <v>19</v>
      </c>
      <c r="V248" s="13" t="s">
        <v>1924</v>
      </c>
      <c r="W248" s="15" t="s">
        <v>1925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1926</v>
      </c>
      <c r="AD248" t="s">
        <v>6</v>
      </c>
      <c r="AE248" t="s">
        <v>1927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1936</v>
      </c>
      <c r="B249" s="7" t="s">
        <v>1937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1447</v>
      </c>
      <c r="H249" s="8" t="s">
        <v>1448</v>
      </c>
      <c r="I249" s="8" t="s">
        <v>79</v>
      </c>
      <c r="J249" s="8" t="s">
        <v>2</v>
      </c>
      <c r="K249" s="8" t="s">
        <v>1938</v>
      </c>
      <c r="L249" s="8">
        <v>1</v>
      </c>
      <c r="M249" s="8">
        <v>1</v>
      </c>
      <c r="N249" s="8" t="s">
        <v>478</v>
      </c>
      <c r="O249" s="8" t="s">
        <v>478</v>
      </c>
      <c r="P249" s="8" t="s">
        <v>479</v>
      </c>
      <c r="Q249" s="8"/>
      <c r="R249" s="13" t="s">
        <v>1939</v>
      </c>
      <c r="S249" s="15" t="s">
        <v>19</v>
      </c>
      <c r="T249" s="8"/>
      <c r="U249" s="13" t="s">
        <v>19</v>
      </c>
      <c r="V249" s="13" t="s">
        <v>1939</v>
      </c>
      <c r="W249" s="15" t="s">
        <v>1940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1941</v>
      </c>
      <c r="AD249" t="s">
        <v>6</v>
      </c>
      <c r="AE249" t="s">
        <v>1942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1943</v>
      </c>
      <c r="B250" s="7" t="s">
        <v>1944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1945</v>
      </c>
      <c r="H250" s="8" t="s">
        <v>1946</v>
      </c>
      <c r="I250" s="8" t="s">
        <v>79</v>
      </c>
      <c r="J250" s="8" t="s">
        <v>2</v>
      </c>
      <c r="K250" s="8" t="s">
        <v>1947</v>
      </c>
      <c r="L250" s="8">
        <v>1</v>
      </c>
      <c r="M250" s="8">
        <v>3</v>
      </c>
      <c r="N250" s="8" t="s">
        <v>1948</v>
      </c>
      <c r="O250" s="8" t="s">
        <v>406</v>
      </c>
      <c r="P250" s="8" t="s">
        <v>479</v>
      </c>
      <c r="Q250" s="8"/>
      <c r="R250" s="13" t="s">
        <v>1949</v>
      </c>
      <c r="S250" s="15" t="s">
        <v>19</v>
      </c>
      <c r="T250" s="8"/>
      <c r="U250" s="13" t="s">
        <v>19</v>
      </c>
      <c r="V250" s="13" t="s">
        <v>1949</v>
      </c>
      <c r="W250" s="15" t="s">
        <v>1950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1951</v>
      </c>
      <c r="AD250" t="s">
        <v>6</v>
      </c>
      <c r="AE250" t="s">
        <v>1952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1953</v>
      </c>
      <c r="B251" s="7" t="s">
        <v>1954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1955</v>
      </c>
      <c r="H251" s="8" t="s">
        <v>1956</v>
      </c>
      <c r="I251" s="8" t="s">
        <v>79</v>
      </c>
      <c r="J251" s="8" t="s">
        <v>2</v>
      </c>
      <c r="K251" s="8" t="s">
        <v>1957</v>
      </c>
      <c r="L251" s="8">
        <v>1</v>
      </c>
      <c r="M251" s="8">
        <v>1</v>
      </c>
      <c r="N251" s="8" t="s">
        <v>295</v>
      </c>
      <c r="O251" s="8" t="s">
        <v>478</v>
      </c>
      <c r="P251" s="8" t="s">
        <v>479</v>
      </c>
      <c r="Q251" s="8"/>
      <c r="R251" s="13" t="s">
        <v>1958</v>
      </c>
      <c r="S251" s="15" t="s">
        <v>19</v>
      </c>
      <c r="T251" s="8"/>
      <c r="U251" s="13" t="s">
        <v>19</v>
      </c>
      <c r="V251" s="13" t="s">
        <v>1958</v>
      </c>
      <c r="W251" s="15" t="s">
        <v>1959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1960</v>
      </c>
      <c r="AD251" t="s">
        <v>6</v>
      </c>
      <c r="AE251" t="s">
        <v>1961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1962</v>
      </c>
      <c r="B252" s="7" t="s">
        <v>1963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302</v>
      </c>
      <c r="H252" s="8" t="s">
        <v>303</v>
      </c>
      <c r="I252" s="8" t="s">
        <v>79</v>
      </c>
      <c r="J252" s="8" t="s">
        <v>2</v>
      </c>
      <c r="K252" s="8" t="s">
        <v>1964</v>
      </c>
      <c r="L252" s="8">
        <v>1</v>
      </c>
      <c r="M252" s="8">
        <v>4</v>
      </c>
      <c r="N252" s="8" t="s">
        <v>179</v>
      </c>
      <c r="O252" s="8" t="s">
        <v>83</v>
      </c>
      <c r="P252" s="8" t="s">
        <v>479</v>
      </c>
      <c r="Q252" s="8"/>
      <c r="R252" s="13" t="s">
        <v>1965</v>
      </c>
      <c r="S252" s="15" t="s">
        <v>19</v>
      </c>
      <c r="T252" s="8"/>
      <c r="U252" s="13" t="s">
        <v>19</v>
      </c>
      <c r="V252" s="13" t="s">
        <v>1965</v>
      </c>
      <c r="W252" s="15" t="s">
        <v>1966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1967</v>
      </c>
      <c r="AD252" t="s">
        <v>6</v>
      </c>
      <c r="AE252" t="s">
        <v>309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1968</v>
      </c>
      <c r="B253" s="7" t="s">
        <v>1969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1970</v>
      </c>
      <c r="H253" s="8" t="s">
        <v>1971</v>
      </c>
      <c r="I253" s="8" t="s">
        <v>79</v>
      </c>
      <c r="J253" s="8" t="s">
        <v>2</v>
      </c>
      <c r="K253" s="8" t="s">
        <v>1972</v>
      </c>
      <c r="L253" s="8">
        <v>1</v>
      </c>
      <c r="M253" s="8">
        <v>4</v>
      </c>
      <c r="N253" s="8" t="s">
        <v>195</v>
      </c>
      <c r="O253" s="8" t="s">
        <v>83</v>
      </c>
      <c r="P253" s="8" t="s">
        <v>479</v>
      </c>
      <c r="Q253" s="8"/>
      <c r="R253" s="13" t="s">
        <v>1973</v>
      </c>
      <c r="S253" s="15" t="s">
        <v>19</v>
      </c>
      <c r="T253" s="8"/>
      <c r="U253" s="13" t="s">
        <v>19</v>
      </c>
      <c r="V253" s="13" t="s">
        <v>1973</v>
      </c>
      <c r="W253" s="15" t="s">
        <v>1974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1975</v>
      </c>
      <c r="AD253" t="s">
        <v>6</v>
      </c>
      <c r="AE253" t="s">
        <v>1976</v>
      </c>
      <c r="AF253" t="s">
        <v>88</v>
      </c>
      <c r="AG253" t="s">
        <v>75</v>
      </c>
      <c r="AH253" t="s">
        <v>19</v>
      </c>
    </row>
    <row r="254" ht="14.25" customHeight="1" spans="1:34">
      <c r="A254" s="7" t="s">
        <v>1977</v>
      </c>
      <c r="B254" s="7" t="s">
        <v>1978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1979</v>
      </c>
      <c r="H254" s="8" t="s">
        <v>1980</v>
      </c>
      <c r="I254" s="8" t="s">
        <v>79</v>
      </c>
      <c r="J254" s="8" t="s">
        <v>2</v>
      </c>
      <c r="K254" s="8" t="s">
        <v>1981</v>
      </c>
      <c r="L254" s="8">
        <v>1</v>
      </c>
      <c r="M254" s="8">
        <v>5</v>
      </c>
      <c r="N254" s="8" t="s">
        <v>121</v>
      </c>
      <c r="O254" s="8" t="s">
        <v>82</v>
      </c>
      <c r="P254" s="8" t="s">
        <v>479</v>
      </c>
      <c r="Q254" s="8"/>
      <c r="R254" s="13" t="s">
        <v>1982</v>
      </c>
      <c r="S254" s="15" t="s">
        <v>19</v>
      </c>
      <c r="T254" s="8"/>
      <c r="U254" s="13" t="s">
        <v>19</v>
      </c>
      <c r="V254" s="13" t="s">
        <v>1982</v>
      </c>
      <c r="W254" s="15" t="s">
        <v>1983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1984</v>
      </c>
      <c r="AD254" t="s">
        <v>6</v>
      </c>
      <c r="AE254" t="s">
        <v>1985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1986</v>
      </c>
      <c r="B255" s="7" t="s">
        <v>1987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356</v>
      </c>
      <c r="H255" s="8" t="s">
        <v>357</v>
      </c>
      <c r="I255" s="8" t="s">
        <v>79</v>
      </c>
      <c r="J255" s="8" t="s">
        <v>2</v>
      </c>
      <c r="K255" s="8" t="s">
        <v>1988</v>
      </c>
      <c r="L255" s="8">
        <v>1</v>
      </c>
      <c r="M255" s="8">
        <v>5</v>
      </c>
      <c r="N255" s="8" t="s">
        <v>103</v>
      </c>
      <c r="O255" s="8" t="s">
        <v>82</v>
      </c>
      <c r="P255" s="8" t="s">
        <v>479</v>
      </c>
      <c r="Q255" s="8"/>
      <c r="R255" s="13" t="s">
        <v>1989</v>
      </c>
      <c r="S255" s="15" t="s">
        <v>19</v>
      </c>
      <c r="T255" s="8"/>
      <c r="U255" s="13" t="s">
        <v>19</v>
      </c>
      <c r="V255" s="13" t="s">
        <v>1989</v>
      </c>
      <c r="W255" s="15" t="s">
        <v>1990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1991</v>
      </c>
      <c r="AD255" t="s">
        <v>6</v>
      </c>
      <c r="AE255" t="s">
        <v>362</v>
      </c>
      <c r="AF255" t="s">
        <v>88</v>
      </c>
      <c r="AG255" t="s">
        <v>75</v>
      </c>
      <c r="AH255" t="s">
        <v>19</v>
      </c>
    </row>
    <row r="256" ht="14.25" customHeight="1" spans="1:34">
      <c r="A256" s="7" t="s">
        <v>1992</v>
      </c>
      <c r="B256" s="7" t="s">
        <v>1993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356</v>
      </c>
      <c r="H256" s="8" t="s">
        <v>357</v>
      </c>
      <c r="I256" s="8" t="s">
        <v>79</v>
      </c>
      <c r="J256" s="8" t="s">
        <v>2</v>
      </c>
      <c r="K256" s="8" t="s">
        <v>1994</v>
      </c>
      <c r="L256" s="8">
        <v>2</v>
      </c>
      <c r="M256" s="8">
        <v>5</v>
      </c>
      <c r="N256" s="8" t="s">
        <v>103</v>
      </c>
      <c r="O256" s="8" t="s">
        <v>82</v>
      </c>
      <c r="P256" s="8" t="s">
        <v>479</v>
      </c>
      <c r="Q256" s="8"/>
      <c r="R256" s="13" t="s">
        <v>1995</v>
      </c>
      <c r="S256" s="15" t="s">
        <v>19</v>
      </c>
      <c r="T256" s="8"/>
      <c r="U256" s="13" t="s">
        <v>19</v>
      </c>
      <c r="V256" s="13" t="s">
        <v>1995</v>
      </c>
      <c r="W256" s="15" t="s">
        <v>1996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1997</v>
      </c>
      <c r="AD256" t="s">
        <v>6</v>
      </c>
      <c r="AE256" t="s">
        <v>362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1998</v>
      </c>
      <c r="B257" s="7" t="s">
        <v>1999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356</v>
      </c>
      <c r="H257" s="8" t="s">
        <v>357</v>
      </c>
      <c r="I257" s="8" t="s">
        <v>79</v>
      </c>
      <c r="J257" s="8" t="s">
        <v>2</v>
      </c>
      <c r="K257" s="8" t="s">
        <v>2000</v>
      </c>
      <c r="L257" s="8">
        <v>1</v>
      </c>
      <c r="M257" s="8">
        <v>2</v>
      </c>
      <c r="N257" s="8" t="s">
        <v>83</v>
      </c>
      <c r="O257" s="8" t="s">
        <v>809</v>
      </c>
      <c r="P257" s="8" t="s">
        <v>479</v>
      </c>
      <c r="Q257" s="8"/>
      <c r="R257" s="13" t="s">
        <v>2001</v>
      </c>
      <c r="S257" s="15" t="s">
        <v>19</v>
      </c>
      <c r="T257" s="8"/>
      <c r="U257" s="13" t="s">
        <v>19</v>
      </c>
      <c r="V257" s="13" t="s">
        <v>2001</v>
      </c>
      <c r="W257" s="15" t="s">
        <v>2002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2003</v>
      </c>
      <c r="AD257" t="s">
        <v>6</v>
      </c>
      <c r="AE257" t="s">
        <v>362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2004</v>
      </c>
      <c r="B258" s="7" t="s">
        <v>2005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283</v>
      </c>
      <c r="H258" s="8" t="s">
        <v>284</v>
      </c>
      <c r="I258" s="8" t="s">
        <v>79</v>
      </c>
      <c r="J258" s="8" t="s">
        <v>2</v>
      </c>
      <c r="K258" s="8" t="s">
        <v>2006</v>
      </c>
      <c r="L258" s="8">
        <v>1</v>
      </c>
      <c r="M258" s="8">
        <v>2</v>
      </c>
      <c r="N258" s="8" t="s">
        <v>809</v>
      </c>
      <c r="O258" s="8" t="s">
        <v>809</v>
      </c>
      <c r="P258" s="8" t="s">
        <v>479</v>
      </c>
      <c r="Q258" s="8"/>
      <c r="R258" s="13" t="s">
        <v>2007</v>
      </c>
      <c r="S258" s="15" t="s">
        <v>19</v>
      </c>
      <c r="T258" s="8"/>
      <c r="U258" s="13" t="s">
        <v>19</v>
      </c>
      <c r="V258" s="13" t="s">
        <v>2007</v>
      </c>
      <c r="W258" s="15" t="s">
        <v>734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2008</v>
      </c>
      <c r="AD258" t="s">
        <v>6</v>
      </c>
      <c r="AE258" t="s">
        <v>154</v>
      </c>
      <c r="AF258" t="s">
        <v>88</v>
      </c>
      <c r="AG258" t="s">
        <v>75</v>
      </c>
      <c r="AH258" t="s">
        <v>19</v>
      </c>
    </row>
    <row r="259" ht="14.25" customHeight="1" spans="1:34">
      <c r="A259" s="7" t="s">
        <v>2009</v>
      </c>
      <c r="B259" s="7" t="s">
        <v>2010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2011</v>
      </c>
      <c r="H259" s="8" t="s">
        <v>2012</v>
      </c>
      <c r="I259" s="8" t="s">
        <v>79</v>
      </c>
      <c r="J259" s="8" t="s">
        <v>2</v>
      </c>
      <c r="K259" s="8" t="s">
        <v>2013</v>
      </c>
      <c r="L259" s="8">
        <v>1</v>
      </c>
      <c r="M259" s="8">
        <v>2</v>
      </c>
      <c r="N259" s="8" t="s">
        <v>809</v>
      </c>
      <c r="O259" s="8" t="s">
        <v>809</v>
      </c>
      <c r="P259" s="8" t="s">
        <v>479</v>
      </c>
      <c r="Q259" s="8"/>
      <c r="R259" s="13" t="s">
        <v>2014</v>
      </c>
      <c r="S259" s="15" t="s">
        <v>19</v>
      </c>
      <c r="T259" s="8"/>
      <c r="U259" s="13" t="s">
        <v>19</v>
      </c>
      <c r="V259" s="13" t="s">
        <v>2014</v>
      </c>
      <c r="W259" s="15" t="s">
        <v>2015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2016</v>
      </c>
      <c r="AD259" t="s">
        <v>6</v>
      </c>
      <c r="AE259" t="s">
        <v>2017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2018</v>
      </c>
      <c r="B260" s="7" t="s">
        <v>2019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2020</v>
      </c>
      <c r="H260" s="8" t="s">
        <v>2021</v>
      </c>
      <c r="I260" s="8" t="s">
        <v>79</v>
      </c>
      <c r="J260" s="8" t="s">
        <v>2</v>
      </c>
      <c r="K260" s="8" t="s">
        <v>2022</v>
      </c>
      <c r="L260" s="8">
        <v>1</v>
      </c>
      <c r="M260" s="8">
        <v>1</v>
      </c>
      <c r="N260" s="8" t="s">
        <v>478</v>
      </c>
      <c r="O260" s="8" t="s">
        <v>478</v>
      </c>
      <c r="P260" s="8" t="s">
        <v>479</v>
      </c>
      <c r="Q260" s="8"/>
      <c r="R260" s="13" t="s">
        <v>2023</v>
      </c>
      <c r="S260" s="15" t="s">
        <v>19</v>
      </c>
      <c r="T260" s="8"/>
      <c r="U260" s="13" t="s">
        <v>19</v>
      </c>
      <c r="V260" s="13" t="s">
        <v>2023</v>
      </c>
      <c r="W260" s="15" t="s">
        <v>2024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2025</v>
      </c>
      <c r="AD260" t="s">
        <v>6</v>
      </c>
      <c r="AE260" t="s">
        <v>2026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2027</v>
      </c>
      <c r="B261" s="7" t="s">
        <v>2028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448</v>
      </c>
      <c r="H261" s="8" t="s">
        <v>449</v>
      </c>
      <c r="I261" s="8" t="s">
        <v>79</v>
      </c>
      <c r="J261" s="8" t="s">
        <v>2</v>
      </c>
      <c r="K261" s="8" t="s">
        <v>2029</v>
      </c>
      <c r="L261" s="8">
        <v>1</v>
      </c>
      <c r="M261" s="8">
        <v>1</v>
      </c>
      <c r="N261" s="8" t="s">
        <v>478</v>
      </c>
      <c r="O261" s="8" t="s">
        <v>478</v>
      </c>
      <c r="P261" s="8" t="s">
        <v>479</v>
      </c>
      <c r="Q261" s="8"/>
      <c r="R261" s="13" t="s">
        <v>1233</v>
      </c>
      <c r="S261" s="15" t="s">
        <v>19</v>
      </c>
      <c r="T261" s="8"/>
      <c r="U261" s="13" t="s">
        <v>19</v>
      </c>
      <c r="V261" s="13" t="s">
        <v>1233</v>
      </c>
      <c r="W261" s="15" t="s">
        <v>2030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471</v>
      </c>
      <c r="AD261" t="s">
        <v>6</v>
      </c>
      <c r="AE261" t="s">
        <v>328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2031</v>
      </c>
      <c r="B262" s="7" t="s">
        <v>2032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2033</v>
      </c>
      <c r="H262" s="8" t="s">
        <v>2034</v>
      </c>
      <c r="I262" s="8" t="s">
        <v>79</v>
      </c>
      <c r="J262" s="8" t="s">
        <v>2</v>
      </c>
      <c r="K262" s="8" t="s">
        <v>2035</v>
      </c>
      <c r="L262" s="8">
        <v>1</v>
      </c>
      <c r="M262" s="8">
        <v>1</v>
      </c>
      <c r="N262" s="8" t="s">
        <v>478</v>
      </c>
      <c r="O262" s="8" t="s">
        <v>478</v>
      </c>
      <c r="P262" s="8" t="s">
        <v>479</v>
      </c>
      <c r="Q262" s="8"/>
      <c r="R262" s="13" t="s">
        <v>2036</v>
      </c>
      <c r="S262" s="15" t="s">
        <v>19</v>
      </c>
      <c r="T262" s="8"/>
      <c r="U262" s="13" t="s">
        <v>19</v>
      </c>
      <c r="V262" s="13" t="s">
        <v>2036</v>
      </c>
      <c r="W262" s="15" t="s">
        <v>761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2037</v>
      </c>
      <c r="AD262" t="s">
        <v>6</v>
      </c>
      <c r="AE262" t="s">
        <v>2038</v>
      </c>
      <c r="AF262" t="s">
        <v>88</v>
      </c>
      <c r="AG262" t="s">
        <v>75</v>
      </c>
      <c r="AH262" t="s">
        <v>19</v>
      </c>
    </row>
    <row r="263" ht="14.25" customHeight="1" spans="1:34">
      <c r="A263" s="7" t="s">
        <v>2039</v>
      </c>
      <c r="B263" s="7" t="s">
        <v>2040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1261</v>
      </c>
      <c r="H263" s="8" t="s">
        <v>1262</v>
      </c>
      <c r="I263" s="8" t="s">
        <v>79</v>
      </c>
      <c r="J263" s="8" t="s">
        <v>2</v>
      </c>
      <c r="K263" s="8" t="s">
        <v>1263</v>
      </c>
      <c r="L263" s="8">
        <v>1</v>
      </c>
      <c r="M263" s="8">
        <v>1</v>
      </c>
      <c r="N263" s="8" t="s">
        <v>478</v>
      </c>
      <c r="O263" s="8" t="s">
        <v>478</v>
      </c>
      <c r="P263" s="8" t="s">
        <v>479</v>
      </c>
      <c r="Q263" s="8"/>
      <c r="R263" s="13" t="s">
        <v>2041</v>
      </c>
      <c r="S263" s="15" t="s">
        <v>19</v>
      </c>
      <c r="T263" s="8"/>
      <c r="U263" s="13" t="s">
        <v>19</v>
      </c>
      <c r="V263" s="13" t="s">
        <v>2041</v>
      </c>
      <c r="W263" s="15" t="s">
        <v>2042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2043</v>
      </c>
      <c r="AD263" t="s">
        <v>6</v>
      </c>
      <c r="AE263" t="s">
        <v>1266</v>
      </c>
      <c r="AF263" t="s">
        <v>88</v>
      </c>
      <c r="AG263" t="s">
        <v>75</v>
      </c>
      <c r="AH263" t="s">
        <v>19</v>
      </c>
    </row>
    <row r="264" ht="14.25" customHeight="1" spans="1:34">
      <c r="A264" s="7" t="s">
        <v>2044</v>
      </c>
      <c r="B264" s="7" t="s">
        <v>2045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448</v>
      </c>
      <c r="H264" s="8" t="s">
        <v>449</v>
      </c>
      <c r="I264" s="8" t="s">
        <v>79</v>
      </c>
      <c r="J264" s="8" t="s">
        <v>2</v>
      </c>
      <c r="K264" s="8" t="s">
        <v>2046</v>
      </c>
      <c r="L264" s="8">
        <v>2</v>
      </c>
      <c r="M264" s="8">
        <v>1</v>
      </c>
      <c r="N264" s="8" t="s">
        <v>478</v>
      </c>
      <c r="O264" s="8" t="s">
        <v>478</v>
      </c>
      <c r="P264" s="8" t="s">
        <v>479</v>
      </c>
      <c r="Q264" s="8"/>
      <c r="R264" s="13" t="s">
        <v>2047</v>
      </c>
      <c r="S264" s="15" t="s">
        <v>19</v>
      </c>
      <c r="T264" s="8"/>
      <c r="U264" s="13" t="s">
        <v>19</v>
      </c>
      <c r="V264" s="13" t="s">
        <v>2047</v>
      </c>
      <c r="W264" s="15" t="s">
        <v>374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1871</v>
      </c>
      <c r="AD264" t="s">
        <v>6</v>
      </c>
      <c r="AE264" t="s">
        <v>328</v>
      </c>
      <c r="AF264" t="s">
        <v>88</v>
      </c>
      <c r="AG264" t="s">
        <v>75</v>
      </c>
      <c r="AH264" t="s">
        <v>19</v>
      </c>
    </row>
    <row r="265" ht="14.25" customHeight="1" spans="1:34">
      <c r="A265" s="7" t="s">
        <v>2048</v>
      </c>
      <c r="B265" s="7" t="s">
        <v>2049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1290</v>
      </c>
      <c r="H265" s="8" t="s">
        <v>1291</v>
      </c>
      <c r="I265" s="8" t="s">
        <v>79</v>
      </c>
      <c r="J265" s="8" t="s">
        <v>2</v>
      </c>
      <c r="K265" s="8" t="s">
        <v>2050</v>
      </c>
      <c r="L265" s="8">
        <v>1</v>
      </c>
      <c r="M265" s="8">
        <v>1</v>
      </c>
      <c r="N265" s="8" t="s">
        <v>478</v>
      </c>
      <c r="O265" s="8" t="s">
        <v>478</v>
      </c>
      <c r="P265" s="8" t="s">
        <v>479</v>
      </c>
      <c r="Q265" s="8"/>
      <c r="R265" s="13" t="s">
        <v>2051</v>
      </c>
      <c r="S265" s="15" t="s">
        <v>19</v>
      </c>
      <c r="T265" s="8"/>
      <c r="U265" s="13" t="s">
        <v>19</v>
      </c>
      <c r="V265" s="13" t="s">
        <v>2051</v>
      </c>
      <c r="W265" s="15" t="s">
        <v>2052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2053</v>
      </c>
      <c r="AD265" t="s">
        <v>6</v>
      </c>
      <c r="AE265" t="s">
        <v>1297</v>
      </c>
      <c r="AF265" t="s">
        <v>88</v>
      </c>
      <c r="AG265" t="s">
        <v>75</v>
      </c>
      <c r="AH265" t="s">
        <v>19</v>
      </c>
    </row>
    <row r="266" ht="14.25" customHeight="1" spans="1:34">
      <c r="A266" s="7" t="s">
        <v>2054</v>
      </c>
      <c r="B266" s="7" t="s">
        <v>2055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2056</v>
      </c>
      <c r="H266" s="8" t="s">
        <v>2057</v>
      </c>
      <c r="I266" s="8" t="s">
        <v>79</v>
      </c>
      <c r="J266" s="8" t="s">
        <v>2</v>
      </c>
      <c r="K266" s="8" t="s">
        <v>2058</v>
      </c>
      <c r="L266" s="8">
        <v>1</v>
      </c>
      <c r="M266" s="8">
        <v>1</v>
      </c>
      <c r="N266" s="8" t="s">
        <v>478</v>
      </c>
      <c r="O266" s="8" t="s">
        <v>478</v>
      </c>
      <c r="P266" s="8" t="s">
        <v>479</v>
      </c>
      <c r="Q266" s="8"/>
      <c r="R266" s="13" t="s">
        <v>709</v>
      </c>
      <c r="S266" s="15" t="s">
        <v>19</v>
      </c>
      <c r="T266" s="8"/>
      <c r="U266" s="13" t="s">
        <v>19</v>
      </c>
      <c r="V266" s="13" t="s">
        <v>709</v>
      </c>
      <c r="W266" s="15" t="s">
        <v>2059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2060</v>
      </c>
      <c r="AD266" t="s">
        <v>6</v>
      </c>
      <c r="AE266" t="s">
        <v>2061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2062</v>
      </c>
      <c r="B267" s="7" t="s">
        <v>2063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806</v>
      </c>
      <c r="H267" s="8" t="s">
        <v>807</v>
      </c>
      <c r="I267" s="8" t="s">
        <v>79</v>
      </c>
      <c r="J267" s="8" t="s">
        <v>2</v>
      </c>
      <c r="K267" s="8" t="s">
        <v>1553</v>
      </c>
      <c r="L267" s="8">
        <v>1</v>
      </c>
      <c r="M267" s="8">
        <v>1</v>
      </c>
      <c r="N267" s="8" t="s">
        <v>478</v>
      </c>
      <c r="O267" s="8" t="s">
        <v>815</v>
      </c>
      <c r="P267" s="8" t="s">
        <v>469</v>
      </c>
      <c r="Q267" s="8"/>
      <c r="R267" s="13" t="s">
        <v>351</v>
      </c>
      <c r="S267" s="15" t="s">
        <v>351</v>
      </c>
      <c r="T267" s="8" t="s">
        <v>2064</v>
      </c>
      <c r="U267" s="13" t="s">
        <v>19</v>
      </c>
      <c r="V267" s="13" t="s">
        <v>19</v>
      </c>
      <c r="W267" s="15" t="s">
        <v>19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19</v>
      </c>
      <c r="AD267" t="s">
        <v>6</v>
      </c>
      <c r="AE267" t="s">
        <v>811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2065</v>
      </c>
      <c r="B268" s="7" t="s">
        <v>2066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77</v>
      </c>
      <c r="H268" s="8" t="s">
        <v>78</v>
      </c>
      <c r="I268" s="8" t="s">
        <v>79</v>
      </c>
      <c r="J268" s="8" t="s">
        <v>2</v>
      </c>
      <c r="K268" s="8" t="s">
        <v>2067</v>
      </c>
      <c r="L268" s="8">
        <v>1</v>
      </c>
      <c r="M268" s="8">
        <v>1</v>
      </c>
      <c r="N268" s="8" t="s">
        <v>479</v>
      </c>
      <c r="O268" s="8" t="s">
        <v>2068</v>
      </c>
      <c r="P268" s="8" t="s">
        <v>823</v>
      </c>
      <c r="Q268" s="8"/>
      <c r="R268" s="13" t="s">
        <v>2069</v>
      </c>
      <c r="S268" s="15" t="s">
        <v>2069</v>
      </c>
      <c r="T268" s="8" t="s">
        <v>2070</v>
      </c>
      <c r="U268" s="13" t="s">
        <v>19</v>
      </c>
      <c r="V268" s="13" t="s">
        <v>19</v>
      </c>
      <c r="W268" s="15" t="s">
        <v>19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19</v>
      </c>
      <c r="AD268" t="s">
        <v>6</v>
      </c>
      <c r="AE268" t="s">
        <v>96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2071</v>
      </c>
      <c r="B269" s="7" t="s">
        <v>2072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855</v>
      </c>
      <c r="H269" s="8" t="s">
        <v>856</v>
      </c>
      <c r="I269" s="8" t="s">
        <v>79</v>
      </c>
      <c r="J269" s="8" t="s">
        <v>2</v>
      </c>
      <c r="K269" s="8" t="s">
        <v>2073</v>
      </c>
      <c r="L269" s="8">
        <v>1</v>
      </c>
      <c r="M269" s="8">
        <v>1</v>
      </c>
      <c r="N269" s="8" t="s">
        <v>620</v>
      </c>
      <c r="O269" s="8" t="s">
        <v>478</v>
      </c>
      <c r="P269" s="8" t="s">
        <v>479</v>
      </c>
      <c r="Q269" s="8"/>
      <c r="R269" s="13" t="s">
        <v>2074</v>
      </c>
      <c r="S269" s="15" t="s">
        <v>19</v>
      </c>
      <c r="T269" s="8"/>
      <c r="U269" s="13" t="s">
        <v>19</v>
      </c>
      <c r="V269" s="13" t="s">
        <v>2074</v>
      </c>
      <c r="W269" s="15" t="s">
        <v>2075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2076</v>
      </c>
      <c r="AD269" t="s">
        <v>6</v>
      </c>
      <c r="AE269" t="s">
        <v>862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2077</v>
      </c>
      <c r="B270" s="7" t="s">
        <v>2078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2079</v>
      </c>
      <c r="H270" s="8" t="s">
        <v>2080</v>
      </c>
      <c r="I270" s="8" t="s">
        <v>79</v>
      </c>
      <c r="J270" s="8" t="s">
        <v>2</v>
      </c>
      <c r="K270" s="8" t="s">
        <v>2081</v>
      </c>
      <c r="L270" s="8">
        <v>1</v>
      </c>
      <c r="M270" s="8">
        <v>1</v>
      </c>
      <c r="N270" s="8" t="s">
        <v>479</v>
      </c>
      <c r="O270" s="8" t="s">
        <v>488</v>
      </c>
      <c r="P270" s="8" t="s">
        <v>489</v>
      </c>
      <c r="Q270" s="8"/>
      <c r="R270" s="13" t="s">
        <v>1773</v>
      </c>
      <c r="S270" s="15" t="s">
        <v>1773</v>
      </c>
      <c r="T270" s="8"/>
      <c r="U270" s="13" t="s">
        <v>19</v>
      </c>
      <c r="V270" s="13" t="s">
        <v>19</v>
      </c>
      <c r="W270" s="15" t="s">
        <v>19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19</v>
      </c>
      <c r="AD270" t="s">
        <v>6</v>
      </c>
      <c r="AE270" t="s">
        <v>154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2082</v>
      </c>
      <c r="B271" s="7" t="s">
        <v>2083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214</v>
      </c>
      <c r="H271" s="8" t="s">
        <v>215</v>
      </c>
      <c r="I271" s="8" t="s">
        <v>79</v>
      </c>
      <c r="J271" s="8" t="s">
        <v>2</v>
      </c>
      <c r="K271" s="8" t="s">
        <v>2084</v>
      </c>
      <c r="L271" s="8">
        <v>1</v>
      </c>
      <c r="M271" s="8">
        <v>1</v>
      </c>
      <c r="N271" s="8" t="s">
        <v>479</v>
      </c>
      <c r="O271" s="8" t="s">
        <v>479</v>
      </c>
      <c r="P271" s="8" t="s">
        <v>815</v>
      </c>
      <c r="Q271" s="8"/>
      <c r="R271" s="13" t="s">
        <v>124</v>
      </c>
      <c r="S271" s="15" t="s">
        <v>124</v>
      </c>
      <c r="T271" s="8" t="s">
        <v>2085</v>
      </c>
      <c r="U271" s="13" t="s">
        <v>19</v>
      </c>
      <c r="V271" s="13" t="s">
        <v>19</v>
      </c>
      <c r="W271" s="15" t="s">
        <v>19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19</v>
      </c>
      <c r="AD271" t="s">
        <v>6</v>
      </c>
      <c r="AE271" t="s">
        <v>270</v>
      </c>
      <c r="AF271" t="s">
        <v>88</v>
      </c>
      <c r="AG271" t="s">
        <v>75</v>
      </c>
      <c r="AH271" t="s">
        <v>19</v>
      </c>
    </row>
    <row r="272" ht="14.25" customHeight="1" spans="1:34">
      <c r="A272" s="7" t="s">
        <v>2086</v>
      </c>
      <c r="B272" s="7" t="s">
        <v>2087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2088</v>
      </c>
      <c r="H272" s="8" t="s">
        <v>2089</v>
      </c>
      <c r="I272" s="8" t="s">
        <v>79</v>
      </c>
      <c r="J272" s="8" t="s">
        <v>2</v>
      </c>
      <c r="K272" s="8" t="s">
        <v>2090</v>
      </c>
      <c r="L272" s="8">
        <v>1</v>
      </c>
      <c r="M272" s="8">
        <v>1</v>
      </c>
      <c r="N272" s="8" t="s">
        <v>478</v>
      </c>
      <c r="O272" s="8" t="s">
        <v>478</v>
      </c>
      <c r="P272" s="8" t="s">
        <v>479</v>
      </c>
      <c r="Q272" s="8"/>
      <c r="R272" s="13" t="s">
        <v>2091</v>
      </c>
      <c r="S272" s="15" t="s">
        <v>19</v>
      </c>
      <c r="T272" s="8"/>
      <c r="U272" s="13" t="s">
        <v>19</v>
      </c>
      <c r="V272" s="13" t="s">
        <v>2091</v>
      </c>
      <c r="W272" s="15" t="s">
        <v>2092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2093</v>
      </c>
      <c r="AD272" t="s">
        <v>6</v>
      </c>
      <c r="AE272" t="s">
        <v>2094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2095</v>
      </c>
      <c r="B273" s="7"/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779</v>
      </c>
      <c r="H273" s="8" t="s">
        <v>780</v>
      </c>
      <c r="I273" s="8" t="s">
        <v>79</v>
      </c>
      <c r="J273" s="8" t="s">
        <v>2</v>
      </c>
      <c r="K273" s="8" t="s">
        <v>2096</v>
      </c>
      <c r="L273" s="8">
        <v>1</v>
      </c>
      <c r="M273" s="8">
        <v>2</v>
      </c>
      <c r="N273" s="8" t="s">
        <v>479</v>
      </c>
      <c r="O273" s="8" t="s">
        <v>2097</v>
      </c>
      <c r="P273" s="8" t="s">
        <v>588</v>
      </c>
      <c r="Q273" s="8"/>
      <c r="R273" s="13" t="s">
        <v>366</v>
      </c>
      <c r="S273" s="15" t="s">
        <v>366</v>
      </c>
      <c r="T273" s="8" t="s">
        <v>2098</v>
      </c>
      <c r="U273" s="13" t="s">
        <v>19</v>
      </c>
      <c r="V273" s="13" t="s">
        <v>19</v>
      </c>
      <c r="W273" s="15" t="s">
        <v>19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19</v>
      </c>
      <c r="AD273" t="s">
        <v>6</v>
      </c>
      <c r="AE273" t="s">
        <v>2099</v>
      </c>
      <c r="AF273" t="s">
        <v>88</v>
      </c>
      <c r="AG273" t="s">
        <v>75</v>
      </c>
      <c r="AH273" t="s">
        <v>19</v>
      </c>
    </row>
    <row r="274" ht="14.25" customHeight="1" spans="1:34">
      <c r="A274" s="7" t="s">
        <v>2100</v>
      </c>
      <c r="B274" s="7" t="s">
        <v>2101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485</v>
      </c>
      <c r="H274" s="8" t="s">
        <v>486</v>
      </c>
      <c r="I274" s="8" t="s">
        <v>79</v>
      </c>
      <c r="J274" s="8" t="s">
        <v>2</v>
      </c>
      <c r="K274" s="8" t="s">
        <v>2102</v>
      </c>
      <c r="L274" s="8">
        <v>1</v>
      </c>
      <c r="M274" s="8">
        <v>1</v>
      </c>
      <c r="N274" s="8" t="s">
        <v>479</v>
      </c>
      <c r="O274" s="8" t="s">
        <v>1796</v>
      </c>
      <c r="P274" s="8" t="s">
        <v>822</v>
      </c>
      <c r="Q274" s="8"/>
      <c r="R274" s="13" t="s">
        <v>2103</v>
      </c>
      <c r="S274" s="15" t="s">
        <v>2103</v>
      </c>
      <c r="T274" s="8" t="s">
        <v>2104</v>
      </c>
      <c r="U274" s="13" t="s">
        <v>19</v>
      </c>
      <c r="V274" s="13" t="s">
        <v>19</v>
      </c>
      <c r="W274" s="15" t="s">
        <v>19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19</v>
      </c>
      <c r="AD274" t="s">
        <v>6</v>
      </c>
      <c r="AE274" t="s">
        <v>492</v>
      </c>
      <c r="AF274" t="s">
        <v>88</v>
      </c>
      <c r="AG274" t="s">
        <v>75</v>
      </c>
      <c r="AH274" t="s">
        <v>19</v>
      </c>
    </row>
    <row r="275" ht="14.25" customHeight="1" spans="1:34">
      <c r="A275" s="7" t="s">
        <v>2105</v>
      </c>
      <c r="B275" s="7" t="s">
        <v>2106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2107</v>
      </c>
      <c r="H275" s="8" t="s">
        <v>2108</v>
      </c>
      <c r="I275" s="8" t="s">
        <v>79</v>
      </c>
      <c r="J275" s="8" t="s">
        <v>2</v>
      </c>
      <c r="K275" s="8" t="s">
        <v>2109</v>
      </c>
      <c r="L275" s="8">
        <v>1</v>
      </c>
      <c r="M275" s="8">
        <v>2</v>
      </c>
      <c r="N275" s="8" t="s">
        <v>479</v>
      </c>
      <c r="O275" s="8" t="s">
        <v>2110</v>
      </c>
      <c r="P275" s="8" t="s">
        <v>2111</v>
      </c>
      <c r="Q275" s="8"/>
      <c r="R275" s="13" t="s">
        <v>2112</v>
      </c>
      <c r="S275" s="15" t="s">
        <v>2112</v>
      </c>
      <c r="T275" s="8" t="s">
        <v>2113</v>
      </c>
      <c r="U275" s="13" t="s">
        <v>19</v>
      </c>
      <c r="V275" s="13" t="s">
        <v>19</v>
      </c>
      <c r="W275" s="15" t="s">
        <v>19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19</v>
      </c>
      <c r="AD275" t="s">
        <v>6</v>
      </c>
      <c r="AE275" t="s">
        <v>2114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2115</v>
      </c>
      <c r="B276" s="7" t="s">
        <v>2116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2117</v>
      </c>
      <c r="H276" s="8" t="s">
        <v>2118</v>
      </c>
      <c r="I276" s="8" t="s">
        <v>79</v>
      </c>
      <c r="J276" s="8" t="s">
        <v>2</v>
      </c>
      <c r="K276" s="8" t="s">
        <v>2119</v>
      </c>
      <c r="L276" s="8">
        <v>1</v>
      </c>
      <c r="M276" s="8">
        <v>2</v>
      </c>
      <c r="N276" s="8" t="s">
        <v>479</v>
      </c>
      <c r="O276" s="8" t="s">
        <v>903</v>
      </c>
      <c r="P276" s="8" t="s">
        <v>1335</v>
      </c>
      <c r="Q276" s="8"/>
      <c r="R276" s="13" t="s">
        <v>2120</v>
      </c>
      <c r="S276" s="15" t="s">
        <v>2120</v>
      </c>
      <c r="T276" s="8" t="s">
        <v>2121</v>
      </c>
      <c r="U276" s="13" t="s">
        <v>19</v>
      </c>
      <c r="V276" s="13" t="s">
        <v>19</v>
      </c>
      <c r="W276" s="15" t="s">
        <v>19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19</v>
      </c>
      <c r="AD276" t="s">
        <v>6</v>
      </c>
      <c r="AE276" t="s">
        <v>2122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2123</v>
      </c>
      <c r="B277" s="7" t="s">
        <v>2124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2117</v>
      </c>
      <c r="H277" s="8" t="s">
        <v>2118</v>
      </c>
      <c r="I277" s="8" t="s">
        <v>79</v>
      </c>
      <c r="J277" s="8" t="s">
        <v>2</v>
      </c>
      <c r="K277" s="8" t="s">
        <v>2125</v>
      </c>
      <c r="L277" s="8">
        <v>1</v>
      </c>
      <c r="M277" s="8">
        <v>1</v>
      </c>
      <c r="N277" s="8" t="s">
        <v>479</v>
      </c>
      <c r="O277" s="8" t="s">
        <v>903</v>
      </c>
      <c r="P277" s="8" t="s">
        <v>415</v>
      </c>
      <c r="Q277" s="8"/>
      <c r="R277" s="13" t="s">
        <v>2126</v>
      </c>
      <c r="S277" s="15" t="s">
        <v>2126</v>
      </c>
      <c r="T277" s="8" t="s">
        <v>2127</v>
      </c>
      <c r="U277" s="13" t="s">
        <v>19</v>
      </c>
      <c r="V277" s="13" t="s">
        <v>19</v>
      </c>
      <c r="W277" s="15" t="s">
        <v>19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19</v>
      </c>
      <c r="AD277" t="s">
        <v>6</v>
      </c>
      <c r="AE277" t="s">
        <v>2122</v>
      </c>
      <c r="AF277" t="s">
        <v>88</v>
      </c>
      <c r="AG277" t="s">
        <v>75</v>
      </c>
      <c r="AH277" t="s">
        <v>19</v>
      </c>
    </row>
    <row r="278" ht="14.25" customHeight="1" spans="1:34">
      <c r="A278" s="7" t="s">
        <v>2128</v>
      </c>
      <c r="B278" s="7" t="s">
        <v>2129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2130</v>
      </c>
      <c r="H278" s="8" t="s">
        <v>2131</v>
      </c>
      <c r="I278" s="8" t="s">
        <v>79</v>
      </c>
      <c r="J278" s="8" t="s">
        <v>2</v>
      </c>
      <c r="K278" s="8" t="s">
        <v>2132</v>
      </c>
      <c r="L278" s="8">
        <v>1</v>
      </c>
      <c r="M278" s="8">
        <v>2</v>
      </c>
      <c r="N278" s="8" t="s">
        <v>479</v>
      </c>
      <c r="O278" s="8" t="s">
        <v>2133</v>
      </c>
      <c r="P278" s="8" t="s">
        <v>2134</v>
      </c>
      <c r="Q278" s="8"/>
      <c r="R278" s="13" t="s">
        <v>2135</v>
      </c>
      <c r="S278" s="15" t="s">
        <v>2135</v>
      </c>
      <c r="T278" s="8" t="s">
        <v>2136</v>
      </c>
      <c r="U278" s="13" t="s">
        <v>19</v>
      </c>
      <c r="V278" s="13" t="s">
        <v>19</v>
      </c>
      <c r="W278" s="15" t="s">
        <v>19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19</v>
      </c>
      <c r="AD278" t="s">
        <v>6</v>
      </c>
      <c r="AE278" t="s">
        <v>2137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2138</v>
      </c>
      <c r="B279" s="7" t="s">
        <v>2139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1456</v>
      </c>
      <c r="H279" s="8" t="s">
        <v>1457</v>
      </c>
      <c r="I279" s="8" t="s">
        <v>79</v>
      </c>
      <c r="J279" s="8" t="s">
        <v>2</v>
      </c>
      <c r="K279" s="8" t="s">
        <v>2140</v>
      </c>
      <c r="L279" s="8">
        <v>1</v>
      </c>
      <c r="M279" s="8">
        <v>1</v>
      </c>
      <c r="N279" s="8" t="s">
        <v>479</v>
      </c>
      <c r="O279" s="8" t="s">
        <v>911</v>
      </c>
      <c r="P279" s="8" t="s">
        <v>460</v>
      </c>
      <c r="Q279" s="8"/>
      <c r="R279" s="13" t="s">
        <v>2141</v>
      </c>
      <c r="S279" s="15" t="s">
        <v>2141</v>
      </c>
      <c r="T279" s="8" t="s">
        <v>2142</v>
      </c>
      <c r="U279" s="13" t="s">
        <v>19</v>
      </c>
      <c r="V279" s="13" t="s">
        <v>19</v>
      </c>
      <c r="W279" s="15" t="s">
        <v>19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19</v>
      </c>
      <c r="AD279" t="s">
        <v>6</v>
      </c>
      <c r="AE279" t="s">
        <v>2143</v>
      </c>
      <c r="AF279" t="s">
        <v>88</v>
      </c>
      <c r="AG279" t="s">
        <v>75</v>
      </c>
      <c r="AH279" t="s">
        <v>19</v>
      </c>
    </row>
    <row r="280" ht="14.25" customHeight="1" spans="1:34">
      <c r="A280" s="7" t="s">
        <v>2144</v>
      </c>
      <c r="B280" s="7" t="s">
        <v>2145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2146</v>
      </c>
      <c r="H280" s="8" t="s">
        <v>2147</v>
      </c>
      <c r="I280" s="8" t="s">
        <v>79</v>
      </c>
      <c r="J280" s="8" t="s">
        <v>2</v>
      </c>
      <c r="K280" s="8" t="s">
        <v>2148</v>
      </c>
      <c r="L280" s="8">
        <v>1</v>
      </c>
      <c r="M280" s="8">
        <v>2</v>
      </c>
      <c r="N280" s="8" t="s">
        <v>815</v>
      </c>
      <c r="O280" s="8" t="s">
        <v>2149</v>
      </c>
      <c r="P280" s="8" t="s">
        <v>1741</v>
      </c>
      <c r="Q280" s="8"/>
      <c r="R280" s="13" t="s">
        <v>2150</v>
      </c>
      <c r="S280" s="15" t="s">
        <v>2150</v>
      </c>
      <c r="T280" s="8" t="s">
        <v>2151</v>
      </c>
      <c r="U280" s="13" t="s">
        <v>19</v>
      </c>
      <c r="V280" s="13" t="s">
        <v>19</v>
      </c>
      <c r="W280" s="15" t="s">
        <v>19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19</v>
      </c>
      <c r="AD280" t="s">
        <v>6</v>
      </c>
      <c r="AE280" t="s">
        <v>552</v>
      </c>
      <c r="AF280" t="s">
        <v>88</v>
      </c>
      <c r="AG280" t="s">
        <v>75</v>
      </c>
      <c r="AH280" t="s">
        <v>19</v>
      </c>
    </row>
    <row r="281" ht="14.25" customHeight="1" spans="1:34">
      <c r="A281" s="7" t="s">
        <v>2152</v>
      </c>
      <c r="B281" s="7" t="s">
        <v>2153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2154</v>
      </c>
      <c r="H281" s="8" t="s">
        <v>2155</v>
      </c>
      <c r="I281" s="8" t="s">
        <v>79</v>
      </c>
      <c r="J281" s="8" t="s">
        <v>2</v>
      </c>
      <c r="K281" s="8" t="s">
        <v>2156</v>
      </c>
      <c r="L281" s="8">
        <v>1</v>
      </c>
      <c r="M281" s="8">
        <v>1</v>
      </c>
      <c r="N281" s="8" t="s">
        <v>815</v>
      </c>
      <c r="O281" s="8" t="s">
        <v>815</v>
      </c>
      <c r="P281" s="8" t="s">
        <v>469</v>
      </c>
      <c r="Q281" s="8"/>
      <c r="R281" s="13" t="s">
        <v>2157</v>
      </c>
      <c r="S281" s="15" t="s">
        <v>2157</v>
      </c>
      <c r="T281" s="8" t="s">
        <v>2158</v>
      </c>
      <c r="U281" s="13" t="s">
        <v>19</v>
      </c>
      <c r="V281" s="13" t="s">
        <v>19</v>
      </c>
      <c r="W281" s="15" t="s">
        <v>19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19</v>
      </c>
      <c r="AD281" t="s">
        <v>6</v>
      </c>
      <c r="AE281" t="s">
        <v>2159</v>
      </c>
      <c r="AF281" t="s">
        <v>88</v>
      </c>
      <c r="AG281" t="s">
        <v>75</v>
      </c>
      <c r="AH281" t="s">
        <v>19</v>
      </c>
    </row>
    <row r="282" ht="14.25" customHeight="1" spans="1:34">
      <c r="A282" s="7" t="s">
        <v>2160</v>
      </c>
      <c r="B282" s="7" t="s">
        <v>2161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2162</v>
      </c>
      <c r="H282" s="8" t="s">
        <v>2163</v>
      </c>
      <c r="I282" s="8" t="s">
        <v>79</v>
      </c>
      <c r="J282" s="8" t="s">
        <v>2</v>
      </c>
      <c r="K282" s="8" t="s">
        <v>2164</v>
      </c>
      <c r="L282" s="8">
        <v>1</v>
      </c>
      <c r="M282" s="8">
        <v>2</v>
      </c>
      <c r="N282" s="8" t="s">
        <v>2165</v>
      </c>
      <c r="O282" s="8" t="s">
        <v>478</v>
      </c>
      <c r="P282" s="8" t="s">
        <v>815</v>
      </c>
      <c r="Q282" s="8"/>
      <c r="R282" s="13" t="s">
        <v>2166</v>
      </c>
      <c r="S282" s="15" t="s">
        <v>19</v>
      </c>
      <c r="T282" s="8"/>
      <c r="U282" s="13" t="s">
        <v>19</v>
      </c>
      <c r="V282" s="13" t="s">
        <v>2166</v>
      </c>
      <c r="W282" s="15" t="s">
        <v>2167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2168</v>
      </c>
      <c r="AD282" t="s">
        <v>6</v>
      </c>
      <c r="AE282" t="s">
        <v>2169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2170</v>
      </c>
      <c r="B283" s="7" t="s">
        <v>2171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2172</v>
      </c>
      <c r="H283" s="8" t="s">
        <v>2173</v>
      </c>
      <c r="I283" s="8" t="s">
        <v>79</v>
      </c>
      <c r="J283" s="8" t="s">
        <v>2</v>
      </c>
      <c r="K283" s="8" t="s">
        <v>2174</v>
      </c>
      <c r="L283" s="8">
        <v>1</v>
      </c>
      <c r="M283" s="8">
        <v>3</v>
      </c>
      <c r="N283" s="8" t="s">
        <v>978</v>
      </c>
      <c r="O283" s="8" t="s">
        <v>809</v>
      </c>
      <c r="P283" s="8" t="s">
        <v>815</v>
      </c>
      <c r="Q283" s="8"/>
      <c r="R283" s="13" t="s">
        <v>2175</v>
      </c>
      <c r="S283" s="15" t="s">
        <v>19</v>
      </c>
      <c r="T283" s="8"/>
      <c r="U283" s="13" t="s">
        <v>19</v>
      </c>
      <c r="V283" s="13" t="s">
        <v>2175</v>
      </c>
      <c r="W283" s="15" t="s">
        <v>2176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2177</v>
      </c>
      <c r="AD283" t="s">
        <v>6</v>
      </c>
      <c r="AE283" t="s">
        <v>552</v>
      </c>
      <c r="AF283" t="s">
        <v>88</v>
      </c>
      <c r="AG283" t="s">
        <v>75</v>
      </c>
      <c r="AH283" t="s">
        <v>19</v>
      </c>
    </row>
    <row r="284" ht="14.25" customHeight="1" spans="1:34">
      <c r="A284" s="7" t="s">
        <v>2178</v>
      </c>
      <c r="B284" s="7" t="s">
        <v>2179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1393</v>
      </c>
      <c r="H284" s="8" t="s">
        <v>2180</v>
      </c>
      <c r="I284" s="8" t="s">
        <v>79</v>
      </c>
      <c r="J284" s="8" t="s">
        <v>2</v>
      </c>
      <c r="K284" s="8" t="s">
        <v>2181</v>
      </c>
      <c r="L284" s="8">
        <v>1</v>
      </c>
      <c r="M284" s="8">
        <v>1</v>
      </c>
      <c r="N284" s="8" t="s">
        <v>1420</v>
      </c>
      <c r="O284" s="8" t="s">
        <v>479</v>
      </c>
      <c r="P284" s="8" t="s">
        <v>815</v>
      </c>
      <c r="Q284" s="8"/>
      <c r="R284" s="13" t="s">
        <v>2182</v>
      </c>
      <c r="S284" s="15" t="s">
        <v>19</v>
      </c>
      <c r="T284" s="8"/>
      <c r="U284" s="13" t="s">
        <v>19</v>
      </c>
      <c r="V284" s="13" t="s">
        <v>2182</v>
      </c>
      <c r="W284" s="15" t="s">
        <v>2183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2184</v>
      </c>
      <c r="AD284" t="s">
        <v>6</v>
      </c>
      <c r="AE284" t="s">
        <v>2185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2186</v>
      </c>
      <c r="B285" s="7" t="s">
        <v>2187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2172</v>
      </c>
      <c r="H285" s="8" t="s">
        <v>2173</v>
      </c>
      <c r="I285" s="8" t="s">
        <v>79</v>
      </c>
      <c r="J285" s="8" t="s">
        <v>2</v>
      </c>
      <c r="K285" s="8" t="s">
        <v>2188</v>
      </c>
      <c r="L285" s="8">
        <v>1</v>
      </c>
      <c r="M285" s="8">
        <v>4</v>
      </c>
      <c r="N285" s="8" t="s">
        <v>160</v>
      </c>
      <c r="O285" s="8" t="s">
        <v>406</v>
      </c>
      <c r="P285" s="8" t="s">
        <v>815</v>
      </c>
      <c r="Q285" s="8"/>
      <c r="R285" s="13" t="s">
        <v>2189</v>
      </c>
      <c r="S285" s="15" t="s">
        <v>19</v>
      </c>
      <c r="T285" s="8"/>
      <c r="U285" s="13" t="s">
        <v>19</v>
      </c>
      <c r="V285" s="13" t="s">
        <v>2189</v>
      </c>
      <c r="W285" s="15" t="s">
        <v>2190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2191</v>
      </c>
      <c r="AD285" t="s">
        <v>6</v>
      </c>
      <c r="AE285" t="s">
        <v>552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2192</v>
      </c>
      <c r="B286" s="7" t="s">
        <v>2193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2194</v>
      </c>
      <c r="H286" s="8" t="s">
        <v>2195</v>
      </c>
      <c r="I286" s="8" t="s">
        <v>79</v>
      </c>
      <c r="J286" s="8" t="s">
        <v>2</v>
      </c>
      <c r="K286" s="8" t="s">
        <v>2196</v>
      </c>
      <c r="L286" s="8">
        <v>2</v>
      </c>
      <c r="M286" s="8">
        <v>1</v>
      </c>
      <c r="N286" s="8" t="s">
        <v>479</v>
      </c>
      <c r="O286" s="8" t="s">
        <v>479</v>
      </c>
      <c r="P286" s="8" t="s">
        <v>815</v>
      </c>
      <c r="Q286" s="8"/>
      <c r="R286" s="13" t="s">
        <v>2197</v>
      </c>
      <c r="S286" s="15" t="s">
        <v>19</v>
      </c>
      <c r="T286" s="8"/>
      <c r="U286" s="13" t="s">
        <v>19</v>
      </c>
      <c r="V286" s="13" t="s">
        <v>2197</v>
      </c>
      <c r="W286" s="15" t="s">
        <v>2198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2199</v>
      </c>
      <c r="AD286" t="s">
        <v>6</v>
      </c>
      <c r="AE286" t="s">
        <v>2200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2201</v>
      </c>
      <c r="B287" s="7" t="s">
        <v>2202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2203</v>
      </c>
      <c r="H287" s="8" t="s">
        <v>2204</v>
      </c>
      <c r="I287" s="8" t="s">
        <v>79</v>
      </c>
      <c r="J287" s="8" t="s">
        <v>2</v>
      </c>
      <c r="K287" s="8" t="s">
        <v>2205</v>
      </c>
      <c r="L287" s="8">
        <v>1</v>
      </c>
      <c r="M287" s="8">
        <v>4</v>
      </c>
      <c r="N287" s="8" t="s">
        <v>1521</v>
      </c>
      <c r="O287" s="8" t="s">
        <v>406</v>
      </c>
      <c r="P287" s="8" t="s">
        <v>815</v>
      </c>
      <c r="Q287" s="8"/>
      <c r="R287" s="13" t="s">
        <v>2206</v>
      </c>
      <c r="S287" s="15" t="s">
        <v>19</v>
      </c>
      <c r="T287" s="8"/>
      <c r="U287" s="13" t="s">
        <v>19</v>
      </c>
      <c r="V287" s="13" t="s">
        <v>2206</v>
      </c>
      <c r="W287" s="15" t="s">
        <v>2207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2208</v>
      </c>
      <c r="AD287" t="s">
        <v>6</v>
      </c>
      <c r="AE287" t="s">
        <v>962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2209</v>
      </c>
      <c r="B288" s="7" t="s">
        <v>2210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2211</v>
      </c>
      <c r="H288" s="8" t="s">
        <v>2212</v>
      </c>
      <c r="I288" s="8" t="s">
        <v>79</v>
      </c>
      <c r="J288" s="8" t="s">
        <v>2</v>
      </c>
      <c r="K288" s="8" t="s">
        <v>2213</v>
      </c>
      <c r="L288" s="8">
        <v>1</v>
      </c>
      <c r="M288" s="8">
        <v>2</v>
      </c>
      <c r="N288" s="8" t="s">
        <v>111</v>
      </c>
      <c r="O288" s="8" t="s">
        <v>478</v>
      </c>
      <c r="P288" s="8" t="s">
        <v>815</v>
      </c>
      <c r="Q288" s="8"/>
      <c r="R288" s="13" t="s">
        <v>2214</v>
      </c>
      <c r="S288" s="15" t="s">
        <v>19</v>
      </c>
      <c r="T288" s="8"/>
      <c r="U288" s="13" t="s">
        <v>19</v>
      </c>
      <c r="V288" s="13" t="s">
        <v>2214</v>
      </c>
      <c r="W288" s="15" t="s">
        <v>2215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2216</v>
      </c>
      <c r="AD288" t="s">
        <v>6</v>
      </c>
      <c r="AE288" t="s">
        <v>2217</v>
      </c>
      <c r="AF288" t="s">
        <v>88</v>
      </c>
      <c r="AG288" t="s">
        <v>75</v>
      </c>
      <c r="AH288" t="s">
        <v>19</v>
      </c>
    </row>
    <row r="289" ht="14.25" customHeight="1" spans="1:34">
      <c r="A289" s="7" t="s">
        <v>2218</v>
      </c>
      <c r="B289" s="7" t="s">
        <v>2219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984</v>
      </c>
      <c r="H289" s="8" t="s">
        <v>985</v>
      </c>
      <c r="I289" s="8" t="s">
        <v>79</v>
      </c>
      <c r="J289" s="8" t="s">
        <v>2</v>
      </c>
      <c r="K289" s="8" t="s">
        <v>2220</v>
      </c>
      <c r="L289" s="8">
        <v>1</v>
      </c>
      <c r="M289" s="8">
        <v>1</v>
      </c>
      <c r="N289" s="8" t="s">
        <v>202</v>
      </c>
      <c r="O289" s="8" t="s">
        <v>479</v>
      </c>
      <c r="P289" s="8" t="s">
        <v>815</v>
      </c>
      <c r="Q289" s="8"/>
      <c r="R289" s="13" t="s">
        <v>2221</v>
      </c>
      <c r="S289" s="15" t="s">
        <v>19</v>
      </c>
      <c r="T289" s="8"/>
      <c r="U289" s="13" t="s">
        <v>19</v>
      </c>
      <c r="V289" s="13" t="s">
        <v>2221</v>
      </c>
      <c r="W289" s="15" t="s">
        <v>2222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2223</v>
      </c>
      <c r="AD289" t="s">
        <v>6</v>
      </c>
      <c r="AE289" t="s">
        <v>2224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2225</v>
      </c>
      <c r="B290" s="7" t="s">
        <v>2226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147</v>
      </c>
      <c r="H290" s="8" t="s">
        <v>148</v>
      </c>
      <c r="I290" s="8" t="s">
        <v>79</v>
      </c>
      <c r="J290" s="8" t="s">
        <v>2</v>
      </c>
      <c r="K290" s="8" t="s">
        <v>2227</v>
      </c>
      <c r="L290" s="8">
        <v>1</v>
      </c>
      <c r="M290" s="8">
        <v>5</v>
      </c>
      <c r="N290" s="8" t="s">
        <v>186</v>
      </c>
      <c r="O290" s="8" t="s">
        <v>83</v>
      </c>
      <c r="P290" s="8" t="s">
        <v>815</v>
      </c>
      <c r="Q290" s="8"/>
      <c r="R290" s="13" t="s">
        <v>2228</v>
      </c>
      <c r="S290" s="15" t="s">
        <v>19</v>
      </c>
      <c r="T290" s="8"/>
      <c r="U290" s="13" t="s">
        <v>19</v>
      </c>
      <c r="V290" s="13" t="s">
        <v>2228</v>
      </c>
      <c r="W290" s="15" t="s">
        <v>2229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2230</v>
      </c>
      <c r="AD290" t="s">
        <v>6</v>
      </c>
      <c r="AE290" t="s">
        <v>154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2231</v>
      </c>
      <c r="B291" s="7" t="s">
        <v>2232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2233</v>
      </c>
      <c r="H291" s="8" t="s">
        <v>2234</v>
      </c>
      <c r="I291" s="8" t="s">
        <v>79</v>
      </c>
      <c r="J291" s="8" t="s">
        <v>2</v>
      </c>
      <c r="K291" s="8" t="s">
        <v>2235</v>
      </c>
      <c r="L291" s="8">
        <v>1</v>
      </c>
      <c r="M291" s="8">
        <v>2</v>
      </c>
      <c r="N291" s="8" t="s">
        <v>83</v>
      </c>
      <c r="O291" s="8" t="s">
        <v>478</v>
      </c>
      <c r="P291" s="8" t="s">
        <v>815</v>
      </c>
      <c r="Q291" s="8"/>
      <c r="R291" s="13" t="s">
        <v>2236</v>
      </c>
      <c r="S291" s="15" t="s">
        <v>19</v>
      </c>
      <c r="T291" s="8"/>
      <c r="U291" s="13" t="s">
        <v>19</v>
      </c>
      <c r="V291" s="13" t="s">
        <v>2236</v>
      </c>
      <c r="W291" s="15" t="s">
        <v>2237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2238</v>
      </c>
      <c r="AD291" t="s">
        <v>6</v>
      </c>
      <c r="AE291" t="s">
        <v>2239</v>
      </c>
      <c r="AF291" t="s">
        <v>88</v>
      </c>
      <c r="AG291" t="s">
        <v>75</v>
      </c>
      <c r="AH291" t="s">
        <v>19</v>
      </c>
    </row>
    <row r="292" ht="14.25" customHeight="1" spans="1:34">
      <c r="A292" s="7" t="s">
        <v>2240</v>
      </c>
      <c r="B292" s="7" t="s">
        <v>2241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2242</v>
      </c>
      <c r="H292" s="8" t="s">
        <v>2243</v>
      </c>
      <c r="I292" s="8" t="s">
        <v>79</v>
      </c>
      <c r="J292" s="8" t="s">
        <v>2</v>
      </c>
      <c r="K292" s="8" t="s">
        <v>2244</v>
      </c>
      <c r="L292" s="8">
        <v>1</v>
      </c>
      <c r="M292" s="8">
        <v>4</v>
      </c>
      <c r="N292" s="8" t="s">
        <v>809</v>
      </c>
      <c r="O292" s="8" t="s">
        <v>2245</v>
      </c>
      <c r="P292" s="8" t="s">
        <v>2246</v>
      </c>
      <c r="Q292" s="8"/>
      <c r="R292" s="13" t="s">
        <v>2247</v>
      </c>
      <c r="S292" s="15" t="s">
        <v>2247</v>
      </c>
      <c r="T292" s="8" t="s">
        <v>2248</v>
      </c>
      <c r="U292" s="13" t="s">
        <v>19</v>
      </c>
      <c r="V292" s="13" t="s">
        <v>19</v>
      </c>
      <c r="W292" s="15" t="s">
        <v>19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19</v>
      </c>
      <c r="AD292" t="s">
        <v>6</v>
      </c>
      <c r="AE292" t="s">
        <v>2249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2250</v>
      </c>
      <c r="B293" s="7" t="s">
        <v>2251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147</v>
      </c>
      <c r="H293" s="8" t="s">
        <v>148</v>
      </c>
      <c r="I293" s="8" t="s">
        <v>79</v>
      </c>
      <c r="J293" s="8" t="s">
        <v>2</v>
      </c>
      <c r="K293" s="8" t="s">
        <v>2252</v>
      </c>
      <c r="L293" s="8">
        <v>1</v>
      </c>
      <c r="M293" s="8">
        <v>1</v>
      </c>
      <c r="N293" s="8" t="s">
        <v>82</v>
      </c>
      <c r="O293" s="8" t="s">
        <v>479</v>
      </c>
      <c r="P293" s="8" t="s">
        <v>815</v>
      </c>
      <c r="Q293" s="8"/>
      <c r="R293" s="13" t="s">
        <v>2253</v>
      </c>
      <c r="S293" s="15" t="s">
        <v>19</v>
      </c>
      <c r="T293" s="8"/>
      <c r="U293" s="13" t="s">
        <v>19</v>
      </c>
      <c r="V293" s="13" t="s">
        <v>2253</v>
      </c>
      <c r="W293" s="15" t="s">
        <v>1218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2254</v>
      </c>
      <c r="AD293" t="s">
        <v>6</v>
      </c>
      <c r="AE293" t="s">
        <v>154</v>
      </c>
      <c r="AF293" t="s">
        <v>88</v>
      </c>
      <c r="AG293" t="s">
        <v>75</v>
      </c>
      <c r="AH293" t="s">
        <v>19</v>
      </c>
    </row>
    <row r="294" ht="14.25" customHeight="1" spans="1:34">
      <c r="A294" s="7" t="s">
        <v>2255</v>
      </c>
      <c r="B294" s="7" t="s">
        <v>2256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2257</v>
      </c>
      <c r="H294" s="8" t="s">
        <v>2258</v>
      </c>
      <c r="I294" s="8" t="s">
        <v>79</v>
      </c>
      <c r="J294" s="8" t="s">
        <v>2</v>
      </c>
      <c r="K294" s="8" t="s">
        <v>2259</v>
      </c>
      <c r="L294" s="8">
        <v>1</v>
      </c>
      <c r="M294" s="8">
        <v>2</v>
      </c>
      <c r="N294" s="8" t="s">
        <v>406</v>
      </c>
      <c r="O294" s="8" t="s">
        <v>478</v>
      </c>
      <c r="P294" s="8" t="s">
        <v>815</v>
      </c>
      <c r="Q294" s="8"/>
      <c r="R294" s="13" t="s">
        <v>2260</v>
      </c>
      <c r="S294" s="15" t="s">
        <v>19</v>
      </c>
      <c r="T294" s="8"/>
      <c r="U294" s="13" t="s">
        <v>19</v>
      </c>
      <c r="V294" s="13" t="s">
        <v>2260</v>
      </c>
      <c r="W294" s="15" t="s">
        <v>2261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663</v>
      </c>
      <c r="AD294" t="s">
        <v>6</v>
      </c>
      <c r="AE294" t="s">
        <v>2262</v>
      </c>
      <c r="AF294" t="s">
        <v>88</v>
      </c>
      <c r="AG294" t="s">
        <v>75</v>
      </c>
      <c r="AH294" t="s">
        <v>19</v>
      </c>
    </row>
    <row r="295" ht="14.25" customHeight="1" spans="1:34">
      <c r="A295" s="7" t="s">
        <v>2263</v>
      </c>
      <c r="B295" s="7" t="s">
        <v>2264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147</v>
      </c>
      <c r="H295" s="8" t="s">
        <v>148</v>
      </c>
      <c r="I295" s="8" t="s">
        <v>79</v>
      </c>
      <c r="J295" s="8" t="s">
        <v>2</v>
      </c>
      <c r="K295" s="8" t="s">
        <v>2265</v>
      </c>
      <c r="L295" s="8">
        <v>1</v>
      </c>
      <c r="M295" s="8">
        <v>1</v>
      </c>
      <c r="N295" s="8" t="s">
        <v>83</v>
      </c>
      <c r="O295" s="8" t="s">
        <v>479</v>
      </c>
      <c r="P295" s="8" t="s">
        <v>815</v>
      </c>
      <c r="Q295" s="8"/>
      <c r="R295" s="13" t="s">
        <v>2266</v>
      </c>
      <c r="S295" s="15" t="s">
        <v>19</v>
      </c>
      <c r="T295" s="8"/>
      <c r="U295" s="13" t="s">
        <v>19</v>
      </c>
      <c r="V295" s="13" t="s">
        <v>2266</v>
      </c>
      <c r="W295" s="15" t="s">
        <v>972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1522</v>
      </c>
      <c r="AD295" t="s">
        <v>6</v>
      </c>
      <c r="AE295" t="s">
        <v>154</v>
      </c>
      <c r="AF295" t="s">
        <v>88</v>
      </c>
      <c r="AG295" t="s">
        <v>75</v>
      </c>
      <c r="AH295" t="s">
        <v>19</v>
      </c>
    </row>
    <row r="296" ht="14.25" customHeight="1" spans="1:34">
      <c r="A296" s="7" t="s">
        <v>2267</v>
      </c>
      <c r="B296" s="7" t="s">
        <v>2268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117</v>
      </c>
      <c r="H296" s="8" t="s">
        <v>118</v>
      </c>
      <c r="I296" s="8" t="s">
        <v>79</v>
      </c>
      <c r="J296" s="8" t="s">
        <v>2</v>
      </c>
      <c r="K296" s="8" t="s">
        <v>2269</v>
      </c>
      <c r="L296" s="8">
        <v>1</v>
      </c>
      <c r="M296" s="8">
        <v>2</v>
      </c>
      <c r="N296" s="8" t="s">
        <v>809</v>
      </c>
      <c r="O296" s="8" t="s">
        <v>478</v>
      </c>
      <c r="P296" s="8" t="s">
        <v>815</v>
      </c>
      <c r="Q296" s="8"/>
      <c r="R296" s="13" t="s">
        <v>2270</v>
      </c>
      <c r="S296" s="15" t="s">
        <v>19</v>
      </c>
      <c r="T296" s="8"/>
      <c r="U296" s="13" t="s">
        <v>19</v>
      </c>
      <c r="V296" s="13" t="s">
        <v>2270</v>
      </c>
      <c r="W296" s="15" t="s">
        <v>2271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2272</v>
      </c>
      <c r="AD296" t="s">
        <v>6</v>
      </c>
      <c r="AE296" t="s">
        <v>125</v>
      </c>
      <c r="AF296" t="s">
        <v>88</v>
      </c>
      <c r="AG296" t="s">
        <v>75</v>
      </c>
      <c r="AH296" t="s">
        <v>19</v>
      </c>
    </row>
    <row r="297" ht="14.25" customHeight="1" spans="1:34">
      <c r="A297" s="7" t="s">
        <v>2273</v>
      </c>
      <c r="B297" s="7" t="s">
        <v>2274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147</v>
      </c>
      <c r="H297" s="8" t="s">
        <v>148</v>
      </c>
      <c r="I297" s="8" t="s">
        <v>79</v>
      </c>
      <c r="J297" s="8" t="s">
        <v>2</v>
      </c>
      <c r="K297" s="8" t="s">
        <v>2275</v>
      </c>
      <c r="L297" s="8">
        <v>1</v>
      </c>
      <c r="M297" s="8">
        <v>1</v>
      </c>
      <c r="N297" s="8" t="s">
        <v>809</v>
      </c>
      <c r="O297" s="8" t="s">
        <v>479</v>
      </c>
      <c r="P297" s="8" t="s">
        <v>815</v>
      </c>
      <c r="Q297" s="8"/>
      <c r="R297" s="13" t="s">
        <v>1997</v>
      </c>
      <c r="S297" s="15" t="s">
        <v>19</v>
      </c>
      <c r="T297" s="8"/>
      <c r="U297" s="13" t="s">
        <v>19</v>
      </c>
      <c r="V297" s="13" t="s">
        <v>1997</v>
      </c>
      <c r="W297" s="15" t="s">
        <v>662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2276</v>
      </c>
      <c r="AD297" t="s">
        <v>6</v>
      </c>
      <c r="AE297" t="s">
        <v>154</v>
      </c>
      <c r="AF297" t="s">
        <v>88</v>
      </c>
      <c r="AG297" t="s">
        <v>75</v>
      </c>
      <c r="AH297" t="s">
        <v>19</v>
      </c>
    </row>
    <row r="298" ht="14.25" customHeight="1" spans="1:34">
      <c r="A298" s="7" t="s">
        <v>2277</v>
      </c>
      <c r="B298" s="7" t="s">
        <v>2278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147</v>
      </c>
      <c r="H298" s="8" t="s">
        <v>148</v>
      </c>
      <c r="I298" s="8" t="s">
        <v>79</v>
      </c>
      <c r="J298" s="8" t="s">
        <v>2</v>
      </c>
      <c r="K298" s="8" t="s">
        <v>2279</v>
      </c>
      <c r="L298" s="8">
        <v>1</v>
      </c>
      <c r="M298" s="8">
        <v>1</v>
      </c>
      <c r="N298" s="8" t="s">
        <v>478</v>
      </c>
      <c r="O298" s="8" t="s">
        <v>479</v>
      </c>
      <c r="P298" s="8" t="s">
        <v>815</v>
      </c>
      <c r="Q298" s="8"/>
      <c r="R298" s="13" t="s">
        <v>2280</v>
      </c>
      <c r="S298" s="15" t="s">
        <v>19</v>
      </c>
      <c r="T298" s="8"/>
      <c r="U298" s="13" t="s">
        <v>19</v>
      </c>
      <c r="V298" s="13" t="s">
        <v>2280</v>
      </c>
      <c r="W298" s="15" t="s">
        <v>2281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2282</v>
      </c>
      <c r="AD298" t="s">
        <v>6</v>
      </c>
      <c r="AE298" t="s">
        <v>154</v>
      </c>
      <c r="AF298" t="s">
        <v>88</v>
      </c>
      <c r="AG298" t="s">
        <v>75</v>
      </c>
      <c r="AH298" t="s">
        <v>19</v>
      </c>
    </row>
    <row r="299" ht="14.25" customHeight="1" spans="1:34">
      <c r="A299" s="7" t="s">
        <v>2283</v>
      </c>
      <c r="B299" s="7" t="s">
        <v>2284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2285</v>
      </c>
      <c r="H299" s="8" t="s">
        <v>2286</v>
      </c>
      <c r="I299" s="8" t="s">
        <v>79</v>
      </c>
      <c r="J299" s="8" t="s">
        <v>2</v>
      </c>
      <c r="K299" s="8" t="s">
        <v>2287</v>
      </c>
      <c r="L299" s="8">
        <v>1</v>
      </c>
      <c r="M299" s="8">
        <v>1</v>
      </c>
      <c r="N299" s="8" t="s">
        <v>809</v>
      </c>
      <c r="O299" s="8" t="s">
        <v>479</v>
      </c>
      <c r="P299" s="8" t="s">
        <v>815</v>
      </c>
      <c r="Q299" s="8"/>
      <c r="R299" s="13" t="s">
        <v>2288</v>
      </c>
      <c r="S299" s="15" t="s">
        <v>19</v>
      </c>
      <c r="T299" s="8"/>
      <c r="U299" s="13" t="s">
        <v>19</v>
      </c>
      <c r="V299" s="13" t="s">
        <v>2288</v>
      </c>
      <c r="W299" s="15" t="s">
        <v>2289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2290</v>
      </c>
      <c r="AD299" t="s">
        <v>6</v>
      </c>
      <c r="AE299" t="s">
        <v>154</v>
      </c>
      <c r="AF299" t="s">
        <v>88</v>
      </c>
      <c r="AG299" t="s">
        <v>75</v>
      </c>
      <c r="AH299" t="s">
        <v>19</v>
      </c>
    </row>
    <row r="300" ht="14.25" customHeight="1" spans="1:34">
      <c r="A300" s="7" t="s">
        <v>2291</v>
      </c>
      <c r="B300" s="7" t="s">
        <v>2292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147</v>
      </c>
      <c r="H300" s="8" t="s">
        <v>148</v>
      </c>
      <c r="I300" s="8" t="s">
        <v>79</v>
      </c>
      <c r="J300" s="8" t="s">
        <v>2</v>
      </c>
      <c r="K300" s="8" t="s">
        <v>2293</v>
      </c>
      <c r="L300" s="8">
        <v>1</v>
      </c>
      <c r="M300" s="8">
        <v>1</v>
      </c>
      <c r="N300" s="8" t="s">
        <v>82</v>
      </c>
      <c r="O300" s="8" t="s">
        <v>479</v>
      </c>
      <c r="P300" s="8" t="s">
        <v>815</v>
      </c>
      <c r="Q300" s="8"/>
      <c r="R300" s="13" t="s">
        <v>2294</v>
      </c>
      <c r="S300" s="15" t="s">
        <v>19</v>
      </c>
      <c r="T300" s="8"/>
      <c r="U300" s="13" t="s">
        <v>19</v>
      </c>
      <c r="V300" s="13" t="s">
        <v>2294</v>
      </c>
      <c r="W300" s="15" t="s">
        <v>2295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2254</v>
      </c>
      <c r="AD300" t="s">
        <v>6</v>
      </c>
      <c r="AE300" t="s">
        <v>154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2296</v>
      </c>
      <c r="B301" s="7" t="s">
        <v>2297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2298</v>
      </c>
      <c r="H301" s="8" t="s">
        <v>2299</v>
      </c>
      <c r="I301" s="8" t="s">
        <v>79</v>
      </c>
      <c r="J301" s="8" t="s">
        <v>2</v>
      </c>
      <c r="K301" s="8" t="s">
        <v>2300</v>
      </c>
      <c r="L301" s="8">
        <v>1</v>
      </c>
      <c r="M301" s="8">
        <v>1</v>
      </c>
      <c r="N301" s="8" t="s">
        <v>809</v>
      </c>
      <c r="O301" s="8" t="s">
        <v>479</v>
      </c>
      <c r="P301" s="8" t="s">
        <v>815</v>
      </c>
      <c r="Q301" s="8"/>
      <c r="R301" s="13" t="s">
        <v>2301</v>
      </c>
      <c r="S301" s="15" t="s">
        <v>19</v>
      </c>
      <c r="T301" s="8"/>
      <c r="U301" s="13" t="s">
        <v>19</v>
      </c>
      <c r="V301" s="13" t="s">
        <v>2301</v>
      </c>
      <c r="W301" s="15" t="s">
        <v>2302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2303</v>
      </c>
      <c r="AD301" t="s">
        <v>6</v>
      </c>
      <c r="AE301" t="s">
        <v>482</v>
      </c>
      <c r="AF301" t="s">
        <v>88</v>
      </c>
      <c r="AG301" t="s">
        <v>75</v>
      </c>
      <c r="AH301" t="s">
        <v>19</v>
      </c>
    </row>
    <row r="302" ht="14.25" customHeight="1" spans="1:34">
      <c r="A302" s="7" t="s">
        <v>2304</v>
      </c>
      <c r="B302" s="7" t="s">
        <v>2305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232</v>
      </c>
      <c r="H302" s="8" t="s">
        <v>233</v>
      </c>
      <c r="I302" s="8" t="s">
        <v>79</v>
      </c>
      <c r="J302" s="8" t="s">
        <v>2</v>
      </c>
      <c r="K302" s="8" t="s">
        <v>2306</v>
      </c>
      <c r="L302" s="8">
        <v>1</v>
      </c>
      <c r="M302" s="8">
        <v>1</v>
      </c>
      <c r="N302" s="8" t="s">
        <v>479</v>
      </c>
      <c r="O302" s="8" t="s">
        <v>479</v>
      </c>
      <c r="P302" s="8" t="s">
        <v>815</v>
      </c>
      <c r="Q302" s="8"/>
      <c r="R302" s="13" t="s">
        <v>2307</v>
      </c>
      <c r="S302" s="15" t="s">
        <v>19</v>
      </c>
      <c r="T302" s="8"/>
      <c r="U302" s="13" t="s">
        <v>19</v>
      </c>
      <c r="V302" s="13" t="s">
        <v>2307</v>
      </c>
      <c r="W302" s="15" t="s">
        <v>2308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2309</v>
      </c>
      <c r="AD302" t="s">
        <v>6</v>
      </c>
      <c r="AE302" t="s">
        <v>2310</v>
      </c>
      <c r="AF302" t="s">
        <v>88</v>
      </c>
      <c r="AG302" t="s">
        <v>75</v>
      </c>
      <c r="AH302" t="s">
        <v>19</v>
      </c>
    </row>
    <row r="303" ht="14.25" customHeight="1" spans="1:34">
      <c r="A303" s="7" t="s">
        <v>2311</v>
      </c>
      <c r="B303" s="7" t="s">
        <v>2312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2313</v>
      </c>
      <c r="H303" s="8" t="s">
        <v>2314</v>
      </c>
      <c r="I303" s="8" t="s">
        <v>79</v>
      </c>
      <c r="J303" s="8" t="s">
        <v>2</v>
      </c>
      <c r="K303" s="8" t="s">
        <v>2315</v>
      </c>
      <c r="L303" s="8">
        <v>3</v>
      </c>
      <c r="M303" s="8">
        <v>3</v>
      </c>
      <c r="N303" s="8" t="s">
        <v>195</v>
      </c>
      <c r="O303" s="8" t="s">
        <v>809</v>
      </c>
      <c r="P303" s="8" t="s">
        <v>815</v>
      </c>
      <c r="Q303" s="8"/>
      <c r="R303" s="13" t="s">
        <v>2316</v>
      </c>
      <c r="S303" s="15" t="s">
        <v>19</v>
      </c>
      <c r="T303" s="8"/>
      <c r="U303" s="13" t="s">
        <v>19</v>
      </c>
      <c r="V303" s="13" t="s">
        <v>2316</v>
      </c>
      <c r="W303" s="15" t="s">
        <v>2317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2318</v>
      </c>
      <c r="AD303" t="s">
        <v>6</v>
      </c>
      <c r="AE303" t="s">
        <v>785</v>
      </c>
      <c r="AF303" t="s">
        <v>88</v>
      </c>
      <c r="AG303" t="s">
        <v>75</v>
      </c>
      <c r="AH303" t="s">
        <v>19</v>
      </c>
    </row>
    <row r="304" ht="14.25" customHeight="1" spans="1:34">
      <c r="A304" s="7" t="s">
        <v>2319</v>
      </c>
      <c r="B304" s="7" t="s">
        <v>2320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2321</v>
      </c>
      <c r="H304" s="8" t="s">
        <v>2322</v>
      </c>
      <c r="I304" s="8" t="s">
        <v>79</v>
      </c>
      <c r="J304" s="8" t="s">
        <v>2</v>
      </c>
      <c r="K304" s="8" t="s">
        <v>2323</v>
      </c>
      <c r="L304" s="8">
        <v>1</v>
      </c>
      <c r="M304" s="8">
        <v>1</v>
      </c>
      <c r="N304" s="8" t="s">
        <v>1104</v>
      </c>
      <c r="O304" s="8" t="s">
        <v>479</v>
      </c>
      <c r="P304" s="8" t="s">
        <v>815</v>
      </c>
      <c r="Q304" s="8"/>
      <c r="R304" s="13" t="s">
        <v>2324</v>
      </c>
      <c r="S304" s="15" t="s">
        <v>19</v>
      </c>
      <c r="T304" s="8"/>
      <c r="U304" s="13" t="s">
        <v>19</v>
      </c>
      <c r="V304" s="13" t="s">
        <v>2324</v>
      </c>
      <c r="W304" s="15" t="s">
        <v>2325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2326</v>
      </c>
      <c r="AD304" t="s">
        <v>6</v>
      </c>
      <c r="AE304" t="s">
        <v>2327</v>
      </c>
      <c r="AF304" t="s">
        <v>88</v>
      </c>
      <c r="AG304" t="s">
        <v>75</v>
      </c>
      <c r="AH304" t="s">
        <v>19</v>
      </c>
    </row>
    <row r="305" ht="14.25" customHeight="1" spans="1:34">
      <c r="A305" s="7" t="s">
        <v>2328</v>
      </c>
      <c r="B305" s="7" t="s">
        <v>2329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2330</v>
      </c>
      <c r="H305" s="8" t="s">
        <v>2331</v>
      </c>
      <c r="I305" s="8" t="s">
        <v>79</v>
      </c>
      <c r="J305" s="8" t="s">
        <v>2</v>
      </c>
      <c r="K305" s="8" t="s">
        <v>2332</v>
      </c>
      <c r="L305" s="8">
        <v>1</v>
      </c>
      <c r="M305" s="8">
        <v>1</v>
      </c>
      <c r="N305" s="8" t="s">
        <v>83</v>
      </c>
      <c r="O305" s="8" t="s">
        <v>479</v>
      </c>
      <c r="P305" s="8" t="s">
        <v>815</v>
      </c>
      <c r="Q305" s="8"/>
      <c r="R305" s="13" t="s">
        <v>2333</v>
      </c>
      <c r="S305" s="15" t="s">
        <v>19</v>
      </c>
      <c r="T305" s="8"/>
      <c r="U305" s="13" t="s">
        <v>19</v>
      </c>
      <c r="V305" s="13" t="s">
        <v>2333</v>
      </c>
      <c r="W305" s="15" t="s">
        <v>2334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2335</v>
      </c>
      <c r="AD305" t="s">
        <v>6</v>
      </c>
      <c r="AE305" t="s">
        <v>672</v>
      </c>
      <c r="AF305" t="s">
        <v>88</v>
      </c>
      <c r="AG305" t="s">
        <v>75</v>
      </c>
      <c r="AH305" t="s">
        <v>19</v>
      </c>
    </row>
    <row r="306" ht="14.25" customHeight="1" spans="1:34">
      <c r="A306" s="7" t="s">
        <v>2336</v>
      </c>
      <c r="B306" s="7" t="s">
        <v>2337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2338</v>
      </c>
      <c r="H306" s="8" t="s">
        <v>2339</v>
      </c>
      <c r="I306" s="8" t="s">
        <v>79</v>
      </c>
      <c r="J306" s="8" t="s">
        <v>2</v>
      </c>
      <c r="K306" s="8" t="s">
        <v>2340</v>
      </c>
      <c r="L306" s="8">
        <v>1</v>
      </c>
      <c r="M306" s="8">
        <v>2</v>
      </c>
      <c r="N306" s="8" t="s">
        <v>809</v>
      </c>
      <c r="O306" s="8" t="s">
        <v>478</v>
      </c>
      <c r="P306" s="8" t="s">
        <v>815</v>
      </c>
      <c r="Q306" s="8"/>
      <c r="R306" s="13" t="s">
        <v>1451</v>
      </c>
      <c r="S306" s="15" t="s">
        <v>19</v>
      </c>
      <c r="T306" s="8"/>
      <c r="U306" s="13" t="s">
        <v>19</v>
      </c>
      <c r="V306" s="13" t="s">
        <v>1451</v>
      </c>
      <c r="W306" s="15" t="s">
        <v>2341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2342</v>
      </c>
      <c r="AD306" t="s">
        <v>6</v>
      </c>
      <c r="AE306" t="s">
        <v>154</v>
      </c>
      <c r="AF306" t="s">
        <v>88</v>
      </c>
      <c r="AG306" t="s">
        <v>75</v>
      </c>
      <c r="AH306" t="s">
        <v>19</v>
      </c>
    </row>
    <row r="307" ht="14.25" customHeight="1" spans="1:34">
      <c r="A307" s="7" t="s">
        <v>2343</v>
      </c>
      <c r="B307" s="7" t="s">
        <v>2344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2345</v>
      </c>
      <c r="H307" s="8" t="s">
        <v>2346</v>
      </c>
      <c r="I307" s="8" t="s">
        <v>79</v>
      </c>
      <c r="J307" s="8" t="s">
        <v>2</v>
      </c>
      <c r="K307" s="8" t="s">
        <v>2347</v>
      </c>
      <c r="L307" s="8">
        <v>3</v>
      </c>
      <c r="M307" s="8">
        <v>3</v>
      </c>
      <c r="N307" s="8" t="s">
        <v>809</v>
      </c>
      <c r="O307" s="8" t="s">
        <v>809</v>
      </c>
      <c r="P307" s="8" t="s">
        <v>815</v>
      </c>
      <c r="Q307" s="8"/>
      <c r="R307" s="13" t="s">
        <v>2348</v>
      </c>
      <c r="S307" s="15" t="s">
        <v>19</v>
      </c>
      <c r="T307" s="8"/>
      <c r="U307" s="13" t="s">
        <v>19</v>
      </c>
      <c r="V307" s="13" t="s">
        <v>2348</v>
      </c>
      <c r="W307" s="15" t="s">
        <v>2349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2350</v>
      </c>
      <c r="AD307" t="s">
        <v>6</v>
      </c>
      <c r="AE307" t="s">
        <v>2351</v>
      </c>
      <c r="AF307" t="s">
        <v>88</v>
      </c>
      <c r="AG307" t="s">
        <v>75</v>
      </c>
      <c r="AH307" t="s">
        <v>19</v>
      </c>
    </row>
    <row r="308" ht="14.25" customHeight="1" spans="1:34">
      <c r="A308" s="7" t="s">
        <v>2352</v>
      </c>
      <c r="B308" s="7" t="s">
        <v>2353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1619</v>
      </c>
      <c r="H308" s="8" t="s">
        <v>1620</v>
      </c>
      <c r="I308" s="8" t="s">
        <v>79</v>
      </c>
      <c r="J308" s="8" t="s">
        <v>2</v>
      </c>
      <c r="K308" s="8" t="s">
        <v>2354</v>
      </c>
      <c r="L308" s="8">
        <v>2</v>
      </c>
      <c r="M308" s="8">
        <v>3</v>
      </c>
      <c r="N308" s="8" t="s">
        <v>809</v>
      </c>
      <c r="O308" s="8" t="s">
        <v>809</v>
      </c>
      <c r="P308" s="8" t="s">
        <v>815</v>
      </c>
      <c r="Q308" s="8"/>
      <c r="R308" s="13" t="s">
        <v>2355</v>
      </c>
      <c r="S308" s="15" t="s">
        <v>19</v>
      </c>
      <c r="T308" s="8"/>
      <c r="U308" s="13" t="s">
        <v>19</v>
      </c>
      <c r="V308" s="13" t="s">
        <v>2355</v>
      </c>
      <c r="W308" s="15" t="s">
        <v>2356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2357</v>
      </c>
      <c r="AD308" t="s">
        <v>6</v>
      </c>
      <c r="AE308" t="s">
        <v>1627</v>
      </c>
      <c r="AF308" t="s">
        <v>88</v>
      </c>
      <c r="AG308" t="s">
        <v>75</v>
      </c>
      <c r="AH308" t="s">
        <v>19</v>
      </c>
    </row>
    <row r="309" ht="14.25" customHeight="1" spans="1:34">
      <c r="A309" s="7" t="s">
        <v>2358</v>
      </c>
      <c r="B309" s="7" t="s">
        <v>2359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2360</v>
      </c>
      <c r="H309" s="8" t="s">
        <v>2361</v>
      </c>
      <c r="I309" s="8" t="s">
        <v>79</v>
      </c>
      <c r="J309" s="8" t="s">
        <v>2</v>
      </c>
      <c r="K309" s="8" t="s">
        <v>2362</v>
      </c>
      <c r="L309" s="8">
        <v>2</v>
      </c>
      <c r="M309" s="8">
        <v>2</v>
      </c>
      <c r="N309" s="8" t="s">
        <v>406</v>
      </c>
      <c r="O309" s="8" t="s">
        <v>478</v>
      </c>
      <c r="P309" s="8" t="s">
        <v>815</v>
      </c>
      <c r="Q309" s="8"/>
      <c r="R309" s="13" t="s">
        <v>2363</v>
      </c>
      <c r="S309" s="15" t="s">
        <v>19</v>
      </c>
      <c r="T309" s="8"/>
      <c r="U309" s="13" t="s">
        <v>19</v>
      </c>
      <c r="V309" s="13" t="s">
        <v>2363</v>
      </c>
      <c r="W309" s="15" t="s">
        <v>2364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2365</v>
      </c>
      <c r="AD309" t="s">
        <v>6</v>
      </c>
      <c r="AE309" t="s">
        <v>482</v>
      </c>
      <c r="AF309" t="s">
        <v>88</v>
      </c>
      <c r="AG309" t="s">
        <v>75</v>
      </c>
      <c r="AH309" t="s">
        <v>19</v>
      </c>
    </row>
    <row r="310" ht="14.25" customHeight="1" spans="1:34">
      <c r="A310" s="7" t="s">
        <v>2366</v>
      </c>
      <c r="B310" s="7" t="s">
        <v>2367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2338</v>
      </c>
      <c r="H310" s="8" t="s">
        <v>2339</v>
      </c>
      <c r="I310" s="8" t="s">
        <v>79</v>
      </c>
      <c r="J310" s="8" t="s">
        <v>2</v>
      </c>
      <c r="K310" s="8" t="s">
        <v>2368</v>
      </c>
      <c r="L310" s="8">
        <v>2</v>
      </c>
      <c r="M310" s="8">
        <v>2</v>
      </c>
      <c r="N310" s="8" t="s">
        <v>809</v>
      </c>
      <c r="O310" s="8" t="s">
        <v>478</v>
      </c>
      <c r="P310" s="8" t="s">
        <v>815</v>
      </c>
      <c r="Q310" s="8"/>
      <c r="R310" s="13" t="s">
        <v>2369</v>
      </c>
      <c r="S310" s="15" t="s">
        <v>19</v>
      </c>
      <c r="T310" s="8"/>
      <c r="U310" s="13" t="s">
        <v>19</v>
      </c>
      <c r="V310" s="13" t="s">
        <v>2369</v>
      </c>
      <c r="W310" s="15" t="s">
        <v>2370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663</v>
      </c>
      <c r="AD310" t="s">
        <v>6</v>
      </c>
      <c r="AE310" t="s">
        <v>154</v>
      </c>
      <c r="AF310" t="s">
        <v>88</v>
      </c>
      <c r="AG310" t="s">
        <v>75</v>
      </c>
      <c r="AH310" t="s">
        <v>19</v>
      </c>
    </row>
    <row r="311" ht="14.25" customHeight="1" spans="1:34">
      <c r="A311" s="7" t="s">
        <v>2371</v>
      </c>
      <c r="B311" s="7" t="s">
        <v>2372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322</v>
      </c>
      <c r="H311" s="8" t="s">
        <v>323</v>
      </c>
      <c r="I311" s="8" t="s">
        <v>79</v>
      </c>
      <c r="J311" s="8" t="s">
        <v>2</v>
      </c>
      <c r="K311" s="8" t="s">
        <v>2373</v>
      </c>
      <c r="L311" s="8">
        <v>1</v>
      </c>
      <c r="M311" s="8">
        <v>2</v>
      </c>
      <c r="N311" s="8" t="s">
        <v>478</v>
      </c>
      <c r="O311" s="8" t="s">
        <v>478</v>
      </c>
      <c r="P311" s="8" t="s">
        <v>815</v>
      </c>
      <c r="Q311" s="8"/>
      <c r="R311" s="13" t="s">
        <v>2374</v>
      </c>
      <c r="S311" s="15" t="s">
        <v>19</v>
      </c>
      <c r="T311" s="8"/>
      <c r="U311" s="13" t="s">
        <v>19</v>
      </c>
      <c r="V311" s="13" t="s">
        <v>2374</v>
      </c>
      <c r="W311" s="15" t="s">
        <v>2375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2376</v>
      </c>
      <c r="AD311" t="s">
        <v>6</v>
      </c>
      <c r="AE311" t="s">
        <v>2377</v>
      </c>
      <c r="AF311" t="s">
        <v>88</v>
      </c>
      <c r="AG311" t="s">
        <v>75</v>
      </c>
      <c r="AH311" t="s">
        <v>19</v>
      </c>
    </row>
    <row r="312" ht="14.25" customHeight="1" spans="1:34">
      <c r="A312" s="7" t="s">
        <v>2378</v>
      </c>
      <c r="B312" s="7" t="s">
        <v>2379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448</v>
      </c>
      <c r="H312" s="8" t="s">
        <v>449</v>
      </c>
      <c r="I312" s="8" t="s">
        <v>79</v>
      </c>
      <c r="J312" s="8" t="s">
        <v>2</v>
      </c>
      <c r="K312" s="8" t="s">
        <v>2029</v>
      </c>
      <c r="L312" s="8">
        <v>1</v>
      </c>
      <c r="M312" s="8">
        <v>1</v>
      </c>
      <c r="N312" s="8" t="s">
        <v>478</v>
      </c>
      <c r="O312" s="8" t="s">
        <v>479</v>
      </c>
      <c r="P312" s="8" t="s">
        <v>815</v>
      </c>
      <c r="Q312" s="8"/>
      <c r="R312" s="13" t="s">
        <v>2380</v>
      </c>
      <c r="S312" s="15" t="s">
        <v>19</v>
      </c>
      <c r="T312" s="8"/>
      <c r="U312" s="13" t="s">
        <v>19</v>
      </c>
      <c r="V312" s="13" t="s">
        <v>2380</v>
      </c>
      <c r="W312" s="15" t="s">
        <v>1852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471</v>
      </c>
      <c r="AD312" t="s">
        <v>6</v>
      </c>
      <c r="AE312" t="s">
        <v>328</v>
      </c>
      <c r="AF312" t="s">
        <v>88</v>
      </c>
      <c r="AG312" t="s">
        <v>75</v>
      </c>
      <c r="AH312" t="s">
        <v>19</v>
      </c>
    </row>
    <row r="313" ht="14.25" customHeight="1" spans="1:34">
      <c r="A313" s="7" t="s">
        <v>2381</v>
      </c>
      <c r="B313" s="7" t="s">
        <v>2382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1290</v>
      </c>
      <c r="H313" s="8" t="s">
        <v>1291</v>
      </c>
      <c r="I313" s="8" t="s">
        <v>79</v>
      </c>
      <c r="J313" s="8" t="s">
        <v>2</v>
      </c>
      <c r="K313" s="8" t="s">
        <v>2050</v>
      </c>
      <c r="L313" s="8">
        <v>1</v>
      </c>
      <c r="M313" s="8">
        <v>1</v>
      </c>
      <c r="N313" s="8" t="s">
        <v>479</v>
      </c>
      <c r="O313" s="8" t="s">
        <v>479</v>
      </c>
      <c r="P313" s="8" t="s">
        <v>815</v>
      </c>
      <c r="Q313" s="8"/>
      <c r="R313" s="13" t="s">
        <v>253</v>
      </c>
      <c r="S313" s="15" t="s">
        <v>19</v>
      </c>
      <c r="T313" s="8"/>
      <c r="U313" s="13" t="s">
        <v>19</v>
      </c>
      <c r="V313" s="13" t="s">
        <v>253</v>
      </c>
      <c r="W313" s="15" t="s">
        <v>2383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2384</v>
      </c>
      <c r="AD313" t="s">
        <v>6</v>
      </c>
      <c r="AE313" t="s">
        <v>1297</v>
      </c>
      <c r="AF313" t="s">
        <v>88</v>
      </c>
      <c r="AG313" t="s">
        <v>75</v>
      </c>
      <c r="AH313" t="s">
        <v>19</v>
      </c>
    </row>
    <row r="314" ht="14.25" customHeight="1" spans="1:34">
      <c r="A314" s="7" t="s">
        <v>2385</v>
      </c>
      <c r="B314" s="7" t="s">
        <v>2386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356</v>
      </c>
      <c r="H314" s="8" t="s">
        <v>357</v>
      </c>
      <c r="I314" s="8" t="s">
        <v>79</v>
      </c>
      <c r="J314" s="8" t="s">
        <v>2</v>
      </c>
      <c r="K314" s="8" t="s">
        <v>2387</v>
      </c>
      <c r="L314" s="8">
        <v>1</v>
      </c>
      <c r="M314" s="8">
        <v>1</v>
      </c>
      <c r="N314" s="8" t="s">
        <v>478</v>
      </c>
      <c r="O314" s="8" t="s">
        <v>479</v>
      </c>
      <c r="P314" s="8" t="s">
        <v>815</v>
      </c>
      <c r="Q314" s="8"/>
      <c r="R314" s="13" t="s">
        <v>2388</v>
      </c>
      <c r="S314" s="15" t="s">
        <v>19</v>
      </c>
      <c r="T314" s="8"/>
      <c r="U314" s="13" t="s">
        <v>19</v>
      </c>
      <c r="V314" s="13" t="s">
        <v>2388</v>
      </c>
      <c r="W314" s="15" t="s">
        <v>2389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2390</v>
      </c>
      <c r="AD314" t="s">
        <v>6</v>
      </c>
      <c r="AE314" t="s">
        <v>2391</v>
      </c>
      <c r="AF314" t="s">
        <v>88</v>
      </c>
      <c r="AG314" t="s">
        <v>75</v>
      </c>
      <c r="AH314" t="s">
        <v>19</v>
      </c>
    </row>
    <row r="315" ht="14.25" customHeight="1" spans="1:34">
      <c r="A315" s="7" t="s">
        <v>2392</v>
      </c>
      <c r="B315" s="7" t="s">
        <v>2393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1581</v>
      </c>
      <c r="H315" s="8" t="s">
        <v>1582</v>
      </c>
      <c r="I315" s="8" t="s">
        <v>79</v>
      </c>
      <c r="J315" s="8" t="s">
        <v>2</v>
      </c>
      <c r="K315" s="8" t="s">
        <v>2394</v>
      </c>
      <c r="L315" s="8">
        <v>1</v>
      </c>
      <c r="M315" s="8">
        <v>1</v>
      </c>
      <c r="N315" s="8" t="s">
        <v>479</v>
      </c>
      <c r="O315" s="8" t="s">
        <v>479</v>
      </c>
      <c r="P315" s="8" t="s">
        <v>815</v>
      </c>
      <c r="Q315" s="8"/>
      <c r="R315" s="13" t="s">
        <v>1584</v>
      </c>
      <c r="S315" s="15" t="s">
        <v>19</v>
      </c>
      <c r="T315" s="8"/>
      <c r="U315" s="13" t="s">
        <v>19</v>
      </c>
      <c r="V315" s="13" t="s">
        <v>1584</v>
      </c>
      <c r="W315" s="15" t="s">
        <v>1585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1586</v>
      </c>
      <c r="AD315" t="s">
        <v>6</v>
      </c>
      <c r="AE315" t="s">
        <v>1587</v>
      </c>
      <c r="AF315" t="s">
        <v>88</v>
      </c>
      <c r="AG315" t="s">
        <v>75</v>
      </c>
      <c r="AH315" t="s">
        <v>19</v>
      </c>
    </row>
    <row r="316" ht="14.25" customHeight="1" spans="1:34">
      <c r="A316" s="7" t="s">
        <v>2395</v>
      </c>
      <c r="B316" s="7" t="s">
        <v>2396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2397</v>
      </c>
      <c r="H316" s="8" t="s">
        <v>2398</v>
      </c>
      <c r="I316" s="8" t="s">
        <v>79</v>
      </c>
      <c r="J316" s="8" t="s">
        <v>2</v>
      </c>
      <c r="K316" s="8" t="s">
        <v>2399</v>
      </c>
      <c r="L316" s="8">
        <v>1</v>
      </c>
      <c r="M316" s="8">
        <v>1</v>
      </c>
      <c r="N316" s="8" t="s">
        <v>479</v>
      </c>
      <c r="O316" s="8" t="s">
        <v>479</v>
      </c>
      <c r="P316" s="8" t="s">
        <v>815</v>
      </c>
      <c r="Q316" s="8"/>
      <c r="R316" s="13" t="s">
        <v>2400</v>
      </c>
      <c r="S316" s="15" t="s">
        <v>19</v>
      </c>
      <c r="T316" s="8"/>
      <c r="U316" s="13" t="s">
        <v>19</v>
      </c>
      <c r="V316" s="13" t="s">
        <v>2400</v>
      </c>
      <c r="W316" s="15" t="s">
        <v>2401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2402</v>
      </c>
      <c r="AD316" t="s">
        <v>6</v>
      </c>
      <c r="AE316" t="s">
        <v>492</v>
      </c>
      <c r="AF316" t="s">
        <v>88</v>
      </c>
      <c r="AG316" t="s">
        <v>75</v>
      </c>
      <c r="AH316" t="s">
        <v>19</v>
      </c>
    </row>
    <row r="317" ht="14.25" customHeight="1" spans="1:34">
      <c r="A317" s="7" t="s">
        <v>2403</v>
      </c>
      <c r="B317" s="7" t="s">
        <v>2404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283</v>
      </c>
      <c r="H317" s="8" t="s">
        <v>284</v>
      </c>
      <c r="I317" s="8" t="s">
        <v>79</v>
      </c>
      <c r="J317" s="8" t="s">
        <v>2</v>
      </c>
      <c r="K317" s="8" t="s">
        <v>2405</v>
      </c>
      <c r="L317" s="8">
        <v>1</v>
      </c>
      <c r="M317" s="8">
        <v>1</v>
      </c>
      <c r="N317" s="8" t="s">
        <v>479</v>
      </c>
      <c r="O317" s="8" t="s">
        <v>479</v>
      </c>
      <c r="P317" s="8" t="s">
        <v>815</v>
      </c>
      <c r="Q317" s="8"/>
      <c r="R317" s="13" t="s">
        <v>662</v>
      </c>
      <c r="S317" s="15" t="s">
        <v>19</v>
      </c>
      <c r="T317" s="8"/>
      <c r="U317" s="13" t="s">
        <v>19</v>
      </c>
      <c r="V317" s="13" t="s">
        <v>662</v>
      </c>
      <c r="W317" s="15" t="s">
        <v>2406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1852</v>
      </c>
      <c r="AD317" t="s">
        <v>6</v>
      </c>
      <c r="AE317" t="s">
        <v>289</v>
      </c>
      <c r="AF317" t="s">
        <v>88</v>
      </c>
      <c r="AG317" t="s">
        <v>75</v>
      </c>
      <c r="AH317" t="s">
        <v>19</v>
      </c>
    </row>
    <row r="318" ht="14.25" customHeight="1" spans="1:34">
      <c r="A318" s="7" t="s">
        <v>2407</v>
      </c>
      <c r="B318" s="7" t="s">
        <v>2408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283</v>
      </c>
      <c r="H318" s="8" t="s">
        <v>284</v>
      </c>
      <c r="I318" s="8" t="s">
        <v>79</v>
      </c>
      <c r="J318" s="8" t="s">
        <v>2</v>
      </c>
      <c r="K318" s="8" t="s">
        <v>2409</v>
      </c>
      <c r="L318" s="8">
        <v>1</v>
      </c>
      <c r="M318" s="8">
        <v>1</v>
      </c>
      <c r="N318" s="8" t="s">
        <v>479</v>
      </c>
      <c r="O318" s="8" t="s">
        <v>479</v>
      </c>
      <c r="P318" s="8" t="s">
        <v>815</v>
      </c>
      <c r="Q318" s="8"/>
      <c r="R318" s="13" t="s">
        <v>1155</v>
      </c>
      <c r="S318" s="15" t="s">
        <v>19</v>
      </c>
      <c r="T318" s="8"/>
      <c r="U318" s="13" t="s">
        <v>19</v>
      </c>
      <c r="V318" s="13" t="s">
        <v>1155</v>
      </c>
      <c r="W318" s="15" t="s">
        <v>2410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1852</v>
      </c>
      <c r="AD318" t="s">
        <v>6</v>
      </c>
      <c r="AE318" t="s">
        <v>552</v>
      </c>
      <c r="AF318" t="s">
        <v>88</v>
      </c>
      <c r="AG318" t="s">
        <v>75</v>
      </c>
      <c r="AH318" t="s">
        <v>19</v>
      </c>
    </row>
    <row r="319" ht="14.25" customHeight="1" spans="1:34">
      <c r="A319" s="7" t="s">
        <v>2411</v>
      </c>
      <c r="B319" s="7" t="s">
        <v>2412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2413</v>
      </c>
      <c r="H319" s="8" t="s">
        <v>2414</v>
      </c>
      <c r="I319" s="8" t="s">
        <v>79</v>
      </c>
      <c r="J319" s="8" t="s">
        <v>2</v>
      </c>
      <c r="K319" s="8" t="s">
        <v>2415</v>
      </c>
      <c r="L319" s="8">
        <v>1</v>
      </c>
      <c r="M319" s="8">
        <v>1</v>
      </c>
      <c r="N319" s="8" t="s">
        <v>479</v>
      </c>
      <c r="O319" s="8" t="s">
        <v>479</v>
      </c>
      <c r="P319" s="8" t="s">
        <v>815</v>
      </c>
      <c r="Q319" s="8"/>
      <c r="R319" s="13" t="s">
        <v>2416</v>
      </c>
      <c r="S319" s="15" t="s">
        <v>19</v>
      </c>
      <c r="T319" s="8"/>
      <c r="U319" s="13" t="s">
        <v>19</v>
      </c>
      <c r="V319" s="13" t="s">
        <v>2416</v>
      </c>
      <c r="W319" s="15" t="s">
        <v>2417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2418</v>
      </c>
      <c r="AD319" t="s">
        <v>6</v>
      </c>
      <c r="AE319" t="s">
        <v>2419</v>
      </c>
      <c r="AF319" t="s">
        <v>88</v>
      </c>
      <c r="AG319" t="s">
        <v>75</v>
      </c>
      <c r="AH319" t="s">
        <v>19</v>
      </c>
    </row>
    <row r="320" ht="14.25" customHeight="1" spans="1:34">
      <c r="A320" s="7" t="s">
        <v>2420</v>
      </c>
      <c r="B320" s="7" t="s">
        <v>2421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2422</v>
      </c>
      <c r="H320" s="8" t="s">
        <v>2423</v>
      </c>
      <c r="I320" s="8" t="s">
        <v>79</v>
      </c>
      <c r="J320" s="8" t="s">
        <v>2</v>
      </c>
      <c r="K320" s="8" t="s">
        <v>2424</v>
      </c>
      <c r="L320" s="8">
        <v>1</v>
      </c>
      <c r="M320" s="8">
        <v>3</v>
      </c>
      <c r="N320" s="8" t="s">
        <v>479</v>
      </c>
      <c r="O320" s="8" t="s">
        <v>469</v>
      </c>
      <c r="P320" s="8" t="s">
        <v>489</v>
      </c>
      <c r="Q320" s="8"/>
      <c r="R320" s="13" t="s">
        <v>2425</v>
      </c>
      <c r="S320" s="15" t="s">
        <v>2425</v>
      </c>
      <c r="T320" s="8" t="s">
        <v>2426</v>
      </c>
      <c r="U320" s="13" t="s">
        <v>19</v>
      </c>
      <c r="V320" s="13" t="s">
        <v>19</v>
      </c>
      <c r="W320" s="15" t="s">
        <v>19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19</v>
      </c>
      <c r="AD320" t="s">
        <v>6</v>
      </c>
      <c r="AE320" t="s">
        <v>2427</v>
      </c>
      <c r="AF320" t="s">
        <v>88</v>
      </c>
      <c r="AG320" t="s">
        <v>75</v>
      </c>
      <c r="AH320" t="s">
        <v>19</v>
      </c>
    </row>
    <row r="321" ht="14.25" customHeight="1" spans="1:34">
      <c r="A321" s="7" t="s">
        <v>2428</v>
      </c>
      <c r="B321" s="7" t="s">
        <v>2429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2430</v>
      </c>
      <c r="H321" s="8" t="s">
        <v>2431</v>
      </c>
      <c r="I321" s="8" t="s">
        <v>79</v>
      </c>
      <c r="J321" s="8" t="s">
        <v>2</v>
      </c>
      <c r="K321" s="8" t="s">
        <v>2432</v>
      </c>
      <c r="L321" s="8">
        <v>1</v>
      </c>
      <c r="M321" s="8">
        <v>2</v>
      </c>
      <c r="N321" s="8" t="s">
        <v>479</v>
      </c>
      <c r="O321" s="8" t="s">
        <v>2068</v>
      </c>
      <c r="P321" s="8" t="s">
        <v>884</v>
      </c>
      <c r="Q321" s="8"/>
      <c r="R321" s="13" t="s">
        <v>2433</v>
      </c>
      <c r="S321" s="15" t="s">
        <v>2433</v>
      </c>
      <c r="T321" s="8" t="s">
        <v>2434</v>
      </c>
      <c r="U321" s="13" t="s">
        <v>19</v>
      </c>
      <c r="V321" s="13" t="s">
        <v>19</v>
      </c>
      <c r="W321" s="15" t="s">
        <v>19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19</v>
      </c>
      <c r="AD321" t="s">
        <v>6</v>
      </c>
      <c r="AE321" t="s">
        <v>2435</v>
      </c>
      <c r="AF321" t="s">
        <v>88</v>
      </c>
      <c r="AG321" t="s">
        <v>75</v>
      </c>
      <c r="AH321" t="s">
        <v>19</v>
      </c>
    </row>
    <row r="322" ht="14.25" customHeight="1" spans="1:34">
      <c r="A322" s="7" t="s">
        <v>2436</v>
      </c>
      <c r="B322" s="7" t="s">
        <v>2437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2438</v>
      </c>
      <c r="H322" s="8" t="s">
        <v>2439</v>
      </c>
      <c r="I322" s="8" t="s">
        <v>79</v>
      </c>
      <c r="J322" s="8" t="s">
        <v>2</v>
      </c>
      <c r="K322" s="8" t="s">
        <v>2440</v>
      </c>
      <c r="L322" s="8">
        <v>1</v>
      </c>
      <c r="M322" s="8">
        <v>1</v>
      </c>
      <c r="N322" s="8" t="s">
        <v>815</v>
      </c>
      <c r="O322" s="8" t="s">
        <v>2068</v>
      </c>
      <c r="P322" s="8" t="s">
        <v>823</v>
      </c>
      <c r="Q322" s="8"/>
      <c r="R322" s="13" t="s">
        <v>2441</v>
      </c>
      <c r="S322" s="15" t="s">
        <v>2441</v>
      </c>
      <c r="T322" s="8" t="s">
        <v>2442</v>
      </c>
      <c r="U322" s="13" t="s">
        <v>19</v>
      </c>
      <c r="V322" s="13" t="s">
        <v>19</v>
      </c>
      <c r="W322" s="15" t="s">
        <v>19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19</v>
      </c>
      <c r="AD322" t="s">
        <v>6</v>
      </c>
      <c r="AE322" t="s">
        <v>1913</v>
      </c>
      <c r="AF322" t="s">
        <v>88</v>
      </c>
      <c r="AG322" t="s">
        <v>75</v>
      </c>
      <c r="AH322" t="s">
        <v>19</v>
      </c>
    </row>
    <row r="323" ht="14.25" customHeight="1" spans="1:34">
      <c r="A323" s="7" t="s">
        <v>2443</v>
      </c>
      <c r="B323" s="7" t="s">
        <v>2444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77</v>
      </c>
      <c r="H323" s="8" t="s">
        <v>78</v>
      </c>
      <c r="I323" s="8" t="s">
        <v>79</v>
      </c>
      <c r="J323" s="8" t="s">
        <v>2</v>
      </c>
      <c r="K323" s="8" t="s">
        <v>2445</v>
      </c>
      <c r="L323" s="8">
        <v>1</v>
      </c>
      <c r="M323" s="8">
        <v>1</v>
      </c>
      <c r="N323" s="8" t="s">
        <v>479</v>
      </c>
      <c r="O323" s="8" t="s">
        <v>469</v>
      </c>
      <c r="P323" s="8" t="s">
        <v>470</v>
      </c>
      <c r="Q323" s="8"/>
      <c r="R323" s="13" t="s">
        <v>2446</v>
      </c>
      <c r="S323" s="15" t="s">
        <v>2446</v>
      </c>
      <c r="T323" s="8" t="s">
        <v>2447</v>
      </c>
      <c r="U323" s="13" t="s">
        <v>19</v>
      </c>
      <c r="V323" s="13" t="s">
        <v>19</v>
      </c>
      <c r="W323" s="15" t="s">
        <v>19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19</v>
      </c>
      <c r="AD323" t="s">
        <v>6</v>
      </c>
      <c r="AE323" t="s">
        <v>96</v>
      </c>
      <c r="AF323" t="s">
        <v>88</v>
      </c>
      <c r="AG323" t="s">
        <v>75</v>
      </c>
      <c r="AH323" t="s">
        <v>19</v>
      </c>
    </row>
    <row r="324" ht="14.25" customHeight="1" spans="1:34">
      <c r="A324" s="7" t="s">
        <v>2448</v>
      </c>
      <c r="B324" s="7" t="s">
        <v>2449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2450</v>
      </c>
      <c r="H324" s="8" t="s">
        <v>2451</v>
      </c>
      <c r="I324" s="8" t="s">
        <v>79</v>
      </c>
      <c r="J324" s="8" t="s">
        <v>2</v>
      </c>
      <c r="K324" s="8" t="s">
        <v>2452</v>
      </c>
      <c r="L324" s="8">
        <v>1</v>
      </c>
      <c r="M324" s="8">
        <v>2</v>
      </c>
      <c r="N324" s="8" t="s">
        <v>479</v>
      </c>
      <c r="O324" s="8" t="s">
        <v>489</v>
      </c>
      <c r="P324" s="8" t="s">
        <v>832</v>
      </c>
      <c r="Q324" s="8"/>
      <c r="R324" s="13" t="s">
        <v>2453</v>
      </c>
      <c r="S324" s="15" t="s">
        <v>2453</v>
      </c>
      <c r="T324" s="8" t="s">
        <v>2454</v>
      </c>
      <c r="U324" s="13" t="s">
        <v>19</v>
      </c>
      <c r="V324" s="13" t="s">
        <v>19</v>
      </c>
      <c r="W324" s="15" t="s">
        <v>19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19</v>
      </c>
      <c r="AD324" t="s">
        <v>6</v>
      </c>
      <c r="AE324" t="s">
        <v>2455</v>
      </c>
      <c r="AF324" t="s">
        <v>88</v>
      </c>
      <c r="AG324" t="s">
        <v>75</v>
      </c>
      <c r="AH324" t="s">
        <v>19</v>
      </c>
    </row>
    <row r="325" ht="14.25" customHeight="1" spans="1:34">
      <c r="A325" s="7" t="s">
        <v>2456</v>
      </c>
      <c r="B325" s="7" t="s">
        <v>2457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2360</v>
      </c>
      <c r="H325" s="8" t="s">
        <v>2361</v>
      </c>
      <c r="I325" s="8" t="s">
        <v>79</v>
      </c>
      <c r="J325" s="8" t="s">
        <v>2</v>
      </c>
      <c r="K325" s="8" t="s">
        <v>2458</v>
      </c>
      <c r="L325" s="8">
        <v>2</v>
      </c>
      <c r="M325" s="8">
        <v>3</v>
      </c>
      <c r="N325" s="8" t="s">
        <v>815</v>
      </c>
      <c r="O325" s="8" t="s">
        <v>884</v>
      </c>
      <c r="P325" s="8" t="s">
        <v>498</v>
      </c>
      <c r="Q325" s="8"/>
      <c r="R325" s="13" t="s">
        <v>2459</v>
      </c>
      <c r="S325" s="15" t="s">
        <v>2459</v>
      </c>
      <c r="T325" s="8" t="s">
        <v>2460</v>
      </c>
      <c r="U325" s="13" t="s">
        <v>19</v>
      </c>
      <c r="V325" s="13" t="s">
        <v>19</v>
      </c>
      <c r="W325" s="15" t="s">
        <v>19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19</v>
      </c>
      <c r="AD325" t="s">
        <v>6</v>
      </c>
      <c r="AE325" t="s">
        <v>482</v>
      </c>
      <c r="AF325" t="s">
        <v>88</v>
      </c>
      <c r="AG325" t="s">
        <v>75</v>
      </c>
      <c r="AH325" t="s">
        <v>19</v>
      </c>
    </row>
    <row r="326" ht="14.25" customHeight="1" spans="1:34">
      <c r="A326" s="7" t="s">
        <v>2461</v>
      </c>
      <c r="B326" s="7" t="s">
        <v>2462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2463</v>
      </c>
      <c r="H326" s="8" t="s">
        <v>2464</v>
      </c>
      <c r="I326" s="8" t="s">
        <v>79</v>
      </c>
      <c r="J326" s="8" t="s">
        <v>2</v>
      </c>
      <c r="K326" s="8" t="s">
        <v>2465</v>
      </c>
      <c r="L326" s="8">
        <v>1</v>
      </c>
      <c r="M326" s="8">
        <v>1</v>
      </c>
      <c r="N326" s="8" t="s">
        <v>815</v>
      </c>
      <c r="O326" s="8" t="s">
        <v>2466</v>
      </c>
      <c r="P326" s="8" t="s">
        <v>2068</v>
      </c>
      <c r="Q326" s="8"/>
      <c r="R326" s="13" t="s">
        <v>2467</v>
      </c>
      <c r="S326" s="15" t="s">
        <v>2467</v>
      </c>
      <c r="T326" s="8" t="s">
        <v>2468</v>
      </c>
      <c r="U326" s="13" t="s">
        <v>19</v>
      </c>
      <c r="V326" s="13" t="s">
        <v>19</v>
      </c>
      <c r="W326" s="15" t="s">
        <v>19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19</v>
      </c>
      <c r="AD326" t="s">
        <v>6</v>
      </c>
      <c r="AE326" t="s">
        <v>2469</v>
      </c>
      <c r="AF326" t="s">
        <v>88</v>
      </c>
      <c r="AG326" t="s">
        <v>75</v>
      </c>
      <c r="AH326" t="s">
        <v>19</v>
      </c>
    </row>
    <row r="327" ht="14.25" customHeight="1" spans="1:34">
      <c r="A327" s="7" t="s">
        <v>2470</v>
      </c>
      <c r="B327" s="7" t="s">
        <v>2471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2463</v>
      </c>
      <c r="H327" s="8" t="s">
        <v>2464</v>
      </c>
      <c r="I327" s="8" t="s">
        <v>79</v>
      </c>
      <c r="J327" s="8" t="s">
        <v>2</v>
      </c>
      <c r="K327" s="8" t="s">
        <v>2472</v>
      </c>
      <c r="L327" s="8">
        <v>2</v>
      </c>
      <c r="M327" s="8">
        <v>1</v>
      </c>
      <c r="N327" s="8" t="s">
        <v>815</v>
      </c>
      <c r="O327" s="8" t="s">
        <v>2473</v>
      </c>
      <c r="P327" s="8" t="s">
        <v>2474</v>
      </c>
      <c r="Q327" s="8"/>
      <c r="R327" s="13" t="s">
        <v>2475</v>
      </c>
      <c r="S327" s="15" t="s">
        <v>2475</v>
      </c>
      <c r="T327" s="8" t="s">
        <v>2476</v>
      </c>
      <c r="U327" s="13" t="s">
        <v>19</v>
      </c>
      <c r="V327" s="13" t="s">
        <v>19</v>
      </c>
      <c r="W327" s="15" t="s">
        <v>19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19</v>
      </c>
      <c r="AD327" t="s">
        <v>6</v>
      </c>
      <c r="AE327" t="s">
        <v>2469</v>
      </c>
      <c r="AF327" t="s">
        <v>88</v>
      </c>
      <c r="AG327" t="s">
        <v>75</v>
      </c>
      <c r="AH327" t="s">
        <v>19</v>
      </c>
    </row>
    <row r="328" ht="14.25" customHeight="1" spans="1:34">
      <c r="A328" s="7" t="s">
        <v>2477</v>
      </c>
      <c r="B328" s="7" t="s">
        <v>2478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2479</v>
      </c>
      <c r="H328" s="8" t="s">
        <v>2480</v>
      </c>
      <c r="I328" s="8" t="s">
        <v>79</v>
      </c>
      <c r="J328" s="8" t="s">
        <v>2</v>
      </c>
      <c r="K328" s="8" t="s">
        <v>2481</v>
      </c>
      <c r="L328" s="8">
        <v>2</v>
      </c>
      <c r="M328" s="8">
        <v>1</v>
      </c>
      <c r="N328" s="8" t="s">
        <v>1245</v>
      </c>
      <c r="O328" s="8" t="s">
        <v>479</v>
      </c>
      <c r="P328" s="8" t="s">
        <v>815</v>
      </c>
      <c r="Q328" s="8"/>
      <c r="R328" s="13" t="s">
        <v>2482</v>
      </c>
      <c r="S328" s="15" t="s">
        <v>19</v>
      </c>
      <c r="T328" s="8"/>
      <c r="U328" s="13" t="s">
        <v>19</v>
      </c>
      <c r="V328" s="13" t="s">
        <v>2482</v>
      </c>
      <c r="W328" s="15" t="s">
        <v>2483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2484</v>
      </c>
      <c r="AD328" t="s">
        <v>6</v>
      </c>
      <c r="AE328" t="s">
        <v>2485</v>
      </c>
      <c r="AF328" t="s">
        <v>88</v>
      </c>
      <c r="AG328" t="s">
        <v>75</v>
      </c>
      <c r="AH328" t="s">
        <v>19</v>
      </c>
    </row>
    <row r="329" ht="14.25" customHeight="1" spans="1:34">
      <c r="A329" s="7" t="s">
        <v>2486</v>
      </c>
      <c r="B329" s="7" t="s">
        <v>2487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2488</v>
      </c>
      <c r="H329" s="8" t="s">
        <v>2489</v>
      </c>
      <c r="I329" s="8" t="s">
        <v>79</v>
      </c>
      <c r="J329" s="8" t="s">
        <v>2</v>
      </c>
      <c r="K329" s="8" t="s">
        <v>2490</v>
      </c>
      <c r="L329" s="8">
        <v>2</v>
      </c>
      <c r="M329" s="8">
        <v>4</v>
      </c>
      <c r="N329" s="8" t="s">
        <v>1521</v>
      </c>
      <c r="O329" s="8" t="s">
        <v>406</v>
      </c>
      <c r="P329" s="8" t="s">
        <v>815</v>
      </c>
      <c r="Q329" s="8"/>
      <c r="R329" s="13" t="s">
        <v>2491</v>
      </c>
      <c r="S329" s="15" t="s">
        <v>19</v>
      </c>
      <c r="T329" s="8"/>
      <c r="U329" s="13" t="s">
        <v>19</v>
      </c>
      <c r="V329" s="13" t="s">
        <v>2491</v>
      </c>
      <c r="W329" s="15" t="s">
        <v>2492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2493</v>
      </c>
      <c r="AD329" t="s">
        <v>6</v>
      </c>
      <c r="AE329" t="s">
        <v>1976</v>
      </c>
      <c r="AF329" t="s">
        <v>88</v>
      </c>
      <c r="AG329" t="s">
        <v>75</v>
      </c>
      <c r="AH329" t="s">
        <v>19</v>
      </c>
    </row>
    <row r="330" ht="14.25" customHeight="1" spans="1:34">
      <c r="A330" s="7" t="s">
        <v>2494</v>
      </c>
      <c r="B330" s="7" t="s">
        <v>2495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2496</v>
      </c>
      <c r="H330" s="8" t="s">
        <v>2497</v>
      </c>
      <c r="I330" s="8" t="s">
        <v>79</v>
      </c>
      <c r="J330" s="8" t="s">
        <v>2</v>
      </c>
      <c r="K330" s="8" t="s">
        <v>2498</v>
      </c>
      <c r="L330" s="8">
        <v>1</v>
      </c>
      <c r="M330" s="8">
        <v>2</v>
      </c>
      <c r="N330" s="8" t="s">
        <v>815</v>
      </c>
      <c r="O330" s="8" t="s">
        <v>415</v>
      </c>
      <c r="P330" s="8" t="s">
        <v>416</v>
      </c>
      <c r="Q330" s="8"/>
      <c r="R330" s="13" t="s">
        <v>1015</v>
      </c>
      <c r="S330" s="15" t="s">
        <v>1015</v>
      </c>
      <c r="T330" s="8" t="s">
        <v>2499</v>
      </c>
      <c r="U330" s="13" t="s">
        <v>19</v>
      </c>
      <c r="V330" s="13" t="s">
        <v>19</v>
      </c>
      <c r="W330" s="15" t="s">
        <v>19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19</v>
      </c>
      <c r="AD330" t="s">
        <v>6</v>
      </c>
      <c r="AE330" t="s">
        <v>2500</v>
      </c>
      <c r="AF330" t="s">
        <v>88</v>
      </c>
      <c r="AG330" t="s">
        <v>75</v>
      </c>
      <c r="AH330" t="s">
        <v>19</v>
      </c>
    </row>
    <row r="331" ht="14.25" customHeight="1" spans="1:34">
      <c r="A331" s="7" t="s">
        <v>2501</v>
      </c>
      <c r="B331" s="7" t="s">
        <v>2502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2146</v>
      </c>
      <c r="H331" s="8" t="s">
        <v>2147</v>
      </c>
      <c r="I331" s="8" t="s">
        <v>79</v>
      </c>
      <c r="J331" s="8" t="s">
        <v>2</v>
      </c>
      <c r="K331" s="8" t="s">
        <v>2503</v>
      </c>
      <c r="L331" s="8">
        <v>1</v>
      </c>
      <c r="M331" s="8">
        <v>1</v>
      </c>
      <c r="N331" s="8" t="s">
        <v>195</v>
      </c>
      <c r="O331" s="8" t="s">
        <v>416</v>
      </c>
      <c r="P331" s="8" t="s">
        <v>1733</v>
      </c>
      <c r="Q331" s="8"/>
      <c r="R331" s="13" t="s">
        <v>2504</v>
      </c>
      <c r="S331" s="15" t="s">
        <v>2504</v>
      </c>
      <c r="T331" s="8" t="s">
        <v>2505</v>
      </c>
      <c r="U331" s="13" t="s">
        <v>19</v>
      </c>
      <c r="V331" s="13" t="s">
        <v>19</v>
      </c>
      <c r="W331" s="15" t="s">
        <v>19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19</v>
      </c>
      <c r="AD331" t="s">
        <v>6</v>
      </c>
      <c r="AE331" t="s">
        <v>735</v>
      </c>
      <c r="AF331" t="s">
        <v>88</v>
      </c>
      <c r="AG331" t="s">
        <v>75</v>
      </c>
      <c r="AH331" t="s">
        <v>19</v>
      </c>
    </row>
    <row r="332" ht="14.25" customHeight="1" spans="1:34">
      <c r="A332" s="7" t="s">
        <v>2506</v>
      </c>
      <c r="B332" s="7" t="s">
        <v>2507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2508</v>
      </c>
      <c r="H332" s="8" t="s">
        <v>2509</v>
      </c>
      <c r="I332" s="8" t="s">
        <v>79</v>
      </c>
      <c r="J332" s="8" t="s">
        <v>2</v>
      </c>
      <c r="K332" s="8" t="s">
        <v>2510</v>
      </c>
      <c r="L332" s="8">
        <v>1</v>
      </c>
      <c r="M332" s="8">
        <v>1</v>
      </c>
      <c r="N332" s="8" t="s">
        <v>2511</v>
      </c>
      <c r="O332" s="8" t="s">
        <v>2512</v>
      </c>
      <c r="P332" s="8" t="s">
        <v>2513</v>
      </c>
      <c r="Q332" s="8"/>
      <c r="R332" s="13" t="s">
        <v>2514</v>
      </c>
      <c r="S332" s="15" t="s">
        <v>2514</v>
      </c>
      <c r="T332" s="8" t="s">
        <v>2515</v>
      </c>
      <c r="U332" s="13" t="s">
        <v>19</v>
      </c>
      <c r="V332" s="13" t="s">
        <v>19</v>
      </c>
      <c r="W332" s="15" t="s">
        <v>19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19</v>
      </c>
      <c r="AD332" t="s">
        <v>6</v>
      </c>
      <c r="AE332" t="s">
        <v>2516</v>
      </c>
      <c r="AF332" t="s">
        <v>88</v>
      </c>
      <c r="AG332" t="s">
        <v>75</v>
      </c>
      <c r="AH332" t="s">
        <v>19</v>
      </c>
    </row>
    <row r="333" ht="14.25" customHeight="1" spans="1:34">
      <c r="A333" s="7" t="s">
        <v>2517</v>
      </c>
      <c r="B333" s="7" t="s">
        <v>2518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2519</v>
      </c>
      <c r="H333" s="8" t="s">
        <v>2520</v>
      </c>
      <c r="I333" s="8" t="s">
        <v>79</v>
      </c>
      <c r="J333" s="8" t="s">
        <v>2</v>
      </c>
      <c r="K333" s="8" t="s">
        <v>2521</v>
      </c>
      <c r="L333" s="8">
        <v>1</v>
      </c>
      <c r="M333" s="8">
        <v>2</v>
      </c>
      <c r="N333" s="8" t="s">
        <v>2522</v>
      </c>
      <c r="O333" s="8" t="s">
        <v>478</v>
      </c>
      <c r="P333" s="8" t="s">
        <v>815</v>
      </c>
      <c r="Q333" s="8"/>
      <c r="R333" s="13" t="s">
        <v>2523</v>
      </c>
      <c r="S333" s="15" t="s">
        <v>19</v>
      </c>
      <c r="T333" s="8"/>
      <c r="U333" s="13" t="s">
        <v>19</v>
      </c>
      <c r="V333" s="13" t="s">
        <v>2523</v>
      </c>
      <c r="W333" s="15" t="s">
        <v>2524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2525</v>
      </c>
      <c r="AD333" t="s">
        <v>6</v>
      </c>
      <c r="AE333" t="s">
        <v>428</v>
      </c>
      <c r="AF333" t="s">
        <v>88</v>
      </c>
      <c r="AG333" t="s">
        <v>75</v>
      </c>
      <c r="AH333" t="s">
        <v>19</v>
      </c>
    </row>
    <row r="334" ht="14.25" customHeight="1" spans="1:34">
      <c r="A334" s="7" t="s">
        <v>2526</v>
      </c>
      <c r="B334" s="7" t="s">
        <v>2527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2519</v>
      </c>
      <c r="H334" s="8" t="s">
        <v>2520</v>
      </c>
      <c r="I334" s="8" t="s">
        <v>79</v>
      </c>
      <c r="J334" s="8" t="s">
        <v>2</v>
      </c>
      <c r="K334" s="8" t="s">
        <v>2528</v>
      </c>
      <c r="L334" s="8">
        <v>1</v>
      </c>
      <c r="M334" s="8">
        <v>2</v>
      </c>
      <c r="N334" s="8" t="s">
        <v>2522</v>
      </c>
      <c r="O334" s="8" t="s">
        <v>478</v>
      </c>
      <c r="P334" s="8" t="s">
        <v>815</v>
      </c>
      <c r="Q334" s="8"/>
      <c r="R334" s="13" t="s">
        <v>2529</v>
      </c>
      <c r="S334" s="15" t="s">
        <v>19</v>
      </c>
      <c r="T334" s="8"/>
      <c r="U334" s="13" t="s">
        <v>19</v>
      </c>
      <c r="V334" s="13" t="s">
        <v>2529</v>
      </c>
      <c r="W334" s="15" t="s">
        <v>2530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2531</v>
      </c>
      <c r="AD334" t="s">
        <v>6</v>
      </c>
      <c r="AE334" t="s">
        <v>2532</v>
      </c>
      <c r="AF334" t="s">
        <v>88</v>
      </c>
      <c r="AG334" t="s">
        <v>75</v>
      </c>
      <c r="AH334" t="s">
        <v>19</v>
      </c>
    </row>
    <row r="335" ht="14.25" customHeight="1" spans="1:34">
      <c r="A335" s="7" t="s">
        <v>2533</v>
      </c>
      <c r="B335" s="7" t="s">
        <v>2534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2535</v>
      </c>
      <c r="H335" s="8" t="s">
        <v>2536</v>
      </c>
      <c r="I335" s="8" t="s">
        <v>79</v>
      </c>
      <c r="J335" s="8" t="s">
        <v>2</v>
      </c>
      <c r="K335" s="8" t="s">
        <v>2537</v>
      </c>
      <c r="L335" s="8">
        <v>1</v>
      </c>
      <c r="M335" s="8">
        <v>1</v>
      </c>
      <c r="N335" s="8" t="s">
        <v>479</v>
      </c>
      <c r="O335" s="8" t="s">
        <v>479</v>
      </c>
      <c r="P335" s="8" t="s">
        <v>815</v>
      </c>
      <c r="Q335" s="8"/>
      <c r="R335" s="13" t="s">
        <v>2538</v>
      </c>
      <c r="S335" s="15" t="s">
        <v>19</v>
      </c>
      <c r="T335" s="8"/>
      <c r="U335" s="13" t="s">
        <v>19</v>
      </c>
      <c r="V335" s="13" t="s">
        <v>2538</v>
      </c>
      <c r="W335" s="15" t="s">
        <v>2539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2540</v>
      </c>
      <c r="AD335" t="s">
        <v>6</v>
      </c>
      <c r="AE335" t="s">
        <v>2541</v>
      </c>
      <c r="AF335" t="s">
        <v>88</v>
      </c>
      <c r="AG335" t="s">
        <v>75</v>
      </c>
      <c r="AH335" t="s">
        <v>19</v>
      </c>
    </row>
    <row r="336" ht="14.25" customHeight="1" spans="1:34">
      <c r="A336" s="7" t="s">
        <v>2542</v>
      </c>
      <c r="B336" s="7" t="s">
        <v>2543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412</v>
      </c>
      <c r="H336" s="8" t="s">
        <v>413</v>
      </c>
      <c r="I336" s="8" t="s">
        <v>79</v>
      </c>
      <c r="J336" s="8" t="s">
        <v>2</v>
      </c>
      <c r="K336" s="8" t="s">
        <v>2544</v>
      </c>
      <c r="L336" s="8">
        <v>1</v>
      </c>
      <c r="M336" s="8">
        <v>3</v>
      </c>
      <c r="N336" s="8" t="s">
        <v>2511</v>
      </c>
      <c r="O336" s="8" t="s">
        <v>2545</v>
      </c>
      <c r="P336" s="8" t="s">
        <v>415</v>
      </c>
      <c r="Q336" s="8"/>
      <c r="R336" s="13" t="s">
        <v>2546</v>
      </c>
      <c r="S336" s="15" t="s">
        <v>2546</v>
      </c>
      <c r="T336" s="8" t="s">
        <v>2547</v>
      </c>
      <c r="U336" s="13" t="s">
        <v>19</v>
      </c>
      <c r="V336" s="13" t="s">
        <v>19</v>
      </c>
      <c r="W336" s="15" t="s">
        <v>19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19</v>
      </c>
      <c r="AD336" t="s">
        <v>6</v>
      </c>
      <c r="AE336" t="s">
        <v>419</v>
      </c>
      <c r="AF336" t="s">
        <v>88</v>
      </c>
      <c r="AG336" t="s">
        <v>75</v>
      </c>
      <c r="AH336" t="s">
        <v>19</v>
      </c>
    </row>
    <row r="337" ht="14.25" customHeight="1" spans="1:34">
      <c r="A337" s="7" t="s">
        <v>2548</v>
      </c>
      <c r="B337" s="7" t="s">
        <v>2549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2550</v>
      </c>
      <c r="H337" s="8" t="s">
        <v>2551</v>
      </c>
      <c r="I337" s="8" t="s">
        <v>79</v>
      </c>
      <c r="J337" s="8" t="s">
        <v>2</v>
      </c>
      <c r="K337" s="8" t="s">
        <v>2552</v>
      </c>
      <c r="L337" s="8">
        <v>1</v>
      </c>
      <c r="M337" s="8">
        <v>1</v>
      </c>
      <c r="N337" s="8" t="s">
        <v>315</v>
      </c>
      <c r="O337" s="8" t="s">
        <v>2246</v>
      </c>
      <c r="P337" s="8" t="s">
        <v>2553</v>
      </c>
      <c r="Q337" s="8"/>
      <c r="R337" s="13" t="s">
        <v>2554</v>
      </c>
      <c r="S337" s="15" t="s">
        <v>2554</v>
      </c>
      <c r="T337" s="8" t="s">
        <v>2555</v>
      </c>
      <c r="U337" s="13" t="s">
        <v>19</v>
      </c>
      <c r="V337" s="13" t="s">
        <v>19</v>
      </c>
      <c r="W337" s="15" t="s">
        <v>19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19</v>
      </c>
      <c r="AD337" t="s">
        <v>6</v>
      </c>
      <c r="AE337" t="s">
        <v>328</v>
      </c>
      <c r="AF337" t="s">
        <v>88</v>
      </c>
      <c r="AG337" t="s">
        <v>75</v>
      </c>
      <c r="AH337" t="s">
        <v>19</v>
      </c>
    </row>
    <row r="338" ht="14.25" customHeight="1" spans="1:34">
      <c r="A338" s="7" t="s">
        <v>2556</v>
      </c>
      <c r="B338" s="7" t="s">
        <v>2557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1581</v>
      </c>
      <c r="H338" s="8" t="s">
        <v>1582</v>
      </c>
      <c r="I338" s="8" t="s">
        <v>79</v>
      </c>
      <c r="J338" s="8" t="s">
        <v>2</v>
      </c>
      <c r="K338" s="8" t="s">
        <v>2558</v>
      </c>
      <c r="L338" s="8">
        <v>1</v>
      </c>
      <c r="M338" s="8">
        <v>2</v>
      </c>
      <c r="N338" s="8" t="s">
        <v>469</v>
      </c>
      <c r="O338" s="8" t="s">
        <v>488</v>
      </c>
      <c r="P338" s="8" t="s">
        <v>1217</v>
      </c>
      <c r="Q338" s="8"/>
      <c r="R338" s="13" t="s">
        <v>2559</v>
      </c>
      <c r="S338" s="15" t="s">
        <v>2559</v>
      </c>
      <c r="T338" s="8" t="s">
        <v>2560</v>
      </c>
      <c r="U338" s="13" t="s">
        <v>19</v>
      </c>
      <c r="V338" s="13" t="s">
        <v>19</v>
      </c>
      <c r="W338" s="15" t="s">
        <v>19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19</v>
      </c>
      <c r="AD338" t="s">
        <v>6</v>
      </c>
      <c r="AE338" t="s">
        <v>1587</v>
      </c>
      <c r="AF338" t="s">
        <v>88</v>
      </c>
      <c r="AG338" t="s">
        <v>75</v>
      </c>
      <c r="AH338" t="s">
        <v>19</v>
      </c>
    </row>
    <row r="339" ht="14.25" customHeight="1" spans="1:34">
      <c r="A339" s="7" t="s">
        <v>2561</v>
      </c>
      <c r="B339" s="7" t="s">
        <v>2562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2563</v>
      </c>
      <c r="H339" s="8" t="s">
        <v>2564</v>
      </c>
      <c r="I339" s="8" t="s">
        <v>79</v>
      </c>
      <c r="J339" s="8" t="s">
        <v>2</v>
      </c>
      <c r="K339" s="8" t="s">
        <v>2565</v>
      </c>
      <c r="L339" s="8">
        <v>1</v>
      </c>
      <c r="M339" s="8">
        <v>1</v>
      </c>
      <c r="N339" s="8" t="s">
        <v>111</v>
      </c>
      <c r="O339" s="8" t="s">
        <v>815</v>
      </c>
      <c r="P339" s="8" t="s">
        <v>469</v>
      </c>
      <c r="Q339" s="8"/>
      <c r="R339" s="13" t="s">
        <v>1022</v>
      </c>
      <c r="S339" s="15" t="s">
        <v>19</v>
      </c>
      <c r="T339" s="8"/>
      <c r="U339" s="13" t="s">
        <v>19</v>
      </c>
      <c r="V339" s="13" t="s">
        <v>1022</v>
      </c>
      <c r="W339" s="15" t="s">
        <v>2566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2567</v>
      </c>
      <c r="AD339" t="s">
        <v>6</v>
      </c>
      <c r="AE339" t="s">
        <v>299</v>
      </c>
      <c r="AF339" t="s">
        <v>88</v>
      </c>
      <c r="AG339" t="s">
        <v>75</v>
      </c>
      <c r="AH339" t="s">
        <v>19</v>
      </c>
    </row>
    <row r="340" ht="14.25" customHeight="1" spans="1:34">
      <c r="A340" s="7" t="s">
        <v>2568</v>
      </c>
      <c r="B340" s="7" t="s">
        <v>2569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891</v>
      </c>
      <c r="H340" s="8" t="s">
        <v>892</v>
      </c>
      <c r="I340" s="8" t="s">
        <v>79</v>
      </c>
      <c r="J340" s="8" t="s">
        <v>2</v>
      </c>
      <c r="K340" s="8" t="s">
        <v>2570</v>
      </c>
      <c r="L340" s="8">
        <v>1</v>
      </c>
      <c r="M340" s="8">
        <v>4</v>
      </c>
      <c r="N340" s="8" t="s">
        <v>173</v>
      </c>
      <c r="O340" s="8" t="s">
        <v>809</v>
      </c>
      <c r="P340" s="8" t="s">
        <v>469</v>
      </c>
      <c r="Q340" s="8"/>
      <c r="R340" s="13" t="s">
        <v>2571</v>
      </c>
      <c r="S340" s="15" t="s">
        <v>19</v>
      </c>
      <c r="T340" s="8"/>
      <c r="U340" s="13" t="s">
        <v>19</v>
      </c>
      <c r="V340" s="13" t="s">
        <v>2571</v>
      </c>
      <c r="W340" s="15" t="s">
        <v>2572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2573</v>
      </c>
      <c r="AD340" t="s">
        <v>6</v>
      </c>
      <c r="AE340" t="s">
        <v>552</v>
      </c>
      <c r="AF340" t="s">
        <v>88</v>
      </c>
      <c r="AG340" t="s">
        <v>75</v>
      </c>
      <c r="AH340" t="s">
        <v>19</v>
      </c>
    </row>
    <row r="341" ht="14.25" customHeight="1" spans="1:34">
      <c r="A341" s="7" t="s">
        <v>2574</v>
      </c>
      <c r="B341" s="7" t="s">
        <v>2575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2576</v>
      </c>
      <c r="H341" s="8" t="s">
        <v>2577</v>
      </c>
      <c r="I341" s="8" t="s">
        <v>79</v>
      </c>
      <c r="J341" s="8" t="s">
        <v>2</v>
      </c>
      <c r="K341" s="8" t="s">
        <v>2578</v>
      </c>
      <c r="L341" s="8">
        <v>1</v>
      </c>
      <c r="M341" s="8">
        <v>4</v>
      </c>
      <c r="N341" s="8" t="s">
        <v>315</v>
      </c>
      <c r="O341" s="8" t="s">
        <v>809</v>
      </c>
      <c r="P341" s="8" t="s">
        <v>469</v>
      </c>
      <c r="Q341" s="8"/>
      <c r="R341" s="13" t="s">
        <v>2579</v>
      </c>
      <c r="S341" s="15" t="s">
        <v>19</v>
      </c>
      <c r="T341" s="8"/>
      <c r="U341" s="13" t="s">
        <v>19</v>
      </c>
      <c r="V341" s="13" t="s">
        <v>2579</v>
      </c>
      <c r="W341" s="15" t="s">
        <v>2580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2581</v>
      </c>
      <c r="AD341" t="s">
        <v>6</v>
      </c>
      <c r="AE341" t="s">
        <v>584</v>
      </c>
      <c r="AF341" t="s">
        <v>88</v>
      </c>
      <c r="AG341" t="s">
        <v>75</v>
      </c>
      <c r="AH341" t="s">
        <v>19</v>
      </c>
    </row>
    <row r="342" ht="14.25" customHeight="1" spans="1:34">
      <c r="A342" s="7" t="s">
        <v>2582</v>
      </c>
      <c r="B342" s="7" t="s">
        <v>2583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77</v>
      </c>
      <c r="H342" s="8" t="s">
        <v>78</v>
      </c>
      <c r="I342" s="8" t="s">
        <v>79</v>
      </c>
      <c r="J342" s="8" t="s">
        <v>2</v>
      </c>
      <c r="K342" s="8" t="s">
        <v>2584</v>
      </c>
      <c r="L342" s="8">
        <v>1</v>
      </c>
      <c r="M342" s="8">
        <v>1</v>
      </c>
      <c r="N342" s="8" t="s">
        <v>121</v>
      </c>
      <c r="O342" s="8" t="s">
        <v>815</v>
      </c>
      <c r="P342" s="8" t="s">
        <v>469</v>
      </c>
      <c r="Q342" s="8"/>
      <c r="R342" s="13" t="s">
        <v>2585</v>
      </c>
      <c r="S342" s="15" t="s">
        <v>19</v>
      </c>
      <c r="T342" s="8"/>
      <c r="U342" s="13" t="s">
        <v>19</v>
      </c>
      <c r="V342" s="13" t="s">
        <v>2585</v>
      </c>
      <c r="W342" s="15" t="s">
        <v>1492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2586</v>
      </c>
      <c r="AD342" t="s">
        <v>6</v>
      </c>
      <c r="AE342" t="s">
        <v>96</v>
      </c>
      <c r="AF342" t="s">
        <v>88</v>
      </c>
      <c r="AG342" t="s">
        <v>75</v>
      </c>
      <c r="AH342" t="s">
        <v>19</v>
      </c>
    </row>
    <row r="343" ht="14.25" customHeight="1" spans="1:34">
      <c r="A343" s="7" t="s">
        <v>2587</v>
      </c>
      <c r="B343" s="7" t="s">
        <v>2588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77</v>
      </c>
      <c r="H343" s="8" t="s">
        <v>78</v>
      </c>
      <c r="I343" s="8" t="s">
        <v>79</v>
      </c>
      <c r="J343" s="8" t="s">
        <v>2</v>
      </c>
      <c r="K343" s="8" t="s">
        <v>2589</v>
      </c>
      <c r="L343" s="8">
        <v>1</v>
      </c>
      <c r="M343" s="8">
        <v>1</v>
      </c>
      <c r="N343" s="8" t="s">
        <v>121</v>
      </c>
      <c r="O343" s="8" t="s">
        <v>815</v>
      </c>
      <c r="P343" s="8" t="s">
        <v>469</v>
      </c>
      <c r="Q343" s="8"/>
      <c r="R343" s="13" t="s">
        <v>2585</v>
      </c>
      <c r="S343" s="15" t="s">
        <v>19</v>
      </c>
      <c r="T343" s="8"/>
      <c r="U343" s="13" t="s">
        <v>19</v>
      </c>
      <c r="V343" s="13" t="s">
        <v>2585</v>
      </c>
      <c r="W343" s="15" t="s">
        <v>1492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2586</v>
      </c>
      <c r="AD343" t="s">
        <v>6</v>
      </c>
      <c r="AE343" t="s">
        <v>96</v>
      </c>
      <c r="AF343" t="s">
        <v>88</v>
      </c>
      <c r="AG343" t="s">
        <v>75</v>
      </c>
      <c r="AH343" t="s">
        <v>19</v>
      </c>
    </row>
    <row r="344" ht="14.25" customHeight="1" spans="1:34">
      <c r="A344" s="7" t="s">
        <v>2590</v>
      </c>
      <c r="B344" s="7" t="s">
        <v>2591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2592</v>
      </c>
      <c r="H344" s="8" t="s">
        <v>2593</v>
      </c>
      <c r="I344" s="8" t="s">
        <v>79</v>
      </c>
      <c r="J344" s="8" t="s">
        <v>2</v>
      </c>
      <c r="K344" s="8" t="s">
        <v>2594</v>
      </c>
      <c r="L344" s="8">
        <v>1</v>
      </c>
      <c r="M344" s="8">
        <v>1</v>
      </c>
      <c r="N344" s="8" t="s">
        <v>620</v>
      </c>
      <c r="O344" s="8" t="s">
        <v>815</v>
      </c>
      <c r="P344" s="8" t="s">
        <v>469</v>
      </c>
      <c r="Q344" s="8"/>
      <c r="R344" s="13" t="s">
        <v>2595</v>
      </c>
      <c r="S344" s="15" t="s">
        <v>19</v>
      </c>
      <c r="T344" s="8"/>
      <c r="U344" s="13" t="s">
        <v>19</v>
      </c>
      <c r="V344" s="13" t="s">
        <v>2595</v>
      </c>
      <c r="W344" s="15" t="s">
        <v>2596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2597</v>
      </c>
      <c r="AD344" t="s">
        <v>6</v>
      </c>
      <c r="AE344" t="s">
        <v>1092</v>
      </c>
      <c r="AF344" t="s">
        <v>88</v>
      </c>
      <c r="AG344" t="s">
        <v>75</v>
      </c>
      <c r="AH344" t="s">
        <v>19</v>
      </c>
    </row>
    <row r="345" ht="14.25" customHeight="1" spans="1:34">
      <c r="A345" s="7" t="s">
        <v>2598</v>
      </c>
      <c r="B345" s="7" t="s">
        <v>2599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2600</v>
      </c>
      <c r="H345" s="8" t="s">
        <v>2601</v>
      </c>
      <c r="I345" s="8" t="s">
        <v>79</v>
      </c>
      <c r="J345" s="8" t="s">
        <v>2</v>
      </c>
      <c r="K345" s="8" t="s">
        <v>2602</v>
      </c>
      <c r="L345" s="8">
        <v>2</v>
      </c>
      <c r="M345" s="8">
        <v>1</v>
      </c>
      <c r="N345" s="8" t="s">
        <v>815</v>
      </c>
      <c r="O345" s="8" t="s">
        <v>815</v>
      </c>
      <c r="P345" s="8" t="s">
        <v>469</v>
      </c>
      <c r="Q345" s="8"/>
      <c r="R345" s="13" t="s">
        <v>2603</v>
      </c>
      <c r="S345" s="15" t="s">
        <v>19</v>
      </c>
      <c r="T345" s="8"/>
      <c r="U345" s="13" t="s">
        <v>19</v>
      </c>
      <c r="V345" s="13" t="s">
        <v>2603</v>
      </c>
      <c r="W345" s="15" t="s">
        <v>2604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2605</v>
      </c>
      <c r="AD345" t="s">
        <v>6</v>
      </c>
      <c r="AE345" t="s">
        <v>2606</v>
      </c>
      <c r="AF345" t="s">
        <v>88</v>
      </c>
      <c r="AG345" t="s">
        <v>75</v>
      </c>
      <c r="AH345" t="s">
        <v>19</v>
      </c>
    </row>
    <row r="346" ht="14.25" customHeight="1" spans="1:34">
      <c r="A346" s="7" t="s">
        <v>2607</v>
      </c>
      <c r="B346" s="7" t="s">
        <v>2608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117</v>
      </c>
      <c r="H346" s="8" t="s">
        <v>118</v>
      </c>
      <c r="I346" s="8" t="s">
        <v>79</v>
      </c>
      <c r="J346" s="8" t="s">
        <v>2</v>
      </c>
      <c r="K346" s="8" t="s">
        <v>2609</v>
      </c>
      <c r="L346" s="8">
        <v>1</v>
      </c>
      <c r="M346" s="8">
        <v>1</v>
      </c>
      <c r="N346" s="8" t="s">
        <v>92</v>
      </c>
      <c r="O346" s="8" t="s">
        <v>815</v>
      </c>
      <c r="P346" s="8" t="s">
        <v>469</v>
      </c>
      <c r="Q346" s="8"/>
      <c r="R346" s="13" t="s">
        <v>2610</v>
      </c>
      <c r="S346" s="15" t="s">
        <v>19</v>
      </c>
      <c r="T346" s="8"/>
      <c r="U346" s="13" t="s">
        <v>19</v>
      </c>
      <c r="V346" s="13" t="s">
        <v>2610</v>
      </c>
      <c r="W346" s="15" t="s">
        <v>380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2611</v>
      </c>
      <c r="AD346" t="s">
        <v>6</v>
      </c>
      <c r="AE346" t="s">
        <v>125</v>
      </c>
      <c r="AF346" t="s">
        <v>88</v>
      </c>
      <c r="AG346" t="s">
        <v>75</v>
      </c>
      <c r="AH346" t="s">
        <v>19</v>
      </c>
    </row>
    <row r="347" ht="14.25" customHeight="1" spans="1:34">
      <c r="A347" s="7" t="s">
        <v>2612</v>
      </c>
      <c r="B347" s="7" t="s">
        <v>2613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117</v>
      </c>
      <c r="H347" s="8" t="s">
        <v>118</v>
      </c>
      <c r="I347" s="8" t="s">
        <v>79</v>
      </c>
      <c r="J347" s="8" t="s">
        <v>2</v>
      </c>
      <c r="K347" s="8" t="s">
        <v>2614</v>
      </c>
      <c r="L347" s="8">
        <v>1</v>
      </c>
      <c r="M347" s="8">
        <v>1</v>
      </c>
      <c r="N347" s="8" t="s">
        <v>92</v>
      </c>
      <c r="O347" s="8" t="s">
        <v>815</v>
      </c>
      <c r="P347" s="8" t="s">
        <v>469</v>
      </c>
      <c r="Q347" s="8"/>
      <c r="R347" s="13" t="s">
        <v>2610</v>
      </c>
      <c r="S347" s="15" t="s">
        <v>19</v>
      </c>
      <c r="T347" s="8"/>
      <c r="U347" s="13" t="s">
        <v>19</v>
      </c>
      <c r="V347" s="13" t="s">
        <v>2610</v>
      </c>
      <c r="W347" s="15" t="s">
        <v>380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2611</v>
      </c>
      <c r="AD347" t="s">
        <v>6</v>
      </c>
      <c r="AE347" t="s">
        <v>125</v>
      </c>
      <c r="AF347" t="s">
        <v>88</v>
      </c>
      <c r="AG347" t="s">
        <v>75</v>
      </c>
      <c r="AH347" t="s">
        <v>19</v>
      </c>
    </row>
    <row r="348" ht="14.25" customHeight="1" spans="1:34">
      <c r="A348" s="7" t="s">
        <v>2615</v>
      </c>
      <c r="B348" s="7" t="s">
        <v>2616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117</v>
      </c>
      <c r="H348" s="8" t="s">
        <v>118</v>
      </c>
      <c r="I348" s="8" t="s">
        <v>79</v>
      </c>
      <c r="J348" s="8" t="s">
        <v>2</v>
      </c>
      <c r="K348" s="8" t="s">
        <v>2617</v>
      </c>
      <c r="L348" s="8">
        <v>1</v>
      </c>
      <c r="M348" s="8">
        <v>1</v>
      </c>
      <c r="N348" s="8" t="s">
        <v>92</v>
      </c>
      <c r="O348" s="8" t="s">
        <v>815</v>
      </c>
      <c r="P348" s="8" t="s">
        <v>469</v>
      </c>
      <c r="Q348" s="8"/>
      <c r="R348" s="13" t="s">
        <v>2610</v>
      </c>
      <c r="S348" s="15" t="s">
        <v>19</v>
      </c>
      <c r="T348" s="8"/>
      <c r="U348" s="13" t="s">
        <v>19</v>
      </c>
      <c r="V348" s="13" t="s">
        <v>2610</v>
      </c>
      <c r="W348" s="15" t="s">
        <v>380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2611</v>
      </c>
      <c r="AD348" t="s">
        <v>6</v>
      </c>
      <c r="AE348" t="s">
        <v>125</v>
      </c>
      <c r="AF348" t="s">
        <v>88</v>
      </c>
      <c r="AG348" t="s">
        <v>75</v>
      </c>
      <c r="AH348" t="s">
        <v>19</v>
      </c>
    </row>
    <row r="349" ht="14.25" customHeight="1" spans="1:34">
      <c r="A349" s="7" t="s">
        <v>2618</v>
      </c>
      <c r="B349" s="7" t="s">
        <v>2619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117</v>
      </c>
      <c r="H349" s="8" t="s">
        <v>118</v>
      </c>
      <c r="I349" s="8" t="s">
        <v>79</v>
      </c>
      <c r="J349" s="8" t="s">
        <v>2</v>
      </c>
      <c r="K349" s="8" t="s">
        <v>2620</v>
      </c>
      <c r="L349" s="8">
        <v>1</v>
      </c>
      <c r="M349" s="8">
        <v>1</v>
      </c>
      <c r="N349" s="8" t="s">
        <v>92</v>
      </c>
      <c r="O349" s="8" t="s">
        <v>815</v>
      </c>
      <c r="P349" s="8" t="s">
        <v>469</v>
      </c>
      <c r="Q349" s="8"/>
      <c r="R349" s="13" t="s">
        <v>2610</v>
      </c>
      <c r="S349" s="15" t="s">
        <v>19</v>
      </c>
      <c r="T349" s="8"/>
      <c r="U349" s="13" t="s">
        <v>19</v>
      </c>
      <c r="V349" s="13" t="s">
        <v>2610</v>
      </c>
      <c r="W349" s="15" t="s">
        <v>380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2611</v>
      </c>
      <c r="AD349" t="s">
        <v>6</v>
      </c>
      <c r="AE349" t="s">
        <v>125</v>
      </c>
      <c r="AF349" t="s">
        <v>88</v>
      </c>
      <c r="AG349" t="s">
        <v>75</v>
      </c>
      <c r="AH349" t="s">
        <v>19</v>
      </c>
    </row>
    <row r="350" ht="14.25" customHeight="1" spans="1:34">
      <c r="A350" s="7" t="s">
        <v>2621</v>
      </c>
      <c r="B350" s="7" t="s">
        <v>2622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147</v>
      </c>
      <c r="H350" s="8" t="s">
        <v>148</v>
      </c>
      <c r="I350" s="8" t="s">
        <v>79</v>
      </c>
      <c r="J350" s="8" t="s">
        <v>2</v>
      </c>
      <c r="K350" s="8" t="s">
        <v>2623</v>
      </c>
      <c r="L350" s="8">
        <v>1</v>
      </c>
      <c r="M350" s="8">
        <v>1</v>
      </c>
      <c r="N350" s="8" t="s">
        <v>276</v>
      </c>
      <c r="O350" s="8" t="s">
        <v>815</v>
      </c>
      <c r="P350" s="8" t="s">
        <v>469</v>
      </c>
      <c r="Q350" s="8"/>
      <c r="R350" s="13" t="s">
        <v>2624</v>
      </c>
      <c r="S350" s="15" t="s">
        <v>19</v>
      </c>
      <c r="T350" s="8"/>
      <c r="U350" s="13" t="s">
        <v>19</v>
      </c>
      <c r="V350" s="13" t="s">
        <v>2624</v>
      </c>
      <c r="W350" s="15" t="s">
        <v>2261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2254</v>
      </c>
      <c r="AD350" t="s">
        <v>6</v>
      </c>
      <c r="AE350" t="s">
        <v>154</v>
      </c>
      <c r="AF350" t="s">
        <v>88</v>
      </c>
      <c r="AG350" t="s">
        <v>75</v>
      </c>
      <c r="AH350" t="s">
        <v>19</v>
      </c>
    </row>
    <row r="351" ht="14.25" customHeight="1" spans="1:34">
      <c r="A351" s="7" t="s">
        <v>2625</v>
      </c>
      <c r="B351" s="7" t="s">
        <v>2626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223</v>
      </c>
      <c r="H351" s="8" t="s">
        <v>224</v>
      </c>
      <c r="I351" s="8" t="s">
        <v>79</v>
      </c>
      <c r="J351" s="8" t="s">
        <v>2</v>
      </c>
      <c r="K351" s="8" t="s">
        <v>2627</v>
      </c>
      <c r="L351" s="8">
        <v>1</v>
      </c>
      <c r="M351" s="8">
        <v>2</v>
      </c>
      <c r="N351" s="8" t="s">
        <v>620</v>
      </c>
      <c r="O351" s="8" t="s">
        <v>479</v>
      </c>
      <c r="P351" s="8" t="s">
        <v>469</v>
      </c>
      <c r="Q351" s="8"/>
      <c r="R351" s="13" t="s">
        <v>951</v>
      </c>
      <c r="S351" s="15" t="s">
        <v>19</v>
      </c>
      <c r="T351" s="8"/>
      <c r="U351" s="13" t="s">
        <v>19</v>
      </c>
      <c r="V351" s="13" t="s">
        <v>951</v>
      </c>
      <c r="W351" s="15" t="s">
        <v>2628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2629</v>
      </c>
      <c r="AD351" t="s">
        <v>6</v>
      </c>
      <c r="AE351" t="s">
        <v>229</v>
      </c>
      <c r="AF351" t="s">
        <v>88</v>
      </c>
      <c r="AG351" t="s">
        <v>75</v>
      </c>
      <c r="AH351" t="s">
        <v>19</v>
      </c>
    </row>
    <row r="352" ht="14.25" customHeight="1" spans="1:34">
      <c r="A352" s="7" t="s">
        <v>2630</v>
      </c>
      <c r="B352" s="7" t="s">
        <v>2631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2632</v>
      </c>
      <c r="H352" s="8" t="s">
        <v>2633</v>
      </c>
      <c r="I352" s="8" t="s">
        <v>79</v>
      </c>
      <c r="J352" s="8" t="s">
        <v>2</v>
      </c>
      <c r="K352" s="8" t="s">
        <v>2634</v>
      </c>
      <c r="L352" s="8">
        <v>1</v>
      </c>
      <c r="M352" s="8">
        <v>1</v>
      </c>
      <c r="N352" s="8" t="s">
        <v>195</v>
      </c>
      <c r="O352" s="8" t="s">
        <v>815</v>
      </c>
      <c r="P352" s="8" t="s">
        <v>469</v>
      </c>
      <c r="Q352" s="8"/>
      <c r="R352" s="13" t="s">
        <v>1404</v>
      </c>
      <c r="S352" s="15" t="s">
        <v>19</v>
      </c>
      <c r="T352" s="8"/>
      <c r="U352" s="13" t="s">
        <v>19</v>
      </c>
      <c r="V352" s="13" t="s">
        <v>1404</v>
      </c>
      <c r="W352" s="15" t="s">
        <v>2635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2636</v>
      </c>
      <c r="AD352" t="s">
        <v>6</v>
      </c>
      <c r="AE352" t="s">
        <v>2637</v>
      </c>
      <c r="AF352" t="s">
        <v>88</v>
      </c>
      <c r="AG352" t="s">
        <v>75</v>
      </c>
      <c r="AH352" t="s">
        <v>19</v>
      </c>
    </row>
    <row r="353" ht="14.25" customHeight="1" spans="1:34">
      <c r="A353" s="7" t="s">
        <v>2638</v>
      </c>
      <c r="B353" s="7" t="s">
        <v>2639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147</v>
      </c>
      <c r="H353" s="8" t="s">
        <v>148</v>
      </c>
      <c r="I353" s="8" t="s">
        <v>79</v>
      </c>
      <c r="J353" s="8" t="s">
        <v>2</v>
      </c>
      <c r="K353" s="8" t="s">
        <v>2640</v>
      </c>
      <c r="L353" s="8">
        <v>1</v>
      </c>
      <c r="M353" s="8">
        <v>2</v>
      </c>
      <c r="N353" s="8" t="s">
        <v>121</v>
      </c>
      <c r="O353" s="8" t="s">
        <v>479</v>
      </c>
      <c r="P353" s="8" t="s">
        <v>469</v>
      </c>
      <c r="Q353" s="8"/>
      <c r="R353" s="13" t="s">
        <v>2641</v>
      </c>
      <c r="S353" s="15" t="s">
        <v>19</v>
      </c>
      <c r="T353" s="8"/>
      <c r="U353" s="13" t="s">
        <v>19</v>
      </c>
      <c r="V353" s="13" t="s">
        <v>2641</v>
      </c>
      <c r="W353" s="15" t="s">
        <v>2642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2643</v>
      </c>
      <c r="AD353" t="s">
        <v>6</v>
      </c>
      <c r="AE353" t="s">
        <v>154</v>
      </c>
      <c r="AF353" t="s">
        <v>88</v>
      </c>
      <c r="AG353" t="s">
        <v>75</v>
      </c>
      <c r="AH353" t="s">
        <v>19</v>
      </c>
    </row>
    <row r="354" ht="14.25" customHeight="1" spans="1:34">
      <c r="A354" s="7" t="s">
        <v>2644</v>
      </c>
      <c r="B354" s="7" t="s">
        <v>2645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2646</v>
      </c>
      <c r="H354" s="8" t="s">
        <v>2647</v>
      </c>
      <c r="I354" s="8" t="s">
        <v>79</v>
      </c>
      <c r="J354" s="8" t="s">
        <v>2</v>
      </c>
      <c r="K354" s="8" t="s">
        <v>2648</v>
      </c>
      <c r="L354" s="8">
        <v>1</v>
      </c>
      <c r="M354" s="8">
        <v>1</v>
      </c>
      <c r="N354" s="8" t="s">
        <v>121</v>
      </c>
      <c r="O354" s="8" t="s">
        <v>815</v>
      </c>
      <c r="P354" s="8" t="s">
        <v>469</v>
      </c>
      <c r="Q354" s="8"/>
      <c r="R354" s="13" t="s">
        <v>2649</v>
      </c>
      <c r="S354" s="15" t="s">
        <v>19</v>
      </c>
      <c r="T354" s="8"/>
      <c r="U354" s="13" t="s">
        <v>19</v>
      </c>
      <c r="V354" s="13" t="s">
        <v>2649</v>
      </c>
      <c r="W354" s="15" t="s">
        <v>2650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2651</v>
      </c>
      <c r="AD354" t="s">
        <v>6</v>
      </c>
      <c r="AE354" t="s">
        <v>2652</v>
      </c>
      <c r="AF354" t="s">
        <v>88</v>
      </c>
      <c r="AG354" t="s">
        <v>75</v>
      </c>
      <c r="AH354" t="s">
        <v>19</v>
      </c>
    </row>
    <row r="355" ht="14.25" customHeight="1" spans="1:34">
      <c r="A355" s="7" t="s">
        <v>2653</v>
      </c>
      <c r="B355" s="7" t="s">
        <v>2654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147</v>
      </c>
      <c r="H355" s="8" t="s">
        <v>148</v>
      </c>
      <c r="I355" s="8" t="s">
        <v>79</v>
      </c>
      <c r="J355" s="8" t="s">
        <v>2</v>
      </c>
      <c r="K355" s="8" t="s">
        <v>2655</v>
      </c>
      <c r="L355" s="8">
        <v>1</v>
      </c>
      <c r="M355" s="8">
        <v>1</v>
      </c>
      <c r="N355" s="8" t="s">
        <v>83</v>
      </c>
      <c r="O355" s="8" t="s">
        <v>815</v>
      </c>
      <c r="P355" s="8" t="s">
        <v>469</v>
      </c>
      <c r="Q355" s="8"/>
      <c r="R355" s="13" t="s">
        <v>2656</v>
      </c>
      <c r="S355" s="15" t="s">
        <v>19</v>
      </c>
      <c r="T355" s="8"/>
      <c r="U355" s="13" t="s">
        <v>19</v>
      </c>
      <c r="V355" s="13" t="s">
        <v>2656</v>
      </c>
      <c r="W355" s="15" t="s">
        <v>2657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2658</v>
      </c>
      <c r="AD355" t="s">
        <v>6</v>
      </c>
      <c r="AE355" t="s">
        <v>154</v>
      </c>
      <c r="AF355" t="s">
        <v>88</v>
      </c>
      <c r="AG355" t="s">
        <v>75</v>
      </c>
      <c r="AH355" t="s">
        <v>19</v>
      </c>
    </row>
    <row r="356" ht="14.25" customHeight="1" spans="1:34">
      <c r="A356" s="7" t="s">
        <v>2659</v>
      </c>
      <c r="B356" s="7" t="s">
        <v>2660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157</v>
      </c>
      <c r="H356" s="8" t="s">
        <v>158</v>
      </c>
      <c r="I356" s="8" t="s">
        <v>79</v>
      </c>
      <c r="J356" s="8" t="s">
        <v>2</v>
      </c>
      <c r="K356" s="8" t="s">
        <v>2661</v>
      </c>
      <c r="L356" s="8">
        <v>1</v>
      </c>
      <c r="M356" s="8">
        <v>1</v>
      </c>
      <c r="N356" s="8" t="s">
        <v>83</v>
      </c>
      <c r="O356" s="8" t="s">
        <v>815</v>
      </c>
      <c r="P356" s="8" t="s">
        <v>469</v>
      </c>
      <c r="Q356" s="8"/>
      <c r="R356" s="13" t="s">
        <v>2662</v>
      </c>
      <c r="S356" s="15" t="s">
        <v>19</v>
      </c>
      <c r="T356" s="8"/>
      <c r="U356" s="13" t="s">
        <v>19</v>
      </c>
      <c r="V356" s="13" t="s">
        <v>2662</v>
      </c>
      <c r="W356" s="15" t="s">
        <v>2663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2664</v>
      </c>
      <c r="AD356" t="s">
        <v>6</v>
      </c>
      <c r="AE356" t="s">
        <v>154</v>
      </c>
      <c r="AF356" t="s">
        <v>88</v>
      </c>
      <c r="AG356" t="s">
        <v>75</v>
      </c>
      <c r="AH356" t="s">
        <v>19</v>
      </c>
    </row>
    <row r="357" ht="14.25" customHeight="1" spans="1:34">
      <c r="A357" s="7" t="s">
        <v>2665</v>
      </c>
      <c r="B357" s="7" t="s">
        <v>2666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2298</v>
      </c>
      <c r="H357" s="8" t="s">
        <v>2299</v>
      </c>
      <c r="I357" s="8" t="s">
        <v>79</v>
      </c>
      <c r="J357" s="8" t="s">
        <v>2</v>
      </c>
      <c r="K357" s="8" t="s">
        <v>2667</v>
      </c>
      <c r="L357" s="8">
        <v>1</v>
      </c>
      <c r="M357" s="8">
        <v>1</v>
      </c>
      <c r="N357" s="8" t="s">
        <v>809</v>
      </c>
      <c r="O357" s="8" t="s">
        <v>815</v>
      </c>
      <c r="P357" s="8" t="s">
        <v>469</v>
      </c>
      <c r="Q357" s="8"/>
      <c r="R357" s="13" t="s">
        <v>2668</v>
      </c>
      <c r="S357" s="15" t="s">
        <v>19</v>
      </c>
      <c r="T357" s="8"/>
      <c r="U357" s="13" t="s">
        <v>19</v>
      </c>
      <c r="V357" s="13" t="s">
        <v>2668</v>
      </c>
      <c r="W357" s="15" t="s">
        <v>2669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2670</v>
      </c>
      <c r="AD357" t="s">
        <v>6</v>
      </c>
      <c r="AE357" t="s">
        <v>482</v>
      </c>
      <c r="AF357" t="s">
        <v>88</v>
      </c>
      <c r="AG357" t="s">
        <v>75</v>
      </c>
      <c r="AH357" t="s">
        <v>19</v>
      </c>
    </row>
    <row r="358" ht="14.25" customHeight="1" spans="1:34">
      <c r="A358" s="7" t="s">
        <v>2671</v>
      </c>
      <c r="B358" s="7" t="s">
        <v>2672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2298</v>
      </c>
      <c r="H358" s="8" t="s">
        <v>2299</v>
      </c>
      <c r="I358" s="8" t="s">
        <v>79</v>
      </c>
      <c r="J358" s="8" t="s">
        <v>2</v>
      </c>
      <c r="K358" s="8" t="s">
        <v>2673</v>
      </c>
      <c r="L358" s="8">
        <v>1</v>
      </c>
      <c r="M358" s="8">
        <v>2</v>
      </c>
      <c r="N358" s="8" t="s">
        <v>406</v>
      </c>
      <c r="O358" s="8" t="s">
        <v>479</v>
      </c>
      <c r="P358" s="8" t="s">
        <v>469</v>
      </c>
      <c r="Q358" s="8"/>
      <c r="R358" s="13" t="s">
        <v>2674</v>
      </c>
      <c r="S358" s="15" t="s">
        <v>19</v>
      </c>
      <c r="T358" s="8"/>
      <c r="U358" s="13" t="s">
        <v>19</v>
      </c>
      <c r="V358" s="13" t="s">
        <v>2674</v>
      </c>
      <c r="W358" s="15" t="s">
        <v>2675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2676</v>
      </c>
      <c r="AD358" t="s">
        <v>6</v>
      </c>
      <c r="AE358" t="s">
        <v>1976</v>
      </c>
      <c r="AF358" t="s">
        <v>88</v>
      </c>
      <c r="AG358" t="s">
        <v>75</v>
      </c>
      <c r="AH358" t="s">
        <v>19</v>
      </c>
    </row>
    <row r="359" ht="14.25" customHeight="1" spans="1:34">
      <c r="A359" s="7" t="s">
        <v>2677</v>
      </c>
      <c r="B359" s="7" t="s">
        <v>2678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157</v>
      </c>
      <c r="H359" s="8" t="s">
        <v>158</v>
      </c>
      <c r="I359" s="8" t="s">
        <v>79</v>
      </c>
      <c r="J359" s="8" t="s">
        <v>2</v>
      </c>
      <c r="K359" s="8" t="s">
        <v>2679</v>
      </c>
      <c r="L359" s="8">
        <v>1</v>
      </c>
      <c r="M359" s="8">
        <v>1</v>
      </c>
      <c r="N359" s="8" t="s">
        <v>173</v>
      </c>
      <c r="O359" s="8" t="s">
        <v>815</v>
      </c>
      <c r="P359" s="8" t="s">
        <v>469</v>
      </c>
      <c r="Q359" s="8"/>
      <c r="R359" s="13" t="s">
        <v>2680</v>
      </c>
      <c r="S359" s="15" t="s">
        <v>19</v>
      </c>
      <c r="T359" s="8"/>
      <c r="U359" s="13" t="s">
        <v>19</v>
      </c>
      <c r="V359" s="13" t="s">
        <v>2680</v>
      </c>
      <c r="W359" s="15" t="s">
        <v>2681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2682</v>
      </c>
      <c r="AD359" t="s">
        <v>6</v>
      </c>
      <c r="AE359" t="s">
        <v>154</v>
      </c>
      <c r="AF359" t="s">
        <v>88</v>
      </c>
      <c r="AG359" t="s">
        <v>75</v>
      </c>
      <c r="AH359" t="s">
        <v>19</v>
      </c>
    </row>
    <row r="360" ht="14.25" customHeight="1" spans="1:34">
      <c r="A360" s="7" t="s">
        <v>2683</v>
      </c>
      <c r="B360" s="7" t="s">
        <v>2684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157</v>
      </c>
      <c r="H360" s="8" t="s">
        <v>158</v>
      </c>
      <c r="I360" s="8" t="s">
        <v>79</v>
      </c>
      <c r="J360" s="8" t="s">
        <v>2</v>
      </c>
      <c r="K360" s="8" t="s">
        <v>2685</v>
      </c>
      <c r="L360" s="8">
        <v>1</v>
      </c>
      <c r="M360" s="8">
        <v>1</v>
      </c>
      <c r="N360" s="8" t="s">
        <v>83</v>
      </c>
      <c r="O360" s="8" t="s">
        <v>815</v>
      </c>
      <c r="P360" s="8" t="s">
        <v>469</v>
      </c>
      <c r="Q360" s="8"/>
      <c r="R360" s="13" t="s">
        <v>2686</v>
      </c>
      <c r="S360" s="15" t="s">
        <v>19</v>
      </c>
      <c r="T360" s="8"/>
      <c r="U360" s="13" t="s">
        <v>19</v>
      </c>
      <c r="V360" s="13" t="s">
        <v>2686</v>
      </c>
      <c r="W360" s="15" t="s">
        <v>2687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2664</v>
      </c>
      <c r="AD360" t="s">
        <v>6</v>
      </c>
      <c r="AE360" t="s">
        <v>154</v>
      </c>
      <c r="AF360" t="s">
        <v>88</v>
      </c>
      <c r="AG360" t="s">
        <v>75</v>
      </c>
      <c r="AH360" t="s">
        <v>19</v>
      </c>
    </row>
    <row r="361" ht="14.25" customHeight="1" spans="1:34">
      <c r="A361" s="7" t="s">
        <v>2688</v>
      </c>
      <c r="B361" s="7" t="s">
        <v>2689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2690</v>
      </c>
      <c r="H361" s="8" t="s">
        <v>2691</v>
      </c>
      <c r="I361" s="8" t="s">
        <v>79</v>
      </c>
      <c r="J361" s="8" t="s">
        <v>2</v>
      </c>
      <c r="K361" s="8" t="s">
        <v>2692</v>
      </c>
      <c r="L361" s="8">
        <v>1</v>
      </c>
      <c r="M361" s="8">
        <v>1</v>
      </c>
      <c r="N361" s="8" t="s">
        <v>809</v>
      </c>
      <c r="O361" s="8" t="s">
        <v>815</v>
      </c>
      <c r="P361" s="8" t="s">
        <v>469</v>
      </c>
      <c r="Q361" s="8"/>
      <c r="R361" s="13" t="s">
        <v>2693</v>
      </c>
      <c r="S361" s="15" t="s">
        <v>19</v>
      </c>
      <c r="T361" s="8"/>
      <c r="U361" s="13" t="s">
        <v>19</v>
      </c>
      <c r="V361" s="13" t="s">
        <v>2693</v>
      </c>
      <c r="W361" s="15" t="s">
        <v>2694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2695</v>
      </c>
      <c r="AD361" t="s">
        <v>6</v>
      </c>
      <c r="AE361" t="s">
        <v>2696</v>
      </c>
      <c r="AF361" t="s">
        <v>88</v>
      </c>
      <c r="AG361" t="s">
        <v>75</v>
      </c>
      <c r="AH361" t="s">
        <v>19</v>
      </c>
    </row>
    <row r="362" ht="14.25" customHeight="1" spans="1:34">
      <c r="A362" s="7" t="s">
        <v>2697</v>
      </c>
      <c r="B362" s="7" t="s">
        <v>2698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2699</v>
      </c>
      <c r="H362" s="8" t="s">
        <v>2700</v>
      </c>
      <c r="I362" s="8" t="s">
        <v>79</v>
      </c>
      <c r="J362" s="8" t="s">
        <v>2</v>
      </c>
      <c r="K362" s="8" t="s">
        <v>2701</v>
      </c>
      <c r="L362" s="8">
        <v>1</v>
      </c>
      <c r="M362" s="8">
        <v>1</v>
      </c>
      <c r="N362" s="8" t="s">
        <v>479</v>
      </c>
      <c r="O362" s="8" t="s">
        <v>815</v>
      </c>
      <c r="P362" s="8" t="s">
        <v>469</v>
      </c>
      <c r="Q362" s="8"/>
      <c r="R362" s="13" t="s">
        <v>2702</v>
      </c>
      <c r="S362" s="15" t="s">
        <v>19</v>
      </c>
      <c r="T362" s="8"/>
      <c r="U362" s="13" t="s">
        <v>19</v>
      </c>
      <c r="V362" s="13" t="s">
        <v>2702</v>
      </c>
      <c r="W362" s="15" t="s">
        <v>2703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2704</v>
      </c>
      <c r="AD362" t="s">
        <v>6</v>
      </c>
      <c r="AE362" t="s">
        <v>2705</v>
      </c>
      <c r="AF362" t="s">
        <v>88</v>
      </c>
      <c r="AG362" t="s">
        <v>75</v>
      </c>
      <c r="AH362" t="s">
        <v>19</v>
      </c>
    </row>
    <row r="363" ht="14.25" customHeight="1" spans="1:34">
      <c r="A363" s="7" t="s">
        <v>2706</v>
      </c>
      <c r="B363" s="7" t="s">
        <v>2707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292</v>
      </c>
      <c r="H363" s="8" t="s">
        <v>293</v>
      </c>
      <c r="I363" s="8" t="s">
        <v>79</v>
      </c>
      <c r="J363" s="8" t="s">
        <v>2</v>
      </c>
      <c r="K363" s="8" t="s">
        <v>2708</v>
      </c>
      <c r="L363" s="8">
        <v>1</v>
      </c>
      <c r="M363" s="8">
        <v>2</v>
      </c>
      <c r="N363" s="8" t="s">
        <v>1420</v>
      </c>
      <c r="O363" s="8" t="s">
        <v>479</v>
      </c>
      <c r="P363" s="8" t="s">
        <v>469</v>
      </c>
      <c r="Q363" s="8"/>
      <c r="R363" s="13" t="s">
        <v>2709</v>
      </c>
      <c r="S363" s="15" t="s">
        <v>19</v>
      </c>
      <c r="T363" s="8"/>
      <c r="U363" s="13" t="s">
        <v>19</v>
      </c>
      <c r="V363" s="13" t="s">
        <v>2709</v>
      </c>
      <c r="W363" s="15" t="s">
        <v>2710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2711</v>
      </c>
      <c r="AD363" t="s">
        <v>6</v>
      </c>
      <c r="AE363" t="s">
        <v>2712</v>
      </c>
      <c r="AF363" t="s">
        <v>88</v>
      </c>
      <c r="AG363" t="s">
        <v>75</v>
      </c>
      <c r="AH363" t="s">
        <v>19</v>
      </c>
    </row>
    <row r="364" ht="14.25" customHeight="1" spans="1:34">
      <c r="A364" s="7" t="s">
        <v>2713</v>
      </c>
      <c r="B364" s="7" t="s">
        <v>2714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2715</v>
      </c>
      <c r="H364" s="8" t="s">
        <v>2716</v>
      </c>
      <c r="I364" s="8" t="s">
        <v>79</v>
      </c>
      <c r="J364" s="8" t="s">
        <v>2</v>
      </c>
      <c r="K364" s="8" t="s">
        <v>2717</v>
      </c>
      <c r="L364" s="8">
        <v>2</v>
      </c>
      <c r="M364" s="8">
        <v>5</v>
      </c>
      <c r="N364" s="8" t="s">
        <v>1104</v>
      </c>
      <c r="O364" s="8" t="s">
        <v>406</v>
      </c>
      <c r="P364" s="8" t="s">
        <v>469</v>
      </c>
      <c r="Q364" s="8"/>
      <c r="R364" s="13" t="s">
        <v>2718</v>
      </c>
      <c r="S364" s="15" t="s">
        <v>19</v>
      </c>
      <c r="T364" s="8"/>
      <c r="U364" s="13" t="s">
        <v>19</v>
      </c>
      <c r="V364" s="13" t="s">
        <v>2718</v>
      </c>
      <c r="W364" s="15" t="s">
        <v>2719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2720</v>
      </c>
      <c r="AD364" t="s">
        <v>6</v>
      </c>
      <c r="AE364" t="s">
        <v>1976</v>
      </c>
      <c r="AF364" t="s">
        <v>88</v>
      </c>
      <c r="AG364" t="s">
        <v>75</v>
      </c>
      <c r="AH364" t="s">
        <v>19</v>
      </c>
    </row>
    <row r="365" ht="14.25" customHeight="1" spans="1:34">
      <c r="A365" s="7" t="s">
        <v>2721</v>
      </c>
      <c r="B365" s="7" t="s">
        <v>2722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302</v>
      </c>
      <c r="H365" s="8" t="s">
        <v>303</v>
      </c>
      <c r="I365" s="8" t="s">
        <v>79</v>
      </c>
      <c r="J365" s="8" t="s">
        <v>2</v>
      </c>
      <c r="K365" s="8" t="s">
        <v>2723</v>
      </c>
      <c r="L365" s="8">
        <v>1</v>
      </c>
      <c r="M365" s="8">
        <v>4</v>
      </c>
      <c r="N365" s="8" t="s">
        <v>150</v>
      </c>
      <c r="O365" s="8" t="s">
        <v>809</v>
      </c>
      <c r="P365" s="8" t="s">
        <v>469</v>
      </c>
      <c r="Q365" s="8"/>
      <c r="R365" s="13" t="s">
        <v>2724</v>
      </c>
      <c r="S365" s="15" t="s">
        <v>19</v>
      </c>
      <c r="T365" s="8"/>
      <c r="U365" s="13" t="s">
        <v>19</v>
      </c>
      <c r="V365" s="13" t="s">
        <v>2724</v>
      </c>
      <c r="W365" s="15" t="s">
        <v>2725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1967</v>
      </c>
      <c r="AD365" t="s">
        <v>6</v>
      </c>
      <c r="AE365" t="s">
        <v>309</v>
      </c>
      <c r="AF365" t="s">
        <v>88</v>
      </c>
      <c r="AG365" t="s">
        <v>75</v>
      </c>
      <c r="AH365" t="s">
        <v>19</v>
      </c>
    </row>
    <row r="366" ht="14.25" customHeight="1" spans="1:34">
      <c r="A366" s="7" t="s">
        <v>2726</v>
      </c>
      <c r="B366" s="7" t="s">
        <v>2727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2728</v>
      </c>
      <c r="H366" s="8" t="s">
        <v>2729</v>
      </c>
      <c r="I366" s="8" t="s">
        <v>79</v>
      </c>
      <c r="J366" s="8" t="s">
        <v>2</v>
      </c>
      <c r="K366" s="8" t="s">
        <v>2730</v>
      </c>
      <c r="L366" s="8">
        <v>1</v>
      </c>
      <c r="M366" s="8">
        <v>2</v>
      </c>
      <c r="N366" s="8" t="s">
        <v>83</v>
      </c>
      <c r="O366" s="8" t="s">
        <v>479</v>
      </c>
      <c r="P366" s="8" t="s">
        <v>469</v>
      </c>
      <c r="Q366" s="8"/>
      <c r="R366" s="13" t="s">
        <v>1207</v>
      </c>
      <c r="S366" s="15" t="s">
        <v>19</v>
      </c>
      <c r="T366" s="8"/>
      <c r="U366" s="13" t="s">
        <v>19</v>
      </c>
      <c r="V366" s="13" t="s">
        <v>1207</v>
      </c>
      <c r="W366" s="15" t="s">
        <v>2731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2732</v>
      </c>
      <c r="AD366" t="s">
        <v>6</v>
      </c>
      <c r="AE366" t="s">
        <v>2733</v>
      </c>
      <c r="AF366" t="s">
        <v>88</v>
      </c>
      <c r="AG366" t="s">
        <v>75</v>
      </c>
      <c r="AH366" t="s">
        <v>19</v>
      </c>
    </row>
    <row r="367" ht="14.25" customHeight="1" spans="1:34">
      <c r="A367" s="7" t="s">
        <v>2734</v>
      </c>
      <c r="B367" s="7" t="s">
        <v>2735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2360</v>
      </c>
      <c r="H367" s="8" t="s">
        <v>2361</v>
      </c>
      <c r="I367" s="8" t="s">
        <v>79</v>
      </c>
      <c r="J367" s="8" t="s">
        <v>2</v>
      </c>
      <c r="K367" s="8" t="s">
        <v>2736</v>
      </c>
      <c r="L367" s="8">
        <v>1</v>
      </c>
      <c r="M367" s="8">
        <v>2</v>
      </c>
      <c r="N367" s="8" t="s">
        <v>121</v>
      </c>
      <c r="O367" s="8" t="s">
        <v>479</v>
      </c>
      <c r="P367" s="8" t="s">
        <v>469</v>
      </c>
      <c r="Q367" s="8"/>
      <c r="R367" s="13" t="s">
        <v>2737</v>
      </c>
      <c r="S367" s="15" t="s">
        <v>19</v>
      </c>
      <c r="T367" s="8"/>
      <c r="U367" s="13" t="s">
        <v>19</v>
      </c>
      <c r="V367" s="13" t="s">
        <v>2737</v>
      </c>
      <c r="W367" s="15" t="s">
        <v>2738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2739</v>
      </c>
      <c r="AD367" t="s">
        <v>6</v>
      </c>
      <c r="AE367" t="s">
        <v>453</v>
      </c>
      <c r="AF367" t="s">
        <v>88</v>
      </c>
      <c r="AG367" t="s">
        <v>75</v>
      </c>
      <c r="AH367" t="s">
        <v>19</v>
      </c>
    </row>
    <row r="368" ht="14.25" customHeight="1" spans="1:34">
      <c r="A368" s="7" t="s">
        <v>2740</v>
      </c>
      <c r="B368" s="7" t="s">
        <v>2741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2742</v>
      </c>
      <c r="H368" s="8" t="s">
        <v>2743</v>
      </c>
      <c r="I368" s="8" t="s">
        <v>79</v>
      </c>
      <c r="J368" s="8" t="s">
        <v>2</v>
      </c>
      <c r="K368" s="8" t="s">
        <v>2744</v>
      </c>
      <c r="L368" s="8">
        <v>2</v>
      </c>
      <c r="M368" s="8">
        <v>4</v>
      </c>
      <c r="N368" s="8" t="s">
        <v>83</v>
      </c>
      <c r="O368" s="8" t="s">
        <v>809</v>
      </c>
      <c r="P368" s="8" t="s">
        <v>469</v>
      </c>
      <c r="Q368" s="8"/>
      <c r="R368" s="13" t="s">
        <v>2745</v>
      </c>
      <c r="S368" s="15" t="s">
        <v>19</v>
      </c>
      <c r="T368" s="8"/>
      <c r="U368" s="13" t="s">
        <v>19</v>
      </c>
      <c r="V368" s="13" t="s">
        <v>2745</v>
      </c>
      <c r="W368" s="15" t="s">
        <v>2746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2747</v>
      </c>
      <c r="AD368" t="s">
        <v>6</v>
      </c>
      <c r="AE368" t="s">
        <v>2748</v>
      </c>
      <c r="AF368" t="s">
        <v>88</v>
      </c>
      <c r="AG368" t="s">
        <v>75</v>
      </c>
      <c r="AH368" t="s">
        <v>19</v>
      </c>
    </row>
    <row r="369" ht="14.25" customHeight="1" spans="1:34">
      <c r="A369" s="7" t="s">
        <v>2749</v>
      </c>
      <c r="B369" s="7" t="s">
        <v>2750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283</v>
      </c>
      <c r="H369" s="8" t="s">
        <v>284</v>
      </c>
      <c r="I369" s="8" t="s">
        <v>79</v>
      </c>
      <c r="J369" s="8" t="s">
        <v>2</v>
      </c>
      <c r="K369" s="8" t="s">
        <v>2751</v>
      </c>
      <c r="L369" s="8">
        <v>1</v>
      </c>
      <c r="M369" s="8">
        <v>1</v>
      </c>
      <c r="N369" s="8" t="s">
        <v>82</v>
      </c>
      <c r="O369" s="8" t="s">
        <v>815</v>
      </c>
      <c r="P369" s="8" t="s">
        <v>469</v>
      </c>
      <c r="Q369" s="8"/>
      <c r="R369" s="13" t="s">
        <v>2752</v>
      </c>
      <c r="S369" s="15" t="s">
        <v>19</v>
      </c>
      <c r="T369" s="8"/>
      <c r="U369" s="13" t="s">
        <v>19</v>
      </c>
      <c r="V369" s="13" t="s">
        <v>2752</v>
      </c>
      <c r="W369" s="15" t="s">
        <v>2753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1852</v>
      </c>
      <c r="AD369" t="s">
        <v>6</v>
      </c>
      <c r="AE369" t="s">
        <v>552</v>
      </c>
      <c r="AF369" t="s">
        <v>88</v>
      </c>
      <c r="AG369" t="s">
        <v>75</v>
      </c>
      <c r="AH369" t="s">
        <v>19</v>
      </c>
    </row>
    <row r="370" ht="14.25" customHeight="1" spans="1:34">
      <c r="A370" s="7" t="s">
        <v>2754</v>
      </c>
      <c r="B370" s="7" t="s">
        <v>2755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2728</v>
      </c>
      <c r="H370" s="8" t="s">
        <v>2729</v>
      </c>
      <c r="I370" s="8" t="s">
        <v>79</v>
      </c>
      <c r="J370" s="8" t="s">
        <v>2</v>
      </c>
      <c r="K370" s="8" t="s">
        <v>2756</v>
      </c>
      <c r="L370" s="8">
        <v>1</v>
      </c>
      <c r="M370" s="8">
        <v>2</v>
      </c>
      <c r="N370" s="8" t="s">
        <v>83</v>
      </c>
      <c r="O370" s="8" t="s">
        <v>479</v>
      </c>
      <c r="P370" s="8" t="s">
        <v>469</v>
      </c>
      <c r="Q370" s="8"/>
      <c r="R370" s="13" t="s">
        <v>1207</v>
      </c>
      <c r="S370" s="15" t="s">
        <v>19</v>
      </c>
      <c r="T370" s="8"/>
      <c r="U370" s="13" t="s">
        <v>19</v>
      </c>
      <c r="V370" s="13" t="s">
        <v>1207</v>
      </c>
      <c r="W370" s="15" t="s">
        <v>2731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2732</v>
      </c>
      <c r="AD370" t="s">
        <v>6</v>
      </c>
      <c r="AE370" t="s">
        <v>2733</v>
      </c>
      <c r="AF370" t="s">
        <v>88</v>
      </c>
      <c r="AG370" t="s">
        <v>75</v>
      </c>
      <c r="AH370" t="s">
        <v>19</v>
      </c>
    </row>
    <row r="371" ht="14.25" customHeight="1" spans="1:34">
      <c r="A371" s="7" t="s">
        <v>2757</v>
      </c>
      <c r="B371" s="7" t="s">
        <v>2758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356</v>
      </c>
      <c r="H371" s="8" t="s">
        <v>357</v>
      </c>
      <c r="I371" s="8" t="s">
        <v>79</v>
      </c>
      <c r="J371" s="8" t="s">
        <v>2</v>
      </c>
      <c r="K371" s="8" t="s">
        <v>2759</v>
      </c>
      <c r="L371" s="8">
        <v>1</v>
      </c>
      <c r="M371" s="8">
        <v>4</v>
      </c>
      <c r="N371" s="8" t="s">
        <v>406</v>
      </c>
      <c r="O371" s="8" t="s">
        <v>809</v>
      </c>
      <c r="P371" s="8" t="s">
        <v>469</v>
      </c>
      <c r="Q371" s="8"/>
      <c r="R371" s="13" t="s">
        <v>2760</v>
      </c>
      <c r="S371" s="15" t="s">
        <v>19</v>
      </c>
      <c r="T371" s="8"/>
      <c r="U371" s="13" t="s">
        <v>19</v>
      </c>
      <c r="V371" s="13" t="s">
        <v>2760</v>
      </c>
      <c r="W371" s="15" t="s">
        <v>2761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2762</v>
      </c>
      <c r="AD371" t="s">
        <v>6</v>
      </c>
      <c r="AE371" t="s">
        <v>2763</v>
      </c>
      <c r="AF371" t="s">
        <v>88</v>
      </c>
      <c r="AG371" t="s">
        <v>75</v>
      </c>
      <c r="AH371" t="s">
        <v>19</v>
      </c>
    </row>
    <row r="372" ht="14.25" customHeight="1" spans="1:34">
      <c r="A372" s="7" t="s">
        <v>2764</v>
      </c>
      <c r="B372" s="7" t="s">
        <v>2765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356</v>
      </c>
      <c r="H372" s="8" t="s">
        <v>357</v>
      </c>
      <c r="I372" s="8" t="s">
        <v>79</v>
      </c>
      <c r="J372" s="8" t="s">
        <v>2</v>
      </c>
      <c r="K372" s="8" t="s">
        <v>2766</v>
      </c>
      <c r="L372" s="8">
        <v>1</v>
      </c>
      <c r="M372" s="8">
        <v>4</v>
      </c>
      <c r="N372" s="8" t="s">
        <v>406</v>
      </c>
      <c r="O372" s="8" t="s">
        <v>809</v>
      </c>
      <c r="P372" s="8" t="s">
        <v>469</v>
      </c>
      <c r="Q372" s="8"/>
      <c r="R372" s="13" t="s">
        <v>2760</v>
      </c>
      <c r="S372" s="15" t="s">
        <v>19</v>
      </c>
      <c r="T372" s="8"/>
      <c r="U372" s="13" t="s">
        <v>19</v>
      </c>
      <c r="V372" s="13" t="s">
        <v>2760</v>
      </c>
      <c r="W372" s="15" t="s">
        <v>2761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2762</v>
      </c>
      <c r="AD372" t="s">
        <v>6</v>
      </c>
      <c r="AE372" t="s">
        <v>2763</v>
      </c>
      <c r="AF372" t="s">
        <v>88</v>
      </c>
      <c r="AG372" t="s">
        <v>75</v>
      </c>
      <c r="AH372" t="s">
        <v>19</v>
      </c>
    </row>
    <row r="373" ht="14.25" customHeight="1" spans="1:34">
      <c r="A373" s="7" t="s">
        <v>2767</v>
      </c>
      <c r="B373" s="7" t="s">
        <v>2768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283</v>
      </c>
      <c r="H373" s="8" t="s">
        <v>284</v>
      </c>
      <c r="I373" s="8" t="s">
        <v>79</v>
      </c>
      <c r="J373" s="8" t="s">
        <v>2</v>
      </c>
      <c r="K373" s="8" t="s">
        <v>2769</v>
      </c>
      <c r="L373" s="8">
        <v>1</v>
      </c>
      <c r="M373" s="8">
        <v>1</v>
      </c>
      <c r="N373" s="8" t="s">
        <v>479</v>
      </c>
      <c r="O373" s="8" t="s">
        <v>815</v>
      </c>
      <c r="P373" s="8" t="s">
        <v>469</v>
      </c>
      <c r="Q373" s="8"/>
      <c r="R373" s="13" t="s">
        <v>2770</v>
      </c>
      <c r="S373" s="15" t="s">
        <v>19</v>
      </c>
      <c r="T373" s="8"/>
      <c r="U373" s="13" t="s">
        <v>19</v>
      </c>
      <c r="V373" s="13" t="s">
        <v>2770</v>
      </c>
      <c r="W373" s="15" t="s">
        <v>2771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2772</v>
      </c>
      <c r="AD373" t="s">
        <v>6</v>
      </c>
      <c r="AE373" t="s">
        <v>154</v>
      </c>
      <c r="AF373" t="s">
        <v>88</v>
      </c>
      <c r="AG373" t="s">
        <v>75</v>
      </c>
      <c r="AH373" t="s">
        <v>19</v>
      </c>
    </row>
    <row r="374" ht="14.25" customHeight="1" spans="1:34">
      <c r="A374" s="7" t="s">
        <v>2773</v>
      </c>
      <c r="B374" s="7" t="s">
        <v>2774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283</v>
      </c>
      <c r="H374" s="8" t="s">
        <v>284</v>
      </c>
      <c r="I374" s="8" t="s">
        <v>79</v>
      </c>
      <c r="J374" s="8" t="s">
        <v>2</v>
      </c>
      <c r="K374" s="8" t="s">
        <v>2405</v>
      </c>
      <c r="L374" s="8">
        <v>1</v>
      </c>
      <c r="M374" s="8">
        <v>1</v>
      </c>
      <c r="N374" s="8" t="s">
        <v>479</v>
      </c>
      <c r="O374" s="8" t="s">
        <v>815</v>
      </c>
      <c r="P374" s="8" t="s">
        <v>469</v>
      </c>
      <c r="Q374" s="8"/>
      <c r="R374" s="13" t="s">
        <v>2770</v>
      </c>
      <c r="S374" s="15" t="s">
        <v>19</v>
      </c>
      <c r="T374" s="8"/>
      <c r="U374" s="13" t="s">
        <v>19</v>
      </c>
      <c r="V374" s="13" t="s">
        <v>2770</v>
      </c>
      <c r="W374" s="15" t="s">
        <v>2771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2772</v>
      </c>
      <c r="AD374" t="s">
        <v>6</v>
      </c>
      <c r="AE374" t="s">
        <v>154</v>
      </c>
      <c r="AF374" t="s">
        <v>88</v>
      </c>
      <c r="AG374" t="s">
        <v>75</v>
      </c>
      <c r="AH374" t="s">
        <v>19</v>
      </c>
    </row>
    <row r="375" ht="14.25" customHeight="1" spans="1:34">
      <c r="A375" s="7" t="s">
        <v>2775</v>
      </c>
      <c r="B375" s="7" t="s">
        <v>2776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2338</v>
      </c>
      <c r="H375" s="8" t="s">
        <v>2339</v>
      </c>
      <c r="I375" s="8" t="s">
        <v>79</v>
      </c>
      <c r="J375" s="8" t="s">
        <v>2</v>
      </c>
      <c r="K375" s="8" t="s">
        <v>2777</v>
      </c>
      <c r="L375" s="8">
        <v>1</v>
      </c>
      <c r="M375" s="8">
        <v>3</v>
      </c>
      <c r="N375" s="8" t="s">
        <v>809</v>
      </c>
      <c r="O375" s="8" t="s">
        <v>478</v>
      </c>
      <c r="P375" s="8" t="s">
        <v>469</v>
      </c>
      <c r="Q375" s="8"/>
      <c r="R375" s="13" t="s">
        <v>2778</v>
      </c>
      <c r="S375" s="15" t="s">
        <v>19</v>
      </c>
      <c r="T375" s="8"/>
      <c r="U375" s="13" t="s">
        <v>19</v>
      </c>
      <c r="V375" s="13" t="s">
        <v>2778</v>
      </c>
      <c r="W375" s="15" t="s">
        <v>2779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2780</v>
      </c>
      <c r="AD375" t="s">
        <v>6</v>
      </c>
      <c r="AE375" t="s">
        <v>2781</v>
      </c>
      <c r="AF375" t="s">
        <v>88</v>
      </c>
      <c r="AG375" t="s">
        <v>75</v>
      </c>
      <c r="AH375" t="s">
        <v>19</v>
      </c>
    </row>
    <row r="376" ht="14.25" customHeight="1" spans="1:34">
      <c r="A376" s="7" t="s">
        <v>2782</v>
      </c>
      <c r="B376" s="7" t="s">
        <v>2783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2784</v>
      </c>
      <c r="H376" s="8" t="s">
        <v>2785</v>
      </c>
      <c r="I376" s="8" t="s">
        <v>79</v>
      </c>
      <c r="J376" s="8" t="s">
        <v>2</v>
      </c>
      <c r="K376" s="8" t="s">
        <v>2786</v>
      </c>
      <c r="L376" s="8">
        <v>1</v>
      </c>
      <c r="M376" s="8">
        <v>3</v>
      </c>
      <c r="N376" s="8" t="s">
        <v>478</v>
      </c>
      <c r="O376" s="8" t="s">
        <v>478</v>
      </c>
      <c r="P376" s="8" t="s">
        <v>469</v>
      </c>
      <c r="Q376" s="8"/>
      <c r="R376" s="13" t="s">
        <v>2787</v>
      </c>
      <c r="S376" s="15" t="s">
        <v>19</v>
      </c>
      <c r="T376" s="8"/>
      <c r="U376" s="13" t="s">
        <v>19</v>
      </c>
      <c r="V376" s="13" t="s">
        <v>2787</v>
      </c>
      <c r="W376" s="15" t="s">
        <v>351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2788</v>
      </c>
      <c r="AD376" t="s">
        <v>6</v>
      </c>
      <c r="AE376" t="s">
        <v>2789</v>
      </c>
      <c r="AF376" t="s">
        <v>88</v>
      </c>
      <c r="AG376" t="s">
        <v>75</v>
      </c>
      <c r="AH376" t="s">
        <v>19</v>
      </c>
    </row>
    <row r="377" ht="14.25" customHeight="1" spans="1:34">
      <c r="A377" s="7" t="s">
        <v>2790</v>
      </c>
      <c r="B377" s="7" t="s">
        <v>2791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302</v>
      </c>
      <c r="H377" s="8" t="s">
        <v>303</v>
      </c>
      <c r="I377" s="8" t="s">
        <v>79</v>
      </c>
      <c r="J377" s="8" t="s">
        <v>2</v>
      </c>
      <c r="K377" s="8" t="s">
        <v>2792</v>
      </c>
      <c r="L377" s="8">
        <v>1</v>
      </c>
      <c r="M377" s="8">
        <v>3</v>
      </c>
      <c r="N377" s="8" t="s">
        <v>809</v>
      </c>
      <c r="O377" s="8" t="s">
        <v>478</v>
      </c>
      <c r="P377" s="8" t="s">
        <v>469</v>
      </c>
      <c r="Q377" s="8"/>
      <c r="R377" s="13" t="s">
        <v>2793</v>
      </c>
      <c r="S377" s="15" t="s">
        <v>19</v>
      </c>
      <c r="T377" s="8"/>
      <c r="U377" s="13" t="s">
        <v>19</v>
      </c>
      <c r="V377" s="13" t="s">
        <v>2793</v>
      </c>
      <c r="W377" s="15" t="s">
        <v>2794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2795</v>
      </c>
      <c r="AD377" t="s">
        <v>6</v>
      </c>
      <c r="AE377" t="s">
        <v>1529</v>
      </c>
      <c r="AF377" t="s">
        <v>88</v>
      </c>
      <c r="AG377" t="s">
        <v>75</v>
      </c>
      <c r="AH377" t="s">
        <v>19</v>
      </c>
    </row>
    <row r="378" ht="14.25" customHeight="1" spans="1:34">
      <c r="A378" s="7" t="s">
        <v>2796</v>
      </c>
      <c r="B378" s="7" t="s">
        <v>2797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2798</v>
      </c>
      <c r="H378" s="8" t="s">
        <v>2799</v>
      </c>
      <c r="I378" s="8" t="s">
        <v>79</v>
      </c>
      <c r="J378" s="8" t="s">
        <v>2</v>
      </c>
      <c r="K378" s="8" t="s">
        <v>2800</v>
      </c>
      <c r="L378" s="8">
        <v>1</v>
      </c>
      <c r="M378" s="8">
        <v>1</v>
      </c>
      <c r="N378" s="8" t="s">
        <v>815</v>
      </c>
      <c r="O378" s="8" t="s">
        <v>815</v>
      </c>
      <c r="P378" s="8" t="s">
        <v>469</v>
      </c>
      <c r="Q378" s="8"/>
      <c r="R378" s="13" t="s">
        <v>2801</v>
      </c>
      <c r="S378" s="15" t="s">
        <v>19</v>
      </c>
      <c r="T378" s="8"/>
      <c r="U378" s="13" t="s">
        <v>19</v>
      </c>
      <c r="V378" s="13" t="s">
        <v>2801</v>
      </c>
      <c r="W378" s="15" t="s">
        <v>2802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2803</v>
      </c>
      <c r="AD378" t="s">
        <v>6</v>
      </c>
      <c r="AE378" t="s">
        <v>2804</v>
      </c>
      <c r="AF378" t="s">
        <v>88</v>
      </c>
      <c r="AG378" t="s">
        <v>75</v>
      </c>
      <c r="AH378" t="s">
        <v>19</v>
      </c>
    </row>
    <row r="379" ht="14.25" customHeight="1" spans="1:34">
      <c r="A379" s="7" t="s">
        <v>2805</v>
      </c>
      <c r="B379" s="7" t="s">
        <v>2806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2807</v>
      </c>
      <c r="H379" s="8" t="s">
        <v>2808</v>
      </c>
      <c r="I379" s="8" t="s">
        <v>79</v>
      </c>
      <c r="J379" s="8" t="s">
        <v>2</v>
      </c>
      <c r="K379" s="8" t="s">
        <v>2809</v>
      </c>
      <c r="L379" s="8">
        <v>2</v>
      </c>
      <c r="M379" s="8">
        <v>2</v>
      </c>
      <c r="N379" s="8" t="s">
        <v>479</v>
      </c>
      <c r="O379" s="8" t="s">
        <v>479</v>
      </c>
      <c r="P379" s="8" t="s">
        <v>469</v>
      </c>
      <c r="Q379" s="8"/>
      <c r="R379" s="13" t="s">
        <v>2795</v>
      </c>
      <c r="S379" s="15" t="s">
        <v>19</v>
      </c>
      <c r="T379" s="8"/>
      <c r="U379" s="13" t="s">
        <v>19</v>
      </c>
      <c r="V379" s="13" t="s">
        <v>2795</v>
      </c>
      <c r="W379" s="15" t="s">
        <v>2810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2811</v>
      </c>
      <c r="AD379" t="s">
        <v>6</v>
      </c>
      <c r="AE379" t="s">
        <v>2812</v>
      </c>
      <c r="AF379" t="s">
        <v>88</v>
      </c>
      <c r="AG379" t="s">
        <v>75</v>
      </c>
      <c r="AH379" t="s">
        <v>19</v>
      </c>
    </row>
    <row r="380" ht="14.25" customHeight="1" spans="1:34">
      <c r="A380" s="7" t="s">
        <v>2813</v>
      </c>
      <c r="B380" s="7" t="s">
        <v>2814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2815</v>
      </c>
      <c r="H380" s="8" t="s">
        <v>2816</v>
      </c>
      <c r="I380" s="8" t="s">
        <v>79</v>
      </c>
      <c r="J380" s="8" t="s">
        <v>2</v>
      </c>
      <c r="K380" s="8" t="s">
        <v>2817</v>
      </c>
      <c r="L380" s="8">
        <v>1</v>
      </c>
      <c r="M380" s="8">
        <v>1</v>
      </c>
      <c r="N380" s="8" t="s">
        <v>815</v>
      </c>
      <c r="O380" s="8" t="s">
        <v>815</v>
      </c>
      <c r="P380" s="8" t="s">
        <v>469</v>
      </c>
      <c r="Q380" s="8"/>
      <c r="R380" s="13" t="s">
        <v>2818</v>
      </c>
      <c r="S380" s="15" t="s">
        <v>19</v>
      </c>
      <c r="T380" s="8"/>
      <c r="U380" s="13" t="s">
        <v>19</v>
      </c>
      <c r="V380" s="13" t="s">
        <v>2818</v>
      </c>
      <c r="W380" s="15" t="s">
        <v>2819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2820</v>
      </c>
      <c r="AD380" t="s">
        <v>6</v>
      </c>
      <c r="AE380" t="s">
        <v>2821</v>
      </c>
      <c r="AF380" t="s">
        <v>88</v>
      </c>
      <c r="AG380" t="s">
        <v>75</v>
      </c>
      <c r="AH380" t="s">
        <v>19</v>
      </c>
    </row>
    <row r="381" ht="14.25" customHeight="1" spans="1:34">
      <c r="A381" s="7" t="s">
        <v>2822</v>
      </c>
      <c r="B381" s="7" t="s">
        <v>2823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2824</v>
      </c>
      <c r="H381" s="8" t="s">
        <v>2825</v>
      </c>
      <c r="I381" s="8" t="s">
        <v>79</v>
      </c>
      <c r="J381" s="8" t="s">
        <v>2</v>
      </c>
      <c r="K381" s="8" t="s">
        <v>2826</v>
      </c>
      <c r="L381" s="8">
        <v>3</v>
      </c>
      <c r="M381" s="8">
        <v>2</v>
      </c>
      <c r="N381" s="8" t="s">
        <v>479</v>
      </c>
      <c r="O381" s="8" t="s">
        <v>479</v>
      </c>
      <c r="P381" s="8" t="s">
        <v>469</v>
      </c>
      <c r="Q381" s="8"/>
      <c r="R381" s="13" t="s">
        <v>726</v>
      </c>
      <c r="S381" s="15" t="s">
        <v>19</v>
      </c>
      <c r="T381" s="8"/>
      <c r="U381" s="13" t="s">
        <v>19</v>
      </c>
      <c r="V381" s="13" t="s">
        <v>726</v>
      </c>
      <c r="W381" s="15" t="s">
        <v>2827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2828</v>
      </c>
      <c r="AD381" t="s">
        <v>6</v>
      </c>
      <c r="AE381" t="s">
        <v>2829</v>
      </c>
      <c r="AF381" t="s">
        <v>88</v>
      </c>
      <c r="AG381" t="s">
        <v>75</v>
      </c>
      <c r="AH381" t="s">
        <v>19</v>
      </c>
    </row>
    <row r="382" ht="14.25" customHeight="1" spans="1:34">
      <c r="A382" s="7" t="s">
        <v>2830</v>
      </c>
      <c r="B382" s="7" t="s">
        <v>2831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377</v>
      </c>
      <c r="H382" s="8" t="s">
        <v>378</v>
      </c>
      <c r="I382" s="8" t="s">
        <v>79</v>
      </c>
      <c r="J382" s="8" t="s">
        <v>2</v>
      </c>
      <c r="K382" s="8" t="s">
        <v>2832</v>
      </c>
      <c r="L382" s="8">
        <v>1</v>
      </c>
      <c r="M382" s="8">
        <v>1</v>
      </c>
      <c r="N382" s="8" t="s">
        <v>815</v>
      </c>
      <c r="O382" s="8" t="s">
        <v>815</v>
      </c>
      <c r="P382" s="8" t="s">
        <v>469</v>
      </c>
      <c r="Q382" s="8"/>
      <c r="R382" s="13" t="s">
        <v>2833</v>
      </c>
      <c r="S382" s="15" t="s">
        <v>19</v>
      </c>
      <c r="T382" s="8"/>
      <c r="U382" s="13" t="s">
        <v>19</v>
      </c>
      <c r="V382" s="13" t="s">
        <v>2833</v>
      </c>
      <c r="W382" s="15" t="s">
        <v>2834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2835</v>
      </c>
      <c r="AD382" t="s">
        <v>6</v>
      </c>
      <c r="AE382" t="s">
        <v>382</v>
      </c>
      <c r="AF382" t="s">
        <v>88</v>
      </c>
      <c r="AG382" t="s">
        <v>75</v>
      </c>
      <c r="AH382" t="s">
        <v>19</v>
      </c>
    </row>
    <row r="383" ht="14.25" customHeight="1" spans="1:34">
      <c r="A383" s="7" t="s">
        <v>2836</v>
      </c>
      <c r="B383" s="7" t="s">
        <v>2837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2815</v>
      </c>
      <c r="H383" s="8" t="s">
        <v>2816</v>
      </c>
      <c r="I383" s="8" t="s">
        <v>79</v>
      </c>
      <c r="J383" s="8" t="s">
        <v>2</v>
      </c>
      <c r="K383" s="8" t="s">
        <v>2838</v>
      </c>
      <c r="L383" s="8">
        <v>1</v>
      </c>
      <c r="M383" s="8">
        <v>1</v>
      </c>
      <c r="N383" s="8" t="s">
        <v>815</v>
      </c>
      <c r="O383" s="8" t="s">
        <v>815</v>
      </c>
      <c r="P383" s="8" t="s">
        <v>469</v>
      </c>
      <c r="Q383" s="8"/>
      <c r="R383" s="13" t="s">
        <v>2818</v>
      </c>
      <c r="S383" s="15" t="s">
        <v>19</v>
      </c>
      <c r="T383" s="8"/>
      <c r="U383" s="13" t="s">
        <v>19</v>
      </c>
      <c r="V383" s="13" t="s">
        <v>2818</v>
      </c>
      <c r="W383" s="15" t="s">
        <v>2819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2820</v>
      </c>
      <c r="AD383" t="s">
        <v>6</v>
      </c>
      <c r="AE383" t="s">
        <v>2821</v>
      </c>
      <c r="AF383" t="s">
        <v>88</v>
      </c>
      <c r="AG383" t="s">
        <v>75</v>
      </c>
      <c r="AH383" t="s">
        <v>19</v>
      </c>
    </row>
    <row r="384" ht="14.25" customHeight="1" spans="1:34">
      <c r="A384" s="7" t="s">
        <v>2839</v>
      </c>
      <c r="B384" s="7" t="s">
        <v>2840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2841</v>
      </c>
      <c r="H384" s="8" t="s">
        <v>2842</v>
      </c>
      <c r="I384" s="8" t="s">
        <v>79</v>
      </c>
      <c r="J384" s="8" t="s">
        <v>2</v>
      </c>
      <c r="K384" s="8" t="s">
        <v>2843</v>
      </c>
      <c r="L384" s="8">
        <v>1</v>
      </c>
      <c r="M384" s="8">
        <v>1</v>
      </c>
      <c r="N384" s="8" t="s">
        <v>478</v>
      </c>
      <c r="O384" s="8" t="s">
        <v>815</v>
      </c>
      <c r="P384" s="8" t="s">
        <v>469</v>
      </c>
      <c r="Q384" s="8"/>
      <c r="R384" s="13" t="s">
        <v>2844</v>
      </c>
      <c r="S384" s="15" t="s">
        <v>19</v>
      </c>
      <c r="T384" s="8"/>
      <c r="U384" s="13" t="s">
        <v>19</v>
      </c>
      <c r="V384" s="13" t="s">
        <v>2844</v>
      </c>
      <c r="W384" s="15" t="s">
        <v>2845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2846</v>
      </c>
      <c r="AD384" t="s">
        <v>6</v>
      </c>
      <c r="AE384" t="s">
        <v>2847</v>
      </c>
      <c r="AF384" t="s">
        <v>88</v>
      </c>
      <c r="AG384" t="s">
        <v>75</v>
      </c>
      <c r="AH384" t="s">
        <v>19</v>
      </c>
    </row>
    <row r="385" ht="14.25" customHeight="1" spans="1:34">
      <c r="A385" s="7" t="s">
        <v>2848</v>
      </c>
      <c r="B385" s="7" t="s">
        <v>2849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377</v>
      </c>
      <c r="H385" s="8" t="s">
        <v>378</v>
      </c>
      <c r="I385" s="8" t="s">
        <v>79</v>
      </c>
      <c r="J385" s="8" t="s">
        <v>2</v>
      </c>
      <c r="K385" s="8" t="s">
        <v>2850</v>
      </c>
      <c r="L385" s="8">
        <v>1</v>
      </c>
      <c r="M385" s="8">
        <v>1</v>
      </c>
      <c r="N385" s="8" t="s">
        <v>815</v>
      </c>
      <c r="O385" s="8" t="s">
        <v>815</v>
      </c>
      <c r="P385" s="8" t="s">
        <v>469</v>
      </c>
      <c r="Q385" s="8"/>
      <c r="R385" s="13" t="s">
        <v>2851</v>
      </c>
      <c r="S385" s="15" t="s">
        <v>19</v>
      </c>
      <c r="T385" s="8"/>
      <c r="U385" s="13" t="s">
        <v>19</v>
      </c>
      <c r="V385" s="13" t="s">
        <v>2851</v>
      </c>
      <c r="W385" s="15" t="s">
        <v>2834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2852</v>
      </c>
      <c r="AD385" t="s">
        <v>6</v>
      </c>
      <c r="AE385" t="s">
        <v>2853</v>
      </c>
      <c r="AF385" t="s">
        <v>88</v>
      </c>
      <c r="AG385" t="s">
        <v>75</v>
      </c>
      <c r="AH385" t="s">
        <v>19</v>
      </c>
    </row>
    <row r="386" ht="14.25" customHeight="1" spans="1:34">
      <c r="A386" s="7" t="s">
        <v>2854</v>
      </c>
      <c r="B386" s="7" t="s">
        <v>2855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2856</v>
      </c>
      <c r="H386" s="8" t="s">
        <v>2857</v>
      </c>
      <c r="I386" s="8" t="s">
        <v>79</v>
      </c>
      <c r="J386" s="8" t="s">
        <v>2</v>
      </c>
      <c r="K386" s="8" t="s">
        <v>2858</v>
      </c>
      <c r="L386" s="8">
        <v>1</v>
      </c>
      <c r="M386" s="8">
        <v>2</v>
      </c>
      <c r="N386" s="8" t="s">
        <v>815</v>
      </c>
      <c r="O386" s="8" t="s">
        <v>917</v>
      </c>
      <c r="P386" s="8" t="s">
        <v>2466</v>
      </c>
      <c r="Q386" s="8"/>
      <c r="R386" s="13" t="s">
        <v>2859</v>
      </c>
      <c r="S386" s="15" t="s">
        <v>2859</v>
      </c>
      <c r="T386" s="8" t="s">
        <v>2860</v>
      </c>
      <c r="U386" s="13" t="s">
        <v>19</v>
      </c>
      <c r="V386" s="13" t="s">
        <v>19</v>
      </c>
      <c r="W386" s="15" t="s">
        <v>19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19</v>
      </c>
      <c r="AD386" t="s">
        <v>6</v>
      </c>
      <c r="AE386" t="s">
        <v>2861</v>
      </c>
      <c r="AF386" t="s">
        <v>88</v>
      </c>
      <c r="AG386" t="s">
        <v>75</v>
      </c>
      <c r="AH386" t="s">
        <v>19</v>
      </c>
    </row>
    <row r="387" ht="14.25" customHeight="1" spans="1:34">
      <c r="A387" s="7" t="s">
        <v>2862</v>
      </c>
      <c r="B387" s="7" t="s">
        <v>2863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2864</v>
      </c>
      <c r="H387" s="8" t="s">
        <v>2865</v>
      </c>
      <c r="I387" s="8" t="s">
        <v>79</v>
      </c>
      <c r="J387" s="8" t="s">
        <v>2</v>
      </c>
      <c r="K387" s="8" t="s">
        <v>2866</v>
      </c>
      <c r="L387" s="8">
        <v>1</v>
      </c>
      <c r="M387" s="8">
        <v>2</v>
      </c>
      <c r="N387" s="8" t="s">
        <v>1283</v>
      </c>
      <c r="O387" s="8" t="s">
        <v>917</v>
      </c>
      <c r="P387" s="8" t="s">
        <v>2466</v>
      </c>
      <c r="Q387" s="8"/>
      <c r="R387" s="13" t="s">
        <v>2867</v>
      </c>
      <c r="S387" s="15" t="s">
        <v>2867</v>
      </c>
      <c r="T387" s="8" t="s">
        <v>2868</v>
      </c>
      <c r="U387" s="13" t="s">
        <v>19</v>
      </c>
      <c r="V387" s="13" t="s">
        <v>19</v>
      </c>
      <c r="W387" s="15" t="s">
        <v>19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19</v>
      </c>
      <c r="AD387" t="s">
        <v>6</v>
      </c>
      <c r="AE387" t="s">
        <v>2869</v>
      </c>
      <c r="AF387" t="s">
        <v>88</v>
      </c>
      <c r="AG387" t="s">
        <v>75</v>
      </c>
      <c r="AH387" t="s">
        <v>19</v>
      </c>
    </row>
    <row r="388" ht="14.25" customHeight="1" spans="1:34">
      <c r="A388" s="7" t="s">
        <v>2870</v>
      </c>
      <c r="B388" s="7" t="s">
        <v>2871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2872</v>
      </c>
      <c r="H388" s="8" t="s">
        <v>2873</v>
      </c>
      <c r="I388" s="8" t="s">
        <v>79</v>
      </c>
      <c r="J388" s="8" t="s">
        <v>2</v>
      </c>
      <c r="K388" s="8" t="s">
        <v>2874</v>
      </c>
      <c r="L388" s="8">
        <v>1</v>
      </c>
      <c r="M388" s="8">
        <v>1</v>
      </c>
      <c r="N388" s="8" t="s">
        <v>469</v>
      </c>
      <c r="O388" s="8" t="s">
        <v>823</v>
      </c>
      <c r="P388" s="8" t="s">
        <v>884</v>
      </c>
      <c r="Q388" s="8"/>
      <c r="R388" s="13" t="s">
        <v>2875</v>
      </c>
      <c r="S388" s="15" t="s">
        <v>2875</v>
      </c>
      <c r="T388" s="8" t="s">
        <v>2876</v>
      </c>
      <c r="U388" s="13" t="s">
        <v>19</v>
      </c>
      <c r="V388" s="13" t="s">
        <v>19</v>
      </c>
      <c r="W388" s="15" t="s">
        <v>19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19</v>
      </c>
      <c r="AD388" t="s">
        <v>6</v>
      </c>
      <c r="AE388" t="s">
        <v>2877</v>
      </c>
      <c r="AF388" t="s">
        <v>88</v>
      </c>
      <c r="AG388" t="s">
        <v>75</v>
      </c>
      <c r="AH388" t="s">
        <v>19</v>
      </c>
    </row>
    <row r="389" ht="14.25" customHeight="1" spans="1:34">
      <c r="A389" s="7" t="s">
        <v>2878</v>
      </c>
      <c r="B389" s="7" t="s">
        <v>2879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2872</v>
      </c>
      <c r="H389" s="8" t="s">
        <v>2873</v>
      </c>
      <c r="I389" s="8" t="s">
        <v>79</v>
      </c>
      <c r="J389" s="8" t="s">
        <v>2</v>
      </c>
      <c r="K389" s="8" t="s">
        <v>2880</v>
      </c>
      <c r="L389" s="8">
        <v>1</v>
      </c>
      <c r="M389" s="8">
        <v>1</v>
      </c>
      <c r="N389" s="8" t="s">
        <v>469</v>
      </c>
      <c r="O389" s="8" t="s">
        <v>823</v>
      </c>
      <c r="P389" s="8" t="s">
        <v>884</v>
      </c>
      <c r="Q389" s="8"/>
      <c r="R389" s="13" t="s">
        <v>2875</v>
      </c>
      <c r="S389" s="15" t="s">
        <v>2875</v>
      </c>
      <c r="T389" s="8" t="s">
        <v>2876</v>
      </c>
      <c r="U389" s="13" t="s">
        <v>19</v>
      </c>
      <c r="V389" s="13" t="s">
        <v>19</v>
      </c>
      <c r="W389" s="15" t="s">
        <v>19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19</v>
      </c>
      <c r="AD389" t="s">
        <v>6</v>
      </c>
      <c r="AE389" t="s">
        <v>2877</v>
      </c>
      <c r="AF389" t="s">
        <v>88</v>
      </c>
      <c r="AG389" t="s">
        <v>75</v>
      </c>
      <c r="AH389" t="s">
        <v>19</v>
      </c>
    </row>
    <row r="390" ht="14.25" customHeight="1" spans="1:34">
      <c r="A390" s="7" t="s">
        <v>2881</v>
      </c>
      <c r="B390" s="7" t="s">
        <v>2882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1581</v>
      </c>
      <c r="H390" s="8" t="s">
        <v>1582</v>
      </c>
      <c r="I390" s="8" t="s">
        <v>79</v>
      </c>
      <c r="J390" s="8" t="s">
        <v>2</v>
      </c>
      <c r="K390" s="8" t="s">
        <v>2558</v>
      </c>
      <c r="L390" s="8">
        <v>1</v>
      </c>
      <c r="M390" s="8">
        <v>2</v>
      </c>
      <c r="N390" s="8" t="s">
        <v>469</v>
      </c>
      <c r="O390" s="8" t="s">
        <v>489</v>
      </c>
      <c r="P390" s="8" t="s">
        <v>832</v>
      </c>
      <c r="Q390" s="8"/>
      <c r="R390" s="13" t="s">
        <v>2559</v>
      </c>
      <c r="S390" s="15" t="s">
        <v>2559</v>
      </c>
      <c r="T390" s="8"/>
      <c r="U390" s="13" t="s">
        <v>19</v>
      </c>
      <c r="V390" s="13" t="s">
        <v>19</v>
      </c>
      <c r="W390" s="15" t="s">
        <v>19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19</v>
      </c>
      <c r="AD390" t="s">
        <v>6</v>
      </c>
      <c r="AE390" t="s">
        <v>1587</v>
      </c>
      <c r="AF390" t="s">
        <v>88</v>
      </c>
      <c r="AG390" t="s">
        <v>75</v>
      </c>
      <c r="AH390" t="s">
        <v>19</v>
      </c>
    </row>
    <row r="391" ht="14.25" customHeight="1" spans="1:34">
      <c r="A391" s="7" t="s">
        <v>2883</v>
      </c>
      <c r="B391" s="7" t="s">
        <v>2884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2885</v>
      </c>
      <c r="H391" s="8" t="s">
        <v>2886</v>
      </c>
      <c r="I391" s="8" t="s">
        <v>79</v>
      </c>
      <c r="J391" s="8" t="s">
        <v>2</v>
      </c>
      <c r="K391" s="8" t="s">
        <v>2887</v>
      </c>
      <c r="L391" s="8">
        <v>1</v>
      </c>
      <c r="M391" s="8">
        <v>1</v>
      </c>
      <c r="N391" s="8" t="s">
        <v>815</v>
      </c>
      <c r="O391" s="8" t="s">
        <v>815</v>
      </c>
      <c r="P391" s="8" t="s">
        <v>469</v>
      </c>
      <c r="Q391" s="8"/>
      <c r="R391" s="13" t="s">
        <v>2888</v>
      </c>
      <c r="S391" s="15" t="s">
        <v>19</v>
      </c>
      <c r="T391" s="8"/>
      <c r="U391" s="13" t="s">
        <v>19</v>
      </c>
      <c r="V391" s="13" t="s">
        <v>2888</v>
      </c>
      <c r="W391" s="15" t="s">
        <v>2889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2890</v>
      </c>
      <c r="AD391" t="s">
        <v>6</v>
      </c>
      <c r="AE391" t="s">
        <v>862</v>
      </c>
      <c r="AF391" t="s">
        <v>88</v>
      </c>
      <c r="AG391" t="s">
        <v>75</v>
      </c>
      <c r="AH391" t="s">
        <v>19</v>
      </c>
    </row>
    <row r="392" ht="14.25" customHeight="1" spans="1:34">
      <c r="A392" s="7" t="s">
        <v>2891</v>
      </c>
      <c r="B392" s="7" t="s">
        <v>2892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2893</v>
      </c>
      <c r="H392" s="8" t="s">
        <v>2894</v>
      </c>
      <c r="I392" s="8" t="s">
        <v>79</v>
      </c>
      <c r="J392" s="8" t="s">
        <v>2</v>
      </c>
      <c r="K392" s="8" t="s">
        <v>2895</v>
      </c>
      <c r="L392" s="8">
        <v>1</v>
      </c>
      <c r="M392" s="8">
        <v>1</v>
      </c>
      <c r="N392" s="8" t="s">
        <v>195</v>
      </c>
      <c r="O392" s="8" t="s">
        <v>884</v>
      </c>
      <c r="P392" s="8" t="s">
        <v>885</v>
      </c>
      <c r="Q392" s="8"/>
      <c r="R392" s="13" t="s">
        <v>1705</v>
      </c>
      <c r="S392" s="15" t="s">
        <v>1705</v>
      </c>
      <c r="T392" s="8" t="s">
        <v>2896</v>
      </c>
      <c r="U392" s="13" t="s">
        <v>19</v>
      </c>
      <c r="V392" s="13" t="s">
        <v>19</v>
      </c>
      <c r="W392" s="15" t="s">
        <v>19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19</v>
      </c>
      <c r="AD392" t="s">
        <v>6</v>
      </c>
      <c r="AE392" t="s">
        <v>2897</v>
      </c>
      <c r="AF392" t="s">
        <v>88</v>
      </c>
      <c r="AG392" t="s">
        <v>75</v>
      </c>
      <c r="AH392" t="s">
        <v>19</v>
      </c>
    </row>
    <row r="393" ht="14.25" customHeight="1" spans="1:34">
      <c r="A393" s="7" t="s">
        <v>2898</v>
      </c>
      <c r="B393" s="7" t="s">
        <v>2899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2900</v>
      </c>
      <c r="H393" s="8" t="s">
        <v>2901</v>
      </c>
      <c r="I393" s="8" t="s">
        <v>79</v>
      </c>
      <c r="J393" s="8" t="s">
        <v>2</v>
      </c>
      <c r="K393" s="8" t="s">
        <v>2902</v>
      </c>
      <c r="L393" s="8">
        <v>1</v>
      </c>
      <c r="M393" s="8">
        <v>1</v>
      </c>
      <c r="N393" s="8" t="s">
        <v>1420</v>
      </c>
      <c r="O393" s="8" t="s">
        <v>815</v>
      </c>
      <c r="P393" s="8" t="s">
        <v>469</v>
      </c>
      <c r="Q393" s="8"/>
      <c r="R393" s="13" t="s">
        <v>2903</v>
      </c>
      <c r="S393" s="15" t="s">
        <v>19</v>
      </c>
      <c r="T393" s="8"/>
      <c r="U393" s="13" t="s">
        <v>19</v>
      </c>
      <c r="V393" s="13" t="s">
        <v>2903</v>
      </c>
      <c r="W393" s="15" t="s">
        <v>2904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2905</v>
      </c>
      <c r="AD393" t="s">
        <v>6</v>
      </c>
      <c r="AE393" t="s">
        <v>2906</v>
      </c>
      <c r="AF393" t="s">
        <v>88</v>
      </c>
      <c r="AG393" t="s">
        <v>75</v>
      </c>
      <c r="AH393" t="s">
        <v>19</v>
      </c>
    </row>
    <row r="394" ht="14.25" customHeight="1" spans="1:34">
      <c r="A394" s="7" t="s">
        <v>2907</v>
      </c>
      <c r="B394" s="7" t="s">
        <v>2908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2909</v>
      </c>
      <c r="H394" s="8" t="s">
        <v>2910</v>
      </c>
      <c r="I394" s="8" t="s">
        <v>79</v>
      </c>
      <c r="J394" s="8" t="s">
        <v>2</v>
      </c>
      <c r="K394" s="8" t="s">
        <v>2911</v>
      </c>
      <c r="L394" s="8">
        <v>1</v>
      </c>
      <c r="M394" s="8">
        <v>1</v>
      </c>
      <c r="N394" s="8" t="s">
        <v>173</v>
      </c>
      <c r="O394" s="8" t="s">
        <v>815</v>
      </c>
      <c r="P394" s="8" t="s">
        <v>469</v>
      </c>
      <c r="Q394" s="8"/>
      <c r="R394" s="13" t="s">
        <v>2912</v>
      </c>
      <c r="S394" s="15" t="s">
        <v>19</v>
      </c>
      <c r="T394" s="8"/>
      <c r="U394" s="13" t="s">
        <v>19</v>
      </c>
      <c r="V394" s="13" t="s">
        <v>2912</v>
      </c>
      <c r="W394" s="15" t="s">
        <v>2913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2914</v>
      </c>
      <c r="AD394" t="s">
        <v>6</v>
      </c>
      <c r="AE394" t="s">
        <v>2915</v>
      </c>
      <c r="AF394" t="s">
        <v>88</v>
      </c>
      <c r="AG394" t="s">
        <v>75</v>
      </c>
      <c r="AH394" t="s">
        <v>19</v>
      </c>
    </row>
    <row r="395" ht="14.25" customHeight="1" spans="1:34">
      <c r="A395" s="7" t="s">
        <v>2916</v>
      </c>
      <c r="B395" s="7" t="s">
        <v>2917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2154</v>
      </c>
      <c r="H395" s="8" t="s">
        <v>2155</v>
      </c>
      <c r="I395" s="8" t="s">
        <v>79</v>
      </c>
      <c r="J395" s="8" t="s">
        <v>2</v>
      </c>
      <c r="K395" s="8" t="s">
        <v>2918</v>
      </c>
      <c r="L395" s="8">
        <v>1</v>
      </c>
      <c r="M395" s="8">
        <v>1</v>
      </c>
      <c r="N395" s="8" t="s">
        <v>815</v>
      </c>
      <c r="O395" s="8" t="s">
        <v>815</v>
      </c>
      <c r="P395" s="8" t="s">
        <v>469</v>
      </c>
      <c r="Q395" s="8"/>
      <c r="R395" s="13" t="s">
        <v>2157</v>
      </c>
      <c r="S395" s="15" t="s">
        <v>19</v>
      </c>
      <c r="T395" s="8"/>
      <c r="U395" s="13" t="s">
        <v>19</v>
      </c>
      <c r="V395" s="13" t="s">
        <v>2157</v>
      </c>
      <c r="W395" s="15" t="s">
        <v>2919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2920</v>
      </c>
      <c r="AD395" t="s">
        <v>6</v>
      </c>
      <c r="AE395" t="s">
        <v>2159</v>
      </c>
      <c r="AF395" t="s">
        <v>88</v>
      </c>
      <c r="AG395" t="s">
        <v>75</v>
      </c>
      <c r="AH395" t="s">
        <v>19</v>
      </c>
    </row>
    <row r="396" ht="14.25" customHeight="1" spans="1:34">
      <c r="A396" s="7" t="s">
        <v>2921</v>
      </c>
      <c r="B396" s="7" t="s">
        <v>2922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77</v>
      </c>
      <c r="H396" s="8" t="s">
        <v>78</v>
      </c>
      <c r="I396" s="8" t="s">
        <v>79</v>
      </c>
      <c r="J396" s="8" t="s">
        <v>2</v>
      </c>
      <c r="K396" s="8" t="s">
        <v>2923</v>
      </c>
      <c r="L396" s="8">
        <v>1</v>
      </c>
      <c r="M396" s="8">
        <v>1</v>
      </c>
      <c r="N396" s="8" t="s">
        <v>469</v>
      </c>
      <c r="O396" s="8" t="s">
        <v>930</v>
      </c>
      <c r="P396" s="8" t="s">
        <v>2246</v>
      </c>
      <c r="Q396" s="8"/>
      <c r="R396" s="13" t="s">
        <v>2924</v>
      </c>
      <c r="S396" s="15" t="s">
        <v>2924</v>
      </c>
      <c r="T396" s="8" t="s">
        <v>2925</v>
      </c>
      <c r="U396" s="13" t="s">
        <v>19</v>
      </c>
      <c r="V396" s="13" t="s">
        <v>19</v>
      </c>
      <c r="W396" s="15" t="s">
        <v>19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19</v>
      </c>
      <c r="AD396" t="s">
        <v>6</v>
      </c>
      <c r="AE396" t="s">
        <v>938</v>
      </c>
      <c r="AF396" t="s">
        <v>88</v>
      </c>
      <c r="AG396" t="s">
        <v>75</v>
      </c>
      <c r="AH396" t="s">
        <v>19</v>
      </c>
    </row>
    <row r="397" ht="14.25" customHeight="1" spans="1:34">
      <c r="A397" s="7" t="s">
        <v>2926</v>
      </c>
      <c r="B397" s="7" t="s">
        <v>2927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2928</v>
      </c>
      <c r="H397" s="8" t="s">
        <v>2929</v>
      </c>
      <c r="I397" s="8" t="s">
        <v>79</v>
      </c>
      <c r="J397" s="8" t="s">
        <v>2</v>
      </c>
      <c r="K397" s="8" t="s">
        <v>2930</v>
      </c>
      <c r="L397" s="8">
        <v>1</v>
      </c>
      <c r="M397" s="8">
        <v>1</v>
      </c>
      <c r="N397" s="8" t="s">
        <v>469</v>
      </c>
      <c r="O397" s="8" t="s">
        <v>470</v>
      </c>
      <c r="P397" s="8" t="s">
        <v>488</v>
      </c>
      <c r="Q397" s="8"/>
      <c r="R397" s="13" t="s">
        <v>1705</v>
      </c>
      <c r="S397" s="15" t="s">
        <v>1705</v>
      </c>
      <c r="T397" s="8" t="s">
        <v>2931</v>
      </c>
      <c r="U397" s="13" t="s">
        <v>19</v>
      </c>
      <c r="V397" s="13" t="s">
        <v>19</v>
      </c>
      <c r="W397" s="15" t="s">
        <v>19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19</v>
      </c>
      <c r="AD397" t="s">
        <v>6</v>
      </c>
      <c r="AE397" t="s">
        <v>482</v>
      </c>
      <c r="AF397" t="s">
        <v>88</v>
      </c>
      <c r="AG397" t="s">
        <v>75</v>
      </c>
      <c r="AH397" t="s">
        <v>19</v>
      </c>
    </row>
    <row r="398" ht="14.25" customHeight="1" spans="1:34">
      <c r="A398" s="7" t="s">
        <v>2932</v>
      </c>
      <c r="B398" s="7" t="s">
        <v>2933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1777</v>
      </c>
      <c r="H398" s="8" t="s">
        <v>1778</v>
      </c>
      <c r="I398" s="8" t="s">
        <v>79</v>
      </c>
      <c r="J398" s="8" t="s">
        <v>2</v>
      </c>
      <c r="K398" s="8" t="s">
        <v>2934</v>
      </c>
      <c r="L398" s="8">
        <v>1</v>
      </c>
      <c r="M398" s="8">
        <v>2</v>
      </c>
      <c r="N398" s="8" t="s">
        <v>469</v>
      </c>
      <c r="O398" s="8" t="s">
        <v>1217</v>
      </c>
      <c r="P398" s="8" t="s">
        <v>1796</v>
      </c>
      <c r="Q398" s="8"/>
      <c r="R398" s="13" t="s">
        <v>2935</v>
      </c>
      <c r="S398" s="15" t="s">
        <v>2935</v>
      </c>
      <c r="T398" s="8" t="s">
        <v>2936</v>
      </c>
      <c r="U398" s="13" t="s">
        <v>19</v>
      </c>
      <c r="V398" s="13" t="s">
        <v>19</v>
      </c>
      <c r="W398" s="15" t="s">
        <v>19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19</v>
      </c>
      <c r="AD398" t="s">
        <v>6</v>
      </c>
      <c r="AE398" t="s">
        <v>1783</v>
      </c>
      <c r="AF398" t="s">
        <v>88</v>
      </c>
      <c r="AG398" t="s">
        <v>75</v>
      </c>
      <c r="AH398" t="s">
        <v>19</v>
      </c>
    </row>
    <row r="399" ht="14.25" customHeight="1" spans="1:34">
      <c r="A399" s="7" t="s">
        <v>2937</v>
      </c>
      <c r="B399" s="7" t="s">
        <v>2938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1777</v>
      </c>
      <c r="H399" s="8" t="s">
        <v>1778</v>
      </c>
      <c r="I399" s="8" t="s">
        <v>79</v>
      </c>
      <c r="J399" s="8" t="s">
        <v>2</v>
      </c>
      <c r="K399" s="8" t="s">
        <v>2939</v>
      </c>
      <c r="L399" s="8">
        <v>1</v>
      </c>
      <c r="M399" s="8">
        <v>2</v>
      </c>
      <c r="N399" s="8" t="s">
        <v>469</v>
      </c>
      <c r="O399" s="8" t="s">
        <v>1217</v>
      </c>
      <c r="P399" s="8" t="s">
        <v>1796</v>
      </c>
      <c r="Q399" s="8"/>
      <c r="R399" s="13" t="s">
        <v>2935</v>
      </c>
      <c r="S399" s="15" t="s">
        <v>2935</v>
      </c>
      <c r="T399" s="8" t="s">
        <v>2940</v>
      </c>
      <c r="U399" s="13" t="s">
        <v>19</v>
      </c>
      <c r="V399" s="13" t="s">
        <v>19</v>
      </c>
      <c r="W399" s="15" t="s">
        <v>19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19</v>
      </c>
      <c r="AD399" t="s">
        <v>6</v>
      </c>
      <c r="AE399" t="s">
        <v>1783</v>
      </c>
      <c r="AF399" t="s">
        <v>88</v>
      </c>
      <c r="AG399" t="s">
        <v>75</v>
      </c>
      <c r="AH399" t="s">
        <v>19</v>
      </c>
    </row>
    <row r="400" customHeight="1" spans="1:32">
      <c r="A400" s="11" t="s">
        <v>2941</v>
      </c>
      <c r="B400" s="11"/>
      <c r="C400" s="11" t="s">
        <v>2942</v>
      </c>
      <c r="D400" s="11"/>
      <c r="E400" s="11"/>
      <c r="F400" s="11"/>
      <c r="G400" s="11" t="s">
        <v>2942</v>
      </c>
      <c r="H400" s="11" t="s">
        <v>2942</v>
      </c>
      <c r="I400" s="11" t="s">
        <v>2942</v>
      </c>
      <c r="J400" s="11" t="s">
        <v>2942</v>
      </c>
      <c r="K400" s="11" t="s">
        <v>2942</v>
      </c>
      <c r="L400" s="11" t="s">
        <v>2942</v>
      </c>
      <c r="M400" s="11" t="s">
        <v>2942</v>
      </c>
      <c r="N400" s="11" t="s">
        <v>2942</v>
      </c>
      <c r="O400" s="11" t="s">
        <v>2942</v>
      </c>
      <c r="P400" s="11" t="s">
        <v>2942</v>
      </c>
      <c r="Q400" s="11"/>
      <c r="R400" s="14" t="s">
        <v>20</v>
      </c>
      <c r="S400" s="14" t="s">
        <v>21</v>
      </c>
      <c r="T400" s="11" t="s">
        <v>2942</v>
      </c>
      <c r="U400" s="14"/>
      <c r="V400" s="14" t="s">
        <v>2943</v>
      </c>
      <c r="W400" s="14" t="s">
        <v>22</v>
      </c>
      <c r="X400" s="14"/>
      <c r="Y400" s="14"/>
      <c r="Z400" s="14"/>
      <c r="AA400" s="11"/>
      <c r="AB400" s="14"/>
      <c r="AC400" s="11"/>
      <c r="AD400" s="11" t="s">
        <v>2942</v>
      </c>
      <c r="AE400" s="11"/>
      <c r="AF400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2944</v>
      </c>
      <c r="B1" s="4" t="s">
        <v>2945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2946</v>
      </c>
      <c r="H1" s="4" t="s">
        <v>2947</v>
      </c>
      <c r="I1" s="4" t="s">
        <v>13</v>
      </c>
      <c r="J1" s="4" t="s">
        <v>17</v>
      </c>
      <c r="K1" s="4" t="s">
        <v>18</v>
      </c>
      <c r="L1" s="12" t="s">
        <v>2948</v>
      </c>
      <c r="M1" s="4" t="s">
        <v>2949</v>
      </c>
      <c r="N1" s="4" t="s">
        <v>2950</v>
      </c>
    </row>
    <row r="2" ht="14.25" customHeight="1" spans="1:256">
      <c r="A2" s="7" t="s">
        <v>2951</v>
      </c>
      <c r="B2" s="8" t="s">
        <v>2952</v>
      </c>
      <c r="C2" s="8" t="s">
        <v>2953</v>
      </c>
      <c r="D2" s="8" t="s">
        <v>2</v>
      </c>
      <c r="E2" s="8" t="s">
        <v>76</v>
      </c>
      <c r="F2" s="8" t="s">
        <v>75</v>
      </c>
      <c r="G2" s="8" t="s">
        <v>406</v>
      </c>
      <c r="H2" s="8" t="s">
        <v>2954</v>
      </c>
      <c r="I2" s="13" t="s">
        <v>2955</v>
      </c>
      <c r="J2" s="13" t="s">
        <v>19</v>
      </c>
      <c r="K2" s="13" t="s">
        <v>2955</v>
      </c>
      <c r="L2" s="8" t="s">
        <v>2956</v>
      </c>
      <c r="M2" s="8" t="s">
        <v>2957</v>
      </c>
      <c r="N2" s="8" t="s">
        <v>2958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2959</v>
      </c>
      <c r="B3" s="8" t="s">
        <v>2960</v>
      </c>
      <c r="C3" s="8" t="s">
        <v>2953</v>
      </c>
      <c r="D3" s="8" t="s">
        <v>2</v>
      </c>
      <c r="E3" s="8" t="s">
        <v>76</v>
      </c>
      <c r="F3" s="8" t="s">
        <v>75</v>
      </c>
      <c r="G3" s="8" t="s">
        <v>406</v>
      </c>
      <c r="H3" s="8" t="s">
        <v>2954</v>
      </c>
      <c r="I3" s="13" t="s">
        <v>2961</v>
      </c>
      <c r="J3" s="13" t="s">
        <v>19</v>
      </c>
      <c r="K3" s="13" t="s">
        <v>2961</v>
      </c>
      <c r="L3" s="8" t="s">
        <v>2956</v>
      </c>
      <c r="M3" s="8" t="s">
        <v>2957</v>
      </c>
      <c r="N3" s="8" t="s">
        <v>2962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2963</v>
      </c>
      <c r="B4" s="8" t="s">
        <v>2964</v>
      </c>
      <c r="C4" s="8" t="s">
        <v>2953</v>
      </c>
      <c r="D4" s="8" t="s">
        <v>2</v>
      </c>
      <c r="E4" s="8" t="s">
        <v>76</v>
      </c>
      <c r="F4" s="8" t="s">
        <v>75</v>
      </c>
      <c r="G4" s="8" t="s">
        <v>469</v>
      </c>
      <c r="H4" s="8" t="s">
        <v>2954</v>
      </c>
      <c r="I4" s="13" t="s">
        <v>2965</v>
      </c>
      <c r="J4" s="13" t="s">
        <v>19</v>
      </c>
      <c r="K4" s="13" t="s">
        <v>2965</v>
      </c>
      <c r="L4" s="8" t="s">
        <v>2956</v>
      </c>
      <c r="M4" s="8" t="s">
        <v>2957</v>
      </c>
      <c r="N4" s="8" t="s">
        <v>2966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1" t="s">
        <v>2941</v>
      </c>
      <c r="B5" s="11" t="s">
        <v>2942</v>
      </c>
      <c r="C5" s="11" t="s">
        <v>2942</v>
      </c>
      <c r="D5" s="11" t="s">
        <v>2942</v>
      </c>
      <c r="E5" s="11"/>
      <c r="F5" s="11"/>
      <c r="G5" s="11" t="s">
        <v>2942</v>
      </c>
      <c r="H5" s="11" t="s">
        <v>2942</v>
      </c>
      <c r="I5" s="14" t="s">
        <v>23</v>
      </c>
      <c r="J5" s="14"/>
      <c r="K5" s="14"/>
      <c r="L5" s="11"/>
      <c r="M5" s="11" t="s">
        <v>2942</v>
      </c>
      <c r="N5" t="s">
        <v>2942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2967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13"/>
  <sheetViews>
    <sheetView tabSelected="1" workbookViewId="0">
      <selection activeCell="A410" sqref="A410:C4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2968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704</v>
      </c>
      <c r="E2" t="str">
        <f>VLOOKUP(A2,HOP!A:L,12,0)</f>
        <v>704.00</v>
      </c>
      <c r="F2" t="str">
        <f>VLOOKUP(A2,HOP!A:C,3,0)</f>
        <v>3905944</v>
      </c>
      <c r="G2">
        <f>D2-E2</f>
        <v>0</v>
      </c>
      <c r="H2" t="str">
        <f>$H$1&amp;F2</f>
        <v>，3905944</v>
      </c>
      <c r="I2" t="str">
        <f>VLOOKUP(A2,HOP!A:U,21,0)</f>
        <v>直采</v>
      </c>
    </row>
    <row r="3" ht="14.25" hidden="1" customHeight="1" spans="1:9">
      <c r="A3" s="7" t="s">
        <v>89</v>
      </c>
      <c r="B3" s="8" t="s">
        <v>82</v>
      </c>
      <c r="C3" s="8" t="s">
        <v>83</v>
      </c>
      <c r="D3" s="3">
        <v>352</v>
      </c>
      <c r="E3" t="str">
        <f>VLOOKUP(A3,HOP!A:L,12,0)</f>
        <v>352.00</v>
      </c>
      <c r="F3" t="str">
        <f>VLOOKUP(A3,HOP!A:C,3,0)</f>
        <v>3952514</v>
      </c>
      <c r="G3">
        <f t="shared" ref="G3:G66" si="0">D3-E3</f>
        <v>0</v>
      </c>
      <c r="H3" t="str">
        <f t="shared" ref="H3:H66" si="1">$H$1&amp;F3</f>
        <v>，3952514</v>
      </c>
      <c r="I3" t="str">
        <f>VLOOKUP(A3,HOP!A:U,21,0)</f>
        <v>直采</v>
      </c>
    </row>
    <row r="4" ht="14.25" hidden="1" customHeight="1" spans="1:9">
      <c r="A4" s="7" t="s">
        <v>97</v>
      </c>
      <c r="B4" s="8" t="s">
        <v>103</v>
      </c>
      <c r="C4" s="8" t="s">
        <v>83</v>
      </c>
      <c r="D4" s="3">
        <v>1069.72</v>
      </c>
      <c r="E4" t="str">
        <f>VLOOKUP(A4,HOP!A:L,12,0)</f>
        <v>1069.72</v>
      </c>
      <c r="F4" t="str">
        <f>VLOOKUP(A4,HOP!A:C,3,0)</f>
        <v>3957278</v>
      </c>
      <c r="G4">
        <f t="shared" si="0"/>
        <v>0</v>
      </c>
      <c r="H4" t="str">
        <f t="shared" si="1"/>
        <v>，3957278</v>
      </c>
      <c r="I4" t="str">
        <f>VLOOKUP(A4,HOP!A:U,21,0)</f>
        <v>直连</v>
      </c>
    </row>
    <row r="5" ht="14.25" hidden="1" customHeight="1" spans="1:9">
      <c r="A5" s="7" t="s">
        <v>108</v>
      </c>
      <c r="B5" s="8" t="s">
        <v>82</v>
      </c>
      <c r="C5" s="8" t="s">
        <v>83</v>
      </c>
      <c r="D5" s="3">
        <v>373</v>
      </c>
      <c r="E5" t="str">
        <f>VLOOKUP(A5,HOP!A:L,12,0)</f>
        <v>373.00</v>
      </c>
      <c r="F5" t="str">
        <f>VLOOKUP(A5,HOP!A:C,3,0)</f>
        <v>3996854</v>
      </c>
      <c r="G5">
        <f t="shared" si="0"/>
        <v>0</v>
      </c>
      <c r="H5" t="str">
        <f t="shared" si="1"/>
        <v>，3996854</v>
      </c>
      <c r="I5" t="str">
        <f>VLOOKUP(A5,HOP!A:U,21,0)</f>
        <v>直采</v>
      </c>
    </row>
    <row r="6" ht="14.25" hidden="1" customHeight="1" spans="1:9">
      <c r="A6" s="7" t="s">
        <v>115</v>
      </c>
      <c r="B6" s="8" t="s">
        <v>121</v>
      </c>
      <c r="C6" s="8" t="s">
        <v>83</v>
      </c>
      <c r="D6" s="3">
        <v>1120</v>
      </c>
      <c r="E6" t="str">
        <f>VLOOKUP(A6,HOP!A:L,12,0)</f>
        <v>1120.00</v>
      </c>
      <c r="F6" t="str">
        <f>VLOOKUP(A6,HOP!A:C,3,0)</f>
        <v>3923388</v>
      </c>
      <c r="G6">
        <f t="shared" si="0"/>
        <v>0</v>
      </c>
      <c r="H6" t="str">
        <f t="shared" si="1"/>
        <v>，3923388</v>
      </c>
      <c r="I6" t="str">
        <f>VLOOKUP(A6,HOP!A:U,21,0)</f>
        <v>直采</v>
      </c>
    </row>
    <row r="7" ht="14.25" hidden="1" customHeight="1" spans="1:9">
      <c r="A7" s="7" t="s">
        <v>126</v>
      </c>
      <c r="B7" s="8" t="s">
        <v>103</v>
      </c>
      <c r="C7" s="8" t="s">
        <v>83</v>
      </c>
      <c r="D7" s="3">
        <v>2814</v>
      </c>
      <c r="E7" t="str">
        <f>VLOOKUP(A7,HOP!A:L,12,0)</f>
        <v>2814.00</v>
      </c>
      <c r="F7" t="str">
        <f>VLOOKUP(A7,HOP!A:C,3,0)</f>
        <v>3976405</v>
      </c>
      <c r="G7">
        <f t="shared" si="0"/>
        <v>0</v>
      </c>
      <c r="H7" t="str">
        <f t="shared" si="1"/>
        <v>，3976405</v>
      </c>
      <c r="I7" t="str">
        <f>VLOOKUP(A7,HOP!A:U,21,0)</f>
        <v>直采</v>
      </c>
    </row>
    <row r="8" ht="14.25" customHeight="1" spans="1:9">
      <c r="A8" s="7" t="s">
        <v>136</v>
      </c>
      <c r="B8" s="8" t="s">
        <v>121</v>
      </c>
      <c r="C8" s="8" t="s">
        <v>83</v>
      </c>
      <c r="D8" s="3">
        <v>3603.97</v>
      </c>
      <c r="E8" t="str">
        <f>VLOOKUP(A8,HOP!A:L,12,0)</f>
        <v>3603.96</v>
      </c>
      <c r="F8" t="str">
        <f>VLOOKUP(A8,HOP!A:C,3,0)</f>
        <v>3996916</v>
      </c>
      <c r="G8">
        <f t="shared" si="0"/>
        <v>0.00999999999976353</v>
      </c>
      <c r="H8" t="str">
        <f t="shared" si="1"/>
        <v>，3996916</v>
      </c>
      <c r="I8" t="str">
        <f>VLOOKUP(A8,HOP!A:U,21,0)</f>
        <v>直连</v>
      </c>
    </row>
    <row r="9" ht="14.25" hidden="1" customHeight="1" spans="1:9">
      <c r="A9" s="7" t="s">
        <v>145</v>
      </c>
      <c r="B9" s="8" t="s">
        <v>103</v>
      </c>
      <c r="C9" s="8" t="s">
        <v>83</v>
      </c>
      <c r="D9" s="3">
        <v>2802</v>
      </c>
      <c r="E9" t="str">
        <f>VLOOKUP(A9,HOP!A:L,12,0)</f>
        <v>2802.00</v>
      </c>
      <c r="F9" t="str">
        <f>VLOOKUP(A9,HOP!A:C,3,0)</f>
        <v>4049659</v>
      </c>
      <c r="G9">
        <f t="shared" si="0"/>
        <v>0</v>
      </c>
      <c r="H9" t="str">
        <f t="shared" si="1"/>
        <v>，4049659</v>
      </c>
      <c r="I9" t="str">
        <f>VLOOKUP(A9,HOP!A:U,21,0)</f>
        <v>直连</v>
      </c>
    </row>
    <row r="10" ht="14.25" hidden="1" customHeight="1" spans="1:9">
      <c r="A10" s="7" t="s">
        <v>155</v>
      </c>
      <c r="B10" s="8" t="s">
        <v>82</v>
      </c>
      <c r="C10" s="8" t="s">
        <v>83</v>
      </c>
      <c r="D10" s="3">
        <v>1291</v>
      </c>
      <c r="E10" t="str">
        <f>VLOOKUP(A10,HOP!A:L,12,0)</f>
        <v>1291.00</v>
      </c>
      <c r="F10" t="str">
        <f>VLOOKUP(A10,HOP!A:C,3,0)</f>
        <v>3990436</v>
      </c>
      <c r="G10">
        <f t="shared" si="0"/>
        <v>0</v>
      </c>
      <c r="H10" t="str">
        <f t="shared" si="1"/>
        <v>，3990436</v>
      </c>
      <c r="I10" t="str">
        <f>VLOOKUP(A10,HOP!A:U,21,0)</f>
        <v>直连</v>
      </c>
    </row>
    <row r="11" ht="14.25" hidden="1" customHeight="1" spans="1:9">
      <c r="A11" s="7" t="s">
        <v>164</v>
      </c>
      <c r="B11" s="8" t="s">
        <v>82</v>
      </c>
      <c r="C11" s="8" t="s">
        <v>83</v>
      </c>
      <c r="D11" s="3">
        <v>1101</v>
      </c>
      <c r="E11" t="str">
        <f>VLOOKUP(A11,HOP!A:L,12,0)</f>
        <v>1101.00</v>
      </c>
      <c r="F11" t="str">
        <f>VLOOKUP(A11,HOP!A:C,3,0)</f>
        <v>4046672</v>
      </c>
      <c r="G11">
        <f t="shared" si="0"/>
        <v>0</v>
      </c>
      <c r="H11" t="str">
        <f t="shared" si="1"/>
        <v>，4046672</v>
      </c>
      <c r="I11" t="str">
        <f>VLOOKUP(A11,HOP!A:U,21,0)</f>
        <v>直连</v>
      </c>
    </row>
    <row r="12" ht="14.25" hidden="1" customHeight="1" spans="1:9">
      <c r="A12" s="7" t="s">
        <v>170</v>
      </c>
      <c r="B12" s="8" t="s">
        <v>82</v>
      </c>
      <c r="C12" s="8" t="s">
        <v>83</v>
      </c>
      <c r="D12" s="3">
        <v>1101</v>
      </c>
      <c r="E12" t="str">
        <f>VLOOKUP(A12,HOP!A:L,12,0)</f>
        <v>1101.00</v>
      </c>
      <c r="F12" t="str">
        <f>VLOOKUP(A12,HOP!A:C,3,0)</f>
        <v>4044878</v>
      </c>
      <c r="G12">
        <f t="shared" si="0"/>
        <v>0</v>
      </c>
      <c r="H12" t="str">
        <f t="shared" si="1"/>
        <v>，4044878</v>
      </c>
      <c r="I12" t="str">
        <f>VLOOKUP(A12,HOP!A:U,21,0)</f>
        <v>直连</v>
      </c>
    </row>
    <row r="13" ht="14.25" hidden="1" customHeight="1" spans="1:9">
      <c r="A13" s="7" t="s">
        <v>176</v>
      </c>
      <c r="B13" s="8" t="s">
        <v>82</v>
      </c>
      <c r="C13" s="8" t="s">
        <v>83</v>
      </c>
      <c r="D13" s="3">
        <v>1151</v>
      </c>
      <c r="E13" t="str">
        <f>VLOOKUP(A13,HOP!A:L,12,0)</f>
        <v>1151.00</v>
      </c>
      <c r="F13" t="str">
        <f>VLOOKUP(A13,HOP!A:C,3,0)</f>
        <v>4032614</v>
      </c>
      <c r="G13">
        <f t="shared" si="0"/>
        <v>0</v>
      </c>
      <c r="H13" t="str">
        <f t="shared" si="1"/>
        <v>，4032614</v>
      </c>
      <c r="I13" t="str">
        <f>VLOOKUP(A13,HOP!A:U,21,0)</f>
        <v>直连</v>
      </c>
    </row>
    <row r="14" ht="14.25" hidden="1" customHeight="1" spans="1:9">
      <c r="A14" s="7" t="s">
        <v>183</v>
      </c>
      <c r="B14" s="8" t="s">
        <v>82</v>
      </c>
      <c r="C14" s="8" t="s">
        <v>83</v>
      </c>
      <c r="D14" s="3">
        <v>1251</v>
      </c>
      <c r="E14" t="str">
        <f>VLOOKUP(A14,HOP!A:L,12,0)</f>
        <v>1251.00</v>
      </c>
      <c r="F14" t="str">
        <f>VLOOKUP(A14,HOP!A:C,3,0)</f>
        <v>4000132</v>
      </c>
      <c r="G14">
        <f t="shared" si="0"/>
        <v>0</v>
      </c>
      <c r="H14" t="str">
        <f t="shared" si="1"/>
        <v>，4000132</v>
      </c>
      <c r="I14" t="str">
        <f>VLOOKUP(A14,HOP!A:U,21,0)</f>
        <v>直连</v>
      </c>
    </row>
    <row r="15" ht="14.25" hidden="1" customHeight="1" spans="1:9">
      <c r="A15" s="7" t="s">
        <v>190</v>
      </c>
      <c r="B15" s="8" t="s">
        <v>82</v>
      </c>
      <c r="C15" s="8" t="s">
        <v>83</v>
      </c>
      <c r="D15" s="3">
        <v>697</v>
      </c>
      <c r="E15" t="str">
        <f>VLOOKUP(A15,HOP!A:L,12,0)</f>
        <v>697.00</v>
      </c>
      <c r="F15" t="str">
        <f>VLOOKUP(A15,HOP!A:C,3,0)</f>
        <v>4053547</v>
      </c>
      <c r="G15">
        <f t="shared" si="0"/>
        <v>0</v>
      </c>
      <c r="H15" t="str">
        <f t="shared" si="1"/>
        <v>，4053547</v>
      </c>
      <c r="I15" t="str">
        <f>VLOOKUP(A15,HOP!A:U,21,0)</f>
        <v>直采</v>
      </c>
    </row>
    <row r="16" ht="14.25" hidden="1" customHeight="1" spans="1:9">
      <c r="A16" s="7" t="s">
        <v>199</v>
      </c>
      <c r="B16" s="8" t="s">
        <v>82</v>
      </c>
      <c r="C16" s="8" t="s">
        <v>83</v>
      </c>
      <c r="D16" s="3">
        <v>1301</v>
      </c>
      <c r="E16" t="str">
        <f>VLOOKUP(A16,HOP!A:L,12,0)</f>
        <v>1301.00</v>
      </c>
      <c r="F16" t="str">
        <f>VLOOKUP(A16,HOP!A:C,3,0)</f>
        <v>4064097</v>
      </c>
      <c r="G16">
        <f t="shared" si="0"/>
        <v>0</v>
      </c>
      <c r="H16" t="str">
        <f t="shared" si="1"/>
        <v>，4064097</v>
      </c>
      <c r="I16" t="str">
        <f>VLOOKUP(A16,HOP!A:U,21,0)</f>
        <v>直连</v>
      </c>
    </row>
    <row r="17" ht="14.25" hidden="1" customHeight="1" spans="1:9">
      <c r="A17" s="7" t="s">
        <v>206</v>
      </c>
      <c r="B17" s="8" t="s">
        <v>82</v>
      </c>
      <c r="C17" s="8" t="s">
        <v>83</v>
      </c>
      <c r="D17" s="3">
        <v>1201</v>
      </c>
      <c r="E17" t="str">
        <f>VLOOKUP(A17,HOP!A:L,12,0)</f>
        <v>1201.00</v>
      </c>
      <c r="F17" t="str">
        <f>VLOOKUP(A17,HOP!A:C,3,0)</f>
        <v>4060890</v>
      </c>
      <c r="G17">
        <f t="shared" si="0"/>
        <v>0</v>
      </c>
      <c r="H17" t="str">
        <f t="shared" si="1"/>
        <v>，4060890</v>
      </c>
      <c r="I17" t="str">
        <f>VLOOKUP(A17,HOP!A:U,21,0)</f>
        <v>直连</v>
      </c>
    </row>
    <row r="18" ht="14.25" hidden="1" customHeight="1" spans="1:9">
      <c r="A18" s="7" t="s">
        <v>212</v>
      </c>
      <c r="B18" s="8" t="s">
        <v>82</v>
      </c>
      <c r="C18" s="8" t="s">
        <v>83</v>
      </c>
      <c r="D18" s="3">
        <v>699.41</v>
      </c>
      <c r="E18" t="str">
        <f>VLOOKUP(A18,HOP!A:L,12,0)</f>
        <v>699.41</v>
      </c>
      <c r="F18" t="str">
        <f>VLOOKUP(A18,HOP!A:C,3,0)</f>
        <v>4071314</v>
      </c>
      <c r="G18">
        <f t="shared" si="0"/>
        <v>0</v>
      </c>
      <c r="H18" t="str">
        <f t="shared" si="1"/>
        <v>，4071314</v>
      </c>
      <c r="I18" t="str">
        <f>VLOOKUP(A18,HOP!A:U,21,0)</f>
        <v>直连</v>
      </c>
    </row>
    <row r="19" ht="14.25" hidden="1" customHeight="1" spans="1:9">
      <c r="A19" s="7" t="s">
        <v>221</v>
      </c>
      <c r="B19" s="8" t="s">
        <v>103</v>
      </c>
      <c r="C19" s="8" t="s">
        <v>83</v>
      </c>
      <c r="D19" s="3">
        <v>631.88</v>
      </c>
      <c r="E19" t="str">
        <f>VLOOKUP(A19,HOP!A:L,12,0)</f>
        <v>631.88</v>
      </c>
      <c r="F19" t="str">
        <f>VLOOKUP(A19,HOP!A:C,3,0)</f>
        <v>4070073</v>
      </c>
      <c r="G19">
        <f t="shared" si="0"/>
        <v>0</v>
      </c>
      <c r="H19" t="str">
        <f t="shared" si="1"/>
        <v>，4070073</v>
      </c>
      <c r="I19" t="str">
        <f>VLOOKUP(A19,HOP!A:U,21,0)</f>
        <v>直连</v>
      </c>
    </row>
    <row r="20" ht="14.25" hidden="1" customHeight="1" spans="1:9">
      <c r="A20" s="7" t="s">
        <v>230</v>
      </c>
      <c r="B20" s="8" t="s">
        <v>82</v>
      </c>
      <c r="C20" s="8" t="s">
        <v>83</v>
      </c>
      <c r="D20" s="3">
        <v>1771.31</v>
      </c>
      <c r="E20" t="str">
        <f>VLOOKUP(A20,HOP!A:L,12,0)</f>
        <v>1771.31</v>
      </c>
      <c r="F20" t="str">
        <f>VLOOKUP(A20,HOP!A:C,3,0)</f>
        <v>4067935</v>
      </c>
      <c r="G20">
        <f t="shared" si="0"/>
        <v>0</v>
      </c>
      <c r="H20" t="str">
        <f t="shared" si="1"/>
        <v>，4067935</v>
      </c>
      <c r="I20" t="str">
        <f>VLOOKUP(A20,HOP!A:U,21,0)</f>
        <v>直连</v>
      </c>
    </row>
    <row r="21" ht="14.25" hidden="1" customHeight="1" spans="1:9">
      <c r="A21" s="7" t="s">
        <v>239</v>
      </c>
      <c r="B21" s="8" t="s">
        <v>82</v>
      </c>
      <c r="C21" s="8" t="s">
        <v>83</v>
      </c>
      <c r="D21" s="3">
        <v>334</v>
      </c>
      <c r="E21" t="str">
        <f>VLOOKUP(A21,HOP!A:L,12,0)</f>
        <v>334.00</v>
      </c>
      <c r="F21" t="str">
        <f>VLOOKUP(A21,HOP!A:C,3,0)</f>
        <v>4070173</v>
      </c>
      <c r="G21">
        <f t="shared" si="0"/>
        <v>0</v>
      </c>
      <c r="H21" t="str">
        <f t="shared" si="1"/>
        <v>，4070173</v>
      </c>
      <c r="I21" t="str">
        <f>VLOOKUP(A21,HOP!A:U,21,0)</f>
        <v>直采</v>
      </c>
    </row>
    <row r="22" ht="14.25" hidden="1" customHeight="1" spans="1:9">
      <c r="A22" s="7" t="s">
        <v>248</v>
      </c>
      <c r="B22" s="8" t="s">
        <v>82</v>
      </c>
      <c r="C22" s="8" t="s">
        <v>83</v>
      </c>
      <c r="D22" s="3">
        <v>1337</v>
      </c>
      <c r="E22" t="str">
        <f>VLOOKUP(A22,HOP!A:L,12,0)</f>
        <v>1337.00</v>
      </c>
      <c r="F22" t="str">
        <f>VLOOKUP(A22,HOP!A:C,3,0)</f>
        <v>4074444</v>
      </c>
      <c r="G22">
        <f t="shared" si="0"/>
        <v>0</v>
      </c>
      <c r="H22" t="str">
        <f t="shared" si="1"/>
        <v>，4074444</v>
      </c>
      <c r="I22" t="str">
        <f>VLOOKUP(A22,HOP!A:U,21,0)</f>
        <v>直采</v>
      </c>
    </row>
    <row r="23" ht="14.25" hidden="1" customHeight="1" spans="1:9">
      <c r="A23" s="7" t="s">
        <v>255</v>
      </c>
      <c r="B23" s="8" t="s">
        <v>82</v>
      </c>
      <c r="C23" s="8" t="s">
        <v>83</v>
      </c>
      <c r="D23" s="3">
        <v>334</v>
      </c>
      <c r="E23" t="str">
        <f>VLOOKUP(A23,HOP!A:L,12,0)</f>
        <v>334.00</v>
      </c>
      <c r="F23" t="str">
        <f>VLOOKUP(A23,HOP!A:C,3,0)</f>
        <v>4073698</v>
      </c>
      <c r="G23">
        <f t="shared" si="0"/>
        <v>0</v>
      </c>
      <c r="H23" t="str">
        <f t="shared" si="1"/>
        <v>，4073698</v>
      </c>
      <c r="I23" t="str">
        <f>VLOOKUP(A23,HOP!A:U,21,0)</f>
        <v>直采</v>
      </c>
    </row>
    <row r="24" ht="14.25" hidden="1" customHeight="1" spans="1:9">
      <c r="A24" s="7" t="s">
        <v>260</v>
      </c>
      <c r="B24" s="8" t="s">
        <v>82</v>
      </c>
      <c r="C24" s="8" t="s">
        <v>83</v>
      </c>
      <c r="D24" s="3">
        <v>410.75</v>
      </c>
      <c r="E24" t="str">
        <f>VLOOKUP(A24,HOP!A:L,12,0)</f>
        <v>410.75</v>
      </c>
      <c r="F24" t="str">
        <f>VLOOKUP(A24,HOP!A:C,3,0)</f>
        <v>4074182</v>
      </c>
      <c r="G24">
        <f t="shared" si="0"/>
        <v>0</v>
      </c>
      <c r="H24" t="str">
        <f t="shared" si="1"/>
        <v>，4074182</v>
      </c>
      <c r="I24" t="str">
        <f>VLOOKUP(A24,HOP!A:U,21,0)</f>
        <v>直连</v>
      </c>
    </row>
    <row r="25" ht="14.25" hidden="1" customHeight="1" spans="1:9">
      <c r="A25" s="7" t="s">
        <v>267</v>
      </c>
      <c r="B25" s="8" t="s">
        <v>82</v>
      </c>
      <c r="C25" s="8" t="s">
        <v>83</v>
      </c>
      <c r="D25" s="3">
        <v>699.41</v>
      </c>
      <c r="E25" t="str">
        <f>VLOOKUP(A25,HOP!A:L,12,0)</f>
        <v>699.41</v>
      </c>
      <c r="F25" t="str">
        <f>VLOOKUP(A25,HOP!A:C,3,0)</f>
        <v>4075388</v>
      </c>
      <c r="G25">
        <f t="shared" si="0"/>
        <v>0</v>
      </c>
      <c r="H25" t="str">
        <f t="shared" si="1"/>
        <v>，4075388</v>
      </c>
      <c r="I25" t="str">
        <f>VLOOKUP(A25,HOP!A:U,21,0)</f>
        <v>直连</v>
      </c>
    </row>
    <row r="26" ht="14.25" hidden="1" customHeight="1" spans="1:9">
      <c r="A26" s="7" t="s">
        <v>271</v>
      </c>
      <c r="B26" s="8" t="s">
        <v>82</v>
      </c>
      <c r="C26" s="8" t="s">
        <v>83</v>
      </c>
      <c r="D26" s="3">
        <v>553.55</v>
      </c>
      <c r="E26" t="str">
        <f>VLOOKUP(A26,HOP!A:L,12,0)</f>
        <v>553.55</v>
      </c>
      <c r="F26" t="str">
        <f>VLOOKUP(A26,HOP!A:C,3,0)</f>
        <v>4010207</v>
      </c>
      <c r="G26">
        <f t="shared" si="0"/>
        <v>0</v>
      </c>
      <c r="H26" t="str">
        <f t="shared" si="1"/>
        <v>，4010207</v>
      </c>
      <c r="I26" t="str">
        <f>VLOOKUP(A26,HOP!A:U,21,0)</f>
        <v>直连</v>
      </c>
    </row>
    <row r="27" ht="14.25" hidden="1" customHeight="1" spans="1:9">
      <c r="A27" s="7" t="s">
        <v>281</v>
      </c>
      <c r="B27" s="8" t="s">
        <v>195</v>
      </c>
      <c r="C27" s="8" t="s">
        <v>83</v>
      </c>
      <c r="D27" s="3">
        <v>1440</v>
      </c>
      <c r="E27" t="str">
        <f>VLOOKUP(A27,HOP!A:L,12,0)</f>
        <v>1440.00</v>
      </c>
      <c r="F27" t="str">
        <f>VLOOKUP(A27,HOP!A:C,3,0)</f>
        <v>3947497</v>
      </c>
      <c r="G27">
        <f t="shared" si="0"/>
        <v>0</v>
      </c>
      <c r="H27" t="str">
        <f t="shared" si="1"/>
        <v>，3947497</v>
      </c>
      <c r="I27" t="str">
        <f>VLOOKUP(A27,HOP!A:U,21,0)</f>
        <v>直采</v>
      </c>
    </row>
    <row r="28" ht="14.25" hidden="1" customHeight="1" spans="1:9">
      <c r="A28" s="7" t="s">
        <v>290</v>
      </c>
      <c r="B28" s="8" t="s">
        <v>202</v>
      </c>
      <c r="C28" s="8" t="s">
        <v>83</v>
      </c>
      <c r="D28" s="3">
        <v>1133.1</v>
      </c>
      <c r="E28" t="str">
        <f>VLOOKUP(A28,HOP!A:L,12,0)</f>
        <v>1133.10</v>
      </c>
      <c r="F28" t="str">
        <f>VLOOKUP(A28,HOP!A:C,3,0)</f>
        <v>3983092</v>
      </c>
      <c r="G28">
        <f t="shared" si="0"/>
        <v>0</v>
      </c>
      <c r="H28" t="str">
        <f t="shared" si="1"/>
        <v>，3983092</v>
      </c>
      <c r="I28" t="str">
        <f>VLOOKUP(A28,HOP!A:U,21,0)</f>
        <v>直连</v>
      </c>
    </row>
    <row r="29" ht="14.25" hidden="1" customHeight="1" spans="1:9">
      <c r="A29" s="7" t="s">
        <v>300</v>
      </c>
      <c r="B29" s="8" t="s">
        <v>103</v>
      </c>
      <c r="C29" s="8" t="s">
        <v>83</v>
      </c>
      <c r="D29" s="3">
        <v>1480</v>
      </c>
      <c r="E29" t="str">
        <f>VLOOKUP(A29,HOP!A:L,12,0)</f>
        <v>1480.00</v>
      </c>
      <c r="F29" t="str">
        <f>VLOOKUP(A29,HOP!A:C,3,0)</f>
        <v>3932182</v>
      </c>
      <c r="G29">
        <f t="shared" si="0"/>
        <v>0</v>
      </c>
      <c r="H29" t="str">
        <f t="shared" si="1"/>
        <v>，3932182</v>
      </c>
      <c r="I29" t="str">
        <f>VLOOKUP(A29,HOP!A:U,21,0)</f>
        <v>直采</v>
      </c>
    </row>
    <row r="30" ht="14.25" hidden="1" customHeight="1" spans="1:9">
      <c r="A30" s="7" t="s">
        <v>310</v>
      </c>
      <c r="B30" s="8" t="s">
        <v>103</v>
      </c>
      <c r="C30" s="8" t="s">
        <v>83</v>
      </c>
      <c r="D30" s="3">
        <v>1122.2</v>
      </c>
      <c r="E30" t="str">
        <f>VLOOKUP(A30,HOP!A:L,12,0)</f>
        <v>1122.20</v>
      </c>
      <c r="F30" t="str">
        <f>VLOOKUP(A30,HOP!A:C,3,0)</f>
        <v>4040494</v>
      </c>
      <c r="G30">
        <f t="shared" si="0"/>
        <v>0</v>
      </c>
      <c r="H30" t="str">
        <f t="shared" si="1"/>
        <v>，4040494</v>
      </c>
      <c r="I30" t="str">
        <f>VLOOKUP(A30,HOP!A:U,21,0)</f>
        <v>直连</v>
      </c>
    </row>
    <row r="31" ht="14.25" hidden="1" customHeight="1" spans="1:9">
      <c r="A31" s="7" t="s">
        <v>320</v>
      </c>
      <c r="B31" s="8" t="s">
        <v>103</v>
      </c>
      <c r="C31" s="8" t="s">
        <v>83</v>
      </c>
      <c r="D31" s="3">
        <v>880</v>
      </c>
      <c r="E31" t="str">
        <f>VLOOKUP(A31,HOP!A:L,12,0)</f>
        <v>880.00</v>
      </c>
      <c r="F31" t="str">
        <f>VLOOKUP(A31,HOP!A:C,3,0)</f>
        <v>4038764</v>
      </c>
      <c r="G31">
        <f t="shared" si="0"/>
        <v>0</v>
      </c>
      <c r="H31" t="str">
        <f t="shared" si="1"/>
        <v>，4038764</v>
      </c>
      <c r="I31" t="str">
        <f>VLOOKUP(A31,HOP!A:U,21,0)</f>
        <v>直采</v>
      </c>
    </row>
    <row r="32" ht="14.25" hidden="1" customHeight="1" spans="1:9">
      <c r="A32" s="7" t="s">
        <v>329</v>
      </c>
      <c r="B32" s="8" t="s">
        <v>82</v>
      </c>
      <c r="C32" s="8" t="s">
        <v>83</v>
      </c>
      <c r="D32" s="3">
        <v>170.55</v>
      </c>
      <c r="E32" t="str">
        <f>VLOOKUP(A32,HOP!A:L,12,0)</f>
        <v>170.55</v>
      </c>
      <c r="F32" t="str">
        <f>VLOOKUP(A32,HOP!A:C,3,0)</f>
        <v>4052123</v>
      </c>
      <c r="G32">
        <f t="shared" si="0"/>
        <v>0</v>
      </c>
      <c r="H32" t="str">
        <f t="shared" si="1"/>
        <v>，4052123</v>
      </c>
      <c r="I32" t="str">
        <f>VLOOKUP(A32,HOP!A:U,21,0)</f>
        <v>直连</v>
      </c>
    </row>
    <row r="33" ht="14.25" hidden="1" customHeight="1" spans="1:9">
      <c r="A33" s="7" t="s">
        <v>337</v>
      </c>
      <c r="B33" s="8" t="s">
        <v>82</v>
      </c>
      <c r="C33" s="8" t="s">
        <v>83</v>
      </c>
      <c r="D33" s="3">
        <v>849.37</v>
      </c>
      <c r="E33" t="str">
        <f>VLOOKUP(A33,HOP!A:L,12,0)</f>
        <v>849.37</v>
      </c>
      <c r="F33" t="str">
        <f>VLOOKUP(A33,HOP!A:C,3,0)</f>
        <v>4058725</v>
      </c>
      <c r="G33">
        <f t="shared" si="0"/>
        <v>0</v>
      </c>
      <c r="H33" t="str">
        <f t="shared" si="1"/>
        <v>，4058725</v>
      </c>
      <c r="I33" t="str">
        <f>VLOOKUP(A33,HOP!A:U,21,0)</f>
        <v>直连</v>
      </c>
    </row>
    <row r="34" ht="14.25" hidden="1" customHeight="1" spans="1:9">
      <c r="A34" s="7" t="s">
        <v>346</v>
      </c>
      <c r="B34" s="8" t="s">
        <v>82</v>
      </c>
      <c r="C34" s="8" t="s">
        <v>83</v>
      </c>
      <c r="D34" s="3">
        <v>506.28</v>
      </c>
      <c r="E34" t="str">
        <f>VLOOKUP(A34,HOP!A:L,12,0)</f>
        <v>506.28</v>
      </c>
      <c r="F34" t="str">
        <f>VLOOKUP(A34,HOP!A:C,3,0)</f>
        <v>4059009</v>
      </c>
      <c r="G34">
        <f t="shared" si="0"/>
        <v>0</v>
      </c>
      <c r="H34" t="str">
        <f t="shared" si="1"/>
        <v>，4059009</v>
      </c>
      <c r="I34" t="str">
        <f>VLOOKUP(A34,HOP!A:U,21,0)</f>
        <v>直连</v>
      </c>
    </row>
    <row r="35" ht="14.25" hidden="1" customHeight="1" spans="1:9">
      <c r="A35" s="7" t="s">
        <v>354</v>
      </c>
      <c r="B35" s="8" t="s">
        <v>103</v>
      </c>
      <c r="C35" s="8" t="s">
        <v>83</v>
      </c>
      <c r="D35" s="3">
        <v>410</v>
      </c>
      <c r="E35" t="str">
        <f>VLOOKUP(A35,HOP!A:L,12,0)</f>
        <v>410.00</v>
      </c>
      <c r="F35" t="str">
        <f>VLOOKUP(A35,HOP!A:C,3,0)</f>
        <v>4064104</v>
      </c>
      <c r="G35">
        <f t="shared" si="0"/>
        <v>0</v>
      </c>
      <c r="H35" t="str">
        <f t="shared" si="1"/>
        <v>，4064104</v>
      </c>
      <c r="I35" t="str">
        <f>VLOOKUP(A35,HOP!A:U,21,0)</f>
        <v>直采</v>
      </c>
    </row>
    <row r="36" ht="14.25" hidden="1" customHeight="1" spans="1:9">
      <c r="A36" s="7" t="s">
        <v>363</v>
      </c>
      <c r="B36" s="8" t="s">
        <v>103</v>
      </c>
      <c r="C36" s="8" t="s">
        <v>83</v>
      </c>
      <c r="D36" s="3">
        <v>1230</v>
      </c>
      <c r="E36" t="str">
        <f>VLOOKUP(A36,HOP!A:L,12,0)</f>
        <v>1230.00</v>
      </c>
      <c r="F36" t="str">
        <f>VLOOKUP(A36,HOP!A:C,3,0)</f>
        <v>4064084</v>
      </c>
      <c r="G36">
        <f t="shared" si="0"/>
        <v>0</v>
      </c>
      <c r="H36" t="str">
        <f t="shared" si="1"/>
        <v>，4064084</v>
      </c>
      <c r="I36" t="str">
        <f>VLOOKUP(A36,HOP!A:U,21,0)</f>
        <v>直采</v>
      </c>
    </row>
    <row r="37" ht="14.25" hidden="1" customHeight="1" spans="1:9">
      <c r="A37" s="7" t="s">
        <v>369</v>
      </c>
      <c r="B37" s="8" t="s">
        <v>103</v>
      </c>
      <c r="C37" s="8" t="s">
        <v>83</v>
      </c>
      <c r="D37" s="3">
        <v>490</v>
      </c>
      <c r="E37" t="str">
        <f>VLOOKUP(A37,HOP!A:L,12,0)</f>
        <v>490.00</v>
      </c>
      <c r="F37" t="str">
        <f>VLOOKUP(A37,HOP!A:C,3,0)</f>
        <v>4058956</v>
      </c>
      <c r="G37">
        <f t="shared" si="0"/>
        <v>0</v>
      </c>
      <c r="H37" t="str">
        <f t="shared" si="1"/>
        <v>，4058956</v>
      </c>
      <c r="I37" t="str">
        <f>VLOOKUP(A37,HOP!A:U,21,0)</f>
        <v>直采</v>
      </c>
    </row>
    <row r="38" ht="14.25" hidden="1" customHeight="1" spans="1:9">
      <c r="A38" s="7" t="s">
        <v>375</v>
      </c>
      <c r="B38" s="8" t="s">
        <v>82</v>
      </c>
      <c r="C38" s="8" t="s">
        <v>83</v>
      </c>
      <c r="D38" s="3">
        <v>300</v>
      </c>
      <c r="E38" t="str">
        <f>VLOOKUP(A38,HOP!A:L,12,0)</f>
        <v>300.00</v>
      </c>
      <c r="F38" t="str">
        <f>VLOOKUP(A38,HOP!A:C,3,0)</f>
        <v>4070961</v>
      </c>
      <c r="G38">
        <f t="shared" si="0"/>
        <v>0</v>
      </c>
      <c r="H38" t="str">
        <f t="shared" si="1"/>
        <v>，4070961</v>
      </c>
      <c r="I38" t="str">
        <f>VLOOKUP(A38,HOP!A:U,21,0)</f>
        <v>直采</v>
      </c>
    </row>
    <row r="39" ht="14.25" hidden="1" customHeight="1" spans="1:9">
      <c r="A39" s="7" t="s">
        <v>383</v>
      </c>
      <c r="B39" s="8" t="s">
        <v>82</v>
      </c>
      <c r="C39" s="8" t="s">
        <v>83</v>
      </c>
      <c r="D39" s="3">
        <v>1106</v>
      </c>
      <c r="E39" t="str">
        <f>VLOOKUP(A39,HOP!A:L,12,0)</f>
        <v>1106.00</v>
      </c>
      <c r="F39" t="str">
        <f>VLOOKUP(A39,HOP!A:C,3,0)</f>
        <v>4073079</v>
      </c>
      <c r="G39">
        <f t="shared" si="0"/>
        <v>0</v>
      </c>
      <c r="H39" t="str">
        <f t="shared" si="1"/>
        <v>，4073079</v>
      </c>
      <c r="I39" t="str">
        <f>VLOOKUP(A39,HOP!A:U,21,0)</f>
        <v>直采</v>
      </c>
    </row>
    <row r="40" ht="14.25" hidden="1" customHeight="1" spans="1:9">
      <c r="A40" s="7" t="s">
        <v>392</v>
      </c>
      <c r="B40" s="8" t="s">
        <v>82</v>
      </c>
      <c r="C40" s="8" t="s">
        <v>83</v>
      </c>
      <c r="D40" s="3">
        <v>670</v>
      </c>
      <c r="E40" t="str">
        <f>VLOOKUP(A40,HOP!A:L,12,0)</f>
        <v>670.00</v>
      </c>
      <c r="F40" t="str">
        <f>VLOOKUP(A40,HOP!A:C,3,0)</f>
        <v>4074554</v>
      </c>
      <c r="G40">
        <f t="shared" si="0"/>
        <v>0</v>
      </c>
      <c r="H40" t="str">
        <f t="shared" si="1"/>
        <v>，4074554</v>
      </c>
      <c r="I40" t="str">
        <f>VLOOKUP(A40,HOP!A:U,21,0)</f>
        <v>直采</v>
      </c>
    </row>
    <row r="41" ht="14.25" hidden="1" customHeight="1" spans="1:9">
      <c r="A41" s="7" t="s">
        <v>401</v>
      </c>
      <c r="B41" s="8" t="s">
        <v>83</v>
      </c>
      <c r="C41" s="8" t="s">
        <v>406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410</v>
      </c>
      <c r="B42" s="8" t="s">
        <v>415</v>
      </c>
      <c r="C42" s="8" t="s">
        <v>416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7" t="s">
        <v>420</v>
      </c>
      <c r="B43" s="8" t="s">
        <v>82</v>
      </c>
      <c r="C43" s="8" t="s">
        <v>83</v>
      </c>
      <c r="D43" s="3">
        <v>995</v>
      </c>
      <c r="E43" t="str">
        <f>VLOOKUP(A43,HOP!A:L,12,0)</f>
        <v>995.00</v>
      </c>
      <c r="F43" t="str">
        <f>VLOOKUP(A43,HOP!A:C,3,0)</f>
        <v>3997393</v>
      </c>
      <c r="G43">
        <f t="shared" si="0"/>
        <v>0</v>
      </c>
      <c r="H43" t="str">
        <f t="shared" si="1"/>
        <v>，3997393</v>
      </c>
      <c r="I43" t="str">
        <f>VLOOKUP(A43,HOP!A:U,21,0)</f>
        <v>直采</v>
      </c>
    </row>
    <row r="44" ht="14.25" hidden="1" customHeight="1" spans="1:9">
      <c r="A44" s="7" t="s">
        <v>429</v>
      </c>
      <c r="B44" s="8" t="s">
        <v>82</v>
      </c>
      <c r="C44" s="8" t="s">
        <v>83</v>
      </c>
      <c r="D44" s="3">
        <v>457.83</v>
      </c>
      <c r="E44" t="str">
        <f>VLOOKUP(A44,HOP!A:L,12,0)</f>
        <v>457.83</v>
      </c>
      <c r="F44" t="str">
        <f>VLOOKUP(A44,HOP!A:C,3,0)</f>
        <v>4038271</v>
      </c>
      <c r="G44">
        <f t="shared" si="0"/>
        <v>0</v>
      </c>
      <c r="H44" t="str">
        <f t="shared" si="1"/>
        <v>，4038271</v>
      </c>
      <c r="I44" t="str">
        <f>VLOOKUP(A44,HOP!A:U,21,0)</f>
        <v>直连</v>
      </c>
    </row>
    <row r="45" ht="14.25" hidden="1" customHeight="1" spans="1:9">
      <c r="A45" s="7" t="s">
        <v>438</v>
      </c>
      <c r="B45" s="8" t="s">
        <v>82</v>
      </c>
      <c r="C45" s="8" t="s">
        <v>83</v>
      </c>
      <c r="D45" s="3">
        <v>1168.54</v>
      </c>
      <c r="E45" t="str">
        <f>VLOOKUP(A45,HOP!A:L,12,0)</f>
        <v>1168.54</v>
      </c>
      <c r="F45" t="str">
        <f>VLOOKUP(A45,HOP!A:C,3,0)</f>
        <v>4073161</v>
      </c>
      <c r="G45">
        <f t="shared" si="0"/>
        <v>0</v>
      </c>
      <c r="H45" t="str">
        <f t="shared" si="1"/>
        <v>，4073161</v>
      </c>
      <c r="I45" t="str">
        <f>VLOOKUP(A45,HOP!A:U,21,0)</f>
        <v>直连</v>
      </c>
    </row>
    <row r="46" ht="14.25" hidden="1" customHeight="1" spans="1:9">
      <c r="A46" s="7" t="s">
        <v>446</v>
      </c>
      <c r="B46" s="8" t="s">
        <v>83</v>
      </c>
      <c r="C46" s="8" t="s">
        <v>406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454</v>
      </c>
      <c r="B47" s="8" t="s">
        <v>459</v>
      </c>
      <c r="C47" s="8" t="s">
        <v>460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464</v>
      </c>
      <c r="B48" s="8" t="s">
        <v>469</v>
      </c>
      <c r="C48" s="8" t="s">
        <v>470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473</v>
      </c>
      <c r="B49" s="8" t="s">
        <v>478</v>
      </c>
      <c r="C49" s="8" t="s">
        <v>479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7" t="s">
        <v>483</v>
      </c>
      <c r="B50" s="8" t="s">
        <v>488</v>
      </c>
      <c r="C50" s="8" t="s">
        <v>489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7" t="s">
        <v>493</v>
      </c>
      <c r="B51" s="8" t="s">
        <v>498</v>
      </c>
      <c r="C51" s="8" t="s">
        <v>499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7" t="s">
        <v>503</v>
      </c>
      <c r="B52" s="8" t="s">
        <v>82</v>
      </c>
      <c r="C52" s="8" t="s">
        <v>83</v>
      </c>
      <c r="D52" s="3">
        <v>303.62</v>
      </c>
      <c r="E52" t="str">
        <f>VLOOKUP(A52,HOP!A:L,12,0)</f>
        <v>303.62</v>
      </c>
      <c r="F52" t="str">
        <f>VLOOKUP(A52,HOP!A:C,3,0)</f>
        <v>4074746</v>
      </c>
      <c r="G52">
        <f t="shared" si="0"/>
        <v>0</v>
      </c>
      <c r="H52" t="str">
        <f t="shared" si="1"/>
        <v>，4074746</v>
      </c>
      <c r="I52" t="str">
        <f>VLOOKUP(A52,HOP!A:U,21,0)</f>
        <v>直连</v>
      </c>
    </row>
    <row r="53" ht="14.25" hidden="1" customHeight="1" spans="1:9">
      <c r="A53" s="7" t="s">
        <v>510</v>
      </c>
      <c r="B53" s="8" t="s">
        <v>478</v>
      </c>
      <c r="C53" s="8" t="s">
        <v>479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customHeight="1" spans="1:9">
      <c r="A54" s="7" t="s">
        <v>518</v>
      </c>
      <c r="B54" s="8" t="s">
        <v>103</v>
      </c>
      <c r="C54" s="8" t="s">
        <v>406</v>
      </c>
      <c r="D54" s="3">
        <v>3914.21</v>
      </c>
      <c r="E54" t="str">
        <f>VLOOKUP(A54,HOP!A:L,12,0)</f>
        <v>3914.22</v>
      </c>
      <c r="F54" t="str">
        <f>VLOOKUP(A54,HOP!A:C,3,0)</f>
        <v>3745209</v>
      </c>
      <c r="G54">
        <f t="shared" si="0"/>
        <v>-0.00999999999976353</v>
      </c>
      <c r="H54" t="str">
        <f t="shared" si="1"/>
        <v>，3745209</v>
      </c>
      <c r="I54" t="str">
        <f>VLOOKUP(A54,HOP!A:U,21,0)</f>
        <v>直连</v>
      </c>
    </row>
    <row r="55" ht="14.25" hidden="1" customHeight="1" spans="1:9">
      <c r="A55" s="7" t="s">
        <v>528</v>
      </c>
      <c r="B55" s="8" t="s">
        <v>202</v>
      </c>
      <c r="C55" s="8" t="s">
        <v>406</v>
      </c>
      <c r="D55" s="3">
        <v>2820</v>
      </c>
      <c r="E55" t="str">
        <f>VLOOKUP(A55,HOP!A:L,12,0)</f>
        <v>2820.00</v>
      </c>
      <c r="F55" t="str">
        <f>VLOOKUP(A55,HOP!A:C,3,0)</f>
        <v>3925539</v>
      </c>
      <c r="G55">
        <f t="shared" si="0"/>
        <v>0</v>
      </c>
      <c r="H55" t="str">
        <f t="shared" si="1"/>
        <v>，3925539</v>
      </c>
      <c r="I55" t="str">
        <f>VLOOKUP(A55,HOP!A:U,21,0)</f>
        <v>直采</v>
      </c>
    </row>
    <row r="56" ht="14.25" hidden="1" customHeight="1" spans="1:9">
      <c r="A56" s="7" t="s">
        <v>537</v>
      </c>
      <c r="B56" s="8" t="s">
        <v>82</v>
      </c>
      <c r="C56" s="8" t="s">
        <v>406</v>
      </c>
      <c r="D56" s="3">
        <v>704</v>
      </c>
      <c r="E56" t="str">
        <f>VLOOKUP(A56,HOP!A:L,12,0)</f>
        <v>704.00</v>
      </c>
      <c r="F56" t="str">
        <f>VLOOKUP(A56,HOP!A:C,3,0)</f>
        <v>3888470</v>
      </c>
      <c r="G56">
        <f t="shared" si="0"/>
        <v>0</v>
      </c>
      <c r="H56" t="str">
        <f t="shared" si="1"/>
        <v>，3888470</v>
      </c>
      <c r="I56" t="str">
        <f>VLOOKUP(A56,HOP!A:U,21,0)</f>
        <v>直采</v>
      </c>
    </row>
    <row r="57" ht="14.25" hidden="1" customHeight="1" spans="1:9">
      <c r="A57" s="7" t="s">
        <v>543</v>
      </c>
      <c r="B57" s="8" t="s">
        <v>103</v>
      </c>
      <c r="C57" s="8" t="s">
        <v>406</v>
      </c>
      <c r="D57" s="3">
        <v>3390.27</v>
      </c>
      <c r="E57" t="str">
        <f>VLOOKUP(A57,HOP!A:L,12,0)</f>
        <v>3390.27</v>
      </c>
      <c r="F57" t="str">
        <f>VLOOKUP(A57,HOP!A:C,3,0)</f>
        <v>3969335</v>
      </c>
      <c r="G57">
        <f t="shared" si="0"/>
        <v>0</v>
      </c>
      <c r="H57" t="str">
        <f t="shared" si="1"/>
        <v>，3969335</v>
      </c>
      <c r="I57" t="str">
        <f>VLOOKUP(A57,HOP!A:U,21,0)</f>
        <v>直连</v>
      </c>
    </row>
    <row r="58" ht="14.25" hidden="1" customHeight="1" spans="1:9">
      <c r="A58" s="7" t="s">
        <v>553</v>
      </c>
      <c r="B58" s="8" t="s">
        <v>83</v>
      </c>
      <c r="C58" s="8" t="s">
        <v>406</v>
      </c>
      <c r="D58" s="3">
        <v>605.64</v>
      </c>
      <c r="E58" t="str">
        <f>VLOOKUP(A58,HOP!A:L,12,0)</f>
        <v>605.64</v>
      </c>
      <c r="F58" t="str">
        <f>VLOOKUP(A58,HOP!A:C,3,0)</f>
        <v>4034482</v>
      </c>
      <c r="G58">
        <f t="shared" si="0"/>
        <v>0</v>
      </c>
      <c r="H58" t="str">
        <f t="shared" si="1"/>
        <v>，4034482</v>
      </c>
      <c r="I58" t="str">
        <f>VLOOKUP(A58,HOP!A:U,21,0)</f>
        <v>直连</v>
      </c>
    </row>
    <row r="59" ht="14.25" hidden="1" customHeight="1" spans="1:9">
      <c r="A59" s="7" t="s">
        <v>561</v>
      </c>
      <c r="B59" s="8" t="s">
        <v>82</v>
      </c>
      <c r="C59" s="8" t="s">
        <v>406</v>
      </c>
      <c r="D59" s="3">
        <v>594</v>
      </c>
      <c r="E59" t="str">
        <f>VLOOKUP(A59,HOP!A:L,12,0)</f>
        <v>594.00</v>
      </c>
      <c r="F59" t="str">
        <f>VLOOKUP(A59,HOP!A:C,3,0)</f>
        <v>4051590</v>
      </c>
      <c r="G59">
        <f t="shared" si="0"/>
        <v>0</v>
      </c>
      <c r="H59" t="str">
        <f t="shared" si="1"/>
        <v>，4051590</v>
      </c>
      <c r="I59" t="str">
        <f>VLOOKUP(A59,HOP!A:U,21,0)</f>
        <v>直采</v>
      </c>
    </row>
    <row r="60" ht="14.25" hidden="1" customHeight="1" spans="1:9">
      <c r="A60" s="7" t="s">
        <v>570</v>
      </c>
      <c r="B60" s="8" t="s">
        <v>83</v>
      </c>
      <c r="C60" s="8" t="s">
        <v>406</v>
      </c>
      <c r="D60" s="3">
        <v>281</v>
      </c>
      <c r="E60" t="str">
        <f>VLOOKUP(A60,HOP!A:L,12,0)</f>
        <v>281.00</v>
      </c>
      <c r="F60" t="str">
        <f>VLOOKUP(A60,HOP!A:C,3,0)</f>
        <v>4051323</v>
      </c>
      <c r="G60">
        <f t="shared" si="0"/>
        <v>0</v>
      </c>
      <c r="H60" t="str">
        <f t="shared" si="1"/>
        <v>，4051323</v>
      </c>
      <c r="I60" t="str">
        <f>VLOOKUP(A60,HOP!A:U,21,0)</f>
        <v>直采</v>
      </c>
    </row>
    <row r="61" ht="14.25" hidden="1" customHeight="1" spans="1:9">
      <c r="A61" s="7" t="s">
        <v>576</v>
      </c>
      <c r="B61" s="8" t="s">
        <v>83</v>
      </c>
      <c r="C61" s="8" t="s">
        <v>406</v>
      </c>
      <c r="D61" s="3">
        <v>1091.03</v>
      </c>
      <c r="E61" t="str">
        <f>VLOOKUP(A61,HOP!A:L,12,0)</f>
        <v>1091.03</v>
      </c>
      <c r="F61" t="str">
        <f>VLOOKUP(A61,HOP!A:C,3,0)</f>
        <v>4060320</v>
      </c>
      <c r="G61">
        <f t="shared" si="0"/>
        <v>0</v>
      </c>
      <c r="H61" t="str">
        <f t="shared" si="1"/>
        <v>，4060320</v>
      </c>
      <c r="I61" t="str">
        <f>VLOOKUP(A61,HOP!A:U,21,0)</f>
        <v>直连</v>
      </c>
    </row>
    <row r="62" ht="14.25" hidden="1" customHeight="1" spans="1:9">
      <c r="A62" s="7" t="s">
        <v>585</v>
      </c>
      <c r="B62" s="8" t="s">
        <v>588</v>
      </c>
      <c r="C62" s="8" t="s">
        <v>589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customHeight="1" spans="1:9">
      <c r="A63" s="7" t="s">
        <v>593</v>
      </c>
      <c r="B63" s="8" t="s">
        <v>202</v>
      </c>
      <c r="C63" s="8" t="s">
        <v>406</v>
      </c>
      <c r="D63" s="3">
        <v>5124.33</v>
      </c>
      <c r="E63" t="str">
        <f>VLOOKUP(A63,HOP!A:L,12,0)</f>
        <v>5124.32</v>
      </c>
      <c r="F63" t="str">
        <f>VLOOKUP(A63,HOP!A:C,3,0)</f>
        <v>3924739</v>
      </c>
      <c r="G63">
        <f t="shared" si="0"/>
        <v>0.0100000000002183</v>
      </c>
      <c r="H63" t="str">
        <f t="shared" si="1"/>
        <v>，3924739</v>
      </c>
      <c r="I63" t="str">
        <f>VLOOKUP(A63,HOP!A:U,21,0)</f>
        <v>直连</v>
      </c>
    </row>
    <row r="64" ht="14.25" hidden="1" customHeight="1" spans="1:9">
      <c r="A64" s="7" t="s">
        <v>602</v>
      </c>
      <c r="B64" s="8" t="s">
        <v>83</v>
      </c>
      <c r="C64" s="8" t="s">
        <v>406</v>
      </c>
      <c r="D64" s="3">
        <v>172.55</v>
      </c>
      <c r="E64" t="str">
        <f>VLOOKUP(A64,HOP!A:L,12,0)</f>
        <v>172.55</v>
      </c>
      <c r="F64" t="str">
        <f>VLOOKUP(A64,HOP!A:C,3,0)</f>
        <v>3984942</v>
      </c>
      <c r="G64">
        <f t="shared" si="0"/>
        <v>0</v>
      </c>
      <c r="H64" t="str">
        <f t="shared" si="1"/>
        <v>，3984942</v>
      </c>
      <c r="I64" t="str">
        <f>VLOOKUP(A64,HOP!A:U,21,0)</f>
        <v>直连</v>
      </c>
    </row>
    <row r="65" ht="14.25" hidden="1" customHeight="1" spans="1:9">
      <c r="A65" s="7" t="s">
        <v>611</v>
      </c>
      <c r="B65" s="8" t="s">
        <v>82</v>
      </c>
      <c r="C65" s="8" t="s">
        <v>406</v>
      </c>
      <c r="D65" s="3">
        <v>2602</v>
      </c>
      <c r="E65" t="str">
        <f>VLOOKUP(A65,HOP!A:L,12,0)</f>
        <v>2602.00</v>
      </c>
      <c r="F65" t="str">
        <f>VLOOKUP(A65,HOP!A:C,3,0)</f>
        <v>4039365</v>
      </c>
      <c r="G65">
        <f t="shared" si="0"/>
        <v>0</v>
      </c>
      <c r="H65" t="str">
        <f t="shared" si="1"/>
        <v>，4039365</v>
      </c>
      <c r="I65" t="str">
        <f>VLOOKUP(A65,HOP!A:U,21,0)</f>
        <v>直连</v>
      </c>
    </row>
    <row r="66" ht="14.25" hidden="1" customHeight="1" spans="1:9">
      <c r="A66" s="7" t="s">
        <v>617</v>
      </c>
      <c r="B66" s="8" t="s">
        <v>82</v>
      </c>
      <c r="C66" s="8" t="s">
        <v>406</v>
      </c>
      <c r="D66" s="3">
        <v>2552</v>
      </c>
      <c r="E66" t="str">
        <f>VLOOKUP(A66,HOP!A:L,12,0)</f>
        <v>2552.00</v>
      </c>
      <c r="F66" t="str">
        <f>VLOOKUP(A66,HOP!A:C,3,0)</f>
        <v>4015280</v>
      </c>
      <c r="G66">
        <f t="shared" si="0"/>
        <v>0</v>
      </c>
      <c r="H66" t="str">
        <f t="shared" si="1"/>
        <v>，4015280</v>
      </c>
      <c r="I66" t="str">
        <f>VLOOKUP(A66,HOP!A:U,21,0)</f>
        <v>直连</v>
      </c>
    </row>
    <row r="67" ht="14.25" hidden="1" customHeight="1" spans="1:9">
      <c r="A67" s="7" t="s">
        <v>623</v>
      </c>
      <c r="B67" s="8" t="s">
        <v>202</v>
      </c>
      <c r="C67" s="8" t="s">
        <v>406</v>
      </c>
      <c r="D67" s="3">
        <v>1142.2</v>
      </c>
      <c r="E67" t="str">
        <f>VLOOKUP(A67,HOP!A:L,12,0)</f>
        <v>1142.20</v>
      </c>
      <c r="F67" t="str">
        <f>VLOOKUP(A67,HOP!A:C,3,0)</f>
        <v>4050023</v>
      </c>
      <c r="G67">
        <f t="shared" ref="G67:G130" si="2">D67-E67</f>
        <v>0</v>
      </c>
      <c r="H67" t="str">
        <f t="shared" ref="H67:H130" si="3">$H$1&amp;F67</f>
        <v>，4050023</v>
      </c>
      <c r="I67" t="str">
        <f>VLOOKUP(A67,HOP!A:U,21,0)</f>
        <v>直连</v>
      </c>
    </row>
    <row r="68" ht="14.25" hidden="1" customHeight="1" spans="1:9">
      <c r="A68" s="7" t="s">
        <v>631</v>
      </c>
      <c r="B68" s="8" t="s">
        <v>202</v>
      </c>
      <c r="C68" s="8" t="s">
        <v>406</v>
      </c>
      <c r="D68" s="3">
        <v>3623.92</v>
      </c>
      <c r="E68" t="str">
        <f>VLOOKUP(A68,HOP!A:L,12,0)</f>
        <v>3623.92</v>
      </c>
      <c r="F68" t="str">
        <f>VLOOKUP(A68,HOP!A:C,3,0)</f>
        <v>4062941</v>
      </c>
      <c r="G68">
        <f t="shared" si="2"/>
        <v>0</v>
      </c>
      <c r="H68" t="str">
        <f t="shared" si="3"/>
        <v>，4062941</v>
      </c>
      <c r="I68" t="str">
        <f>VLOOKUP(A68,HOP!A:U,21,0)</f>
        <v>直连</v>
      </c>
    </row>
    <row r="69" ht="14.25" customHeight="1" spans="1:9">
      <c r="A69" s="7" t="s">
        <v>640</v>
      </c>
      <c r="B69" s="8" t="s">
        <v>103</v>
      </c>
      <c r="C69" s="8" t="s">
        <v>406</v>
      </c>
      <c r="D69" s="3">
        <v>2888.69</v>
      </c>
      <c r="E69" t="str">
        <f>VLOOKUP(A69,HOP!A:L,12,0)</f>
        <v>2888.70</v>
      </c>
      <c r="F69" t="str">
        <f>VLOOKUP(A69,HOP!A:C,3,0)</f>
        <v>4059295</v>
      </c>
      <c r="G69">
        <f t="shared" si="2"/>
        <v>-0.00999999999976353</v>
      </c>
      <c r="H69" t="str">
        <f t="shared" si="3"/>
        <v>，4059295</v>
      </c>
      <c r="I69" t="str">
        <f>VLOOKUP(A69,HOP!A:U,21,0)</f>
        <v>直连</v>
      </c>
    </row>
    <row r="70" ht="14.25" hidden="1" customHeight="1" spans="1:9">
      <c r="A70" s="7" t="s">
        <v>648</v>
      </c>
      <c r="B70" s="8" t="s">
        <v>82</v>
      </c>
      <c r="C70" s="8" t="s">
        <v>406</v>
      </c>
      <c r="D70" s="3">
        <v>771</v>
      </c>
      <c r="E70" t="str">
        <f>VLOOKUP(A70,HOP!A:L,12,0)</f>
        <v>771.00</v>
      </c>
      <c r="F70" t="str">
        <f>VLOOKUP(A70,HOP!A:C,3,0)</f>
        <v>4064715</v>
      </c>
      <c r="G70">
        <f t="shared" si="2"/>
        <v>0</v>
      </c>
      <c r="H70" t="str">
        <f t="shared" si="3"/>
        <v>，4064715</v>
      </c>
      <c r="I70" t="str">
        <f>VLOOKUP(A70,HOP!A:U,21,0)</f>
        <v>直采</v>
      </c>
    </row>
    <row r="71" ht="14.25" hidden="1" customHeight="1" spans="1:9">
      <c r="A71" s="7" t="s">
        <v>656</v>
      </c>
      <c r="B71" s="8" t="s">
        <v>103</v>
      </c>
      <c r="C71" s="8" t="s">
        <v>406</v>
      </c>
      <c r="D71" s="3">
        <v>1288</v>
      </c>
      <c r="E71" t="str">
        <f>VLOOKUP(A71,HOP!A:L,12,0)</f>
        <v>1288.00</v>
      </c>
      <c r="F71" t="str">
        <f>VLOOKUP(A71,HOP!A:C,3,0)</f>
        <v>4066838</v>
      </c>
      <c r="G71">
        <f t="shared" si="2"/>
        <v>0</v>
      </c>
      <c r="H71" t="str">
        <f t="shared" si="3"/>
        <v>，4066838</v>
      </c>
      <c r="I71" t="str">
        <f>VLOOKUP(A71,HOP!A:U,21,0)</f>
        <v>直连</v>
      </c>
    </row>
    <row r="72" ht="14.25" hidden="1" customHeight="1" spans="1:9">
      <c r="A72" s="7" t="s">
        <v>665</v>
      </c>
      <c r="B72" s="8" t="s">
        <v>83</v>
      </c>
      <c r="C72" s="8" t="s">
        <v>406</v>
      </c>
      <c r="D72" s="3">
        <v>600</v>
      </c>
      <c r="E72" t="str">
        <f>VLOOKUP(A72,HOP!A:L,12,0)</f>
        <v>600.00</v>
      </c>
      <c r="F72" t="str">
        <f>VLOOKUP(A72,HOP!A:C,3,0)</f>
        <v>4075024</v>
      </c>
      <c r="G72">
        <f t="shared" si="2"/>
        <v>0</v>
      </c>
      <c r="H72" t="str">
        <f t="shared" si="3"/>
        <v>，4075024</v>
      </c>
      <c r="I72" t="str">
        <f>VLOOKUP(A72,HOP!A:U,21,0)</f>
        <v>直采</v>
      </c>
    </row>
    <row r="73" ht="14.25" hidden="1" customHeight="1" spans="1:9">
      <c r="A73" s="7" t="s">
        <v>673</v>
      </c>
      <c r="B73" s="8" t="s">
        <v>83</v>
      </c>
      <c r="C73" s="8" t="s">
        <v>406</v>
      </c>
      <c r="D73" s="3">
        <v>781.44</v>
      </c>
      <c r="E73" t="str">
        <f>VLOOKUP(A73,HOP!A:L,12,0)</f>
        <v>781.44</v>
      </c>
      <c r="F73" t="str">
        <f>VLOOKUP(A73,HOP!A:C,3,0)</f>
        <v>4081451</v>
      </c>
      <c r="G73">
        <f t="shared" si="2"/>
        <v>0</v>
      </c>
      <c r="H73" t="str">
        <f t="shared" si="3"/>
        <v>，4081451</v>
      </c>
      <c r="I73" t="str">
        <f>VLOOKUP(A73,HOP!A:U,21,0)</f>
        <v>直连</v>
      </c>
    </row>
    <row r="74" ht="14.25" customHeight="1" spans="1:9">
      <c r="A74" s="7" t="s">
        <v>681</v>
      </c>
      <c r="B74" s="8" t="s">
        <v>82</v>
      </c>
      <c r="C74" s="8" t="s">
        <v>406</v>
      </c>
      <c r="D74" s="3">
        <v>3525.33</v>
      </c>
      <c r="E74" t="str">
        <f>VLOOKUP(A74,HOP!A:L,12,0)</f>
        <v>3525.34</v>
      </c>
      <c r="F74" t="str">
        <f>VLOOKUP(A74,HOP!A:C,3,0)</f>
        <v>4008941</v>
      </c>
      <c r="G74">
        <f t="shared" si="2"/>
        <v>-0.0100000000002183</v>
      </c>
      <c r="H74" t="str">
        <f t="shared" si="3"/>
        <v>，4008941</v>
      </c>
      <c r="I74" t="str">
        <f>VLOOKUP(A74,HOP!A:U,21,0)</f>
        <v>直连</v>
      </c>
    </row>
    <row r="75" ht="14.25" hidden="1" customHeight="1" spans="1:9">
      <c r="A75" s="7" t="s">
        <v>690</v>
      </c>
      <c r="B75" s="8" t="s">
        <v>82</v>
      </c>
      <c r="C75" s="8" t="s">
        <v>406</v>
      </c>
      <c r="D75" s="3">
        <v>2540</v>
      </c>
      <c r="E75" t="str">
        <f>VLOOKUP(A75,HOP!A:L,12,0)</f>
        <v>2540.00</v>
      </c>
      <c r="F75" t="str">
        <f>VLOOKUP(A75,HOP!A:C,3,0)</f>
        <v>4000238</v>
      </c>
      <c r="G75">
        <f t="shared" si="2"/>
        <v>0</v>
      </c>
      <c r="H75" t="str">
        <f t="shared" si="3"/>
        <v>，4000238</v>
      </c>
      <c r="I75" t="str">
        <f>VLOOKUP(A75,HOP!A:U,21,0)</f>
        <v>直采</v>
      </c>
    </row>
    <row r="76" ht="14.25" hidden="1" customHeight="1" spans="1:9">
      <c r="A76" s="7" t="s">
        <v>696</v>
      </c>
      <c r="B76" s="8" t="s">
        <v>103</v>
      </c>
      <c r="C76" s="8" t="s">
        <v>406</v>
      </c>
      <c r="D76" s="3">
        <v>664.65</v>
      </c>
      <c r="E76" t="str">
        <f>VLOOKUP(A76,HOP!A:L,12,0)</f>
        <v>664.65</v>
      </c>
      <c r="F76" t="str">
        <f>VLOOKUP(A76,HOP!A:C,3,0)</f>
        <v>4049381</v>
      </c>
      <c r="G76">
        <f t="shared" si="2"/>
        <v>0</v>
      </c>
      <c r="H76" t="str">
        <f t="shared" si="3"/>
        <v>，4049381</v>
      </c>
      <c r="I76" t="str">
        <f>VLOOKUP(A76,HOP!A:U,21,0)</f>
        <v>直连</v>
      </c>
    </row>
    <row r="77" ht="14.25" hidden="1" customHeight="1" spans="1:9">
      <c r="A77" s="7" t="s">
        <v>705</v>
      </c>
      <c r="B77" s="8" t="s">
        <v>202</v>
      </c>
      <c r="C77" s="8" t="s">
        <v>406</v>
      </c>
      <c r="D77" s="3">
        <v>848</v>
      </c>
      <c r="E77" t="str">
        <f>VLOOKUP(A77,HOP!A:L,12,0)</f>
        <v>848.00</v>
      </c>
      <c r="F77" t="str">
        <f>VLOOKUP(A77,HOP!A:C,3,0)</f>
        <v>4060229</v>
      </c>
      <c r="G77">
        <f t="shared" si="2"/>
        <v>0</v>
      </c>
      <c r="H77" t="str">
        <f t="shared" si="3"/>
        <v>，4060229</v>
      </c>
      <c r="I77" t="str">
        <f>VLOOKUP(A77,HOP!A:U,21,0)</f>
        <v>直采</v>
      </c>
    </row>
    <row r="78" ht="14.25" customHeight="1" spans="1:9">
      <c r="A78" s="7" t="s">
        <v>712</v>
      </c>
      <c r="B78" s="8" t="s">
        <v>103</v>
      </c>
      <c r="C78" s="8" t="s">
        <v>406</v>
      </c>
      <c r="D78" s="3">
        <v>1493</v>
      </c>
      <c r="E78" t="str">
        <f>VLOOKUP(A78,HOP!A:L,12,0)</f>
        <v>1493.01</v>
      </c>
      <c r="F78" t="str">
        <f>VLOOKUP(A78,HOP!A:C,3,0)</f>
        <v>4060642</v>
      </c>
      <c r="G78">
        <f t="shared" si="2"/>
        <v>-0.00999999999999091</v>
      </c>
      <c r="H78" t="str">
        <f t="shared" si="3"/>
        <v>，4060642</v>
      </c>
      <c r="I78" t="str">
        <f>VLOOKUP(A78,HOP!A:U,21,0)</f>
        <v>直采</v>
      </c>
    </row>
    <row r="79" ht="14.25" hidden="1" customHeight="1" spans="1:9">
      <c r="A79" s="7" t="s">
        <v>721</v>
      </c>
      <c r="B79" s="8" t="s">
        <v>103</v>
      </c>
      <c r="C79" s="8" t="s">
        <v>406</v>
      </c>
      <c r="D79" s="3">
        <v>1320</v>
      </c>
      <c r="E79" t="str">
        <f>VLOOKUP(A79,HOP!A:L,12,0)</f>
        <v>1320.00</v>
      </c>
      <c r="F79" t="str">
        <f>VLOOKUP(A79,HOP!A:C,3,0)</f>
        <v>4065685</v>
      </c>
      <c r="G79">
        <f t="shared" si="2"/>
        <v>0</v>
      </c>
      <c r="H79" t="str">
        <f t="shared" si="3"/>
        <v>，4065685</v>
      </c>
      <c r="I79" t="str">
        <f>VLOOKUP(A79,HOP!A:U,21,0)</f>
        <v>直采</v>
      </c>
    </row>
    <row r="80" ht="14.25" hidden="1" customHeight="1" spans="1:9">
      <c r="A80" s="7" t="s">
        <v>729</v>
      </c>
      <c r="B80" s="8" t="s">
        <v>83</v>
      </c>
      <c r="C80" s="8" t="s">
        <v>406</v>
      </c>
      <c r="D80" s="3">
        <v>256</v>
      </c>
      <c r="E80" t="str">
        <f>VLOOKUP(A80,HOP!A:L,12,0)</f>
        <v>256.00</v>
      </c>
      <c r="F80" t="str">
        <f>VLOOKUP(A80,HOP!A:C,3,0)</f>
        <v>4066769</v>
      </c>
      <c r="G80">
        <f t="shared" si="2"/>
        <v>0</v>
      </c>
      <c r="H80" t="str">
        <f t="shared" si="3"/>
        <v>，4066769</v>
      </c>
      <c r="I80" t="str">
        <f>VLOOKUP(A80,HOP!A:U,21,0)</f>
        <v>直采</v>
      </c>
    </row>
    <row r="81" ht="14.25" hidden="1" customHeight="1" spans="1:9">
      <c r="A81" s="7" t="s">
        <v>736</v>
      </c>
      <c r="B81" s="8" t="s">
        <v>83</v>
      </c>
      <c r="C81" s="8" t="s">
        <v>406</v>
      </c>
      <c r="D81" s="3">
        <v>1261.78</v>
      </c>
      <c r="E81" t="str">
        <f>VLOOKUP(A81,HOP!A:L,12,0)</f>
        <v>1261.78</v>
      </c>
      <c r="F81" t="str">
        <f>VLOOKUP(A81,HOP!A:C,3,0)</f>
        <v>4078153</v>
      </c>
      <c r="G81">
        <f t="shared" si="2"/>
        <v>0</v>
      </c>
      <c r="H81" t="str">
        <f t="shared" si="3"/>
        <v>，4078153</v>
      </c>
      <c r="I81" t="str">
        <f>VLOOKUP(A81,HOP!A:U,21,0)</f>
        <v>直连</v>
      </c>
    </row>
    <row r="82" ht="14.25" hidden="1" customHeight="1" spans="1:9">
      <c r="A82" s="7" t="s">
        <v>743</v>
      </c>
      <c r="B82" s="8" t="s">
        <v>83</v>
      </c>
      <c r="C82" s="8" t="s">
        <v>406</v>
      </c>
      <c r="D82" s="3">
        <v>300</v>
      </c>
      <c r="E82" t="str">
        <f>VLOOKUP(A82,HOP!A:L,12,0)</f>
        <v>300.00</v>
      </c>
      <c r="F82" t="str">
        <f>VLOOKUP(A82,HOP!A:C,3,0)</f>
        <v>4079981</v>
      </c>
      <c r="G82">
        <f t="shared" si="2"/>
        <v>0</v>
      </c>
      <c r="H82" t="str">
        <f t="shared" si="3"/>
        <v>，4079981</v>
      </c>
      <c r="I82" t="str">
        <f>VLOOKUP(A82,HOP!A:U,21,0)</f>
        <v>直采</v>
      </c>
    </row>
    <row r="83" ht="14.25" hidden="1" customHeight="1" spans="1:9">
      <c r="A83" s="7" t="s">
        <v>748</v>
      </c>
      <c r="B83" s="8" t="s">
        <v>83</v>
      </c>
      <c r="C83" s="8" t="s">
        <v>406</v>
      </c>
      <c r="D83" s="3">
        <v>177</v>
      </c>
      <c r="E83" t="str">
        <f>VLOOKUP(A83,HOP!A:L,12,0)</f>
        <v>177.00</v>
      </c>
      <c r="F83" t="str">
        <f>VLOOKUP(A83,HOP!A:C,3,0)</f>
        <v>4079301</v>
      </c>
      <c r="G83">
        <f t="shared" si="2"/>
        <v>0</v>
      </c>
      <c r="H83" t="str">
        <f t="shared" si="3"/>
        <v>，4079301</v>
      </c>
      <c r="I83" t="str">
        <f>VLOOKUP(A83,HOP!A:U,21,0)</f>
        <v>直采</v>
      </c>
    </row>
    <row r="84" ht="14.25" hidden="1" customHeight="1" spans="1:9">
      <c r="A84" s="7" t="s">
        <v>756</v>
      </c>
      <c r="B84" s="8" t="s">
        <v>83</v>
      </c>
      <c r="C84" s="8" t="s">
        <v>406</v>
      </c>
      <c r="D84" s="3">
        <v>212</v>
      </c>
      <c r="E84" t="str">
        <f>VLOOKUP(A84,HOP!A:L,12,0)</f>
        <v>212.00</v>
      </c>
      <c r="F84" t="str">
        <f>VLOOKUP(A84,HOP!A:C,3,0)</f>
        <v>4079634</v>
      </c>
      <c r="G84">
        <f t="shared" si="2"/>
        <v>0</v>
      </c>
      <c r="H84" t="str">
        <f t="shared" si="3"/>
        <v>，4079634</v>
      </c>
      <c r="I84" t="str">
        <f>VLOOKUP(A84,HOP!A:U,21,0)</f>
        <v>直采</v>
      </c>
    </row>
    <row r="85" ht="14.25" hidden="1" customHeight="1" spans="1:9">
      <c r="A85" s="7" t="s">
        <v>762</v>
      </c>
      <c r="B85" s="8" t="s">
        <v>83</v>
      </c>
      <c r="C85" s="8" t="s">
        <v>406</v>
      </c>
      <c r="D85" s="3">
        <v>212</v>
      </c>
      <c r="E85" t="str">
        <f>VLOOKUP(A85,HOP!A:L,12,0)</f>
        <v>212.00</v>
      </c>
      <c r="F85" t="str">
        <f>VLOOKUP(A85,HOP!A:C,3,0)</f>
        <v>4079627</v>
      </c>
      <c r="G85">
        <f t="shared" si="2"/>
        <v>0</v>
      </c>
      <c r="H85" t="str">
        <f t="shared" si="3"/>
        <v>，4079627</v>
      </c>
      <c r="I85" t="str">
        <f>VLOOKUP(A85,HOP!A:U,21,0)</f>
        <v>直采</v>
      </c>
    </row>
    <row r="86" ht="14.25" hidden="1" customHeight="1" spans="1:9">
      <c r="A86" s="7" t="s">
        <v>765</v>
      </c>
      <c r="B86" s="8" t="s">
        <v>83</v>
      </c>
      <c r="C86" s="8" t="s">
        <v>406</v>
      </c>
      <c r="D86" s="3">
        <v>212</v>
      </c>
      <c r="E86" t="str">
        <f>VLOOKUP(A86,HOP!A:L,12,0)</f>
        <v>212.00</v>
      </c>
      <c r="F86" t="str">
        <f>VLOOKUP(A86,HOP!A:C,3,0)</f>
        <v>4079633</v>
      </c>
      <c r="G86">
        <f t="shared" si="2"/>
        <v>0</v>
      </c>
      <c r="H86" t="str">
        <f t="shared" si="3"/>
        <v>，4079633</v>
      </c>
      <c r="I86" t="str">
        <f>VLOOKUP(A86,HOP!A:U,21,0)</f>
        <v>直采</v>
      </c>
    </row>
    <row r="87" ht="14.25" hidden="1" customHeight="1" spans="1:9">
      <c r="A87" s="7" t="s">
        <v>768</v>
      </c>
      <c r="B87" s="8" t="s">
        <v>83</v>
      </c>
      <c r="C87" s="8" t="s">
        <v>406</v>
      </c>
      <c r="D87" s="3">
        <v>524.11</v>
      </c>
      <c r="E87" t="str">
        <f>VLOOKUP(A87,HOP!A:L,12,0)</f>
        <v>524.11</v>
      </c>
      <c r="F87" t="str">
        <f>VLOOKUP(A87,HOP!A:C,3,0)</f>
        <v>4075422</v>
      </c>
      <c r="G87">
        <f t="shared" si="2"/>
        <v>0</v>
      </c>
      <c r="H87" t="str">
        <f t="shared" si="3"/>
        <v>，4075422</v>
      </c>
      <c r="I87" t="str">
        <f>VLOOKUP(A87,HOP!A:U,21,0)</f>
        <v>直连</v>
      </c>
    </row>
    <row r="88" ht="14.25" hidden="1" customHeight="1" spans="1:9">
      <c r="A88" s="7" t="s">
        <v>777</v>
      </c>
      <c r="B88" s="8" t="s">
        <v>83</v>
      </c>
      <c r="C88" s="8" t="s">
        <v>406</v>
      </c>
      <c r="D88" s="3">
        <v>682</v>
      </c>
      <c r="E88" t="str">
        <f>VLOOKUP(A88,HOP!A:L,12,0)</f>
        <v>682.00</v>
      </c>
      <c r="F88" t="str">
        <f>VLOOKUP(A88,HOP!A:C,3,0)</f>
        <v>4075477</v>
      </c>
      <c r="G88">
        <f t="shared" si="2"/>
        <v>0</v>
      </c>
      <c r="H88" t="str">
        <f t="shared" si="3"/>
        <v>，4075477</v>
      </c>
      <c r="I88" t="str">
        <f>VLOOKUP(A88,HOP!A:U,21,0)</f>
        <v>直采</v>
      </c>
    </row>
    <row r="89" ht="14.25" hidden="1" customHeight="1" spans="1:9">
      <c r="A89" s="7" t="s">
        <v>786</v>
      </c>
      <c r="B89" s="8" t="s">
        <v>791</v>
      </c>
      <c r="C89" s="8" t="s">
        <v>792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796</v>
      </c>
      <c r="B90" s="8" t="s">
        <v>83</v>
      </c>
      <c r="C90" s="8" t="s">
        <v>406</v>
      </c>
      <c r="D90" s="3">
        <v>299.51</v>
      </c>
      <c r="E90" t="str">
        <f>VLOOKUP(A90,HOP!A:L,12,0)</f>
        <v>299.51</v>
      </c>
      <c r="F90" t="str">
        <f>VLOOKUP(A90,HOP!A:C,3,0)</f>
        <v>3902968</v>
      </c>
      <c r="G90">
        <f t="shared" si="2"/>
        <v>0</v>
      </c>
      <c r="H90" t="str">
        <f t="shared" si="3"/>
        <v>，3902968</v>
      </c>
      <c r="I90" t="str">
        <f>VLOOKUP(A90,HOP!A:U,21,0)</f>
        <v>直连</v>
      </c>
    </row>
    <row r="91" ht="14.25" hidden="1" customHeight="1" spans="1:9">
      <c r="A91" s="7" t="s">
        <v>804</v>
      </c>
      <c r="B91" s="8" t="s">
        <v>809</v>
      </c>
      <c r="C91" s="8" t="s">
        <v>478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812</v>
      </c>
      <c r="B92" s="8" t="s">
        <v>479</v>
      </c>
      <c r="C92" s="8" t="s">
        <v>815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817</v>
      </c>
      <c r="B93" s="8" t="s">
        <v>822</v>
      </c>
      <c r="C93" s="8" t="s">
        <v>823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827</v>
      </c>
      <c r="B94" s="8" t="s">
        <v>832</v>
      </c>
      <c r="C94" s="8" t="s">
        <v>822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836</v>
      </c>
      <c r="B95" s="8" t="s">
        <v>588</v>
      </c>
      <c r="C95" s="8" t="s">
        <v>589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844</v>
      </c>
      <c r="B96" s="8" t="s">
        <v>822</v>
      </c>
      <c r="C96" s="8" t="s">
        <v>823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853</v>
      </c>
      <c r="B97" s="8" t="s">
        <v>83</v>
      </c>
      <c r="C97" s="8" t="s">
        <v>406</v>
      </c>
      <c r="D97" s="3">
        <v>359.8</v>
      </c>
      <c r="E97" t="str">
        <f>VLOOKUP(A97,HOP!A:L,12,0)</f>
        <v>359.80</v>
      </c>
      <c r="F97" t="str">
        <f>VLOOKUP(A97,HOP!A:C,3,0)</f>
        <v>4020296</v>
      </c>
      <c r="G97">
        <f t="shared" si="2"/>
        <v>0</v>
      </c>
      <c r="H97" t="str">
        <f t="shared" si="3"/>
        <v>，4020296</v>
      </c>
      <c r="I97" t="str">
        <f>VLOOKUP(A97,HOP!A:U,21,0)</f>
        <v>直连</v>
      </c>
    </row>
    <row r="98" ht="14.25" hidden="1" customHeight="1" spans="1:9">
      <c r="A98" s="7" t="s">
        <v>863</v>
      </c>
      <c r="B98" s="8" t="s">
        <v>82</v>
      </c>
      <c r="C98" s="8" t="s">
        <v>406</v>
      </c>
      <c r="D98" s="3">
        <v>1346.24</v>
      </c>
      <c r="E98" t="str">
        <f>VLOOKUP(A98,HOP!A:L,12,0)</f>
        <v>1346.24</v>
      </c>
      <c r="F98" t="str">
        <f>VLOOKUP(A98,HOP!A:C,3,0)</f>
        <v>4042963</v>
      </c>
      <c r="G98">
        <f t="shared" si="2"/>
        <v>0</v>
      </c>
      <c r="H98" t="str">
        <f t="shared" si="3"/>
        <v>，4042963</v>
      </c>
      <c r="I98" t="str">
        <f>VLOOKUP(A98,HOP!A:U,21,0)</f>
        <v>直连</v>
      </c>
    </row>
    <row r="99" ht="14.25" hidden="1" customHeight="1" spans="1:9">
      <c r="A99" s="7" t="s">
        <v>872</v>
      </c>
      <c r="B99" s="8" t="s">
        <v>459</v>
      </c>
      <c r="C99" s="8" t="s">
        <v>460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879</v>
      </c>
      <c r="B100" s="8" t="s">
        <v>884</v>
      </c>
      <c r="C100" s="8" t="s">
        <v>885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889</v>
      </c>
      <c r="B101" s="8" t="s">
        <v>894</v>
      </c>
      <c r="C101" s="8" t="s">
        <v>823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898</v>
      </c>
      <c r="B102" s="8" t="s">
        <v>903</v>
      </c>
      <c r="C102" s="8" t="s">
        <v>415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906</v>
      </c>
      <c r="B103" s="8" t="s">
        <v>459</v>
      </c>
      <c r="C103" s="8" t="s">
        <v>911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914</v>
      </c>
      <c r="B104" s="8" t="s">
        <v>489</v>
      </c>
      <c r="C104" s="8" t="s">
        <v>917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920</v>
      </c>
      <c r="B105" s="8" t="s">
        <v>809</v>
      </c>
      <c r="C105" s="8" t="s">
        <v>815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927</v>
      </c>
      <c r="B106" s="8" t="s">
        <v>498</v>
      </c>
      <c r="C106" s="8" t="s">
        <v>930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7" t="s">
        <v>933</v>
      </c>
      <c r="B107" s="8" t="s">
        <v>82</v>
      </c>
      <c r="C107" s="8" t="s">
        <v>809</v>
      </c>
      <c r="D107" s="3">
        <v>1380</v>
      </c>
      <c r="E107" t="str">
        <f>VLOOKUP(A107,HOP!A:L,12,0)</f>
        <v>1380.00</v>
      </c>
      <c r="F107" t="str">
        <f>VLOOKUP(A107,HOP!A:C,3,0)</f>
        <v>3948616</v>
      </c>
      <c r="G107">
        <f t="shared" si="2"/>
        <v>0</v>
      </c>
      <c r="H107" t="str">
        <f t="shared" si="3"/>
        <v>，3948616</v>
      </c>
      <c r="I107" t="str">
        <f>VLOOKUP(A107,HOP!A:U,21,0)</f>
        <v>直采</v>
      </c>
    </row>
    <row r="108" ht="14.25" hidden="1" customHeight="1" spans="1:9">
      <c r="A108" s="7" t="s">
        <v>939</v>
      </c>
      <c r="B108" s="8" t="s">
        <v>83</v>
      </c>
      <c r="C108" s="8" t="s">
        <v>809</v>
      </c>
      <c r="D108" s="3">
        <v>562</v>
      </c>
      <c r="E108" t="str">
        <f>VLOOKUP(A108,HOP!A:L,12,0)</f>
        <v>562.00</v>
      </c>
      <c r="F108" t="str">
        <f>VLOOKUP(A108,HOP!A:C,3,0)</f>
        <v>4051605</v>
      </c>
      <c r="G108">
        <f t="shared" si="2"/>
        <v>0</v>
      </c>
      <c r="H108" t="str">
        <f t="shared" si="3"/>
        <v>，4051605</v>
      </c>
      <c r="I108" t="str">
        <f>VLOOKUP(A108,HOP!A:U,21,0)</f>
        <v>直采</v>
      </c>
    </row>
    <row r="109" ht="14.25" hidden="1" customHeight="1" spans="1:9">
      <c r="A109" s="7" t="s">
        <v>945</v>
      </c>
      <c r="B109" s="8" t="s">
        <v>202</v>
      </c>
      <c r="C109" s="8" t="s">
        <v>809</v>
      </c>
      <c r="D109" s="3">
        <v>6089</v>
      </c>
      <c r="E109" t="str">
        <f>VLOOKUP(A109,HOP!A:L,12,0)</f>
        <v>6089.00</v>
      </c>
      <c r="F109" t="str">
        <f>VLOOKUP(A109,HOP!A:C,3,0)</f>
        <v>4053505</v>
      </c>
      <c r="G109">
        <f t="shared" si="2"/>
        <v>0</v>
      </c>
      <c r="H109" t="str">
        <f t="shared" si="3"/>
        <v>，4053505</v>
      </c>
      <c r="I109" t="str">
        <f>VLOOKUP(A109,HOP!A:U,21,0)</f>
        <v>直采</v>
      </c>
    </row>
    <row r="110" ht="14.25" hidden="1" customHeight="1" spans="1:9">
      <c r="A110" s="7" t="s">
        <v>954</v>
      </c>
      <c r="B110" s="8" t="s">
        <v>406</v>
      </c>
      <c r="C110" s="8" t="s">
        <v>809</v>
      </c>
      <c r="D110" s="3">
        <v>438.03</v>
      </c>
      <c r="E110" t="str">
        <f>VLOOKUP(A110,HOP!A:L,12,0)</f>
        <v>438.03</v>
      </c>
      <c r="F110" t="str">
        <f>VLOOKUP(A110,HOP!A:C,3,0)</f>
        <v>4085213</v>
      </c>
      <c r="G110">
        <f t="shared" si="2"/>
        <v>0</v>
      </c>
      <c r="H110" t="str">
        <f t="shared" si="3"/>
        <v>，4085213</v>
      </c>
      <c r="I110" t="str">
        <f>VLOOKUP(A110,HOP!A:U,21,0)</f>
        <v>直连</v>
      </c>
    </row>
    <row r="111" ht="14.25" hidden="1" customHeight="1" spans="1:9">
      <c r="A111" s="7" t="s">
        <v>963</v>
      </c>
      <c r="B111" s="8" t="s">
        <v>82</v>
      </c>
      <c r="C111" s="8" t="s">
        <v>809</v>
      </c>
      <c r="D111" s="3">
        <v>5183.1</v>
      </c>
      <c r="E111" t="str">
        <f>VLOOKUP(A111,HOP!A:L,12,0)</f>
        <v>5183.10</v>
      </c>
      <c r="F111" t="str">
        <f>VLOOKUP(A111,HOP!A:C,3,0)</f>
        <v>3748289</v>
      </c>
      <c r="G111">
        <f t="shared" si="2"/>
        <v>0</v>
      </c>
      <c r="H111" t="str">
        <f t="shared" si="3"/>
        <v>，3748289</v>
      </c>
      <c r="I111" t="str">
        <f>VLOOKUP(A111,HOP!A:U,21,0)</f>
        <v>直连</v>
      </c>
    </row>
    <row r="112" ht="14.25" hidden="1" customHeight="1" spans="1:9">
      <c r="A112" s="7" t="s">
        <v>973</v>
      </c>
      <c r="B112" s="8" t="s">
        <v>406</v>
      </c>
      <c r="C112" s="8" t="s">
        <v>809</v>
      </c>
      <c r="D112" s="3">
        <v>135.86</v>
      </c>
      <c r="E112" t="str">
        <f>VLOOKUP(A112,HOP!A:L,12,0)</f>
        <v>135.86</v>
      </c>
      <c r="F112" t="str">
        <f>VLOOKUP(A112,HOP!A:C,3,0)</f>
        <v>3944716</v>
      </c>
      <c r="G112">
        <f t="shared" si="2"/>
        <v>0</v>
      </c>
      <c r="H112" t="str">
        <f t="shared" si="3"/>
        <v>，3944716</v>
      </c>
      <c r="I112" t="str">
        <f>VLOOKUP(A112,HOP!A:U,21,0)</f>
        <v>直连</v>
      </c>
    </row>
    <row r="113" ht="14.25" hidden="1" customHeight="1" spans="1:9">
      <c r="A113" s="7" t="s">
        <v>982</v>
      </c>
      <c r="B113" s="8" t="s">
        <v>406</v>
      </c>
      <c r="C113" s="8" t="s">
        <v>809</v>
      </c>
      <c r="D113" s="3">
        <v>1381</v>
      </c>
      <c r="E113" t="str">
        <f>VLOOKUP(A113,HOP!A:L,12,0)</f>
        <v>1381.00</v>
      </c>
      <c r="F113" t="str">
        <f>VLOOKUP(A113,HOP!A:C,3,0)</f>
        <v>3846014</v>
      </c>
      <c r="G113">
        <f t="shared" si="2"/>
        <v>0</v>
      </c>
      <c r="H113" t="str">
        <f t="shared" si="3"/>
        <v>，3846014</v>
      </c>
      <c r="I113" t="str">
        <f>VLOOKUP(A113,HOP!A:U,21,0)</f>
        <v>直采</v>
      </c>
    </row>
    <row r="114" ht="14.25" hidden="1" customHeight="1" spans="1:9">
      <c r="A114" s="7" t="s">
        <v>992</v>
      </c>
      <c r="B114" s="8" t="s">
        <v>83</v>
      </c>
      <c r="C114" s="8" t="s">
        <v>809</v>
      </c>
      <c r="D114" s="3">
        <v>782</v>
      </c>
      <c r="E114" t="str">
        <f>VLOOKUP(A114,HOP!A:L,12,0)</f>
        <v>782.00</v>
      </c>
      <c r="F114" t="str">
        <f>VLOOKUP(A114,HOP!A:C,3,0)</f>
        <v>4044826</v>
      </c>
      <c r="G114">
        <f t="shared" si="2"/>
        <v>0</v>
      </c>
      <c r="H114" t="str">
        <f t="shared" si="3"/>
        <v>，4044826</v>
      </c>
      <c r="I114" t="str">
        <f>VLOOKUP(A114,HOP!A:U,21,0)</f>
        <v>直采</v>
      </c>
    </row>
    <row r="115" ht="14.25" hidden="1" customHeight="1" spans="1:9">
      <c r="A115" s="7" t="s">
        <v>997</v>
      </c>
      <c r="B115" s="8" t="s">
        <v>82</v>
      </c>
      <c r="C115" s="8" t="s">
        <v>809</v>
      </c>
      <c r="D115" s="3">
        <v>6516</v>
      </c>
      <c r="E115" t="str">
        <f>VLOOKUP(A115,HOP!A:L,12,0)</f>
        <v>6516.00</v>
      </c>
      <c r="F115" t="str">
        <f>VLOOKUP(A115,HOP!A:C,3,0)</f>
        <v>4048806</v>
      </c>
      <c r="G115">
        <f t="shared" si="2"/>
        <v>0</v>
      </c>
      <c r="H115" t="str">
        <f t="shared" si="3"/>
        <v>，4048806</v>
      </c>
      <c r="I115" t="str">
        <f>VLOOKUP(A115,HOP!A:U,21,0)</f>
        <v>直采</v>
      </c>
    </row>
    <row r="116" ht="14.25" hidden="1" customHeight="1" spans="1:9">
      <c r="A116" s="7" t="s">
        <v>1004</v>
      </c>
      <c r="B116" s="8" t="s">
        <v>83</v>
      </c>
      <c r="C116" s="8" t="s">
        <v>809</v>
      </c>
      <c r="D116" s="3">
        <v>1179.62</v>
      </c>
      <c r="E116" t="str">
        <f>VLOOKUP(A116,HOP!A:L,12,0)</f>
        <v>1179.62</v>
      </c>
      <c r="F116" t="str">
        <f>VLOOKUP(A116,HOP!A:C,3,0)</f>
        <v>4063860</v>
      </c>
      <c r="G116">
        <f t="shared" si="2"/>
        <v>0</v>
      </c>
      <c r="H116" t="str">
        <f t="shared" si="3"/>
        <v>，4063860</v>
      </c>
      <c r="I116" t="str">
        <f>VLOOKUP(A116,HOP!A:U,21,0)</f>
        <v>直连</v>
      </c>
    </row>
    <row r="117" ht="14.25" hidden="1" customHeight="1" spans="1:9">
      <c r="A117" s="7" t="s">
        <v>1010</v>
      </c>
      <c r="B117" s="8" t="s">
        <v>83</v>
      </c>
      <c r="C117" s="8" t="s">
        <v>809</v>
      </c>
      <c r="D117" s="3">
        <v>2816</v>
      </c>
      <c r="E117" t="str">
        <f>VLOOKUP(A117,HOP!A:L,12,0)</f>
        <v>2816.00</v>
      </c>
      <c r="F117" t="str">
        <f>VLOOKUP(A117,HOP!A:C,3,0)</f>
        <v>4061625</v>
      </c>
      <c r="G117">
        <f t="shared" si="2"/>
        <v>0</v>
      </c>
      <c r="H117" t="str">
        <f t="shared" si="3"/>
        <v>，4061625</v>
      </c>
      <c r="I117" t="str">
        <f>VLOOKUP(A117,HOP!A:U,21,0)</f>
        <v>直采</v>
      </c>
    </row>
    <row r="118" ht="14.25" hidden="1" customHeight="1" spans="1:9">
      <c r="A118" s="7" t="s">
        <v>1019</v>
      </c>
      <c r="B118" s="8" t="s">
        <v>406</v>
      </c>
      <c r="C118" s="8" t="s">
        <v>809</v>
      </c>
      <c r="D118" s="3">
        <v>901</v>
      </c>
      <c r="E118" t="str">
        <f>VLOOKUP(A118,HOP!A:L,12,0)</f>
        <v>901.00</v>
      </c>
      <c r="F118" t="str">
        <f>VLOOKUP(A118,HOP!A:C,3,0)</f>
        <v>4016297</v>
      </c>
      <c r="G118">
        <f t="shared" si="2"/>
        <v>0</v>
      </c>
      <c r="H118" t="str">
        <f t="shared" si="3"/>
        <v>，4016297</v>
      </c>
      <c r="I118" t="str">
        <f>VLOOKUP(A118,HOP!A:U,21,0)</f>
        <v>直连</v>
      </c>
    </row>
    <row r="119" ht="14.25" hidden="1" customHeight="1" spans="1:9">
      <c r="A119" s="7" t="s">
        <v>1025</v>
      </c>
      <c r="B119" s="8" t="s">
        <v>406</v>
      </c>
      <c r="C119" s="8" t="s">
        <v>809</v>
      </c>
      <c r="D119" s="3">
        <v>1031</v>
      </c>
      <c r="E119" t="str">
        <f>VLOOKUP(A119,HOP!A:L,12,0)</f>
        <v>1031.00</v>
      </c>
      <c r="F119" t="str">
        <f>VLOOKUP(A119,HOP!A:C,3,0)</f>
        <v>4068619</v>
      </c>
      <c r="G119">
        <f t="shared" si="2"/>
        <v>0</v>
      </c>
      <c r="H119" t="str">
        <f t="shared" si="3"/>
        <v>，4068619</v>
      </c>
      <c r="I119" t="str">
        <f>VLOOKUP(A119,HOP!A:U,21,0)</f>
        <v>直连</v>
      </c>
    </row>
    <row r="120" ht="14.25" hidden="1" customHeight="1" spans="1:9">
      <c r="A120" s="7" t="s">
        <v>1031</v>
      </c>
      <c r="B120" s="8" t="s">
        <v>406</v>
      </c>
      <c r="C120" s="8" t="s">
        <v>809</v>
      </c>
      <c r="D120" s="3">
        <v>1593</v>
      </c>
      <c r="E120" t="str">
        <f>VLOOKUP(A120,HOP!A:L,12,0)</f>
        <v>1593.00</v>
      </c>
      <c r="F120" t="str">
        <f>VLOOKUP(A120,HOP!A:C,3,0)</f>
        <v>4072302</v>
      </c>
      <c r="G120">
        <f t="shared" si="2"/>
        <v>0</v>
      </c>
      <c r="H120" t="str">
        <f t="shared" si="3"/>
        <v>，4072302</v>
      </c>
      <c r="I120" t="str">
        <f>VLOOKUP(A120,HOP!A:U,21,0)</f>
        <v>直连</v>
      </c>
    </row>
    <row r="121" ht="14.25" hidden="1" customHeight="1" spans="1:9">
      <c r="A121" s="7" t="s">
        <v>1037</v>
      </c>
      <c r="B121" s="8" t="s">
        <v>82</v>
      </c>
      <c r="C121" s="8" t="s">
        <v>809</v>
      </c>
      <c r="D121" s="3">
        <v>3444</v>
      </c>
      <c r="E121" t="str">
        <f>VLOOKUP(A121,HOP!A:L,12,0)</f>
        <v>3444.00</v>
      </c>
      <c r="F121" t="str">
        <f>VLOOKUP(A121,HOP!A:C,3,0)</f>
        <v>4037852</v>
      </c>
      <c r="G121">
        <f t="shared" si="2"/>
        <v>0</v>
      </c>
      <c r="H121" t="str">
        <f t="shared" si="3"/>
        <v>，4037852</v>
      </c>
      <c r="I121" t="str">
        <f>VLOOKUP(A121,HOP!A:U,21,0)</f>
        <v>直采</v>
      </c>
    </row>
    <row r="122" ht="14.25" hidden="1" customHeight="1" spans="1:9">
      <c r="A122" s="7" t="s">
        <v>1046</v>
      </c>
      <c r="B122" s="8" t="s">
        <v>83</v>
      </c>
      <c r="C122" s="8" t="s">
        <v>809</v>
      </c>
      <c r="D122" s="3">
        <v>1006</v>
      </c>
      <c r="E122" t="str">
        <f>VLOOKUP(A122,HOP!A:L,12,0)</f>
        <v>1006.00</v>
      </c>
      <c r="F122" t="str">
        <f>VLOOKUP(A122,HOP!A:C,3,0)</f>
        <v>4067551</v>
      </c>
      <c r="G122">
        <f t="shared" si="2"/>
        <v>0</v>
      </c>
      <c r="H122" t="str">
        <f t="shared" si="3"/>
        <v>，4067551</v>
      </c>
      <c r="I122" t="str">
        <f>VLOOKUP(A122,HOP!A:U,21,0)</f>
        <v>直采</v>
      </c>
    </row>
    <row r="123" ht="14.25" hidden="1" customHeight="1" spans="1:9">
      <c r="A123" s="7" t="s">
        <v>1054</v>
      </c>
      <c r="B123" s="8" t="s">
        <v>406</v>
      </c>
      <c r="C123" s="8" t="s">
        <v>809</v>
      </c>
      <c r="D123" s="3">
        <v>333.45</v>
      </c>
      <c r="E123" t="str">
        <f>VLOOKUP(A123,HOP!A:L,12,0)</f>
        <v>333.45</v>
      </c>
      <c r="F123" t="str">
        <f>VLOOKUP(A123,HOP!A:C,3,0)</f>
        <v>4083344</v>
      </c>
      <c r="G123">
        <f t="shared" si="2"/>
        <v>0</v>
      </c>
      <c r="H123" t="str">
        <f t="shared" si="3"/>
        <v>，4083344</v>
      </c>
      <c r="I123" t="str">
        <f>VLOOKUP(A123,HOP!A:U,21,0)</f>
        <v>直连</v>
      </c>
    </row>
    <row r="124" ht="14.25" hidden="1" customHeight="1" spans="1:9">
      <c r="A124" s="7" t="s">
        <v>1063</v>
      </c>
      <c r="B124" s="8" t="s">
        <v>83</v>
      </c>
      <c r="C124" s="8" t="s">
        <v>809</v>
      </c>
      <c r="D124" s="3">
        <v>1474</v>
      </c>
      <c r="E124" t="str">
        <f>VLOOKUP(A124,HOP!A:L,12,0)</f>
        <v>1474.00</v>
      </c>
      <c r="F124" t="str">
        <f>VLOOKUP(A124,HOP!A:C,3,0)</f>
        <v>4081891</v>
      </c>
      <c r="G124">
        <f t="shared" si="2"/>
        <v>0</v>
      </c>
      <c r="H124" t="str">
        <f t="shared" si="3"/>
        <v>，4081891</v>
      </c>
      <c r="I124" t="str">
        <f>VLOOKUP(A124,HOP!A:U,21,0)</f>
        <v>直连</v>
      </c>
    </row>
    <row r="125" ht="14.25" hidden="1" customHeight="1" spans="1:9">
      <c r="A125" s="7" t="s">
        <v>1071</v>
      </c>
      <c r="B125" s="8" t="s">
        <v>406</v>
      </c>
      <c r="C125" s="8" t="s">
        <v>809</v>
      </c>
      <c r="D125" s="3">
        <v>700.33</v>
      </c>
      <c r="E125" t="str">
        <f>VLOOKUP(A125,HOP!A:L,12,0)</f>
        <v>700.33</v>
      </c>
      <c r="F125" t="str">
        <f>VLOOKUP(A125,HOP!A:C,3,0)</f>
        <v>4086459</v>
      </c>
      <c r="G125">
        <f t="shared" si="2"/>
        <v>0</v>
      </c>
      <c r="H125" t="str">
        <f t="shared" si="3"/>
        <v>，4086459</v>
      </c>
      <c r="I125" t="str">
        <f>VLOOKUP(A125,HOP!A:U,21,0)</f>
        <v>直连</v>
      </c>
    </row>
    <row r="126" ht="14.25" hidden="1" customHeight="1" spans="1:9">
      <c r="A126" s="7" t="s">
        <v>1076</v>
      </c>
      <c r="B126" s="8" t="s">
        <v>406</v>
      </c>
      <c r="C126" s="8" t="s">
        <v>809</v>
      </c>
      <c r="D126" s="3">
        <v>1201</v>
      </c>
      <c r="E126" t="str">
        <f>VLOOKUP(A126,HOP!A:L,12,0)</f>
        <v>1201.00</v>
      </c>
      <c r="F126" t="str">
        <f>VLOOKUP(A126,HOP!A:C,3,0)</f>
        <v>4082205</v>
      </c>
      <c r="G126">
        <f t="shared" si="2"/>
        <v>0</v>
      </c>
      <c r="H126" t="str">
        <f t="shared" si="3"/>
        <v>，4082205</v>
      </c>
      <c r="I126" t="str">
        <f>VLOOKUP(A126,HOP!A:U,21,0)</f>
        <v>直连</v>
      </c>
    </row>
    <row r="127" ht="14.25" hidden="1" customHeight="1" spans="1:9">
      <c r="A127" s="7" t="s">
        <v>1081</v>
      </c>
      <c r="B127" s="8" t="s">
        <v>406</v>
      </c>
      <c r="C127" s="8" t="s">
        <v>809</v>
      </c>
      <c r="D127" s="3">
        <v>700.33</v>
      </c>
      <c r="E127" t="str">
        <f>VLOOKUP(A127,HOP!A:L,12,0)</f>
        <v>700.33</v>
      </c>
      <c r="F127" t="str">
        <f>VLOOKUP(A127,HOP!A:C,3,0)</f>
        <v>4088322</v>
      </c>
      <c r="G127">
        <f t="shared" si="2"/>
        <v>0</v>
      </c>
      <c r="H127" t="str">
        <f t="shared" si="3"/>
        <v>，4088322</v>
      </c>
      <c r="I127" t="str">
        <f>VLOOKUP(A127,HOP!A:U,21,0)</f>
        <v>直连</v>
      </c>
    </row>
    <row r="128" ht="14.25" hidden="1" customHeight="1" spans="1:9">
      <c r="A128" s="7" t="s">
        <v>1084</v>
      </c>
      <c r="B128" s="8" t="s">
        <v>406</v>
      </c>
      <c r="C128" s="8" t="s">
        <v>809</v>
      </c>
      <c r="D128" s="3">
        <v>1343.8</v>
      </c>
      <c r="E128" t="str">
        <f>VLOOKUP(A128,HOP!A:L,12,0)</f>
        <v>1343.80</v>
      </c>
      <c r="F128" t="str">
        <f>VLOOKUP(A128,HOP!A:C,3,0)</f>
        <v>4088452</v>
      </c>
      <c r="G128">
        <f t="shared" si="2"/>
        <v>0</v>
      </c>
      <c r="H128" t="str">
        <f t="shared" si="3"/>
        <v>，4088452</v>
      </c>
      <c r="I128" t="str">
        <f>VLOOKUP(A128,HOP!A:U,21,0)</f>
        <v>直连</v>
      </c>
    </row>
    <row r="129" ht="14.25" hidden="1" customHeight="1" spans="1:9">
      <c r="A129" s="7" t="s">
        <v>1093</v>
      </c>
      <c r="B129" s="8" t="s">
        <v>82</v>
      </c>
      <c r="C129" s="8" t="s">
        <v>809</v>
      </c>
      <c r="D129" s="3">
        <v>575.01</v>
      </c>
      <c r="E129" t="str">
        <f>VLOOKUP(A129,HOP!A:L,12,0)</f>
        <v>575.01</v>
      </c>
      <c r="F129" t="str">
        <f>VLOOKUP(A129,HOP!A:C,3,0)</f>
        <v>3952804</v>
      </c>
      <c r="G129">
        <f t="shared" si="2"/>
        <v>0</v>
      </c>
      <c r="H129" t="str">
        <f t="shared" si="3"/>
        <v>，3952804</v>
      </c>
      <c r="I129" t="str">
        <f>VLOOKUP(A129,HOP!A:U,21,0)</f>
        <v>直连</v>
      </c>
    </row>
    <row r="130" ht="14.25" hidden="1" customHeight="1" spans="1:9">
      <c r="A130" s="7" t="s">
        <v>1099</v>
      </c>
      <c r="B130" s="8" t="s">
        <v>82</v>
      </c>
      <c r="C130" s="8" t="s">
        <v>809</v>
      </c>
      <c r="D130" s="3">
        <v>2008.71</v>
      </c>
      <c r="E130" t="str">
        <f>VLOOKUP(A130,HOP!A:L,12,0)</f>
        <v>2008.71</v>
      </c>
      <c r="F130" t="str">
        <f>VLOOKUP(A130,HOP!A:C,3,0)</f>
        <v>3993515</v>
      </c>
      <c r="G130">
        <f t="shared" si="2"/>
        <v>0</v>
      </c>
      <c r="H130" t="str">
        <f t="shared" si="3"/>
        <v>，3993515</v>
      </c>
      <c r="I130" t="str">
        <f>VLOOKUP(A130,HOP!A:U,21,0)</f>
        <v>直连</v>
      </c>
    </row>
    <row r="131" ht="14.25" hidden="1" customHeight="1" spans="1:9">
      <c r="A131" s="7" t="s">
        <v>1109</v>
      </c>
      <c r="B131" s="8" t="s">
        <v>83</v>
      </c>
      <c r="C131" s="8" t="s">
        <v>809</v>
      </c>
      <c r="D131" s="3">
        <v>1826</v>
      </c>
      <c r="E131" t="str">
        <f>VLOOKUP(A131,HOP!A:L,12,0)</f>
        <v>1826.00</v>
      </c>
      <c r="F131" t="str">
        <f>VLOOKUP(A131,HOP!A:C,3,0)</f>
        <v>3985401</v>
      </c>
      <c r="G131">
        <f t="shared" ref="G131:G194" si="4">D131-E131</f>
        <v>0</v>
      </c>
      <c r="H131" t="str">
        <f t="shared" ref="H131:H194" si="5">$H$1&amp;F131</f>
        <v>，3985401</v>
      </c>
      <c r="I131" t="str">
        <f>VLOOKUP(A131,HOP!A:U,21,0)</f>
        <v>直采</v>
      </c>
    </row>
    <row r="132" ht="14.25" hidden="1" customHeight="1" spans="1:9">
      <c r="A132" s="7" t="s">
        <v>1118</v>
      </c>
      <c r="B132" s="8" t="s">
        <v>82</v>
      </c>
      <c r="C132" s="8" t="s">
        <v>809</v>
      </c>
      <c r="D132" s="3">
        <v>3810</v>
      </c>
      <c r="E132" t="str">
        <f>VLOOKUP(A132,HOP!A:L,12,0)</f>
        <v>3810.00</v>
      </c>
      <c r="F132" t="str">
        <f>VLOOKUP(A132,HOP!A:C,3,0)</f>
        <v>4021243</v>
      </c>
      <c r="G132">
        <f t="shared" si="4"/>
        <v>0</v>
      </c>
      <c r="H132" t="str">
        <f t="shared" si="5"/>
        <v>，4021243</v>
      </c>
      <c r="I132" t="str">
        <f>VLOOKUP(A132,HOP!A:U,21,0)</f>
        <v>直采</v>
      </c>
    </row>
    <row r="133" ht="14.25" hidden="1" customHeight="1" spans="1:9">
      <c r="A133" s="7" t="s">
        <v>1124</v>
      </c>
      <c r="B133" s="8" t="s">
        <v>202</v>
      </c>
      <c r="C133" s="8" t="s">
        <v>809</v>
      </c>
      <c r="D133" s="3">
        <v>13255</v>
      </c>
      <c r="E133" t="str">
        <f>VLOOKUP(A133,HOP!A:L,12,0)</f>
        <v>13255.00</v>
      </c>
      <c r="F133" t="str">
        <f>VLOOKUP(A133,HOP!A:C,3,0)</f>
        <v>4050808</v>
      </c>
      <c r="G133">
        <f t="shared" si="4"/>
        <v>0</v>
      </c>
      <c r="H133" t="str">
        <f t="shared" si="5"/>
        <v>，4050808</v>
      </c>
      <c r="I133" t="str">
        <f>VLOOKUP(A133,HOP!A:U,21,0)</f>
        <v>直采</v>
      </c>
    </row>
    <row r="134" ht="14.25" hidden="1" customHeight="1" spans="1:9">
      <c r="A134" s="7" t="s">
        <v>1133</v>
      </c>
      <c r="B134" s="8" t="s">
        <v>83</v>
      </c>
      <c r="C134" s="8" t="s">
        <v>809</v>
      </c>
      <c r="D134" s="3">
        <v>3660</v>
      </c>
      <c r="E134" t="str">
        <f>VLOOKUP(A134,HOP!A:L,12,0)</f>
        <v>3660.00</v>
      </c>
      <c r="F134" t="str">
        <f>VLOOKUP(A134,HOP!A:C,3,0)</f>
        <v>4071964</v>
      </c>
      <c r="G134">
        <f t="shared" si="4"/>
        <v>0</v>
      </c>
      <c r="H134" t="str">
        <f t="shared" si="5"/>
        <v>，4071964</v>
      </c>
      <c r="I134" t="str">
        <f>VLOOKUP(A134,HOP!A:U,21,0)</f>
        <v>直采</v>
      </c>
    </row>
    <row r="135" ht="14.25" hidden="1" customHeight="1" spans="1:9">
      <c r="A135" s="7" t="s">
        <v>1142</v>
      </c>
      <c r="B135" s="8" t="s">
        <v>82</v>
      </c>
      <c r="C135" s="8" t="s">
        <v>809</v>
      </c>
      <c r="D135" s="3">
        <v>630</v>
      </c>
      <c r="E135" t="str">
        <f>VLOOKUP(A135,HOP!A:L,12,0)</f>
        <v>630.00</v>
      </c>
      <c r="F135" t="str">
        <f>VLOOKUP(A135,HOP!A:C,3,0)</f>
        <v>4073446</v>
      </c>
      <c r="G135">
        <f t="shared" si="4"/>
        <v>0</v>
      </c>
      <c r="H135" t="str">
        <f t="shared" si="5"/>
        <v>，4073446</v>
      </c>
      <c r="I135" t="str">
        <f>VLOOKUP(A135,HOP!A:U,21,0)</f>
        <v>直采</v>
      </c>
    </row>
    <row r="136" ht="14.25" hidden="1" customHeight="1" spans="1:9">
      <c r="A136" s="7" t="s">
        <v>1147</v>
      </c>
      <c r="B136" s="8" t="s">
        <v>82</v>
      </c>
      <c r="C136" s="8" t="s">
        <v>809</v>
      </c>
      <c r="D136" s="3">
        <v>630</v>
      </c>
      <c r="E136" t="str">
        <f>VLOOKUP(A136,HOP!A:L,12,0)</f>
        <v>630.00</v>
      </c>
      <c r="F136" t="str">
        <f>VLOOKUP(A136,HOP!A:C,3,0)</f>
        <v>4073564</v>
      </c>
      <c r="G136">
        <f t="shared" si="4"/>
        <v>0</v>
      </c>
      <c r="H136" t="str">
        <f t="shared" si="5"/>
        <v>，4073564</v>
      </c>
      <c r="I136" t="str">
        <f>VLOOKUP(A136,HOP!A:U,21,0)</f>
        <v>直采</v>
      </c>
    </row>
    <row r="137" ht="14.25" hidden="1" customHeight="1" spans="1:9">
      <c r="A137" s="7" t="s">
        <v>1150</v>
      </c>
      <c r="B137" s="8" t="s">
        <v>406</v>
      </c>
      <c r="C137" s="8" t="s">
        <v>809</v>
      </c>
      <c r="D137" s="3">
        <v>305</v>
      </c>
      <c r="E137" t="str">
        <f>VLOOKUP(A137,HOP!A:L,12,0)</f>
        <v>305.00</v>
      </c>
      <c r="F137" t="str">
        <f>VLOOKUP(A137,HOP!A:C,3,0)</f>
        <v>4072899</v>
      </c>
      <c r="G137">
        <f t="shared" si="4"/>
        <v>0</v>
      </c>
      <c r="H137" t="str">
        <f t="shared" si="5"/>
        <v>，4072899</v>
      </c>
      <c r="I137" t="str">
        <f>VLOOKUP(A137,HOP!A:U,21,0)</f>
        <v>直采</v>
      </c>
    </row>
    <row r="138" ht="14.25" hidden="1" customHeight="1" spans="1:9">
      <c r="A138" s="7" t="s">
        <v>1156</v>
      </c>
      <c r="B138" s="8" t="s">
        <v>83</v>
      </c>
      <c r="C138" s="8" t="s">
        <v>809</v>
      </c>
      <c r="D138" s="3">
        <v>8440</v>
      </c>
      <c r="E138" t="str">
        <f>VLOOKUP(A138,HOP!A:L,12,0)</f>
        <v>8440.00</v>
      </c>
      <c r="F138" t="str">
        <f>VLOOKUP(A138,HOP!A:C,3,0)</f>
        <v>4075718</v>
      </c>
      <c r="G138">
        <f t="shared" si="4"/>
        <v>0</v>
      </c>
      <c r="H138" t="str">
        <f t="shared" si="5"/>
        <v>，4075718</v>
      </c>
      <c r="I138" t="str">
        <f>VLOOKUP(A138,HOP!A:U,21,0)</f>
        <v>直采</v>
      </c>
    </row>
    <row r="139" ht="14.25" hidden="1" customHeight="1" spans="1:9">
      <c r="A139" s="7" t="s">
        <v>1165</v>
      </c>
      <c r="B139" s="8" t="s">
        <v>406</v>
      </c>
      <c r="C139" s="8" t="s">
        <v>809</v>
      </c>
      <c r="D139" s="3">
        <v>540</v>
      </c>
      <c r="E139" t="str">
        <f>VLOOKUP(A139,HOP!A:L,12,0)</f>
        <v>540.00</v>
      </c>
      <c r="F139" t="str">
        <f>VLOOKUP(A139,HOP!A:C,3,0)</f>
        <v>4084168</v>
      </c>
      <c r="G139">
        <f t="shared" si="4"/>
        <v>0</v>
      </c>
      <c r="H139" t="str">
        <f t="shared" si="5"/>
        <v>，4084168</v>
      </c>
      <c r="I139" t="str">
        <f>VLOOKUP(A139,HOP!A:U,21,0)</f>
        <v>直采</v>
      </c>
    </row>
    <row r="140" ht="14.25" hidden="1" customHeight="1" spans="1:9">
      <c r="A140" s="7" t="s">
        <v>1170</v>
      </c>
      <c r="B140" s="8" t="s">
        <v>406</v>
      </c>
      <c r="C140" s="8" t="s">
        <v>809</v>
      </c>
      <c r="D140" s="3">
        <v>682</v>
      </c>
      <c r="E140" t="str">
        <f>VLOOKUP(A140,HOP!A:L,12,0)</f>
        <v>682.00</v>
      </c>
      <c r="F140" t="str">
        <f>VLOOKUP(A140,HOP!A:C,3,0)</f>
        <v>4082156</v>
      </c>
      <c r="G140">
        <f t="shared" si="4"/>
        <v>0</v>
      </c>
      <c r="H140" t="str">
        <f t="shared" si="5"/>
        <v>，4082156</v>
      </c>
      <c r="I140" t="str">
        <f>VLOOKUP(A140,HOP!A:U,21,0)</f>
        <v>直采</v>
      </c>
    </row>
    <row r="141" ht="14.25" hidden="1" customHeight="1" spans="1:9">
      <c r="A141" s="7" t="s">
        <v>1174</v>
      </c>
      <c r="B141" s="8" t="s">
        <v>406</v>
      </c>
      <c r="C141" s="8" t="s">
        <v>809</v>
      </c>
      <c r="D141" s="3">
        <v>228.7</v>
      </c>
      <c r="E141" t="str">
        <f>VLOOKUP(A141,HOP!A:L,12,0)</f>
        <v>228.70</v>
      </c>
      <c r="F141" t="str">
        <f>VLOOKUP(A141,HOP!A:C,3,0)</f>
        <v>4084048</v>
      </c>
      <c r="G141">
        <f t="shared" si="4"/>
        <v>0</v>
      </c>
      <c r="H141" t="str">
        <f t="shared" si="5"/>
        <v>，4084048</v>
      </c>
      <c r="I141" t="str">
        <f>VLOOKUP(A141,HOP!A:U,21,0)</f>
        <v>直连</v>
      </c>
    </row>
    <row r="142" ht="14.25" hidden="1" customHeight="1" spans="1:9">
      <c r="A142" s="7" t="s">
        <v>1183</v>
      </c>
      <c r="B142" s="8" t="s">
        <v>406</v>
      </c>
      <c r="C142" s="8" t="s">
        <v>809</v>
      </c>
      <c r="D142" s="3">
        <v>1625.82</v>
      </c>
      <c r="E142" t="str">
        <f>VLOOKUP(A142,HOP!A:L,12,0)</f>
        <v>1625.82</v>
      </c>
      <c r="F142" t="str">
        <f>VLOOKUP(A142,HOP!A:C,3,0)</f>
        <v>4084972</v>
      </c>
      <c r="G142">
        <f t="shared" si="4"/>
        <v>0</v>
      </c>
      <c r="H142" t="str">
        <f t="shared" si="5"/>
        <v>，4084972</v>
      </c>
      <c r="I142" t="str">
        <f>VLOOKUP(A142,HOP!A:U,21,0)</f>
        <v>直连</v>
      </c>
    </row>
    <row r="143" ht="14.25" hidden="1" customHeight="1" spans="1:9">
      <c r="A143" s="7" t="s">
        <v>1192</v>
      </c>
      <c r="B143" s="8" t="s">
        <v>406</v>
      </c>
      <c r="C143" s="8" t="s">
        <v>809</v>
      </c>
      <c r="D143" s="3">
        <v>426.9</v>
      </c>
      <c r="E143" t="str">
        <f>VLOOKUP(A143,HOP!A:L,12,0)</f>
        <v>426.90</v>
      </c>
      <c r="F143" t="str">
        <f>VLOOKUP(A143,HOP!A:C,3,0)</f>
        <v>4085285</v>
      </c>
      <c r="G143">
        <f t="shared" si="4"/>
        <v>0</v>
      </c>
      <c r="H143" t="str">
        <f t="shared" si="5"/>
        <v>，4085285</v>
      </c>
      <c r="I143" t="str">
        <f>VLOOKUP(A143,HOP!A:U,21,0)</f>
        <v>直连</v>
      </c>
    </row>
    <row r="144" ht="14.25" hidden="1" customHeight="1" spans="1:9">
      <c r="A144" s="7" t="s">
        <v>1201</v>
      </c>
      <c r="B144" s="8" t="s">
        <v>822</v>
      </c>
      <c r="C144" s="8" t="s">
        <v>917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7" t="s">
        <v>1205</v>
      </c>
      <c r="B145" s="8" t="s">
        <v>479</v>
      </c>
      <c r="C145" s="8" t="s">
        <v>815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7" t="s">
        <v>1209</v>
      </c>
      <c r="B146" s="8" t="s">
        <v>822</v>
      </c>
      <c r="C146" s="8" t="s">
        <v>917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1212</v>
      </c>
      <c r="B147" s="8" t="s">
        <v>489</v>
      </c>
      <c r="C147" s="8" t="s">
        <v>1217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1221</v>
      </c>
      <c r="B148" s="8" t="s">
        <v>478</v>
      </c>
      <c r="C148" s="8" t="s">
        <v>815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1229</v>
      </c>
      <c r="B149" s="8" t="s">
        <v>478</v>
      </c>
      <c r="C149" s="8" t="s">
        <v>479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1235</v>
      </c>
      <c r="B150" s="8" t="s">
        <v>823</v>
      </c>
      <c r="C150" s="8" t="s">
        <v>499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customHeight="1" spans="1:9">
      <c r="A151" s="7" t="s">
        <v>1240</v>
      </c>
      <c r="B151" s="8" t="s">
        <v>83</v>
      </c>
      <c r="C151" s="8" t="s">
        <v>809</v>
      </c>
      <c r="D151" s="3">
        <v>1037.61</v>
      </c>
      <c r="E151" t="str">
        <f>VLOOKUP(A151,HOP!A:L,12,0)</f>
        <v>1037.62</v>
      </c>
      <c r="F151" t="str">
        <f>VLOOKUP(A151,HOP!A:C,3,0)</f>
        <v>3979433</v>
      </c>
      <c r="G151">
        <f t="shared" si="4"/>
        <v>-0.00999999999999091</v>
      </c>
      <c r="H151" t="str">
        <f t="shared" si="5"/>
        <v>，3979433</v>
      </c>
      <c r="I151" t="str">
        <f>VLOOKUP(A151,HOP!A:U,21,0)</f>
        <v>直连</v>
      </c>
    </row>
    <row r="152" ht="14.25" hidden="1" customHeight="1" spans="1:9">
      <c r="A152" s="7" t="s">
        <v>1249</v>
      </c>
      <c r="B152" s="8" t="s">
        <v>1254</v>
      </c>
      <c r="C152" s="8" t="s">
        <v>1255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7" t="s">
        <v>1259</v>
      </c>
      <c r="B153" s="8" t="s">
        <v>809</v>
      </c>
      <c r="C153" s="8" t="s">
        <v>478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7" t="s">
        <v>1267</v>
      </c>
      <c r="B154" s="8" t="s">
        <v>809</v>
      </c>
      <c r="C154" s="8" t="s">
        <v>478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7" t="s">
        <v>1270</v>
      </c>
      <c r="B155" s="8" t="s">
        <v>415</v>
      </c>
      <c r="C155" s="8" t="s">
        <v>416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7" t="s">
        <v>1278</v>
      </c>
      <c r="B156" s="8" t="s">
        <v>406</v>
      </c>
      <c r="C156" s="8" t="s">
        <v>809</v>
      </c>
      <c r="D156" s="3">
        <v>673.49</v>
      </c>
      <c r="E156" t="str">
        <f>VLOOKUP(A156,HOP!A:L,12,0)</f>
        <v>673.49</v>
      </c>
      <c r="F156" t="str">
        <f>VLOOKUP(A156,HOP!A:C,3,0)</f>
        <v>4011403</v>
      </c>
      <c r="G156">
        <f t="shared" si="4"/>
        <v>0</v>
      </c>
      <c r="H156" t="str">
        <f t="shared" si="5"/>
        <v>，4011403</v>
      </c>
      <c r="I156" t="str">
        <f>VLOOKUP(A156,HOP!A:U,21,0)</f>
        <v>直连</v>
      </c>
    </row>
    <row r="157" ht="14.25" hidden="1" customHeight="1" spans="1:9">
      <c r="A157" s="7" t="s">
        <v>1288</v>
      </c>
      <c r="B157" s="8" t="s">
        <v>1293</v>
      </c>
      <c r="C157" s="8" t="s">
        <v>1294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1298</v>
      </c>
      <c r="B158" s="8" t="s">
        <v>499</v>
      </c>
      <c r="C158" s="8" t="s">
        <v>930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1303</v>
      </c>
      <c r="B159" s="8" t="s">
        <v>406</v>
      </c>
      <c r="C159" s="8" t="s">
        <v>809</v>
      </c>
      <c r="D159" s="3">
        <v>3000.75</v>
      </c>
      <c r="E159" t="str">
        <f>VLOOKUP(A159,HOP!A:L,12,0)</f>
        <v>3000.75</v>
      </c>
      <c r="F159" t="str">
        <f>VLOOKUP(A159,HOP!A:C,3,0)</f>
        <v>4072889</v>
      </c>
      <c r="G159">
        <f t="shared" si="4"/>
        <v>0</v>
      </c>
      <c r="H159" t="str">
        <f t="shared" si="5"/>
        <v>，4072889</v>
      </c>
      <c r="I159" t="str">
        <f>VLOOKUP(A159,HOP!A:U,21,0)</f>
        <v>直连</v>
      </c>
    </row>
    <row r="160" ht="14.25" hidden="1" customHeight="1" spans="1:9">
      <c r="A160" s="7" t="s">
        <v>1311</v>
      </c>
      <c r="B160" s="8" t="s">
        <v>460</v>
      </c>
      <c r="C160" s="8" t="s">
        <v>588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1319</v>
      </c>
      <c r="B161" s="8" t="s">
        <v>1325</v>
      </c>
      <c r="C161" s="8" t="s">
        <v>1326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1330</v>
      </c>
      <c r="B162" s="8" t="s">
        <v>903</v>
      </c>
      <c r="C162" s="8" t="s">
        <v>1335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7" t="s">
        <v>1338</v>
      </c>
      <c r="B163" s="8" t="s">
        <v>1343</v>
      </c>
      <c r="C163" s="8" t="s">
        <v>588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7" t="s">
        <v>1347</v>
      </c>
      <c r="B164" s="8" t="s">
        <v>83</v>
      </c>
      <c r="C164" s="8" t="s">
        <v>478</v>
      </c>
      <c r="D164" s="3">
        <v>5488.17</v>
      </c>
      <c r="E164" t="str">
        <f>VLOOKUP(A164,HOP!A:L,12,0)</f>
        <v>5488.17</v>
      </c>
      <c r="F164" t="str">
        <f>VLOOKUP(A164,HOP!A:C,3,0)</f>
        <v>3884105</v>
      </c>
      <c r="G164">
        <f t="shared" si="4"/>
        <v>0</v>
      </c>
      <c r="H164" t="str">
        <f t="shared" si="5"/>
        <v>，3884105</v>
      </c>
      <c r="I164" t="str">
        <f>VLOOKUP(A164,HOP!A:U,21,0)</f>
        <v>直连</v>
      </c>
    </row>
    <row r="165" ht="14.25" hidden="1" customHeight="1" spans="1:9">
      <c r="A165" s="7" t="s">
        <v>1356</v>
      </c>
      <c r="B165" s="8" t="s">
        <v>809</v>
      </c>
      <c r="C165" s="8" t="s">
        <v>478</v>
      </c>
      <c r="D165" s="3">
        <v>352</v>
      </c>
      <c r="E165" t="str">
        <f>VLOOKUP(A165,HOP!A:L,12,0)</f>
        <v>352.00</v>
      </c>
      <c r="F165" t="str">
        <f>VLOOKUP(A165,HOP!A:C,3,0)</f>
        <v>3931689</v>
      </c>
      <c r="G165">
        <f t="shared" si="4"/>
        <v>0</v>
      </c>
      <c r="H165" t="str">
        <f t="shared" si="5"/>
        <v>，3931689</v>
      </c>
      <c r="I165" t="str">
        <f>VLOOKUP(A165,HOP!A:U,21,0)</f>
        <v>直采</v>
      </c>
    </row>
    <row r="166" ht="14.25" hidden="1" customHeight="1" spans="1:9">
      <c r="A166" s="7" t="s">
        <v>1362</v>
      </c>
      <c r="B166" s="8" t="s">
        <v>82</v>
      </c>
      <c r="C166" s="8" t="s">
        <v>478</v>
      </c>
      <c r="D166" s="3">
        <v>1408</v>
      </c>
      <c r="E166" t="str">
        <f>VLOOKUP(A166,HOP!A:L,12,0)</f>
        <v>1408.00</v>
      </c>
      <c r="F166" t="str">
        <f>VLOOKUP(A166,HOP!A:C,3,0)</f>
        <v>3972198</v>
      </c>
      <c r="G166">
        <f t="shared" si="4"/>
        <v>0</v>
      </c>
      <c r="H166" t="str">
        <f t="shared" si="5"/>
        <v>，3972198</v>
      </c>
      <c r="I166" t="str">
        <f>VLOOKUP(A166,HOP!A:U,21,0)</f>
        <v>直采</v>
      </c>
    </row>
    <row r="167" ht="14.25" customHeight="1" spans="1:9">
      <c r="A167" s="7" t="s">
        <v>1368</v>
      </c>
      <c r="B167" s="8" t="s">
        <v>406</v>
      </c>
      <c r="C167" s="8" t="s">
        <v>478</v>
      </c>
      <c r="D167" s="3">
        <v>2431.07</v>
      </c>
      <c r="E167" t="str">
        <f>VLOOKUP(A167,HOP!A:L,12,0)</f>
        <v>2431.08</v>
      </c>
      <c r="F167" t="str">
        <f>VLOOKUP(A167,HOP!A:C,3,0)</f>
        <v>4064664</v>
      </c>
      <c r="G167">
        <f t="shared" si="4"/>
        <v>-0.00999999999976353</v>
      </c>
      <c r="H167" t="str">
        <f t="shared" si="5"/>
        <v>，4064664</v>
      </c>
      <c r="I167" t="str">
        <f>VLOOKUP(A167,HOP!A:U,21,0)</f>
        <v>直连</v>
      </c>
    </row>
    <row r="168" ht="14.25" hidden="1" customHeight="1" spans="1:9">
      <c r="A168" s="7" t="s">
        <v>1376</v>
      </c>
      <c r="B168" s="8" t="s">
        <v>809</v>
      </c>
      <c r="C168" s="8" t="s">
        <v>478</v>
      </c>
      <c r="D168" s="3">
        <v>686.78</v>
      </c>
      <c r="E168" t="str">
        <f>VLOOKUP(A168,HOP!A:L,12,0)</f>
        <v>686.78</v>
      </c>
      <c r="F168" t="str">
        <f>VLOOKUP(A168,HOP!A:C,3,0)</f>
        <v>4087250</v>
      </c>
      <c r="G168">
        <f t="shared" si="4"/>
        <v>0</v>
      </c>
      <c r="H168" t="str">
        <f t="shared" si="5"/>
        <v>，4087250</v>
      </c>
      <c r="I168" t="str">
        <f>VLOOKUP(A168,HOP!A:U,21,0)</f>
        <v>直连</v>
      </c>
    </row>
    <row r="169" ht="14.25" hidden="1" customHeight="1" spans="1:9">
      <c r="A169" s="7" t="s">
        <v>1385</v>
      </c>
      <c r="B169" s="8" t="s">
        <v>809</v>
      </c>
      <c r="C169" s="8" t="s">
        <v>478</v>
      </c>
      <c r="D169" s="3">
        <v>1083.7</v>
      </c>
      <c r="E169" t="str">
        <f>VLOOKUP(A169,HOP!A:L,12,0)</f>
        <v>1083.70</v>
      </c>
      <c r="F169" t="str">
        <f>VLOOKUP(A169,HOP!A:C,3,0)</f>
        <v>4088500</v>
      </c>
      <c r="G169">
        <f t="shared" si="4"/>
        <v>0</v>
      </c>
      <c r="H169" t="str">
        <f t="shared" si="5"/>
        <v>，4088500</v>
      </c>
      <c r="I169" t="str">
        <f>VLOOKUP(A169,HOP!A:U,21,0)</f>
        <v>直连</v>
      </c>
    </row>
    <row r="170" ht="14.25" hidden="1" customHeight="1" spans="1:9">
      <c r="A170" s="7" t="s">
        <v>1391</v>
      </c>
      <c r="B170" s="8" t="s">
        <v>809</v>
      </c>
      <c r="C170" s="8" t="s">
        <v>478</v>
      </c>
      <c r="D170" s="3">
        <v>799.46</v>
      </c>
      <c r="E170" t="str">
        <f>VLOOKUP(A170,HOP!A:L,12,0)</f>
        <v>799.46</v>
      </c>
      <c r="F170" t="str">
        <f>VLOOKUP(A170,HOP!A:C,3,0)</f>
        <v>4087789</v>
      </c>
      <c r="G170">
        <f t="shared" si="4"/>
        <v>0</v>
      </c>
      <c r="H170" t="str">
        <f t="shared" si="5"/>
        <v>，4087789</v>
      </c>
      <c r="I170" t="str">
        <f>VLOOKUP(A170,HOP!A:U,21,0)</f>
        <v>直连</v>
      </c>
    </row>
    <row r="171" ht="14.25" hidden="1" customHeight="1" spans="1:9">
      <c r="A171" s="7" t="s">
        <v>1399</v>
      </c>
      <c r="B171" s="8" t="s">
        <v>809</v>
      </c>
      <c r="C171" s="8" t="s">
        <v>478</v>
      </c>
      <c r="D171" s="3">
        <v>965.05</v>
      </c>
      <c r="E171" t="str">
        <f>VLOOKUP(A171,HOP!A:L,12,0)</f>
        <v>965.05</v>
      </c>
      <c r="F171" t="str">
        <f>VLOOKUP(A171,HOP!A:C,3,0)</f>
        <v>4089555</v>
      </c>
      <c r="G171">
        <f t="shared" si="4"/>
        <v>0</v>
      </c>
      <c r="H171" t="str">
        <f t="shared" si="5"/>
        <v>，4089555</v>
      </c>
      <c r="I171" t="str">
        <f>VLOOKUP(A171,HOP!A:U,21,0)</f>
        <v>直连</v>
      </c>
    </row>
    <row r="172" ht="14.25" hidden="1" customHeight="1" spans="1:9">
      <c r="A172" s="7" t="s">
        <v>1407</v>
      </c>
      <c r="B172" s="8" t="s">
        <v>103</v>
      </c>
      <c r="C172" s="8" t="s">
        <v>478</v>
      </c>
      <c r="D172" s="3">
        <v>3710</v>
      </c>
      <c r="E172" t="str">
        <f>VLOOKUP(A172,HOP!A:L,12,0)</f>
        <v>3710.00</v>
      </c>
      <c r="F172" t="str">
        <f>VLOOKUP(A172,HOP!A:C,3,0)</f>
        <v>3834640</v>
      </c>
      <c r="G172">
        <f t="shared" si="4"/>
        <v>0</v>
      </c>
      <c r="H172" t="str">
        <f t="shared" si="5"/>
        <v>，3834640</v>
      </c>
      <c r="I172" t="str">
        <f>VLOOKUP(A172,HOP!A:U,21,0)</f>
        <v>直采</v>
      </c>
    </row>
    <row r="173" ht="14.25" hidden="1" customHeight="1" spans="1:9">
      <c r="A173" s="7" t="s">
        <v>1417</v>
      </c>
      <c r="B173" s="8" t="s">
        <v>83</v>
      </c>
      <c r="C173" s="8" t="s">
        <v>478</v>
      </c>
      <c r="D173" s="3">
        <v>3840</v>
      </c>
      <c r="E173" t="str">
        <f>VLOOKUP(A173,HOP!A:L,12,0)</f>
        <v>3840.00</v>
      </c>
      <c r="F173" t="str">
        <f>VLOOKUP(A173,HOP!A:C,3,0)</f>
        <v>3965716</v>
      </c>
      <c r="G173">
        <f t="shared" si="4"/>
        <v>0</v>
      </c>
      <c r="H173" t="str">
        <f t="shared" si="5"/>
        <v>，3965716</v>
      </c>
      <c r="I173" t="str">
        <f>VLOOKUP(A173,HOP!A:U,21,0)</f>
        <v>直采</v>
      </c>
    </row>
    <row r="174" ht="14.25" hidden="1" customHeight="1" spans="1:9">
      <c r="A174" s="7" t="s">
        <v>1425</v>
      </c>
      <c r="B174" s="8" t="s">
        <v>809</v>
      </c>
      <c r="C174" s="8" t="s">
        <v>478</v>
      </c>
      <c r="D174" s="3">
        <v>300</v>
      </c>
      <c r="E174" t="str">
        <f>VLOOKUP(A174,HOP!A:L,12,0)</f>
        <v>300.00</v>
      </c>
      <c r="F174" t="str">
        <f>VLOOKUP(A174,HOP!A:C,3,0)</f>
        <v>4051470</v>
      </c>
      <c r="G174">
        <f t="shared" si="4"/>
        <v>0</v>
      </c>
      <c r="H174" t="str">
        <f t="shared" si="5"/>
        <v>，4051470</v>
      </c>
      <c r="I174" t="str">
        <f>VLOOKUP(A174,HOP!A:U,21,0)</f>
        <v>直采</v>
      </c>
    </row>
    <row r="175" ht="14.25" customHeight="1" spans="1:9">
      <c r="A175" s="7" t="s">
        <v>1430</v>
      </c>
      <c r="B175" s="8" t="s">
        <v>103</v>
      </c>
      <c r="C175" s="8" t="s">
        <v>478</v>
      </c>
      <c r="D175" s="3">
        <v>3279.51</v>
      </c>
      <c r="E175" t="str">
        <f>VLOOKUP(A175,HOP!A:L,12,0)</f>
        <v>3279.50</v>
      </c>
      <c r="F175" t="str">
        <f>VLOOKUP(A175,HOP!A:C,3,0)</f>
        <v>4056532</v>
      </c>
      <c r="G175">
        <f t="shared" si="4"/>
        <v>0.0100000000002183</v>
      </c>
      <c r="H175" t="str">
        <f t="shared" si="5"/>
        <v>，4056532</v>
      </c>
      <c r="I175" t="str">
        <f>VLOOKUP(A175,HOP!A:U,21,0)</f>
        <v>直连</v>
      </c>
    </row>
    <row r="176" ht="14.25" hidden="1" customHeight="1" spans="1:9">
      <c r="A176" s="7" t="s">
        <v>1436</v>
      </c>
      <c r="B176" s="8" t="s">
        <v>809</v>
      </c>
      <c r="C176" s="8" t="s">
        <v>478</v>
      </c>
      <c r="D176" s="3">
        <v>758.59</v>
      </c>
      <c r="E176" t="str">
        <f>VLOOKUP(A176,HOP!A:L,12,0)</f>
        <v>758.59</v>
      </c>
      <c r="F176" t="str">
        <f>VLOOKUP(A176,HOP!A:C,3,0)</f>
        <v>4057012</v>
      </c>
      <c r="G176">
        <f t="shared" si="4"/>
        <v>0</v>
      </c>
      <c r="H176" t="str">
        <f t="shared" si="5"/>
        <v>，4057012</v>
      </c>
      <c r="I176" t="str">
        <f>VLOOKUP(A176,HOP!A:U,21,0)</f>
        <v>直连</v>
      </c>
    </row>
    <row r="177" ht="14.25" hidden="1" customHeight="1" spans="1:9">
      <c r="A177" s="7" t="s">
        <v>1445</v>
      </c>
      <c r="B177" s="8" t="s">
        <v>406</v>
      </c>
      <c r="C177" s="8" t="s">
        <v>478</v>
      </c>
      <c r="D177" s="3">
        <v>2418</v>
      </c>
      <c r="E177" t="str">
        <f>VLOOKUP(A177,HOP!A:L,12,0)</f>
        <v>2418.00</v>
      </c>
      <c r="F177" t="str">
        <f>VLOOKUP(A177,HOP!A:C,3,0)</f>
        <v>4056922</v>
      </c>
      <c r="G177">
        <f t="shared" si="4"/>
        <v>0</v>
      </c>
      <c r="H177" t="str">
        <f t="shared" si="5"/>
        <v>，4056922</v>
      </c>
      <c r="I177" t="str">
        <f>VLOOKUP(A177,HOP!A:U,21,0)</f>
        <v>直采</v>
      </c>
    </row>
    <row r="178" ht="14.25" hidden="1" customHeight="1" spans="1:9">
      <c r="A178" s="7" t="s">
        <v>1454</v>
      </c>
      <c r="B178" s="8" t="s">
        <v>809</v>
      </c>
      <c r="C178" s="8" t="s">
        <v>478</v>
      </c>
      <c r="D178" s="3">
        <v>314.31</v>
      </c>
      <c r="E178" t="str">
        <f>VLOOKUP(A178,HOP!A:L,12,0)</f>
        <v>314.31</v>
      </c>
      <c r="F178" t="str">
        <f>VLOOKUP(A178,HOP!A:C,3,0)</f>
        <v>4062280</v>
      </c>
      <c r="G178">
        <f t="shared" si="4"/>
        <v>0</v>
      </c>
      <c r="H178" t="str">
        <f t="shared" si="5"/>
        <v>，4062280</v>
      </c>
      <c r="I178" t="str">
        <f>VLOOKUP(A178,HOP!A:U,21,0)</f>
        <v>直连</v>
      </c>
    </row>
    <row r="179" ht="14.25" hidden="1" customHeight="1" spans="1:9">
      <c r="A179" s="7" t="s">
        <v>1463</v>
      </c>
      <c r="B179" s="8" t="s">
        <v>83</v>
      </c>
      <c r="C179" s="8" t="s">
        <v>478</v>
      </c>
      <c r="D179" s="3">
        <v>1314</v>
      </c>
      <c r="E179" t="str">
        <f>VLOOKUP(A179,HOP!A:L,12,0)</f>
        <v>1314.00</v>
      </c>
      <c r="F179" t="str">
        <f>VLOOKUP(A179,HOP!A:C,3,0)</f>
        <v>4062867</v>
      </c>
      <c r="G179">
        <f t="shared" si="4"/>
        <v>0</v>
      </c>
      <c r="H179" t="str">
        <f t="shared" si="5"/>
        <v>，4062867</v>
      </c>
      <c r="I179" t="str">
        <f>VLOOKUP(A179,HOP!A:U,21,0)</f>
        <v>直采</v>
      </c>
    </row>
    <row r="180" ht="14.25" hidden="1" customHeight="1" spans="1:9">
      <c r="A180" s="7" t="s">
        <v>1471</v>
      </c>
      <c r="B180" s="8" t="s">
        <v>406</v>
      </c>
      <c r="C180" s="8" t="s">
        <v>478</v>
      </c>
      <c r="D180" s="3">
        <v>771</v>
      </c>
      <c r="E180" t="str">
        <f>VLOOKUP(A180,HOP!A:L,12,0)</f>
        <v>771.00</v>
      </c>
      <c r="F180" t="str">
        <f>VLOOKUP(A180,HOP!A:C,3,0)</f>
        <v>4075701</v>
      </c>
      <c r="G180">
        <f t="shared" si="4"/>
        <v>0</v>
      </c>
      <c r="H180" t="str">
        <f t="shared" si="5"/>
        <v>，4075701</v>
      </c>
      <c r="I180" t="str">
        <f>VLOOKUP(A180,HOP!A:U,21,0)</f>
        <v>直采</v>
      </c>
    </row>
    <row r="181" ht="14.25" hidden="1" customHeight="1" spans="1:9">
      <c r="A181" s="7" t="s">
        <v>1473</v>
      </c>
      <c r="B181" s="8" t="s">
        <v>406</v>
      </c>
      <c r="C181" s="8" t="s">
        <v>478</v>
      </c>
      <c r="D181" s="3">
        <v>1120</v>
      </c>
      <c r="E181" t="str">
        <f>VLOOKUP(A181,HOP!A:L,12,0)</f>
        <v>1120.00</v>
      </c>
      <c r="F181" t="str">
        <f>VLOOKUP(A181,HOP!A:C,3,0)</f>
        <v>3900911</v>
      </c>
      <c r="G181">
        <f t="shared" si="4"/>
        <v>0</v>
      </c>
      <c r="H181" t="str">
        <f t="shared" si="5"/>
        <v>，3900911</v>
      </c>
      <c r="I181" t="str">
        <f>VLOOKUP(A181,HOP!A:U,21,0)</f>
        <v>直采</v>
      </c>
    </row>
    <row r="182" ht="14.25" hidden="1" customHeight="1" spans="1:9">
      <c r="A182" s="7" t="s">
        <v>1479</v>
      </c>
      <c r="B182" s="8" t="s">
        <v>809</v>
      </c>
      <c r="C182" s="8" t="s">
        <v>478</v>
      </c>
      <c r="D182" s="3">
        <v>558</v>
      </c>
      <c r="E182" t="str">
        <f>VLOOKUP(A182,HOP!A:L,12,0)</f>
        <v>558.00</v>
      </c>
      <c r="F182" t="str">
        <f>VLOOKUP(A182,HOP!A:C,3,0)</f>
        <v>4085581</v>
      </c>
      <c r="G182">
        <f t="shared" si="4"/>
        <v>0</v>
      </c>
      <c r="H182" t="str">
        <f t="shared" si="5"/>
        <v>，4085581</v>
      </c>
      <c r="I182" t="str">
        <f>VLOOKUP(A182,HOP!A:U,21,0)</f>
        <v>直采</v>
      </c>
    </row>
    <row r="183" ht="14.25" hidden="1" customHeight="1" spans="1:9">
      <c r="A183" s="7" t="s">
        <v>1488</v>
      </c>
      <c r="B183" s="8" t="s">
        <v>83</v>
      </c>
      <c r="C183" s="8" t="s">
        <v>478</v>
      </c>
      <c r="D183" s="3">
        <v>1761</v>
      </c>
      <c r="E183" t="str">
        <f>VLOOKUP(A183,HOP!A:L,12,0)</f>
        <v>1761.00</v>
      </c>
      <c r="F183" t="str">
        <f>VLOOKUP(A183,HOP!A:C,3,0)</f>
        <v>3987321</v>
      </c>
      <c r="G183">
        <f t="shared" si="4"/>
        <v>0</v>
      </c>
      <c r="H183" t="str">
        <f t="shared" si="5"/>
        <v>，3987321</v>
      </c>
      <c r="I183" t="str">
        <f>VLOOKUP(A183,HOP!A:U,21,0)</f>
        <v>直采</v>
      </c>
    </row>
    <row r="184" ht="14.25" hidden="1" customHeight="1" spans="1:9">
      <c r="A184" s="7" t="s">
        <v>1494</v>
      </c>
      <c r="B184" s="8" t="s">
        <v>82</v>
      </c>
      <c r="C184" s="8" t="s">
        <v>478</v>
      </c>
      <c r="D184" s="3">
        <v>776</v>
      </c>
      <c r="E184" t="str">
        <f>VLOOKUP(A184,HOP!A:L,12,0)</f>
        <v>776.00</v>
      </c>
      <c r="F184" t="str">
        <f>VLOOKUP(A184,HOP!A:C,3,0)</f>
        <v>3952394</v>
      </c>
      <c r="G184">
        <f t="shared" si="4"/>
        <v>0</v>
      </c>
      <c r="H184" t="str">
        <f t="shared" si="5"/>
        <v>，3952394</v>
      </c>
      <c r="I184" t="str">
        <f>VLOOKUP(A184,HOP!A:U,21,0)</f>
        <v>直采</v>
      </c>
    </row>
    <row r="185" ht="14.25" hidden="1" customHeight="1" spans="1:9">
      <c r="A185" s="7" t="s">
        <v>1502</v>
      </c>
      <c r="B185" s="8" t="s">
        <v>83</v>
      </c>
      <c r="C185" s="8" t="s">
        <v>478</v>
      </c>
      <c r="D185" s="3">
        <v>6660</v>
      </c>
      <c r="E185" t="str">
        <f>VLOOKUP(A185,HOP!A:L,12,0)</f>
        <v>6660.00</v>
      </c>
      <c r="F185" t="str">
        <f>VLOOKUP(A185,HOP!A:C,3,0)</f>
        <v>3945845</v>
      </c>
      <c r="G185">
        <f t="shared" si="4"/>
        <v>0</v>
      </c>
      <c r="H185" t="str">
        <f t="shared" si="5"/>
        <v>，3945845</v>
      </c>
      <c r="I185" t="str">
        <f>VLOOKUP(A185,HOP!A:U,21,0)</f>
        <v>直采</v>
      </c>
    </row>
    <row r="186" ht="14.25" hidden="1" customHeight="1" spans="1:9">
      <c r="A186" s="7" t="s">
        <v>1509</v>
      </c>
      <c r="B186" s="8" t="s">
        <v>406</v>
      </c>
      <c r="C186" s="8" t="s">
        <v>478</v>
      </c>
      <c r="D186" s="3">
        <v>245.62</v>
      </c>
      <c r="E186" t="str">
        <f>VLOOKUP(A186,HOP!A:L,12,0)</f>
        <v>245.62</v>
      </c>
      <c r="F186" t="str">
        <f>VLOOKUP(A186,HOP!A:C,3,0)</f>
        <v>4037821</v>
      </c>
      <c r="G186">
        <f t="shared" si="4"/>
        <v>0</v>
      </c>
      <c r="H186" t="str">
        <f t="shared" si="5"/>
        <v>，4037821</v>
      </c>
      <c r="I186" t="str">
        <f>VLOOKUP(A186,HOP!A:U,21,0)</f>
        <v>直连</v>
      </c>
    </row>
    <row r="187" ht="14.25" hidden="1" customHeight="1" spans="1:9">
      <c r="A187" s="7" t="s">
        <v>1518</v>
      </c>
      <c r="B187" s="8" t="s">
        <v>406</v>
      </c>
      <c r="C187" s="8" t="s">
        <v>478</v>
      </c>
      <c r="D187" s="3">
        <v>1480</v>
      </c>
      <c r="E187" t="str">
        <f>VLOOKUP(A187,HOP!A:L,12,0)</f>
        <v>1480.00</v>
      </c>
      <c r="F187" t="str">
        <f>VLOOKUP(A187,HOP!A:C,3,0)</f>
        <v>3959551</v>
      </c>
      <c r="G187">
        <f t="shared" si="4"/>
        <v>0</v>
      </c>
      <c r="H187" t="str">
        <f t="shared" si="5"/>
        <v>，3959551</v>
      </c>
      <c r="I187" t="str">
        <f>VLOOKUP(A187,HOP!A:U,21,0)</f>
        <v>直采</v>
      </c>
    </row>
    <row r="188" ht="14.25" hidden="1" customHeight="1" spans="1:9">
      <c r="A188" s="7" t="s">
        <v>1524</v>
      </c>
      <c r="B188" s="8" t="s">
        <v>406</v>
      </c>
      <c r="C188" s="8" t="s">
        <v>478</v>
      </c>
      <c r="D188" s="3">
        <v>1290</v>
      </c>
      <c r="E188" t="str">
        <f>VLOOKUP(A188,HOP!A:L,12,0)</f>
        <v>1290.00</v>
      </c>
      <c r="F188" t="str">
        <f>VLOOKUP(A188,HOP!A:C,3,0)</f>
        <v>3977263</v>
      </c>
      <c r="G188">
        <f t="shared" si="4"/>
        <v>0</v>
      </c>
      <c r="H188" t="str">
        <f t="shared" si="5"/>
        <v>，3977263</v>
      </c>
      <c r="I188" t="str">
        <f>VLOOKUP(A188,HOP!A:U,21,0)</f>
        <v>直采</v>
      </c>
    </row>
    <row r="189" ht="14.25" hidden="1" customHeight="1" spans="1:9">
      <c r="A189" s="7" t="s">
        <v>1530</v>
      </c>
      <c r="B189" s="8" t="s">
        <v>83</v>
      </c>
      <c r="C189" s="8" t="s">
        <v>478</v>
      </c>
      <c r="D189" s="3">
        <v>2160</v>
      </c>
      <c r="E189" t="str">
        <f>VLOOKUP(A189,HOP!A:L,12,0)</f>
        <v>2160.00</v>
      </c>
      <c r="F189" t="str">
        <f>VLOOKUP(A189,HOP!A:C,3,0)</f>
        <v>3945865</v>
      </c>
      <c r="G189">
        <f t="shared" si="4"/>
        <v>0</v>
      </c>
      <c r="H189" t="str">
        <f t="shared" si="5"/>
        <v>，3945865</v>
      </c>
      <c r="I189" t="str">
        <f>VLOOKUP(A189,HOP!A:U,21,0)</f>
        <v>直采</v>
      </c>
    </row>
    <row r="190" ht="14.25" hidden="1" customHeight="1" spans="1:9">
      <c r="A190" s="7" t="s">
        <v>1537</v>
      </c>
      <c r="B190" s="8" t="s">
        <v>83</v>
      </c>
      <c r="C190" s="8" t="s">
        <v>478</v>
      </c>
      <c r="D190" s="3">
        <v>729</v>
      </c>
      <c r="E190" t="str">
        <f>VLOOKUP(A190,HOP!A:L,12,0)</f>
        <v>729.00</v>
      </c>
      <c r="F190" t="str">
        <f>VLOOKUP(A190,HOP!A:C,3,0)</f>
        <v>4067925</v>
      </c>
      <c r="G190">
        <f t="shared" si="4"/>
        <v>0</v>
      </c>
      <c r="H190" t="str">
        <f t="shared" si="5"/>
        <v>，4067925</v>
      </c>
      <c r="I190" t="str">
        <f>VLOOKUP(A190,HOP!A:U,21,0)</f>
        <v>直采</v>
      </c>
    </row>
    <row r="191" ht="14.25" hidden="1" customHeight="1" spans="1:9">
      <c r="A191" s="7" t="s">
        <v>1543</v>
      </c>
      <c r="B191" s="8" t="s">
        <v>83</v>
      </c>
      <c r="C191" s="8" t="s">
        <v>478</v>
      </c>
      <c r="D191" s="3">
        <v>2220</v>
      </c>
      <c r="E191" t="str">
        <f>VLOOKUP(A191,HOP!A:L,12,0)</f>
        <v>2220.00</v>
      </c>
      <c r="F191" t="str">
        <f>VLOOKUP(A191,HOP!A:C,3,0)</f>
        <v>3946228</v>
      </c>
      <c r="G191">
        <f t="shared" si="4"/>
        <v>0</v>
      </c>
      <c r="H191" t="str">
        <f t="shared" si="5"/>
        <v>，3946228</v>
      </c>
      <c r="I191" t="str">
        <f>VLOOKUP(A191,HOP!A:U,21,0)</f>
        <v>直采</v>
      </c>
    </row>
    <row r="192" ht="14.25" hidden="1" customHeight="1" spans="1:9">
      <c r="A192" s="7" t="s">
        <v>1549</v>
      </c>
      <c r="B192" s="8" t="s">
        <v>406</v>
      </c>
      <c r="C192" s="8" t="s">
        <v>478</v>
      </c>
      <c r="D192" s="3">
        <v>500</v>
      </c>
      <c r="E192" t="str">
        <f>VLOOKUP(A192,HOP!A:L,12,0)</f>
        <v>500.00</v>
      </c>
      <c r="F192" t="str">
        <f>VLOOKUP(A192,HOP!A:C,3,0)</f>
        <v>4084629</v>
      </c>
      <c r="G192">
        <f t="shared" si="4"/>
        <v>0</v>
      </c>
      <c r="H192" t="str">
        <f t="shared" si="5"/>
        <v>，4084629</v>
      </c>
      <c r="I192" t="str">
        <f>VLOOKUP(A192,HOP!A:U,21,0)</f>
        <v>直采</v>
      </c>
    </row>
    <row r="193" ht="14.25" hidden="1" customHeight="1" spans="1:9">
      <c r="A193" s="7" t="s">
        <v>1556</v>
      </c>
      <c r="B193" s="8" t="s">
        <v>406</v>
      </c>
      <c r="C193" s="8" t="s">
        <v>478</v>
      </c>
      <c r="D193" s="3">
        <v>7696</v>
      </c>
      <c r="E193" t="str">
        <f>VLOOKUP(A193,HOP!A:L,12,0)</f>
        <v>7696.00</v>
      </c>
      <c r="F193" t="str">
        <f>VLOOKUP(A193,HOP!A:C,3,0)</f>
        <v>4084983</v>
      </c>
      <c r="G193">
        <f t="shared" si="4"/>
        <v>0</v>
      </c>
      <c r="H193" t="str">
        <f t="shared" si="5"/>
        <v>，4084983</v>
      </c>
      <c r="I193" t="str">
        <f>VLOOKUP(A193,HOP!A:U,21,0)</f>
        <v>直采</v>
      </c>
    </row>
    <row r="194" ht="14.25" hidden="1" customHeight="1" spans="1:9">
      <c r="A194" s="7" t="s">
        <v>1565</v>
      </c>
      <c r="B194" s="8" t="s">
        <v>406</v>
      </c>
      <c r="C194" s="8" t="s">
        <v>478</v>
      </c>
      <c r="D194" s="3">
        <v>1480</v>
      </c>
      <c r="E194" t="str">
        <f>VLOOKUP(A194,HOP!A:L,12,0)</f>
        <v>1480.00</v>
      </c>
      <c r="F194" t="str">
        <f>VLOOKUP(A194,HOP!A:C,3,0)</f>
        <v>4084205</v>
      </c>
      <c r="G194">
        <f t="shared" si="4"/>
        <v>0</v>
      </c>
      <c r="H194" t="str">
        <f t="shared" si="5"/>
        <v>，4084205</v>
      </c>
      <c r="I194" t="str">
        <f>VLOOKUP(A194,HOP!A:U,21,0)</f>
        <v>直采</v>
      </c>
    </row>
    <row r="195" ht="14.25" hidden="1" customHeight="1" spans="1:9">
      <c r="A195" s="7" t="s">
        <v>1570</v>
      </c>
      <c r="B195" s="8" t="s">
        <v>406</v>
      </c>
      <c r="C195" s="8" t="s">
        <v>478</v>
      </c>
      <c r="D195" s="3">
        <v>990</v>
      </c>
      <c r="E195" t="str">
        <f>VLOOKUP(A195,HOP!A:L,12,0)</f>
        <v>990.00</v>
      </c>
      <c r="F195" t="str">
        <f>VLOOKUP(A195,HOP!A:C,3,0)</f>
        <v>4086207</v>
      </c>
      <c r="G195">
        <f t="shared" ref="G195:G258" si="6">D195-E195</f>
        <v>0</v>
      </c>
      <c r="H195" t="str">
        <f t="shared" ref="H195:H258" si="7">$H$1&amp;F195</f>
        <v>，4086207</v>
      </c>
      <c r="I195" t="str">
        <f>VLOOKUP(A195,HOP!A:U,21,0)</f>
        <v>直采</v>
      </c>
    </row>
    <row r="196" ht="14.25" hidden="1" customHeight="1" spans="1:9">
      <c r="A196" s="7" t="s">
        <v>1579</v>
      </c>
      <c r="B196" s="8" t="s">
        <v>809</v>
      </c>
      <c r="C196" s="8" t="s">
        <v>478</v>
      </c>
      <c r="D196" s="3">
        <v>568</v>
      </c>
      <c r="E196" t="str">
        <f>VLOOKUP(A196,HOP!A:L,12,0)</f>
        <v>568.00</v>
      </c>
      <c r="F196" t="str">
        <f>VLOOKUP(A196,HOP!A:C,3,0)</f>
        <v>4085830</v>
      </c>
      <c r="G196">
        <f t="shared" si="6"/>
        <v>0</v>
      </c>
      <c r="H196" t="str">
        <f t="shared" si="7"/>
        <v>，4085830</v>
      </c>
      <c r="I196" t="str">
        <f>VLOOKUP(A196,HOP!A:U,21,0)</f>
        <v>直采</v>
      </c>
    </row>
    <row r="197" ht="14.25" hidden="1" customHeight="1" spans="1:9">
      <c r="A197" s="7" t="s">
        <v>1588</v>
      </c>
      <c r="B197" s="8" t="s">
        <v>809</v>
      </c>
      <c r="C197" s="8" t="s">
        <v>478</v>
      </c>
      <c r="D197" s="3">
        <v>1543</v>
      </c>
      <c r="E197" t="str">
        <f>VLOOKUP(A197,HOP!A:L,12,0)</f>
        <v>1543.00</v>
      </c>
      <c r="F197" t="str">
        <f>VLOOKUP(A197,HOP!A:C,3,0)</f>
        <v>4088563</v>
      </c>
      <c r="G197">
        <f t="shared" si="6"/>
        <v>0</v>
      </c>
      <c r="H197" t="str">
        <f t="shared" si="7"/>
        <v>，4088563</v>
      </c>
      <c r="I197" t="str">
        <f>VLOOKUP(A197,HOP!A:U,21,0)</f>
        <v>直采</v>
      </c>
    </row>
    <row r="198" ht="14.25" hidden="1" customHeight="1" spans="1:9">
      <c r="A198" s="7" t="s">
        <v>1593</v>
      </c>
      <c r="B198" s="8" t="s">
        <v>809</v>
      </c>
      <c r="C198" s="8" t="s">
        <v>478</v>
      </c>
      <c r="D198" s="3">
        <v>1964.22</v>
      </c>
      <c r="E198" t="str">
        <f>VLOOKUP(A198,HOP!A:L,12,0)</f>
        <v>1964.22</v>
      </c>
      <c r="F198" t="str">
        <f>VLOOKUP(A198,HOP!A:C,3,0)</f>
        <v>4090739</v>
      </c>
      <c r="G198">
        <f t="shared" si="6"/>
        <v>0</v>
      </c>
      <c r="H198" t="str">
        <f t="shared" si="7"/>
        <v>，4090739</v>
      </c>
      <c r="I198" t="str">
        <f>VLOOKUP(A198,HOP!A:U,21,0)</f>
        <v>直连</v>
      </c>
    </row>
    <row r="199" ht="14.25" hidden="1" customHeight="1" spans="1:9">
      <c r="A199" s="7" t="s">
        <v>1599</v>
      </c>
      <c r="B199" s="8" t="s">
        <v>809</v>
      </c>
      <c r="C199" s="8" t="s">
        <v>478</v>
      </c>
      <c r="D199" s="3">
        <v>269</v>
      </c>
      <c r="E199" t="str">
        <f>VLOOKUP(A199,HOP!A:L,12,0)</f>
        <v>269.00</v>
      </c>
      <c r="F199" t="str">
        <f>VLOOKUP(A199,HOP!A:C,3,0)</f>
        <v>4088866</v>
      </c>
      <c r="G199">
        <f t="shared" si="6"/>
        <v>0</v>
      </c>
      <c r="H199" t="str">
        <f t="shared" si="7"/>
        <v>，4088866</v>
      </c>
      <c r="I199" t="str">
        <f>VLOOKUP(A199,HOP!A:U,21,0)</f>
        <v>直采</v>
      </c>
    </row>
    <row r="200" ht="14.25" hidden="1" customHeight="1" spans="1:9">
      <c r="A200" s="7" t="s">
        <v>1605</v>
      </c>
      <c r="B200" s="8" t="s">
        <v>809</v>
      </c>
      <c r="C200" s="8" t="s">
        <v>478</v>
      </c>
      <c r="D200" s="3">
        <v>235.43</v>
      </c>
      <c r="E200" t="str">
        <f>VLOOKUP(A200,HOP!A:L,12,0)</f>
        <v>235.43</v>
      </c>
      <c r="F200" t="str">
        <f>VLOOKUP(A200,HOP!A:C,3,0)</f>
        <v>4090815</v>
      </c>
      <c r="G200">
        <f t="shared" si="6"/>
        <v>0</v>
      </c>
      <c r="H200" t="str">
        <f t="shared" si="7"/>
        <v>，4090815</v>
      </c>
      <c r="I200" t="str">
        <f>VLOOKUP(A200,HOP!A:U,21,0)</f>
        <v>直连</v>
      </c>
    </row>
    <row r="201" ht="14.25" hidden="1" customHeight="1" spans="1:9">
      <c r="A201" s="7" t="s">
        <v>1613</v>
      </c>
      <c r="B201" s="8" t="s">
        <v>809</v>
      </c>
      <c r="C201" s="8" t="s">
        <v>478</v>
      </c>
      <c r="D201" s="3">
        <v>682</v>
      </c>
      <c r="E201" t="str">
        <f>VLOOKUP(A201,HOP!A:L,12,0)</f>
        <v>682.00</v>
      </c>
      <c r="F201" t="str">
        <f>VLOOKUP(A201,HOP!A:C,3,0)</f>
        <v>4089186</v>
      </c>
      <c r="G201">
        <f t="shared" si="6"/>
        <v>0</v>
      </c>
      <c r="H201" t="str">
        <f t="shared" si="7"/>
        <v>，4089186</v>
      </c>
      <c r="I201" t="str">
        <f>VLOOKUP(A201,HOP!A:U,21,0)</f>
        <v>直采</v>
      </c>
    </row>
    <row r="202" ht="14.25" hidden="1" customHeight="1" spans="1:9">
      <c r="A202" s="7" t="s">
        <v>1617</v>
      </c>
      <c r="B202" s="8" t="s">
        <v>1623</v>
      </c>
      <c r="C202" s="8" t="s">
        <v>1624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1628</v>
      </c>
      <c r="B203" s="8" t="s">
        <v>488</v>
      </c>
      <c r="C203" s="8" t="s">
        <v>489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7" t="s">
        <v>1633</v>
      </c>
      <c r="B204" s="8" t="s">
        <v>1638</v>
      </c>
      <c r="C204" s="8" t="s">
        <v>1639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1643</v>
      </c>
      <c r="B205" s="8" t="s">
        <v>1255</v>
      </c>
      <c r="C205" s="8" t="s">
        <v>1325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1650</v>
      </c>
      <c r="B206" s="8" t="s">
        <v>406</v>
      </c>
      <c r="C206" s="8" t="s">
        <v>478</v>
      </c>
      <c r="D206" s="3">
        <v>820.32</v>
      </c>
      <c r="E206" t="str">
        <f>VLOOKUP(A206,HOP!A:L,12,0)</f>
        <v>820.32</v>
      </c>
      <c r="F206" t="str">
        <f>VLOOKUP(A206,HOP!A:C,3,0)</f>
        <v>4083578</v>
      </c>
      <c r="G206">
        <f t="shared" si="6"/>
        <v>0</v>
      </c>
      <c r="H206" t="str">
        <f t="shared" si="7"/>
        <v>，4083578</v>
      </c>
      <c r="I206" t="str">
        <f>VLOOKUP(A206,HOP!A:U,21,0)</f>
        <v>直连</v>
      </c>
    </row>
    <row r="207" ht="14.25" hidden="1" customHeight="1" spans="1:9">
      <c r="A207" s="7" t="s">
        <v>1659</v>
      </c>
      <c r="B207" s="8" t="s">
        <v>809</v>
      </c>
      <c r="C207" s="8" t="s">
        <v>478</v>
      </c>
      <c r="D207" s="3">
        <v>2519.88</v>
      </c>
      <c r="E207" t="str">
        <f>VLOOKUP(A207,HOP!A:L,12,0)</f>
        <v>2519.88</v>
      </c>
      <c r="F207" t="str">
        <f>VLOOKUP(A207,HOP!A:C,3,0)</f>
        <v>4089130</v>
      </c>
      <c r="G207">
        <f t="shared" si="6"/>
        <v>0</v>
      </c>
      <c r="H207" t="str">
        <f t="shared" si="7"/>
        <v>，4089130</v>
      </c>
      <c r="I207" t="str">
        <f>VLOOKUP(A207,HOP!A:U,21,0)</f>
        <v>直连</v>
      </c>
    </row>
    <row r="208" ht="14.25" hidden="1" customHeight="1" spans="1:9">
      <c r="A208" s="7" t="s">
        <v>1666</v>
      </c>
      <c r="B208" s="8" t="s">
        <v>809</v>
      </c>
      <c r="C208" s="8" t="s">
        <v>478</v>
      </c>
      <c r="D208" s="3">
        <v>3946.46</v>
      </c>
      <c r="E208" t="str">
        <f>VLOOKUP(A208,HOP!A:L,12,0)</f>
        <v>3946.46</v>
      </c>
      <c r="F208" t="str">
        <f>VLOOKUP(A208,HOP!A:C,3,0)</f>
        <v>4086447</v>
      </c>
      <c r="G208">
        <f t="shared" si="6"/>
        <v>0</v>
      </c>
      <c r="H208" t="str">
        <f t="shared" si="7"/>
        <v>，4086447</v>
      </c>
      <c r="I208" t="str">
        <f>VLOOKUP(A208,HOP!A:U,21,0)</f>
        <v>直连</v>
      </c>
    </row>
    <row r="209" ht="14.25" hidden="1" customHeight="1" spans="1:9">
      <c r="A209" s="7" t="s">
        <v>1675</v>
      </c>
      <c r="B209" s="8" t="s">
        <v>809</v>
      </c>
      <c r="C209" s="8" t="s">
        <v>478</v>
      </c>
      <c r="D209" s="3">
        <v>3779.82</v>
      </c>
      <c r="E209" t="str">
        <f>VLOOKUP(A209,HOP!A:L,12,0)</f>
        <v>3779.82</v>
      </c>
      <c r="F209" t="str">
        <f>VLOOKUP(A209,HOP!A:C,3,0)</f>
        <v>4089127</v>
      </c>
      <c r="G209">
        <f t="shared" si="6"/>
        <v>0</v>
      </c>
      <c r="H209" t="str">
        <f t="shared" si="7"/>
        <v>，4089127</v>
      </c>
      <c r="I209" t="str">
        <f>VLOOKUP(A209,HOP!A:U,21,0)</f>
        <v>直连</v>
      </c>
    </row>
    <row r="210" ht="14.25" hidden="1" customHeight="1" spans="1:9">
      <c r="A210" s="7" t="s">
        <v>1681</v>
      </c>
      <c r="B210" s="8" t="s">
        <v>489</v>
      </c>
      <c r="C210" s="8" t="s">
        <v>1217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7" t="s">
        <v>1685</v>
      </c>
      <c r="B211" s="8" t="s">
        <v>809</v>
      </c>
      <c r="C211" s="8" t="s">
        <v>478</v>
      </c>
      <c r="D211" s="3">
        <v>325.42</v>
      </c>
      <c r="E211" t="str">
        <f>VLOOKUP(A211,HOP!A:L,12,0)</f>
        <v>325.42</v>
      </c>
      <c r="F211" t="str">
        <f>VLOOKUP(A211,HOP!A:C,3,0)</f>
        <v>4037855</v>
      </c>
      <c r="G211">
        <f t="shared" si="6"/>
        <v>0</v>
      </c>
      <c r="H211" t="str">
        <f t="shared" si="7"/>
        <v>，4037855</v>
      </c>
      <c r="I211" t="str">
        <f>VLOOKUP(A211,HOP!A:U,21,0)</f>
        <v>直连</v>
      </c>
    </row>
    <row r="212" ht="14.25" hidden="1" customHeight="1" spans="1:9">
      <c r="A212" s="7" t="s">
        <v>1694</v>
      </c>
      <c r="B212" s="8" t="s">
        <v>406</v>
      </c>
      <c r="C212" s="8" t="s">
        <v>478</v>
      </c>
      <c r="D212" s="3">
        <v>566</v>
      </c>
      <c r="E212" t="str">
        <f>VLOOKUP(A212,HOP!A:L,12,0)</f>
        <v>566.00</v>
      </c>
      <c r="F212" t="str">
        <f>VLOOKUP(A212,HOP!A:C,3,0)</f>
        <v>4080585</v>
      </c>
      <c r="G212">
        <f t="shared" si="6"/>
        <v>0</v>
      </c>
      <c r="H212" t="str">
        <f t="shared" si="7"/>
        <v>，4080585</v>
      </c>
      <c r="I212" t="str">
        <f>VLOOKUP(A212,HOP!A:U,21,0)</f>
        <v>直采</v>
      </c>
    </row>
    <row r="213" ht="14.25" hidden="1" customHeight="1" spans="1:9">
      <c r="A213" s="7" t="s">
        <v>1702</v>
      </c>
      <c r="B213" s="8" t="s">
        <v>406</v>
      </c>
      <c r="C213" s="8" t="s">
        <v>478</v>
      </c>
      <c r="D213" s="3">
        <v>566</v>
      </c>
      <c r="E213" t="str">
        <f>VLOOKUP(A213,HOP!A:L,12,0)</f>
        <v>566.00</v>
      </c>
      <c r="F213" t="str">
        <f>VLOOKUP(A213,HOP!A:C,3,0)</f>
        <v>4080424</v>
      </c>
      <c r="G213">
        <f t="shared" si="6"/>
        <v>0</v>
      </c>
      <c r="H213" t="str">
        <f t="shared" si="7"/>
        <v>，4080424</v>
      </c>
      <c r="I213" t="str">
        <f>VLOOKUP(A213,HOP!A:U,21,0)</f>
        <v>直采</v>
      </c>
    </row>
    <row r="214" ht="14.25" hidden="1" customHeight="1" spans="1:9">
      <c r="A214" s="7" t="s">
        <v>1707</v>
      </c>
      <c r="B214" s="8" t="s">
        <v>406</v>
      </c>
      <c r="C214" s="8" t="s">
        <v>478</v>
      </c>
      <c r="D214" s="3">
        <v>530.84</v>
      </c>
      <c r="E214" t="str">
        <f>VLOOKUP(A214,HOP!A:L,12,0)</f>
        <v>530.84</v>
      </c>
      <c r="F214" t="str">
        <f>VLOOKUP(A214,HOP!A:C,3,0)</f>
        <v>4084944</v>
      </c>
      <c r="G214">
        <f t="shared" si="6"/>
        <v>0</v>
      </c>
      <c r="H214" t="str">
        <f t="shared" si="7"/>
        <v>，4084944</v>
      </c>
      <c r="I214" t="str">
        <f>VLOOKUP(A214,HOP!A:U,21,0)</f>
        <v>直连</v>
      </c>
    </row>
    <row r="215" ht="14.25" hidden="1" customHeight="1" spans="1:9">
      <c r="A215" s="7" t="s">
        <v>1714</v>
      </c>
      <c r="B215" s="8" t="s">
        <v>809</v>
      </c>
      <c r="C215" s="8" t="s">
        <v>478</v>
      </c>
      <c r="D215" s="3">
        <v>331</v>
      </c>
      <c r="E215" t="str">
        <f>VLOOKUP(A215,HOP!A:L,12,0)</f>
        <v>331.00</v>
      </c>
      <c r="F215" t="str">
        <f>VLOOKUP(A215,HOP!A:C,3,0)</f>
        <v>4086213</v>
      </c>
      <c r="G215">
        <f t="shared" si="6"/>
        <v>0</v>
      </c>
      <c r="H215" t="str">
        <f t="shared" si="7"/>
        <v>，4086213</v>
      </c>
      <c r="I215" t="str">
        <f>VLOOKUP(A215,HOP!A:U,21,0)</f>
        <v>直采</v>
      </c>
    </row>
    <row r="216" ht="14.25" hidden="1" customHeight="1" spans="1:9">
      <c r="A216" s="7" t="s">
        <v>1722</v>
      </c>
      <c r="B216" s="8" t="s">
        <v>894</v>
      </c>
      <c r="C216" s="8" t="s">
        <v>823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7" t="s">
        <v>1729</v>
      </c>
      <c r="B217" s="8" t="s">
        <v>903</v>
      </c>
      <c r="C217" s="8" t="s">
        <v>1733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7" t="s">
        <v>1736</v>
      </c>
      <c r="B218" s="8" t="s">
        <v>1741</v>
      </c>
      <c r="C218" s="8" t="s">
        <v>903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7" t="s">
        <v>1744</v>
      </c>
      <c r="B219" s="8" t="s">
        <v>478</v>
      </c>
      <c r="C219" s="8" t="s">
        <v>479</v>
      </c>
      <c r="D219" s="3">
        <v>436.89</v>
      </c>
      <c r="E219" t="str">
        <f>VLOOKUP(A219,HOP!A:L,12,0)</f>
        <v>436.89</v>
      </c>
      <c r="F219" t="str">
        <f>VLOOKUP(A219,HOP!A:C,3,0)</f>
        <v>3830442</v>
      </c>
      <c r="G219">
        <f t="shared" si="6"/>
        <v>0</v>
      </c>
      <c r="H219" t="str">
        <f t="shared" si="7"/>
        <v>，3830442</v>
      </c>
      <c r="I219" t="str">
        <f>VLOOKUP(A219,HOP!A:U,21,0)</f>
        <v>直连</v>
      </c>
    </row>
    <row r="220" ht="14.25" hidden="1" customHeight="1" spans="1:9">
      <c r="A220" s="7" t="s">
        <v>1754</v>
      </c>
      <c r="B220" s="8" t="s">
        <v>809</v>
      </c>
      <c r="C220" s="8" t="s">
        <v>479</v>
      </c>
      <c r="D220" s="3">
        <v>704</v>
      </c>
      <c r="E220" t="str">
        <f>VLOOKUP(A220,HOP!A:L,12,0)</f>
        <v>704.00</v>
      </c>
      <c r="F220" t="str">
        <f>VLOOKUP(A220,HOP!A:C,3,0)</f>
        <v>3972456</v>
      </c>
      <c r="G220">
        <f t="shared" si="6"/>
        <v>0</v>
      </c>
      <c r="H220" t="str">
        <f t="shared" si="7"/>
        <v>，3972456</v>
      </c>
      <c r="I220" t="str">
        <f>VLOOKUP(A220,HOP!A:U,21,0)</f>
        <v>直采</v>
      </c>
    </row>
    <row r="221" ht="14.25" hidden="1" customHeight="1" spans="1:9">
      <c r="A221" s="7" t="s">
        <v>1758</v>
      </c>
      <c r="B221" s="8" t="s">
        <v>809</v>
      </c>
      <c r="C221" s="8" t="s">
        <v>479</v>
      </c>
      <c r="D221" s="3">
        <v>704</v>
      </c>
      <c r="E221" t="str">
        <f>VLOOKUP(A221,HOP!A:L,12,0)</f>
        <v>704.00</v>
      </c>
      <c r="F221" t="str">
        <f>VLOOKUP(A221,HOP!A:C,3,0)</f>
        <v>3972492</v>
      </c>
      <c r="G221">
        <f t="shared" si="6"/>
        <v>0</v>
      </c>
      <c r="H221" t="str">
        <f t="shared" si="7"/>
        <v>，3972492</v>
      </c>
      <c r="I221" t="str">
        <f>VLOOKUP(A221,HOP!A:U,21,0)</f>
        <v>直采</v>
      </c>
    </row>
    <row r="222" ht="14.25" hidden="1" customHeight="1" spans="1:9">
      <c r="A222" s="7" t="s">
        <v>1761</v>
      </c>
      <c r="B222" s="8" t="s">
        <v>406</v>
      </c>
      <c r="C222" s="8" t="s">
        <v>479</v>
      </c>
      <c r="D222" s="3">
        <v>2913.87</v>
      </c>
      <c r="E222" t="str">
        <f>VLOOKUP(A222,HOP!A:L,12,0)</f>
        <v>2913.87</v>
      </c>
      <c r="F222" t="str">
        <f>VLOOKUP(A222,HOP!A:C,3,0)</f>
        <v>3963956</v>
      </c>
      <c r="G222">
        <f t="shared" si="6"/>
        <v>0</v>
      </c>
      <c r="H222" t="str">
        <f t="shared" si="7"/>
        <v>，3963956</v>
      </c>
      <c r="I222" t="str">
        <f>VLOOKUP(A222,HOP!A:U,21,0)</f>
        <v>直连</v>
      </c>
    </row>
    <row r="223" ht="14.25" hidden="1" customHeight="1" spans="1:9">
      <c r="A223" s="7" t="s">
        <v>1769</v>
      </c>
      <c r="B223" s="8" t="s">
        <v>83</v>
      </c>
      <c r="C223" s="8" t="s">
        <v>479</v>
      </c>
      <c r="D223" s="3">
        <v>1188</v>
      </c>
      <c r="E223" t="str">
        <f>VLOOKUP(A223,HOP!A:L,12,0)</f>
        <v>1188.00</v>
      </c>
      <c r="F223" t="str">
        <f>VLOOKUP(A223,HOP!A:C,3,0)</f>
        <v>4050636</v>
      </c>
      <c r="G223">
        <f t="shared" si="6"/>
        <v>0</v>
      </c>
      <c r="H223" t="str">
        <f t="shared" si="7"/>
        <v>，4050636</v>
      </c>
      <c r="I223" t="str">
        <f>VLOOKUP(A223,HOP!A:U,21,0)</f>
        <v>直采</v>
      </c>
    </row>
    <row r="224" ht="14.25" hidden="1" customHeight="1" spans="1:9">
      <c r="A224" s="7" t="s">
        <v>1775</v>
      </c>
      <c r="B224" s="8" t="s">
        <v>478</v>
      </c>
      <c r="C224" s="8" t="s">
        <v>479</v>
      </c>
      <c r="D224" s="3">
        <v>6755</v>
      </c>
      <c r="E224" t="str">
        <f>VLOOKUP(A224,HOP!A:L,12,0)</f>
        <v>6755.00</v>
      </c>
      <c r="F224" t="str">
        <f>VLOOKUP(A224,HOP!A:C,3,0)</f>
        <v>4079706</v>
      </c>
      <c r="G224">
        <f t="shared" si="6"/>
        <v>0</v>
      </c>
      <c r="H224" t="str">
        <f t="shared" si="7"/>
        <v>，4079706</v>
      </c>
      <c r="I224" t="str">
        <f>VLOOKUP(A224,HOP!A:U,21,0)</f>
        <v>直采</v>
      </c>
    </row>
    <row r="225" ht="14.25" hidden="1" customHeight="1" spans="1:9">
      <c r="A225" s="7" t="s">
        <v>1784</v>
      </c>
      <c r="B225" s="8" t="s">
        <v>478</v>
      </c>
      <c r="C225" s="8" t="s">
        <v>479</v>
      </c>
      <c r="D225" s="3">
        <v>985.66</v>
      </c>
      <c r="E225" t="str">
        <f>VLOOKUP(A225,HOP!A:L,12,0)</f>
        <v>985.66</v>
      </c>
      <c r="F225" t="str">
        <f>VLOOKUP(A225,HOP!A:C,3,0)</f>
        <v>4094793</v>
      </c>
      <c r="G225">
        <f t="shared" si="6"/>
        <v>0</v>
      </c>
      <c r="H225" t="str">
        <f t="shared" si="7"/>
        <v>，4094793</v>
      </c>
      <c r="I225" t="str">
        <f>VLOOKUP(A225,HOP!A:U,21,0)</f>
        <v>直连</v>
      </c>
    </row>
    <row r="226" ht="14.25" hidden="1" customHeight="1" spans="1:9">
      <c r="A226" s="7" t="s">
        <v>1791</v>
      </c>
      <c r="B226" s="8" t="s">
        <v>488</v>
      </c>
      <c r="C226" s="8" t="s">
        <v>1796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1800</v>
      </c>
      <c r="B227" s="8" t="s">
        <v>809</v>
      </c>
      <c r="C227" s="8" t="s">
        <v>479</v>
      </c>
      <c r="D227" s="3">
        <v>10600</v>
      </c>
      <c r="E227" t="str">
        <f>VLOOKUP(A227,HOP!A:L,12,0)</f>
        <v>10600.00</v>
      </c>
      <c r="F227" t="str">
        <f>VLOOKUP(A227,HOP!A:C,3,0)</f>
        <v>3997506</v>
      </c>
      <c r="G227">
        <f t="shared" si="6"/>
        <v>0</v>
      </c>
      <c r="H227" t="str">
        <f t="shared" si="7"/>
        <v>，3997506</v>
      </c>
      <c r="I227" t="str">
        <f>VLOOKUP(A227,HOP!A:U,21,0)</f>
        <v>直采</v>
      </c>
    </row>
    <row r="228" ht="14.25" hidden="1" customHeight="1" spans="1:9">
      <c r="A228" s="7" t="s">
        <v>1809</v>
      </c>
      <c r="B228" s="8" t="s">
        <v>809</v>
      </c>
      <c r="C228" s="8" t="s">
        <v>479</v>
      </c>
      <c r="D228" s="3">
        <v>1322</v>
      </c>
      <c r="E228" t="str">
        <f>VLOOKUP(A228,HOP!A:L,12,0)</f>
        <v>1322.00</v>
      </c>
      <c r="F228" t="str">
        <f>VLOOKUP(A228,HOP!A:C,3,0)</f>
        <v>4046992</v>
      </c>
      <c r="G228">
        <f t="shared" si="6"/>
        <v>0</v>
      </c>
      <c r="H228" t="str">
        <f t="shared" si="7"/>
        <v>，4046992</v>
      </c>
      <c r="I228" t="str">
        <f>VLOOKUP(A228,HOP!A:U,21,0)</f>
        <v>直采</v>
      </c>
    </row>
    <row r="229" ht="14.25" hidden="1" customHeight="1" spans="1:9">
      <c r="A229" s="7" t="s">
        <v>1818</v>
      </c>
      <c r="B229" s="8" t="s">
        <v>478</v>
      </c>
      <c r="C229" s="8" t="s">
        <v>479</v>
      </c>
      <c r="D229" s="3">
        <v>1902</v>
      </c>
      <c r="E229" t="str">
        <f>VLOOKUP(A229,HOP!A:L,12,0)</f>
        <v>1902.00</v>
      </c>
      <c r="F229" t="str">
        <f>VLOOKUP(A229,HOP!A:C,3,0)</f>
        <v>4053013</v>
      </c>
      <c r="G229">
        <f t="shared" si="6"/>
        <v>0</v>
      </c>
      <c r="H229" t="str">
        <f t="shared" si="7"/>
        <v>，4053013</v>
      </c>
      <c r="I229" t="str">
        <f>VLOOKUP(A229,HOP!A:U,21,0)</f>
        <v>直连</v>
      </c>
    </row>
    <row r="230" ht="14.25" hidden="1" customHeight="1" spans="1:9">
      <c r="A230" s="7" t="s">
        <v>1823</v>
      </c>
      <c r="B230" s="8" t="s">
        <v>82</v>
      </c>
      <c r="C230" s="8" t="s">
        <v>479</v>
      </c>
      <c r="D230" s="3">
        <v>1794.6</v>
      </c>
      <c r="E230" t="str">
        <f>VLOOKUP(A230,HOP!A:L,12,0)</f>
        <v>1794.60</v>
      </c>
      <c r="F230" t="str">
        <f>VLOOKUP(A230,HOP!A:C,3,0)</f>
        <v>4056818</v>
      </c>
      <c r="G230">
        <f t="shared" si="6"/>
        <v>0</v>
      </c>
      <c r="H230" t="str">
        <f t="shared" si="7"/>
        <v>，4056818</v>
      </c>
      <c r="I230" t="str">
        <f>VLOOKUP(A230,HOP!A:U,21,0)</f>
        <v>直连</v>
      </c>
    </row>
    <row r="231" ht="14.25" hidden="1" customHeight="1" spans="1:9">
      <c r="A231" s="7" t="s">
        <v>1829</v>
      </c>
      <c r="B231" s="8" t="s">
        <v>478</v>
      </c>
      <c r="C231" s="8" t="s">
        <v>479</v>
      </c>
      <c r="D231" s="3">
        <v>700.67</v>
      </c>
      <c r="E231" t="str">
        <f>VLOOKUP(A231,HOP!A:L,12,0)</f>
        <v>700.67</v>
      </c>
      <c r="F231" t="str">
        <f>VLOOKUP(A231,HOP!A:C,3,0)</f>
        <v>4062907</v>
      </c>
      <c r="G231">
        <f t="shared" si="6"/>
        <v>0</v>
      </c>
      <c r="H231" t="str">
        <f t="shared" si="7"/>
        <v>，4062907</v>
      </c>
      <c r="I231" t="str">
        <f>VLOOKUP(A231,HOP!A:U,21,0)</f>
        <v>直连</v>
      </c>
    </row>
    <row r="232" ht="14.25" hidden="1" customHeight="1" spans="1:9">
      <c r="A232" s="7" t="s">
        <v>1837</v>
      </c>
      <c r="B232" s="8" t="s">
        <v>809</v>
      </c>
      <c r="C232" s="8" t="s">
        <v>479</v>
      </c>
      <c r="D232" s="3">
        <v>600</v>
      </c>
      <c r="E232" t="str">
        <f>VLOOKUP(A232,HOP!A:L,12,0)</f>
        <v>600.00</v>
      </c>
      <c r="F232" t="str">
        <f>VLOOKUP(A232,HOP!A:C,3,0)</f>
        <v>4053548</v>
      </c>
      <c r="G232">
        <f t="shared" si="6"/>
        <v>0</v>
      </c>
      <c r="H232" t="str">
        <f t="shared" si="7"/>
        <v>，4053548</v>
      </c>
      <c r="I232" t="str">
        <f>VLOOKUP(A232,HOP!A:U,21,0)</f>
        <v>直采</v>
      </c>
    </row>
    <row r="233" ht="14.25" hidden="1" customHeight="1" spans="1:9">
      <c r="A233" s="7" t="s">
        <v>1842</v>
      </c>
      <c r="B233" s="8" t="s">
        <v>478</v>
      </c>
      <c r="C233" s="8" t="s">
        <v>479</v>
      </c>
      <c r="D233" s="3">
        <v>1261</v>
      </c>
      <c r="E233" t="str">
        <f>VLOOKUP(A233,HOP!A:L,12,0)</f>
        <v>1261.00</v>
      </c>
      <c r="F233" t="str">
        <f>VLOOKUP(A233,HOP!A:C,3,0)</f>
        <v>4056590</v>
      </c>
      <c r="G233">
        <f t="shared" si="6"/>
        <v>0</v>
      </c>
      <c r="H233" t="str">
        <f t="shared" si="7"/>
        <v>，4056590</v>
      </c>
      <c r="I233" t="str">
        <f>VLOOKUP(A233,HOP!A:U,21,0)</f>
        <v>直连</v>
      </c>
    </row>
    <row r="234" ht="14.25" hidden="1" customHeight="1" spans="1:9">
      <c r="A234" s="7" t="s">
        <v>1848</v>
      </c>
      <c r="B234" s="8" t="s">
        <v>478</v>
      </c>
      <c r="C234" s="8" t="s">
        <v>479</v>
      </c>
      <c r="D234" s="3">
        <v>1261</v>
      </c>
      <c r="E234" t="str">
        <f>VLOOKUP(A234,HOP!A:L,12,0)</f>
        <v>1261.00</v>
      </c>
      <c r="F234" t="str">
        <f>VLOOKUP(A234,HOP!A:C,3,0)</f>
        <v>4056817</v>
      </c>
      <c r="G234">
        <f t="shared" si="6"/>
        <v>0</v>
      </c>
      <c r="H234" t="str">
        <f t="shared" si="7"/>
        <v>，4056817</v>
      </c>
      <c r="I234" t="str">
        <f>VLOOKUP(A234,HOP!A:U,21,0)</f>
        <v>直连</v>
      </c>
    </row>
    <row r="235" ht="14.25" hidden="1" customHeight="1" spans="1:9">
      <c r="A235" s="7" t="s">
        <v>1853</v>
      </c>
      <c r="B235" s="8" t="s">
        <v>478</v>
      </c>
      <c r="C235" s="8" t="s">
        <v>479</v>
      </c>
      <c r="D235" s="3">
        <v>1301</v>
      </c>
      <c r="E235" t="str">
        <f>VLOOKUP(A235,HOP!A:L,12,0)</f>
        <v>1301.00</v>
      </c>
      <c r="F235" t="str">
        <f>VLOOKUP(A235,HOP!A:C,3,0)</f>
        <v>4035410</v>
      </c>
      <c r="G235">
        <f t="shared" si="6"/>
        <v>0</v>
      </c>
      <c r="H235" t="str">
        <f t="shared" si="7"/>
        <v>，4035410</v>
      </c>
      <c r="I235" t="str">
        <f>VLOOKUP(A235,HOP!A:U,21,0)</f>
        <v>直连</v>
      </c>
    </row>
    <row r="236" ht="14.25" hidden="1" customHeight="1" spans="1:9">
      <c r="A236" s="7" t="s">
        <v>1857</v>
      </c>
      <c r="B236" s="8" t="s">
        <v>478</v>
      </c>
      <c r="C236" s="8" t="s">
        <v>479</v>
      </c>
      <c r="D236" s="3">
        <v>1301</v>
      </c>
      <c r="E236" t="str">
        <f>VLOOKUP(A236,HOP!A:L,12,0)</f>
        <v>1301.00</v>
      </c>
      <c r="F236" t="str">
        <f>VLOOKUP(A236,HOP!A:C,3,0)</f>
        <v>4060969</v>
      </c>
      <c r="G236">
        <f t="shared" si="6"/>
        <v>0</v>
      </c>
      <c r="H236" t="str">
        <f t="shared" si="7"/>
        <v>，4060969</v>
      </c>
      <c r="I236" t="str">
        <f>VLOOKUP(A236,HOP!A:U,21,0)</f>
        <v>直连</v>
      </c>
    </row>
    <row r="237" ht="14.25" hidden="1" customHeight="1" spans="1:9">
      <c r="A237" s="7" t="s">
        <v>1861</v>
      </c>
      <c r="B237" s="8" t="s">
        <v>478</v>
      </c>
      <c r="C237" s="8" t="s">
        <v>479</v>
      </c>
      <c r="D237" s="3">
        <v>1301</v>
      </c>
      <c r="E237" t="str">
        <f>VLOOKUP(A237,HOP!A:L,12,0)</f>
        <v>1301.00</v>
      </c>
      <c r="F237" t="str">
        <f>VLOOKUP(A237,HOP!A:C,3,0)</f>
        <v>4032438</v>
      </c>
      <c r="G237">
        <f t="shared" si="6"/>
        <v>0</v>
      </c>
      <c r="H237" t="str">
        <f t="shared" si="7"/>
        <v>，4032438</v>
      </c>
      <c r="I237" t="str">
        <f>VLOOKUP(A237,HOP!A:U,21,0)</f>
        <v>直连</v>
      </c>
    </row>
    <row r="238" ht="14.25" hidden="1" customHeight="1" spans="1:9">
      <c r="A238" s="7" t="s">
        <v>1866</v>
      </c>
      <c r="B238" s="8" t="s">
        <v>809</v>
      </c>
      <c r="C238" s="8" t="s">
        <v>479</v>
      </c>
      <c r="D238" s="3">
        <v>654</v>
      </c>
      <c r="E238" t="str">
        <f>VLOOKUP(A238,HOP!A:L,12,0)</f>
        <v>654.00</v>
      </c>
      <c r="F238" t="str">
        <f>VLOOKUP(A238,HOP!A:C,3,0)</f>
        <v>4073207</v>
      </c>
      <c r="G238">
        <f t="shared" si="6"/>
        <v>0</v>
      </c>
      <c r="H238" t="str">
        <f t="shared" si="7"/>
        <v>，4073207</v>
      </c>
      <c r="I238" t="str">
        <f>VLOOKUP(A238,HOP!A:U,21,0)</f>
        <v>直采</v>
      </c>
    </row>
    <row r="239" ht="14.25" hidden="1" customHeight="1" spans="1:9">
      <c r="A239" s="7" t="s">
        <v>1874</v>
      </c>
      <c r="B239" s="8" t="s">
        <v>478</v>
      </c>
      <c r="C239" s="8" t="s">
        <v>479</v>
      </c>
      <c r="D239" s="3">
        <v>1351</v>
      </c>
      <c r="E239" t="str">
        <f>VLOOKUP(A239,HOP!A:L,12,0)</f>
        <v>1351.00</v>
      </c>
      <c r="F239" t="str">
        <f>VLOOKUP(A239,HOP!A:C,3,0)</f>
        <v>4083091</v>
      </c>
      <c r="G239">
        <f t="shared" si="6"/>
        <v>0</v>
      </c>
      <c r="H239" t="str">
        <f t="shared" si="7"/>
        <v>，4083091</v>
      </c>
      <c r="I239" t="str">
        <f>VLOOKUP(A239,HOP!A:U,21,0)</f>
        <v>直连</v>
      </c>
    </row>
    <row r="240" ht="14.25" hidden="1" customHeight="1" spans="1:9">
      <c r="A240" s="7" t="s">
        <v>1880</v>
      </c>
      <c r="B240" s="8" t="s">
        <v>478</v>
      </c>
      <c r="C240" s="8" t="s">
        <v>479</v>
      </c>
      <c r="D240" s="3">
        <v>1301</v>
      </c>
      <c r="E240" t="str">
        <f>VLOOKUP(A240,HOP!A:L,12,0)</f>
        <v>1301.00</v>
      </c>
      <c r="F240" t="str">
        <f>VLOOKUP(A240,HOP!A:C,3,0)</f>
        <v>4071053</v>
      </c>
      <c r="G240">
        <f t="shared" si="6"/>
        <v>0</v>
      </c>
      <c r="H240" t="str">
        <f t="shared" si="7"/>
        <v>，4071053</v>
      </c>
      <c r="I240" t="str">
        <f>VLOOKUP(A240,HOP!A:U,21,0)</f>
        <v>直连</v>
      </c>
    </row>
    <row r="241" ht="14.25" hidden="1" customHeight="1" spans="1:9">
      <c r="A241" s="7" t="s">
        <v>1884</v>
      </c>
      <c r="B241" s="8" t="s">
        <v>809</v>
      </c>
      <c r="C241" s="8" t="s">
        <v>479</v>
      </c>
      <c r="D241" s="3">
        <v>3340</v>
      </c>
      <c r="E241" t="str">
        <f>VLOOKUP(A241,HOP!A:L,12,0)</f>
        <v>3340.00</v>
      </c>
      <c r="F241" t="str">
        <f>VLOOKUP(A241,HOP!A:C,3,0)</f>
        <v>4084567</v>
      </c>
      <c r="G241">
        <f t="shared" si="6"/>
        <v>0</v>
      </c>
      <c r="H241" t="str">
        <f t="shared" si="7"/>
        <v>，4084567</v>
      </c>
      <c r="I241" t="str">
        <f>VLOOKUP(A241,HOP!A:U,21,0)</f>
        <v>直采</v>
      </c>
    </row>
    <row r="242" ht="14.25" hidden="1" customHeight="1" spans="1:9">
      <c r="A242" s="7" t="s">
        <v>1891</v>
      </c>
      <c r="B242" s="8" t="s">
        <v>478</v>
      </c>
      <c r="C242" s="8" t="s">
        <v>479</v>
      </c>
      <c r="D242" s="3">
        <v>481</v>
      </c>
      <c r="E242" t="str">
        <f>VLOOKUP(A242,HOP!A:L,12,0)</f>
        <v>481.00</v>
      </c>
      <c r="F242" t="str">
        <f>VLOOKUP(A242,HOP!A:C,3,0)</f>
        <v>4089330</v>
      </c>
      <c r="G242">
        <f t="shared" si="6"/>
        <v>0</v>
      </c>
      <c r="H242" t="str">
        <f t="shared" si="7"/>
        <v>，4089330</v>
      </c>
      <c r="I242" t="str">
        <f>VLOOKUP(A242,HOP!A:U,21,0)</f>
        <v>直采</v>
      </c>
    </row>
    <row r="243" ht="14.25" hidden="1" customHeight="1" spans="1:9">
      <c r="A243" s="7" t="s">
        <v>1898</v>
      </c>
      <c r="B243" s="8" t="s">
        <v>478</v>
      </c>
      <c r="C243" s="8" t="s">
        <v>479</v>
      </c>
      <c r="D243" s="3">
        <v>104.35</v>
      </c>
      <c r="E243" t="str">
        <f>VLOOKUP(A243,HOP!A:L,12,0)</f>
        <v>104.35</v>
      </c>
      <c r="F243" t="str">
        <f>VLOOKUP(A243,HOP!A:C,3,0)</f>
        <v>4094451</v>
      </c>
      <c r="G243">
        <f t="shared" si="6"/>
        <v>0</v>
      </c>
      <c r="H243" t="str">
        <f t="shared" si="7"/>
        <v>，4094451</v>
      </c>
      <c r="I243" t="str">
        <f>VLOOKUP(A243,HOP!A:U,21,0)</f>
        <v>直连</v>
      </c>
    </row>
    <row r="244" ht="14.25" hidden="1" customHeight="1" spans="1:9">
      <c r="A244" s="7" t="s">
        <v>1906</v>
      </c>
      <c r="B244" s="8" t="s">
        <v>809</v>
      </c>
      <c r="C244" s="8" t="s">
        <v>479</v>
      </c>
      <c r="D244" s="3">
        <v>1596</v>
      </c>
      <c r="E244" t="str">
        <f>VLOOKUP(A244,HOP!A:L,12,0)</f>
        <v>1596.00</v>
      </c>
      <c r="F244" t="str">
        <f>VLOOKUP(A244,HOP!A:C,3,0)</f>
        <v>4089000</v>
      </c>
      <c r="G244">
        <f t="shared" si="6"/>
        <v>0</v>
      </c>
      <c r="H244" t="str">
        <f t="shared" si="7"/>
        <v>，4089000</v>
      </c>
      <c r="I244" t="str">
        <f>VLOOKUP(A244,HOP!A:U,21,0)</f>
        <v>直采</v>
      </c>
    </row>
    <row r="245" ht="14.25" hidden="1" customHeight="1" spans="1:9">
      <c r="A245" s="7" t="s">
        <v>1914</v>
      </c>
      <c r="B245" s="8" t="s">
        <v>478</v>
      </c>
      <c r="C245" s="8" t="s">
        <v>479</v>
      </c>
      <c r="D245" s="3">
        <v>2402</v>
      </c>
      <c r="E245" t="str">
        <f>VLOOKUP(A245,HOP!A:L,12,0)</f>
        <v>2402.00</v>
      </c>
      <c r="F245" t="str">
        <f>VLOOKUP(A245,HOP!A:C,3,0)</f>
        <v>4088145</v>
      </c>
      <c r="G245">
        <f t="shared" si="6"/>
        <v>0</v>
      </c>
      <c r="H245" t="str">
        <f t="shared" si="7"/>
        <v>，4088145</v>
      </c>
      <c r="I245" t="str">
        <f>VLOOKUP(A245,HOP!A:U,21,0)</f>
        <v>直连</v>
      </c>
    </row>
    <row r="246" ht="14.25" hidden="1" customHeight="1" spans="1:9">
      <c r="A246" s="7" t="s">
        <v>1919</v>
      </c>
      <c r="B246" s="8" t="s">
        <v>478</v>
      </c>
      <c r="C246" s="8" t="s">
        <v>479</v>
      </c>
      <c r="D246" s="3">
        <v>740.33</v>
      </c>
      <c r="E246" t="str">
        <f>VLOOKUP(A246,HOP!A:L,12,0)</f>
        <v>740.33</v>
      </c>
      <c r="F246" t="str">
        <f>VLOOKUP(A246,HOP!A:C,3,0)</f>
        <v>4091850</v>
      </c>
      <c r="G246">
        <f t="shared" si="6"/>
        <v>0</v>
      </c>
      <c r="H246" t="str">
        <f t="shared" si="7"/>
        <v>，4091850</v>
      </c>
      <c r="I246" t="str">
        <f>VLOOKUP(A246,HOP!A:U,21,0)</f>
        <v>直连</v>
      </c>
    </row>
    <row r="247" ht="14.25" hidden="1" customHeight="1" spans="1:9">
      <c r="A247" s="7" t="s">
        <v>1928</v>
      </c>
      <c r="B247" s="8" t="s">
        <v>478</v>
      </c>
      <c r="C247" s="8" t="s">
        <v>479</v>
      </c>
      <c r="D247" s="3">
        <v>450</v>
      </c>
      <c r="E247" t="str">
        <f>VLOOKUP(A247,HOP!A:L,12,0)</f>
        <v>450.00</v>
      </c>
      <c r="F247" t="str">
        <f>VLOOKUP(A247,HOP!A:C,3,0)</f>
        <v>4090354</v>
      </c>
      <c r="G247">
        <f t="shared" si="6"/>
        <v>0</v>
      </c>
      <c r="H247" t="str">
        <f t="shared" si="7"/>
        <v>，4090354</v>
      </c>
      <c r="I247" t="str">
        <f>VLOOKUP(A247,HOP!A:U,21,0)</f>
        <v>直采</v>
      </c>
    </row>
    <row r="248" ht="14.25" hidden="1" customHeight="1" spans="1:9">
      <c r="A248" s="7" t="s">
        <v>1933</v>
      </c>
      <c r="B248" s="8" t="s">
        <v>478</v>
      </c>
      <c r="C248" s="8" t="s">
        <v>479</v>
      </c>
      <c r="D248" s="3">
        <v>740.33</v>
      </c>
      <c r="E248" t="str">
        <f>VLOOKUP(A248,HOP!A:L,12,0)</f>
        <v>740.33</v>
      </c>
      <c r="F248" t="str">
        <f>VLOOKUP(A248,HOP!A:C,3,0)</f>
        <v>4091764</v>
      </c>
      <c r="G248">
        <f t="shared" si="6"/>
        <v>0</v>
      </c>
      <c r="H248" t="str">
        <f t="shared" si="7"/>
        <v>，4091764</v>
      </c>
      <c r="I248" t="str">
        <f>VLOOKUP(A248,HOP!A:U,21,0)</f>
        <v>直连</v>
      </c>
    </row>
    <row r="249" ht="14.25" hidden="1" customHeight="1" spans="1:9">
      <c r="A249" s="7" t="s">
        <v>1936</v>
      </c>
      <c r="B249" s="8" t="s">
        <v>478</v>
      </c>
      <c r="C249" s="8" t="s">
        <v>479</v>
      </c>
      <c r="D249" s="3">
        <v>1125</v>
      </c>
      <c r="E249" t="str">
        <f>VLOOKUP(A249,HOP!A:L,12,0)</f>
        <v>1125.00</v>
      </c>
      <c r="F249" t="str">
        <f>VLOOKUP(A249,HOP!A:C,3,0)</f>
        <v>4095802</v>
      </c>
      <c r="G249">
        <f t="shared" si="6"/>
        <v>0</v>
      </c>
      <c r="H249" t="str">
        <f t="shared" si="7"/>
        <v>，4095802</v>
      </c>
      <c r="I249" t="str">
        <f>VLOOKUP(A249,HOP!A:U,21,0)</f>
        <v>直采</v>
      </c>
    </row>
    <row r="250" ht="14.25" hidden="1" customHeight="1" spans="1:9">
      <c r="A250" s="7" t="s">
        <v>1943</v>
      </c>
      <c r="B250" s="8" t="s">
        <v>406</v>
      </c>
      <c r="C250" s="8" t="s">
        <v>479</v>
      </c>
      <c r="D250" s="3">
        <v>560.49</v>
      </c>
      <c r="E250" t="str">
        <f>VLOOKUP(A250,HOP!A:L,12,0)</f>
        <v>560.49</v>
      </c>
      <c r="F250" t="str">
        <f>VLOOKUP(A250,HOP!A:C,3,0)</f>
        <v>3892309</v>
      </c>
      <c r="G250">
        <f t="shared" si="6"/>
        <v>0</v>
      </c>
      <c r="H250" t="str">
        <f t="shared" si="7"/>
        <v>，3892309</v>
      </c>
      <c r="I250" t="str">
        <f>VLOOKUP(A250,HOP!A:U,21,0)</f>
        <v>直连</v>
      </c>
    </row>
    <row r="251" ht="14.25" hidden="1" customHeight="1" spans="1:9">
      <c r="A251" s="7" t="s">
        <v>1953</v>
      </c>
      <c r="B251" s="8" t="s">
        <v>478</v>
      </c>
      <c r="C251" s="8" t="s">
        <v>479</v>
      </c>
      <c r="D251" s="3">
        <v>997</v>
      </c>
      <c r="E251" t="str">
        <f>VLOOKUP(A251,HOP!A:L,12,0)</f>
        <v>997.00</v>
      </c>
      <c r="F251" t="str">
        <f>VLOOKUP(A251,HOP!A:C,3,0)</f>
        <v>3983467</v>
      </c>
      <c r="G251">
        <f t="shared" si="6"/>
        <v>0</v>
      </c>
      <c r="H251" t="str">
        <f t="shared" si="7"/>
        <v>，3983467</v>
      </c>
      <c r="I251" t="str">
        <f>VLOOKUP(A251,HOP!A:U,21,0)</f>
        <v>直采</v>
      </c>
    </row>
    <row r="252" ht="14.25" hidden="1" customHeight="1" spans="1:9">
      <c r="A252" s="7" t="s">
        <v>1962</v>
      </c>
      <c r="B252" s="8" t="s">
        <v>83</v>
      </c>
      <c r="C252" s="8" t="s">
        <v>479</v>
      </c>
      <c r="D252" s="3">
        <v>2880</v>
      </c>
      <c r="E252" t="str">
        <f>VLOOKUP(A252,HOP!A:L,12,0)</f>
        <v>2880.00</v>
      </c>
      <c r="F252" t="str">
        <f>VLOOKUP(A252,HOP!A:C,3,0)</f>
        <v>4035191</v>
      </c>
      <c r="G252">
        <f t="shared" si="6"/>
        <v>0</v>
      </c>
      <c r="H252" t="str">
        <f t="shared" si="7"/>
        <v>，4035191</v>
      </c>
      <c r="I252" t="str">
        <f>VLOOKUP(A252,HOP!A:U,21,0)</f>
        <v>直采</v>
      </c>
    </row>
    <row r="253" ht="14.25" hidden="1" customHeight="1" spans="1:9">
      <c r="A253" s="7" t="s">
        <v>1968</v>
      </c>
      <c r="B253" s="8" t="s">
        <v>83</v>
      </c>
      <c r="C253" s="8" t="s">
        <v>479</v>
      </c>
      <c r="D253" s="3">
        <v>1435.6</v>
      </c>
      <c r="E253" t="str">
        <f>VLOOKUP(A253,HOP!A:L,12,0)</f>
        <v>1435.60</v>
      </c>
      <c r="F253" t="str">
        <f>VLOOKUP(A253,HOP!A:C,3,0)</f>
        <v>4052961</v>
      </c>
      <c r="G253">
        <f t="shared" si="6"/>
        <v>0</v>
      </c>
      <c r="H253" t="str">
        <f t="shared" si="7"/>
        <v>，4052961</v>
      </c>
      <c r="I253" t="str">
        <f>VLOOKUP(A253,HOP!A:U,21,0)</f>
        <v>直连</v>
      </c>
    </row>
    <row r="254" ht="14.25" hidden="1" customHeight="1" spans="1:9">
      <c r="A254" s="7" t="s">
        <v>1977</v>
      </c>
      <c r="B254" s="8" t="s">
        <v>82</v>
      </c>
      <c r="C254" s="8" t="s">
        <v>479</v>
      </c>
      <c r="D254" s="3">
        <v>4546.65</v>
      </c>
      <c r="E254" t="str">
        <f>VLOOKUP(A254,HOP!A:L,12,0)</f>
        <v>4546.65</v>
      </c>
      <c r="F254" t="str">
        <f>VLOOKUP(A254,HOP!A:C,3,0)</f>
        <v>4060989</v>
      </c>
      <c r="G254">
        <f t="shared" si="6"/>
        <v>0</v>
      </c>
      <c r="H254" t="str">
        <f t="shared" si="7"/>
        <v>，4060989</v>
      </c>
      <c r="I254" t="str">
        <f>VLOOKUP(A254,HOP!A:U,21,0)</f>
        <v>直连</v>
      </c>
    </row>
    <row r="255" ht="14.25" hidden="1" customHeight="1" spans="1:9">
      <c r="A255" s="7" t="s">
        <v>1986</v>
      </c>
      <c r="B255" s="8" t="s">
        <v>82</v>
      </c>
      <c r="C255" s="8" t="s">
        <v>479</v>
      </c>
      <c r="D255" s="3">
        <v>1050</v>
      </c>
      <c r="E255" t="str">
        <f>VLOOKUP(A255,HOP!A:L,12,0)</f>
        <v>1050.00</v>
      </c>
      <c r="F255" t="str">
        <f>VLOOKUP(A255,HOP!A:C,3,0)</f>
        <v>4070358</v>
      </c>
      <c r="G255">
        <f t="shared" si="6"/>
        <v>0</v>
      </c>
      <c r="H255" t="str">
        <f t="shared" si="7"/>
        <v>，4070358</v>
      </c>
      <c r="I255" t="str">
        <f>VLOOKUP(A255,HOP!A:U,21,0)</f>
        <v>直采</v>
      </c>
    </row>
    <row r="256" ht="14.25" hidden="1" customHeight="1" spans="1:9">
      <c r="A256" s="7" t="s">
        <v>1992</v>
      </c>
      <c r="B256" s="8" t="s">
        <v>82</v>
      </c>
      <c r="C256" s="8" t="s">
        <v>479</v>
      </c>
      <c r="D256" s="3">
        <v>2100</v>
      </c>
      <c r="E256" t="str">
        <f>VLOOKUP(A256,HOP!A:L,12,0)</f>
        <v>2100.00</v>
      </c>
      <c r="F256" t="str">
        <f>VLOOKUP(A256,HOP!A:C,3,0)</f>
        <v>4070349</v>
      </c>
      <c r="G256">
        <f t="shared" si="6"/>
        <v>0</v>
      </c>
      <c r="H256" t="str">
        <f t="shared" si="7"/>
        <v>，4070349</v>
      </c>
      <c r="I256" t="str">
        <f>VLOOKUP(A256,HOP!A:U,21,0)</f>
        <v>直采</v>
      </c>
    </row>
    <row r="257" ht="14.25" hidden="1" customHeight="1" spans="1:9">
      <c r="A257" s="7" t="s">
        <v>1998</v>
      </c>
      <c r="B257" s="8" t="s">
        <v>809</v>
      </c>
      <c r="C257" s="8" t="s">
        <v>479</v>
      </c>
      <c r="D257" s="3">
        <v>420</v>
      </c>
      <c r="E257" t="str">
        <f>VLOOKUP(A257,HOP!A:L,12,0)</f>
        <v>420.00</v>
      </c>
      <c r="F257" t="str">
        <f>VLOOKUP(A257,HOP!A:C,3,0)</f>
        <v>4080056</v>
      </c>
      <c r="G257">
        <f t="shared" si="6"/>
        <v>0</v>
      </c>
      <c r="H257" t="str">
        <f t="shared" si="7"/>
        <v>，4080056</v>
      </c>
      <c r="I257" t="str">
        <f>VLOOKUP(A257,HOP!A:U,21,0)</f>
        <v>直采</v>
      </c>
    </row>
    <row r="258" ht="14.25" hidden="1" customHeight="1" spans="1:9">
      <c r="A258" s="7" t="s">
        <v>2004</v>
      </c>
      <c r="B258" s="8" t="s">
        <v>809</v>
      </c>
      <c r="C258" s="8" t="s">
        <v>479</v>
      </c>
      <c r="D258" s="3">
        <v>486</v>
      </c>
      <c r="E258" t="str">
        <f>VLOOKUP(A258,HOP!A:L,12,0)</f>
        <v>486.00</v>
      </c>
      <c r="F258" t="str">
        <f>VLOOKUP(A258,HOP!A:C,3,0)</f>
        <v>4089084</v>
      </c>
      <c r="G258">
        <f t="shared" si="6"/>
        <v>0</v>
      </c>
      <c r="H258" t="str">
        <f t="shared" si="7"/>
        <v>，4089084</v>
      </c>
      <c r="I258" t="str">
        <f>VLOOKUP(A258,HOP!A:U,21,0)</f>
        <v>直采</v>
      </c>
    </row>
    <row r="259" ht="14.25" customHeight="1" spans="1:9">
      <c r="A259" s="7" t="s">
        <v>2009</v>
      </c>
      <c r="B259" s="8" t="s">
        <v>809</v>
      </c>
      <c r="C259" s="8" t="s">
        <v>479</v>
      </c>
      <c r="D259" s="3">
        <v>503.67</v>
      </c>
      <c r="E259" t="str">
        <f>VLOOKUP(A259,HOP!A:L,12,0)</f>
        <v>503.68</v>
      </c>
      <c r="F259" t="str">
        <f>VLOOKUP(A259,HOP!A:C,3,0)</f>
        <v>4090861</v>
      </c>
      <c r="G259">
        <f t="shared" ref="G259:G322" si="8">D259-E259</f>
        <v>-0.00999999999999091</v>
      </c>
      <c r="H259" t="str">
        <f t="shared" ref="H259:H322" si="9">$H$1&amp;F259</f>
        <v>，4090861</v>
      </c>
      <c r="I259" t="str">
        <f>VLOOKUP(A259,HOP!A:U,21,0)</f>
        <v>直连</v>
      </c>
    </row>
    <row r="260" ht="14.25" hidden="1" customHeight="1" spans="1:9">
      <c r="A260" s="7" t="s">
        <v>2018</v>
      </c>
      <c r="B260" s="8" t="s">
        <v>478</v>
      </c>
      <c r="C260" s="8" t="s">
        <v>479</v>
      </c>
      <c r="D260" s="3">
        <v>455</v>
      </c>
      <c r="E260" t="str">
        <f>VLOOKUP(A260,HOP!A:L,12,0)</f>
        <v>455.00</v>
      </c>
      <c r="F260" t="str">
        <f>VLOOKUP(A260,HOP!A:C,3,0)</f>
        <v>4094911</v>
      </c>
      <c r="G260">
        <f t="shared" si="8"/>
        <v>0</v>
      </c>
      <c r="H260" t="str">
        <f t="shared" si="9"/>
        <v>，4094911</v>
      </c>
      <c r="I260" t="str">
        <f>VLOOKUP(A260,HOP!A:U,21,0)</f>
        <v>直采</v>
      </c>
    </row>
    <row r="261" ht="14.25" hidden="1" customHeight="1" spans="1:9">
      <c r="A261" s="7" t="s">
        <v>2027</v>
      </c>
      <c r="B261" s="8" t="s">
        <v>478</v>
      </c>
      <c r="C261" s="8" t="s">
        <v>479</v>
      </c>
      <c r="D261" s="3">
        <v>390</v>
      </c>
      <c r="E261" t="str">
        <f>VLOOKUP(A261,HOP!A:L,12,0)</f>
        <v>390.00</v>
      </c>
      <c r="F261" t="str">
        <f>VLOOKUP(A261,HOP!A:C,3,0)</f>
        <v>4094775</v>
      </c>
      <c r="G261">
        <f t="shared" si="8"/>
        <v>0</v>
      </c>
      <c r="H261" t="str">
        <f t="shared" si="9"/>
        <v>，4094775</v>
      </c>
      <c r="I261" t="str">
        <f>VLOOKUP(A261,HOP!A:U,21,0)</f>
        <v>直采</v>
      </c>
    </row>
    <row r="262" ht="14.25" hidden="1" customHeight="1" spans="1:9">
      <c r="A262" s="7" t="s">
        <v>2031</v>
      </c>
      <c r="B262" s="8" t="s">
        <v>478</v>
      </c>
      <c r="C262" s="8" t="s">
        <v>479</v>
      </c>
      <c r="D262" s="3">
        <v>1227</v>
      </c>
      <c r="E262" t="str">
        <f>VLOOKUP(A262,HOP!A:L,12,0)</f>
        <v>1227.00</v>
      </c>
      <c r="F262" t="str">
        <f>VLOOKUP(A262,HOP!A:C,3,0)</f>
        <v>4095376</v>
      </c>
      <c r="G262">
        <f t="shared" si="8"/>
        <v>0</v>
      </c>
      <c r="H262" t="str">
        <f t="shared" si="9"/>
        <v>，4095376</v>
      </c>
      <c r="I262" t="str">
        <f>VLOOKUP(A262,HOP!A:U,21,0)</f>
        <v>直采</v>
      </c>
    </row>
    <row r="263" ht="14.25" hidden="1" customHeight="1" spans="1:9">
      <c r="A263" s="7" t="s">
        <v>2039</v>
      </c>
      <c r="B263" s="8" t="s">
        <v>478</v>
      </c>
      <c r="C263" s="8" t="s">
        <v>479</v>
      </c>
      <c r="D263" s="3">
        <v>376.88</v>
      </c>
      <c r="E263" t="str">
        <f>VLOOKUP(A263,HOP!A:L,12,0)</f>
        <v>376.88</v>
      </c>
      <c r="F263" t="str">
        <f>VLOOKUP(A263,HOP!A:C,3,0)</f>
        <v>4096184</v>
      </c>
      <c r="G263">
        <f t="shared" si="8"/>
        <v>0</v>
      </c>
      <c r="H263" t="str">
        <f t="shared" si="9"/>
        <v>，4096184</v>
      </c>
      <c r="I263" t="str">
        <f>VLOOKUP(A263,HOP!A:U,21,0)</f>
        <v>直连</v>
      </c>
    </row>
    <row r="264" ht="14.25" hidden="1" customHeight="1" spans="1:9">
      <c r="A264" s="7" t="s">
        <v>2044</v>
      </c>
      <c r="B264" s="8" t="s">
        <v>478</v>
      </c>
      <c r="C264" s="8" t="s">
        <v>479</v>
      </c>
      <c r="D264" s="3">
        <v>780</v>
      </c>
      <c r="E264" t="str">
        <f>VLOOKUP(A264,HOP!A:L,12,0)</f>
        <v>780.00</v>
      </c>
      <c r="F264" t="str">
        <f>VLOOKUP(A264,HOP!A:C,3,0)</f>
        <v>4095488</v>
      </c>
      <c r="G264">
        <f t="shared" si="8"/>
        <v>0</v>
      </c>
      <c r="H264" t="str">
        <f t="shared" si="9"/>
        <v>，4095488</v>
      </c>
      <c r="I264" t="str">
        <f>VLOOKUP(A264,HOP!A:U,21,0)</f>
        <v>直采</v>
      </c>
    </row>
    <row r="265" ht="14.25" hidden="1" customHeight="1" spans="1:9">
      <c r="A265" s="7" t="s">
        <v>2048</v>
      </c>
      <c r="B265" s="8" t="s">
        <v>478</v>
      </c>
      <c r="C265" s="8" t="s">
        <v>479</v>
      </c>
      <c r="D265" s="3">
        <v>972.82</v>
      </c>
      <c r="E265" t="str">
        <f>VLOOKUP(A265,HOP!A:L,12,0)</f>
        <v>972.82</v>
      </c>
      <c r="F265" t="str">
        <f>VLOOKUP(A265,HOP!A:C,3,0)</f>
        <v>4096864</v>
      </c>
      <c r="G265">
        <f t="shared" si="8"/>
        <v>0</v>
      </c>
      <c r="H265" t="str">
        <f t="shared" si="9"/>
        <v>，4096864</v>
      </c>
      <c r="I265" t="str">
        <f>VLOOKUP(A265,HOP!A:U,21,0)</f>
        <v>直连</v>
      </c>
    </row>
    <row r="266" ht="14.25" hidden="1" customHeight="1" spans="1:9">
      <c r="A266" s="7" t="s">
        <v>2054</v>
      </c>
      <c r="B266" s="8" t="s">
        <v>478</v>
      </c>
      <c r="C266" s="8" t="s">
        <v>479</v>
      </c>
      <c r="D266" s="3">
        <v>108.99</v>
      </c>
      <c r="E266" t="str">
        <f>VLOOKUP(A266,HOP!A:L,12,0)</f>
        <v>108.99</v>
      </c>
      <c r="F266" t="str">
        <f>VLOOKUP(A266,HOP!A:C,3,0)</f>
        <v>4098059</v>
      </c>
      <c r="G266">
        <f t="shared" si="8"/>
        <v>0</v>
      </c>
      <c r="H266" t="str">
        <f t="shared" si="9"/>
        <v>，4098059</v>
      </c>
      <c r="I266" t="str">
        <f>VLOOKUP(A266,HOP!A:U,21,0)</f>
        <v>直连</v>
      </c>
    </row>
    <row r="267" ht="14.25" hidden="1" customHeight="1" spans="1:9">
      <c r="A267" s="7" t="s">
        <v>2062</v>
      </c>
      <c r="B267" s="8" t="s">
        <v>815</v>
      </c>
      <c r="C267" s="8" t="s">
        <v>469</v>
      </c>
      <c r="D267" s="3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t="14.25" hidden="1" customHeight="1" spans="1:9">
      <c r="A268" s="7" t="s">
        <v>2065</v>
      </c>
      <c r="B268" s="8" t="s">
        <v>2068</v>
      </c>
      <c r="C268" s="8" t="s">
        <v>823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7" t="s">
        <v>2071</v>
      </c>
      <c r="B269" s="8" t="s">
        <v>478</v>
      </c>
      <c r="C269" s="8" t="s">
        <v>479</v>
      </c>
      <c r="D269" s="3">
        <v>369.64</v>
      </c>
      <c r="E269" t="str">
        <f>VLOOKUP(A269,HOP!A:L,12,0)</f>
        <v>369.64</v>
      </c>
      <c r="F269" t="str">
        <f>VLOOKUP(A269,HOP!A:C,3,0)</f>
        <v>4016906</v>
      </c>
      <c r="G269">
        <f t="shared" si="8"/>
        <v>0</v>
      </c>
      <c r="H269" t="str">
        <f t="shared" si="9"/>
        <v>，4016906</v>
      </c>
      <c r="I269" t="str">
        <f>VLOOKUP(A269,HOP!A:U,21,0)</f>
        <v>直连</v>
      </c>
    </row>
    <row r="270" ht="14.25" hidden="1" customHeight="1" spans="1:9">
      <c r="A270" s="7" t="s">
        <v>2077</v>
      </c>
      <c r="B270" s="8" t="s">
        <v>488</v>
      </c>
      <c r="C270" s="8" t="s">
        <v>489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7" t="s">
        <v>2082</v>
      </c>
      <c r="B271" s="8" t="s">
        <v>479</v>
      </c>
      <c r="C271" s="8" t="s">
        <v>815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7" t="s">
        <v>2086</v>
      </c>
      <c r="B272" s="8" t="s">
        <v>478</v>
      </c>
      <c r="C272" s="8" t="s">
        <v>479</v>
      </c>
      <c r="D272" s="3">
        <v>1062.35</v>
      </c>
      <c r="E272" t="str">
        <f>VLOOKUP(A272,HOP!A:L,12,0)</f>
        <v>1062.35</v>
      </c>
      <c r="F272" t="str">
        <f>VLOOKUP(A272,HOP!A:C,3,0)</f>
        <v>4099295</v>
      </c>
      <c r="G272">
        <f t="shared" si="8"/>
        <v>0</v>
      </c>
      <c r="H272" t="str">
        <f t="shared" si="9"/>
        <v>，4099295</v>
      </c>
      <c r="I272" t="str">
        <f>VLOOKUP(A272,HOP!A:U,21,0)</f>
        <v>直连</v>
      </c>
    </row>
    <row r="273" ht="14.25" hidden="1" customHeight="1" spans="1:9">
      <c r="A273" s="7" t="s">
        <v>2095</v>
      </c>
      <c r="B273" s="8" t="s">
        <v>2097</v>
      </c>
      <c r="C273" s="8" t="s">
        <v>588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7" t="s">
        <v>2100</v>
      </c>
      <c r="B274" s="8" t="s">
        <v>1796</v>
      </c>
      <c r="C274" s="8" t="s">
        <v>822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7" t="s">
        <v>2105</v>
      </c>
      <c r="B275" s="8" t="s">
        <v>2110</v>
      </c>
      <c r="C275" s="8" t="s">
        <v>2111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7" t="s">
        <v>2115</v>
      </c>
      <c r="B276" s="8" t="s">
        <v>903</v>
      </c>
      <c r="C276" s="8" t="s">
        <v>1335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7" t="s">
        <v>2123</v>
      </c>
      <c r="B277" s="8" t="s">
        <v>903</v>
      </c>
      <c r="C277" s="8" t="s">
        <v>415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7" t="s">
        <v>2128</v>
      </c>
      <c r="B278" s="8" t="s">
        <v>2133</v>
      </c>
      <c r="C278" s="8" t="s">
        <v>2134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7" t="s">
        <v>2138</v>
      </c>
      <c r="B279" s="8" t="s">
        <v>911</v>
      </c>
      <c r="C279" s="8" t="s">
        <v>460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7" t="s">
        <v>2144</v>
      </c>
      <c r="B280" s="8" t="s">
        <v>2149</v>
      </c>
      <c r="C280" s="8" t="s">
        <v>1741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7" t="s">
        <v>2152</v>
      </c>
      <c r="B281" s="8" t="s">
        <v>815</v>
      </c>
      <c r="C281" s="8" t="s">
        <v>469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2160</v>
      </c>
      <c r="B282" s="8" t="s">
        <v>478</v>
      </c>
      <c r="C282" s="8" t="s">
        <v>815</v>
      </c>
      <c r="D282" s="3">
        <v>1049.5</v>
      </c>
      <c r="E282" t="str">
        <f>VLOOKUP(A282,HOP!A:L,12,0)</f>
        <v>1049.50</v>
      </c>
      <c r="F282" t="str">
        <f>VLOOKUP(A282,HOP!A:C,3,0)</f>
        <v>3876916</v>
      </c>
      <c r="G282">
        <f t="shared" si="8"/>
        <v>0</v>
      </c>
      <c r="H282" t="str">
        <f t="shared" si="9"/>
        <v>，3876916</v>
      </c>
      <c r="I282" t="str">
        <f>VLOOKUP(A282,HOP!A:U,21,0)</f>
        <v>直连</v>
      </c>
    </row>
    <row r="283" ht="14.25" hidden="1" customHeight="1" spans="1:9">
      <c r="A283" s="7" t="s">
        <v>2170</v>
      </c>
      <c r="B283" s="8" t="s">
        <v>809</v>
      </c>
      <c r="C283" s="8" t="s">
        <v>815</v>
      </c>
      <c r="D283" s="3">
        <v>3303</v>
      </c>
      <c r="E283" t="str">
        <f>VLOOKUP(A283,HOP!A:L,12,0)</f>
        <v>3303.00</v>
      </c>
      <c r="F283" t="str">
        <f>VLOOKUP(A283,HOP!A:C,3,0)</f>
        <v>3944153</v>
      </c>
      <c r="G283">
        <f t="shared" si="8"/>
        <v>0</v>
      </c>
      <c r="H283" t="str">
        <f t="shared" si="9"/>
        <v>，3944153</v>
      </c>
      <c r="I283" t="str">
        <f>VLOOKUP(A283,HOP!A:U,21,0)</f>
        <v>直采</v>
      </c>
    </row>
    <row r="284" ht="14.25" hidden="1" customHeight="1" spans="1:9">
      <c r="A284" s="7" t="s">
        <v>2178</v>
      </c>
      <c r="B284" s="8" t="s">
        <v>479</v>
      </c>
      <c r="C284" s="8" t="s">
        <v>815</v>
      </c>
      <c r="D284" s="3">
        <v>814.04</v>
      </c>
      <c r="E284" t="str">
        <f>VLOOKUP(A284,HOP!A:L,12,0)</f>
        <v>814.04</v>
      </c>
      <c r="F284" t="str">
        <f>VLOOKUP(A284,HOP!A:C,3,0)</f>
        <v>3965945</v>
      </c>
      <c r="G284">
        <f t="shared" si="8"/>
        <v>0</v>
      </c>
      <c r="H284" t="str">
        <f t="shared" si="9"/>
        <v>，3965945</v>
      </c>
      <c r="I284" t="str">
        <f>VLOOKUP(A284,HOP!A:U,21,0)</f>
        <v>直连</v>
      </c>
    </row>
    <row r="285" ht="14.25" hidden="1" customHeight="1" spans="1:9">
      <c r="A285" s="7" t="s">
        <v>2186</v>
      </c>
      <c r="B285" s="8" t="s">
        <v>406</v>
      </c>
      <c r="C285" s="8" t="s">
        <v>815</v>
      </c>
      <c r="D285" s="3">
        <v>4404</v>
      </c>
      <c r="E285" t="str">
        <f>VLOOKUP(A285,HOP!A:L,12,0)</f>
        <v>4404.00</v>
      </c>
      <c r="F285" t="str">
        <f>VLOOKUP(A285,HOP!A:C,3,0)</f>
        <v>3987025</v>
      </c>
      <c r="G285">
        <f t="shared" si="8"/>
        <v>0</v>
      </c>
      <c r="H285" t="str">
        <f t="shared" si="9"/>
        <v>，3987025</v>
      </c>
      <c r="I285" t="str">
        <f>VLOOKUP(A285,HOP!A:U,21,0)</f>
        <v>直采</v>
      </c>
    </row>
    <row r="286" ht="14.25" hidden="1" customHeight="1" spans="1:9">
      <c r="A286" s="7" t="s">
        <v>2192</v>
      </c>
      <c r="B286" s="8" t="s">
        <v>479</v>
      </c>
      <c r="C286" s="8" t="s">
        <v>815</v>
      </c>
      <c r="D286" s="3">
        <v>1181.68</v>
      </c>
      <c r="E286" t="str">
        <f>VLOOKUP(A286,HOP!A:L,12,0)</f>
        <v>1181.68</v>
      </c>
      <c r="F286" t="str">
        <f>VLOOKUP(A286,HOP!A:C,3,0)</f>
        <v>4102160</v>
      </c>
      <c r="G286">
        <f t="shared" si="8"/>
        <v>0</v>
      </c>
      <c r="H286" t="str">
        <f t="shared" si="9"/>
        <v>，4102160</v>
      </c>
      <c r="I286" t="str">
        <f>VLOOKUP(A286,HOP!A:U,21,0)</f>
        <v>直连</v>
      </c>
    </row>
    <row r="287" ht="14.25" hidden="1" customHeight="1" spans="1:9">
      <c r="A287" s="7" t="s">
        <v>2201</v>
      </c>
      <c r="B287" s="8" t="s">
        <v>406</v>
      </c>
      <c r="C287" s="8" t="s">
        <v>815</v>
      </c>
      <c r="D287" s="3">
        <v>4223</v>
      </c>
      <c r="E287" t="str">
        <f>VLOOKUP(A287,HOP!A:L,12,0)</f>
        <v>4223.00</v>
      </c>
      <c r="F287" t="str">
        <f>VLOOKUP(A287,HOP!A:C,3,0)</f>
        <v>3961089</v>
      </c>
      <c r="G287">
        <f t="shared" si="8"/>
        <v>0</v>
      </c>
      <c r="H287" t="str">
        <f t="shared" si="9"/>
        <v>，3961089</v>
      </c>
      <c r="I287" t="str">
        <f>VLOOKUP(A287,HOP!A:U,21,0)</f>
        <v>直连</v>
      </c>
    </row>
    <row r="288" ht="14.25" hidden="1" customHeight="1" spans="1:9">
      <c r="A288" s="7" t="s">
        <v>2209</v>
      </c>
      <c r="B288" s="8" t="s">
        <v>478</v>
      </c>
      <c r="C288" s="8" t="s">
        <v>815</v>
      </c>
      <c r="D288" s="3">
        <v>4278</v>
      </c>
      <c r="E288" t="str">
        <f>VLOOKUP(A288,HOP!A:L,12,0)</f>
        <v>4278.00</v>
      </c>
      <c r="F288" t="str">
        <f>VLOOKUP(A288,HOP!A:C,3,0)</f>
        <v>3998741</v>
      </c>
      <c r="G288">
        <f t="shared" si="8"/>
        <v>0</v>
      </c>
      <c r="H288" t="str">
        <f t="shared" si="9"/>
        <v>，3998741</v>
      </c>
      <c r="I288" t="str">
        <f>VLOOKUP(A288,HOP!A:U,21,0)</f>
        <v>直采</v>
      </c>
    </row>
    <row r="289" ht="14.25" hidden="1" customHeight="1" spans="1:9">
      <c r="A289" s="7" t="s">
        <v>2218</v>
      </c>
      <c r="B289" s="8" t="s">
        <v>479</v>
      </c>
      <c r="C289" s="8" t="s">
        <v>815</v>
      </c>
      <c r="D289" s="3">
        <v>2290</v>
      </c>
      <c r="E289" t="str">
        <f>VLOOKUP(A289,HOP!A:L,12,0)</f>
        <v>2290.00</v>
      </c>
      <c r="F289" t="str">
        <f>VLOOKUP(A289,HOP!A:C,3,0)</f>
        <v>4062703</v>
      </c>
      <c r="G289">
        <f t="shared" si="8"/>
        <v>0</v>
      </c>
      <c r="H289" t="str">
        <f t="shared" si="9"/>
        <v>，4062703</v>
      </c>
      <c r="I289" t="str">
        <f>VLOOKUP(A289,HOP!A:U,21,0)</f>
        <v>直采</v>
      </c>
    </row>
    <row r="290" ht="14.25" hidden="1" customHeight="1" spans="1:9">
      <c r="A290" s="7" t="s">
        <v>2225</v>
      </c>
      <c r="B290" s="8" t="s">
        <v>83</v>
      </c>
      <c r="C290" s="8" t="s">
        <v>815</v>
      </c>
      <c r="D290" s="3">
        <v>6606</v>
      </c>
      <c r="E290" t="str">
        <f>VLOOKUP(A290,HOP!A:L,12,0)</f>
        <v>6606.00</v>
      </c>
      <c r="F290" t="str">
        <f>VLOOKUP(A290,HOP!A:C,3,0)</f>
        <v>4001028</v>
      </c>
      <c r="G290">
        <f t="shared" si="8"/>
        <v>0</v>
      </c>
      <c r="H290" t="str">
        <f t="shared" si="9"/>
        <v>，4001028</v>
      </c>
      <c r="I290" t="str">
        <f>VLOOKUP(A290,HOP!A:U,21,0)</f>
        <v>直连</v>
      </c>
    </row>
    <row r="291" ht="14.25" hidden="1" customHeight="1" spans="1:9">
      <c r="A291" s="7" t="s">
        <v>2231</v>
      </c>
      <c r="B291" s="8" t="s">
        <v>478</v>
      </c>
      <c r="C291" s="8" t="s">
        <v>815</v>
      </c>
      <c r="D291" s="3">
        <v>1142.64</v>
      </c>
      <c r="E291" t="str">
        <f>VLOOKUP(A291,HOP!A:L,12,0)</f>
        <v>1142.64</v>
      </c>
      <c r="F291" t="str">
        <f>VLOOKUP(A291,HOP!A:C,3,0)</f>
        <v>4082931</v>
      </c>
      <c r="G291">
        <f t="shared" si="8"/>
        <v>0</v>
      </c>
      <c r="H291" t="str">
        <f t="shared" si="9"/>
        <v>，4082931</v>
      </c>
      <c r="I291" t="str">
        <f>VLOOKUP(A291,HOP!A:U,21,0)</f>
        <v>直连</v>
      </c>
    </row>
    <row r="292" ht="14.25" hidden="1" customHeight="1" spans="1:9">
      <c r="A292" s="7" t="s">
        <v>2240</v>
      </c>
      <c r="B292" s="8" t="s">
        <v>2245</v>
      </c>
      <c r="C292" s="8" t="s">
        <v>2246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7" t="s">
        <v>2250</v>
      </c>
      <c r="B293" s="8" t="s">
        <v>479</v>
      </c>
      <c r="C293" s="8" t="s">
        <v>815</v>
      </c>
      <c r="D293" s="3">
        <v>1852</v>
      </c>
      <c r="E293" t="str">
        <f>VLOOKUP(A293,HOP!A:L,12,0)</f>
        <v>1852.00</v>
      </c>
      <c r="F293" t="str">
        <f>VLOOKUP(A293,HOP!A:C,3,0)</f>
        <v>4074985</v>
      </c>
      <c r="G293">
        <f t="shared" si="8"/>
        <v>0</v>
      </c>
      <c r="H293" t="str">
        <f t="shared" si="9"/>
        <v>，4074985</v>
      </c>
      <c r="I293" t="str">
        <f>VLOOKUP(A293,HOP!A:U,21,0)</f>
        <v>直连</v>
      </c>
    </row>
    <row r="294" ht="14.25" hidden="1" customHeight="1" spans="1:9">
      <c r="A294" s="7" t="s">
        <v>2255</v>
      </c>
      <c r="B294" s="8" t="s">
        <v>478</v>
      </c>
      <c r="C294" s="8" t="s">
        <v>815</v>
      </c>
      <c r="D294" s="3">
        <v>1288</v>
      </c>
      <c r="E294" t="str">
        <f>VLOOKUP(A294,HOP!A:L,12,0)</f>
        <v>1288.00</v>
      </c>
      <c r="F294" t="str">
        <f>VLOOKUP(A294,HOP!A:C,3,0)</f>
        <v>4085521</v>
      </c>
      <c r="G294">
        <f t="shared" si="8"/>
        <v>0</v>
      </c>
      <c r="H294" t="str">
        <f t="shared" si="9"/>
        <v>，4085521</v>
      </c>
      <c r="I294" t="str">
        <f>VLOOKUP(A294,HOP!A:U,21,0)</f>
        <v>直采</v>
      </c>
    </row>
    <row r="295" ht="14.25" hidden="1" customHeight="1" spans="1:9">
      <c r="A295" s="7" t="s">
        <v>2263</v>
      </c>
      <c r="B295" s="8" t="s">
        <v>479</v>
      </c>
      <c r="C295" s="8" t="s">
        <v>815</v>
      </c>
      <c r="D295" s="3">
        <v>1902</v>
      </c>
      <c r="E295" t="str">
        <f>VLOOKUP(A295,HOP!A:L,12,0)</f>
        <v>1902.00</v>
      </c>
      <c r="F295" t="str">
        <f>VLOOKUP(A295,HOP!A:C,3,0)</f>
        <v>4083177</v>
      </c>
      <c r="G295">
        <f t="shared" si="8"/>
        <v>0</v>
      </c>
      <c r="H295" t="str">
        <f t="shared" si="9"/>
        <v>，4083177</v>
      </c>
      <c r="I295" t="str">
        <f>VLOOKUP(A295,HOP!A:U,21,0)</f>
        <v>直连</v>
      </c>
    </row>
    <row r="296" ht="14.25" hidden="1" customHeight="1" spans="1:9">
      <c r="A296" s="7" t="s">
        <v>2267</v>
      </c>
      <c r="B296" s="8" t="s">
        <v>478</v>
      </c>
      <c r="C296" s="8" t="s">
        <v>815</v>
      </c>
      <c r="D296" s="3">
        <v>572</v>
      </c>
      <c r="E296" t="str">
        <f>VLOOKUP(A296,HOP!A:L,12,0)</f>
        <v>572.00</v>
      </c>
      <c r="F296" t="str">
        <f>VLOOKUP(A296,HOP!A:C,3,0)</f>
        <v>4091723</v>
      </c>
      <c r="G296">
        <f t="shared" si="8"/>
        <v>0</v>
      </c>
      <c r="H296" t="str">
        <f t="shared" si="9"/>
        <v>，4091723</v>
      </c>
      <c r="I296" t="str">
        <f>VLOOKUP(A296,HOP!A:U,21,0)</f>
        <v>直采</v>
      </c>
    </row>
    <row r="297" ht="14.25" hidden="1" customHeight="1" spans="1:9">
      <c r="A297" s="7" t="s">
        <v>2273</v>
      </c>
      <c r="B297" s="8" t="s">
        <v>479</v>
      </c>
      <c r="C297" s="8" t="s">
        <v>815</v>
      </c>
      <c r="D297" s="3">
        <v>1822</v>
      </c>
      <c r="E297" t="str">
        <f>VLOOKUP(A297,HOP!A:L,12,0)</f>
        <v>1822.00</v>
      </c>
      <c r="F297" t="str">
        <f>VLOOKUP(A297,HOP!A:C,3,0)</f>
        <v>4090553</v>
      </c>
      <c r="G297">
        <f t="shared" si="8"/>
        <v>0</v>
      </c>
      <c r="H297" t="str">
        <f t="shared" si="9"/>
        <v>，4090553</v>
      </c>
      <c r="I297" t="str">
        <f>VLOOKUP(A297,HOP!A:U,21,0)</f>
        <v>直连</v>
      </c>
    </row>
    <row r="298" ht="14.25" hidden="1" customHeight="1" spans="1:9">
      <c r="A298" s="7" t="s">
        <v>2277</v>
      </c>
      <c r="B298" s="8" t="s">
        <v>479</v>
      </c>
      <c r="C298" s="8" t="s">
        <v>815</v>
      </c>
      <c r="D298" s="3">
        <v>1702</v>
      </c>
      <c r="E298" t="str">
        <f>VLOOKUP(A298,HOP!A:L,12,0)</f>
        <v>1702.00</v>
      </c>
      <c r="F298" t="str">
        <f>VLOOKUP(A298,HOP!A:C,3,0)</f>
        <v>4095395</v>
      </c>
      <c r="G298">
        <f t="shared" si="8"/>
        <v>0</v>
      </c>
      <c r="H298" t="str">
        <f t="shared" si="9"/>
        <v>，4095395</v>
      </c>
      <c r="I298" t="str">
        <f>VLOOKUP(A298,HOP!A:U,21,0)</f>
        <v>直连</v>
      </c>
    </row>
    <row r="299" ht="14.25" hidden="1" customHeight="1" spans="1:9">
      <c r="A299" s="7" t="s">
        <v>2283</v>
      </c>
      <c r="B299" s="8" t="s">
        <v>479</v>
      </c>
      <c r="C299" s="8" t="s">
        <v>815</v>
      </c>
      <c r="D299" s="3">
        <v>509</v>
      </c>
      <c r="E299" t="str">
        <f>VLOOKUP(A299,HOP!A:L,12,0)</f>
        <v>509.00</v>
      </c>
      <c r="F299" t="str">
        <f>VLOOKUP(A299,HOP!A:C,3,0)</f>
        <v>4093659</v>
      </c>
      <c r="G299">
        <f t="shared" si="8"/>
        <v>0</v>
      </c>
      <c r="H299" t="str">
        <f t="shared" si="9"/>
        <v>，4093659</v>
      </c>
      <c r="I299" t="str">
        <f>VLOOKUP(A299,HOP!A:U,21,0)</f>
        <v>直连</v>
      </c>
    </row>
    <row r="300" ht="14.25" hidden="1" customHeight="1" spans="1:9">
      <c r="A300" s="7" t="s">
        <v>2291</v>
      </c>
      <c r="B300" s="8" t="s">
        <v>479</v>
      </c>
      <c r="C300" s="8" t="s">
        <v>815</v>
      </c>
      <c r="D300" s="3">
        <v>1852</v>
      </c>
      <c r="E300" t="str">
        <f>VLOOKUP(A300,HOP!A:L,12,0)</f>
        <v>1852.00</v>
      </c>
      <c r="F300" t="str">
        <f>VLOOKUP(A300,HOP!A:C,3,0)</f>
        <v>4073077</v>
      </c>
      <c r="G300">
        <f t="shared" si="8"/>
        <v>0</v>
      </c>
      <c r="H300" t="str">
        <f t="shared" si="9"/>
        <v>，4073077</v>
      </c>
      <c r="I300" t="str">
        <f>VLOOKUP(A300,HOP!A:U,21,0)</f>
        <v>直连</v>
      </c>
    </row>
    <row r="301" ht="14.25" hidden="1" customHeight="1" spans="1:9">
      <c r="A301" s="7" t="s">
        <v>2296</v>
      </c>
      <c r="B301" s="8" t="s">
        <v>479</v>
      </c>
      <c r="C301" s="8" t="s">
        <v>815</v>
      </c>
      <c r="D301" s="3">
        <v>901.78</v>
      </c>
      <c r="E301" t="str">
        <f>VLOOKUP(A301,HOP!A:L,12,0)</f>
        <v>901.78</v>
      </c>
      <c r="F301" t="str">
        <f>VLOOKUP(A301,HOP!A:C,3,0)</f>
        <v>4092701</v>
      </c>
      <c r="G301">
        <f t="shared" si="8"/>
        <v>0</v>
      </c>
      <c r="H301" t="str">
        <f t="shared" si="9"/>
        <v>，4092701</v>
      </c>
      <c r="I301" t="str">
        <f>VLOOKUP(A301,HOP!A:U,21,0)</f>
        <v>直连</v>
      </c>
    </row>
    <row r="302" ht="14.25" hidden="1" customHeight="1" spans="1:9">
      <c r="A302" s="7" t="s">
        <v>2304</v>
      </c>
      <c r="B302" s="8" t="s">
        <v>479</v>
      </c>
      <c r="C302" s="8" t="s">
        <v>815</v>
      </c>
      <c r="D302" s="3">
        <v>3079.16</v>
      </c>
      <c r="E302" t="str">
        <f>VLOOKUP(A302,HOP!A:L,12,0)</f>
        <v>3079.16</v>
      </c>
      <c r="F302" t="str">
        <f>VLOOKUP(A302,HOP!A:C,3,0)</f>
        <v>4100792</v>
      </c>
      <c r="G302">
        <f t="shared" si="8"/>
        <v>0</v>
      </c>
      <c r="H302" t="str">
        <f t="shared" si="9"/>
        <v>，4100792</v>
      </c>
      <c r="I302" t="str">
        <f>VLOOKUP(A302,HOP!A:U,21,0)</f>
        <v>直连</v>
      </c>
    </row>
    <row r="303" ht="14.25" customHeight="1" spans="1:9">
      <c r="A303" s="7" t="s">
        <v>2311</v>
      </c>
      <c r="B303" s="8" t="s">
        <v>809</v>
      </c>
      <c r="C303" s="8" t="s">
        <v>815</v>
      </c>
      <c r="D303" s="3">
        <v>2346</v>
      </c>
      <c r="E303" t="str">
        <f>VLOOKUP(A303,HOP!A:L,12,0)</f>
        <v>2346.03</v>
      </c>
      <c r="F303" t="str">
        <f>VLOOKUP(A303,HOP!A:C,3,0)</f>
        <v>4057162</v>
      </c>
      <c r="G303">
        <f t="shared" si="8"/>
        <v>-0.0300000000002001</v>
      </c>
      <c r="H303" t="str">
        <f t="shared" si="9"/>
        <v>，4057162</v>
      </c>
      <c r="I303" t="str">
        <f>VLOOKUP(A303,HOP!A:U,21,0)</f>
        <v>直采</v>
      </c>
    </row>
    <row r="304" ht="14.25" hidden="1" customHeight="1" spans="1:9">
      <c r="A304" s="7" t="s">
        <v>2319</v>
      </c>
      <c r="B304" s="8" t="s">
        <v>479</v>
      </c>
      <c r="C304" s="8" t="s">
        <v>815</v>
      </c>
      <c r="D304" s="3">
        <v>1180</v>
      </c>
      <c r="E304" t="str">
        <f>VLOOKUP(A304,HOP!A:L,12,0)</f>
        <v>1180.00</v>
      </c>
      <c r="F304" t="str">
        <f>VLOOKUP(A304,HOP!A:C,3,0)</f>
        <v>3992069</v>
      </c>
      <c r="G304">
        <f t="shared" si="8"/>
        <v>0</v>
      </c>
      <c r="H304" t="str">
        <f t="shared" si="9"/>
        <v>，3992069</v>
      </c>
      <c r="I304" t="str">
        <f>VLOOKUP(A304,HOP!A:U,21,0)</f>
        <v>直采</v>
      </c>
    </row>
    <row r="305" ht="14.25" hidden="1" customHeight="1" spans="1:9">
      <c r="A305" s="7" t="s">
        <v>2328</v>
      </c>
      <c r="B305" s="8" t="s">
        <v>479</v>
      </c>
      <c r="C305" s="8" t="s">
        <v>815</v>
      </c>
      <c r="D305" s="3">
        <v>525.38</v>
      </c>
      <c r="E305" t="str">
        <f>VLOOKUP(A305,HOP!A:L,12,0)</f>
        <v>525.38</v>
      </c>
      <c r="F305" t="str">
        <f>VLOOKUP(A305,HOP!A:C,3,0)</f>
        <v>4079954</v>
      </c>
      <c r="G305">
        <f t="shared" si="8"/>
        <v>0</v>
      </c>
      <c r="H305" t="str">
        <f t="shared" si="9"/>
        <v>，4079954</v>
      </c>
      <c r="I305" t="str">
        <f>VLOOKUP(A305,HOP!A:U,21,0)</f>
        <v>直连</v>
      </c>
    </row>
    <row r="306" ht="14.25" hidden="1" customHeight="1" spans="1:9">
      <c r="A306" s="7" t="s">
        <v>2336</v>
      </c>
      <c r="B306" s="8" t="s">
        <v>478</v>
      </c>
      <c r="C306" s="8" t="s">
        <v>815</v>
      </c>
      <c r="D306" s="3">
        <v>644</v>
      </c>
      <c r="E306" t="str">
        <f>VLOOKUP(A306,HOP!A:L,12,0)</f>
        <v>644.00</v>
      </c>
      <c r="F306" t="str">
        <f>VLOOKUP(A306,HOP!A:C,3,0)</f>
        <v>4090790</v>
      </c>
      <c r="G306">
        <f t="shared" si="8"/>
        <v>0</v>
      </c>
      <c r="H306" t="str">
        <f t="shared" si="9"/>
        <v>，4090790</v>
      </c>
      <c r="I306" t="str">
        <f>VLOOKUP(A306,HOP!A:U,21,0)</f>
        <v>直采</v>
      </c>
    </row>
    <row r="307" ht="14.25" hidden="1" customHeight="1" spans="1:9">
      <c r="A307" s="7" t="s">
        <v>2343</v>
      </c>
      <c r="B307" s="8" t="s">
        <v>809</v>
      </c>
      <c r="C307" s="8" t="s">
        <v>815</v>
      </c>
      <c r="D307" s="3">
        <v>1778.22</v>
      </c>
      <c r="E307" t="str">
        <f>VLOOKUP(A307,HOP!A:L,12,0)</f>
        <v>1778.22</v>
      </c>
      <c r="F307" t="str">
        <f>VLOOKUP(A307,HOP!A:C,3,0)</f>
        <v>4091225</v>
      </c>
      <c r="G307">
        <f t="shared" si="8"/>
        <v>0</v>
      </c>
      <c r="H307" t="str">
        <f t="shared" si="9"/>
        <v>，4091225</v>
      </c>
      <c r="I307" t="str">
        <f>VLOOKUP(A307,HOP!A:U,21,0)</f>
        <v>直连</v>
      </c>
    </row>
    <row r="308" ht="14.25" hidden="1" customHeight="1" spans="1:9">
      <c r="A308" s="7" t="s">
        <v>2352</v>
      </c>
      <c r="B308" s="8" t="s">
        <v>809</v>
      </c>
      <c r="C308" s="8" t="s">
        <v>815</v>
      </c>
      <c r="D308" s="3">
        <v>1305.96</v>
      </c>
      <c r="E308" t="str">
        <f>VLOOKUP(A308,HOP!A:L,12,0)</f>
        <v>1305.96</v>
      </c>
      <c r="F308" t="str">
        <f>VLOOKUP(A308,HOP!A:C,3,0)</f>
        <v>4091685</v>
      </c>
      <c r="G308">
        <f t="shared" si="8"/>
        <v>0</v>
      </c>
      <c r="H308" t="str">
        <f t="shared" si="9"/>
        <v>，4091685</v>
      </c>
      <c r="I308" t="str">
        <f>VLOOKUP(A308,HOP!A:U,21,0)</f>
        <v>直连</v>
      </c>
    </row>
    <row r="309" ht="14.25" hidden="1" customHeight="1" spans="1:9">
      <c r="A309" s="7" t="s">
        <v>2358</v>
      </c>
      <c r="B309" s="8" t="s">
        <v>478</v>
      </c>
      <c r="C309" s="8" t="s">
        <v>815</v>
      </c>
      <c r="D309" s="3">
        <v>2476</v>
      </c>
      <c r="E309" t="str">
        <f>VLOOKUP(A309,HOP!A:L,12,0)</f>
        <v>2476.00</v>
      </c>
      <c r="F309" t="str">
        <f>VLOOKUP(A309,HOP!A:C,3,0)</f>
        <v>4088125</v>
      </c>
      <c r="G309">
        <f t="shared" si="8"/>
        <v>0</v>
      </c>
      <c r="H309" t="str">
        <f t="shared" si="9"/>
        <v>，4088125</v>
      </c>
      <c r="I309" t="str">
        <f>VLOOKUP(A309,HOP!A:U,21,0)</f>
        <v>直采</v>
      </c>
    </row>
    <row r="310" ht="14.25" hidden="1" customHeight="1" spans="1:9">
      <c r="A310" s="7" t="s">
        <v>2366</v>
      </c>
      <c r="B310" s="8" t="s">
        <v>478</v>
      </c>
      <c r="C310" s="8" t="s">
        <v>815</v>
      </c>
      <c r="D310" s="3">
        <v>1288</v>
      </c>
      <c r="E310" t="str">
        <f>VLOOKUP(A310,HOP!A:L,12,0)</f>
        <v>1288.00</v>
      </c>
      <c r="F310" t="str">
        <f>VLOOKUP(A310,HOP!A:C,3,0)</f>
        <v>4090385</v>
      </c>
      <c r="G310">
        <f t="shared" si="8"/>
        <v>0</v>
      </c>
      <c r="H310" t="str">
        <f t="shared" si="9"/>
        <v>，4090385</v>
      </c>
      <c r="I310" t="str">
        <f>VLOOKUP(A310,HOP!A:U,21,0)</f>
        <v>直采</v>
      </c>
    </row>
    <row r="311" ht="14.25" hidden="1" customHeight="1" spans="1:9">
      <c r="A311" s="7" t="s">
        <v>2371</v>
      </c>
      <c r="B311" s="8" t="s">
        <v>478</v>
      </c>
      <c r="C311" s="8" t="s">
        <v>815</v>
      </c>
      <c r="D311" s="3">
        <v>1503.52</v>
      </c>
      <c r="E311" t="str">
        <f>VLOOKUP(A311,HOP!A:L,12,0)</f>
        <v>1503.52</v>
      </c>
      <c r="F311" t="str">
        <f>VLOOKUP(A311,HOP!A:C,3,0)</f>
        <v>4097487</v>
      </c>
      <c r="G311">
        <f t="shared" si="8"/>
        <v>0</v>
      </c>
      <c r="H311" t="str">
        <f t="shared" si="9"/>
        <v>，4097487</v>
      </c>
      <c r="I311" t="str">
        <f>VLOOKUP(A311,HOP!A:U,21,0)</f>
        <v>直连</v>
      </c>
    </row>
    <row r="312" ht="14.25" hidden="1" customHeight="1" spans="1:9">
      <c r="A312" s="7" t="s">
        <v>2378</v>
      </c>
      <c r="B312" s="8" t="s">
        <v>479</v>
      </c>
      <c r="C312" s="8" t="s">
        <v>815</v>
      </c>
      <c r="D312" s="3">
        <v>390</v>
      </c>
      <c r="E312" t="str">
        <f>VLOOKUP(A312,HOP!A:L,12,0)</f>
        <v>390.00</v>
      </c>
      <c r="F312" t="str">
        <f>VLOOKUP(A312,HOP!A:C,3,0)</f>
        <v>4095254</v>
      </c>
      <c r="G312">
        <f t="shared" si="8"/>
        <v>0</v>
      </c>
      <c r="H312" t="str">
        <f t="shared" si="9"/>
        <v>，4095254</v>
      </c>
      <c r="I312" t="str">
        <f>VLOOKUP(A312,HOP!A:U,21,0)</f>
        <v>直采</v>
      </c>
    </row>
    <row r="313" ht="14.25" hidden="1" customHeight="1" spans="1:9">
      <c r="A313" s="7" t="s">
        <v>2381</v>
      </c>
      <c r="B313" s="8" t="s">
        <v>479</v>
      </c>
      <c r="C313" s="8" t="s">
        <v>815</v>
      </c>
      <c r="D313" s="3">
        <v>1080.83</v>
      </c>
      <c r="E313" t="str">
        <f>VLOOKUP(A313,HOP!A:L,12,0)</f>
        <v>1080.83</v>
      </c>
      <c r="F313" t="str">
        <f>VLOOKUP(A313,HOP!A:C,3,0)</f>
        <v>4099762</v>
      </c>
      <c r="G313">
        <f t="shared" si="8"/>
        <v>0</v>
      </c>
      <c r="H313" t="str">
        <f t="shared" si="9"/>
        <v>，4099762</v>
      </c>
      <c r="I313" t="str">
        <f>VLOOKUP(A313,HOP!A:U,21,0)</f>
        <v>直连</v>
      </c>
    </row>
    <row r="314" ht="14.25" hidden="1" customHeight="1" spans="1:9">
      <c r="A314" s="7" t="s">
        <v>2385</v>
      </c>
      <c r="B314" s="8" t="s">
        <v>479</v>
      </c>
      <c r="C314" s="8" t="s">
        <v>815</v>
      </c>
      <c r="D314" s="3">
        <v>354.32</v>
      </c>
      <c r="E314" t="str">
        <f>VLOOKUP(A314,HOP!A:L,12,0)</f>
        <v>354.32</v>
      </c>
      <c r="F314" t="str">
        <f>VLOOKUP(A314,HOP!A:C,3,0)</f>
        <v>4096462</v>
      </c>
      <c r="G314">
        <f t="shared" si="8"/>
        <v>0</v>
      </c>
      <c r="H314" t="str">
        <f t="shared" si="9"/>
        <v>，4096462</v>
      </c>
      <c r="I314" t="str">
        <f>VLOOKUP(A314,HOP!A:U,21,0)</f>
        <v>直连</v>
      </c>
    </row>
    <row r="315" ht="14.25" hidden="1" customHeight="1" spans="1:9">
      <c r="A315" s="7" t="s">
        <v>2392</v>
      </c>
      <c r="B315" s="8" t="s">
        <v>479</v>
      </c>
      <c r="C315" s="8" t="s">
        <v>815</v>
      </c>
      <c r="D315" s="3">
        <v>568</v>
      </c>
      <c r="E315" t="str">
        <f>VLOOKUP(A315,HOP!A:L,12,0)</f>
        <v>568.00</v>
      </c>
      <c r="F315" t="str">
        <f>VLOOKUP(A315,HOP!A:C,3,0)</f>
        <v>4099608</v>
      </c>
      <c r="G315">
        <f t="shared" si="8"/>
        <v>0</v>
      </c>
      <c r="H315" t="str">
        <f t="shared" si="9"/>
        <v>，4099608</v>
      </c>
      <c r="I315" t="str">
        <f>VLOOKUP(A315,HOP!A:U,21,0)</f>
        <v>直采</v>
      </c>
    </row>
    <row r="316" ht="14.25" hidden="1" customHeight="1" spans="1:9">
      <c r="A316" s="7" t="s">
        <v>2395</v>
      </c>
      <c r="B316" s="8" t="s">
        <v>479</v>
      </c>
      <c r="C316" s="8" t="s">
        <v>815</v>
      </c>
      <c r="D316" s="3">
        <v>176.8</v>
      </c>
      <c r="E316" t="str">
        <f>VLOOKUP(A316,HOP!A:L,12,0)</f>
        <v>176.80</v>
      </c>
      <c r="F316" t="str">
        <f>VLOOKUP(A316,HOP!A:C,3,0)</f>
        <v>4101751</v>
      </c>
      <c r="G316">
        <f t="shared" si="8"/>
        <v>0</v>
      </c>
      <c r="H316" t="str">
        <f t="shared" si="9"/>
        <v>，4101751</v>
      </c>
      <c r="I316" t="str">
        <f>VLOOKUP(A316,HOP!A:U,21,0)</f>
        <v>直连</v>
      </c>
    </row>
    <row r="317" ht="14.25" hidden="1" customHeight="1" spans="1:9">
      <c r="A317" s="7" t="s">
        <v>2403</v>
      </c>
      <c r="B317" s="8" t="s">
        <v>479</v>
      </c>
      <c r="C317" s="8" t="s">
        <v>815</v>
      </c>
      <c r="D317" s="3">
        <v>245</v>
      </c>
      <c r="E317" t="str">
        <f>VLOOKUP(A317,HOP!A:L,12,0)</f>
        <v>245.00</v>
      </c>
      <c r="F317" t="str">
        <f>VLOOKUP(A317,HOP!A:C,3,0)</f>
        <v>4099796</v>
      </c>
      <c r="G317">
        <f t="shared" si="8"/>
        <v>0</v>
      </c>
      <c r="H317" t="str">
        <f t="shared" si="9"/>
        <v>，4099796</v>
      </c>
      <c r="I317" t="str">
        <f>VLOOKUP(A317,HOP!A:U,21,0)</f>
        <v>直采</v>
      </c>
    </row>
    <row r="318" ht="14.25" hidden="1" customHeight="1" spans="1:9">
      <c r="A318" s="7" t="s">
        <v>2407</v>
      </c>
      <c r="B318" s="8" t="s">
        <v>479</v>
      </c>
      <c r="C318" s="8" t="s">
        <v>815</v>
      </c>
      <c r="D318" s="3">
        <v>245</v>
      </c>
      <c r="E318" t="str">
        <f>VLOOKUP(A318,HOP!A:L,12,0)</f>
        <v>245.00</v>
      </c>
      <c r="F318" t="str">
        <f>VLOOKUP(A318,HOP!A:C,3,0)</f>
        <v>4099550</v>
      </c>
      <c r="G318">
        <f t="shared" si="8"/>
        <v>0</v>
      </c>
      <c r="H318" t="str">
        <f t="shared" si="9"/>
        <v>，4099550</v>
      </c>
      <c r="I318" t="str">
        <f>VLOOKUP(A318,HOP!A:U,21,0)</f>
        <v>直采</v>
      </c>
    </row>
    <row r="319" ht="14.25" hidden="1" customHeight="1" spans="1:9">
      <c r="A319" s="7" t="s">
        <v>2411</v>
      </c>
      <c r="B319" s="8" t="s">
        <v>479</v>
      </c>
      <c r="C319" s="8" t="s">
        <v>815</v>
      </c>
      <c r="D319" s="3">
        <v>101.78</v>
      </c>
      <c r="E319" t="str">
        <f>VLOOKUP(A319,HOP!A:L,12,0)</f>
        <v>101.78</v>
      </c>
      <c r="F319" t="str">
        <f>VLOOKUP(A319,HOP!A:C,3,0)</f>
        <v>4103012</v>
      </c>
      <c r="G319">
        <f t="shared" si="8"/>
        <v>0</v>
      </c>
      <c r="H319" t="str">
        <f t="shared" si="9"/>
        <v>，4103012</v>
      </c>
      <c r="I319" t="str">
        <f>VLOOKUP(A319,HOP!A:U,21,0)</f>
        <v>直连</v>
      </c>
    </row>
    <row r="320" ht="14.25" hidden="1" customHeight="1" spans="1:9">
      <c r="A320" s="7" t="s">
        <v>2420</v>
      </c>
      <c r="B320" s="8" t="s">
        <v>469</v>
      </c>
      <c r="C320" s="8" t="s">
        <v>489</v>
      </c>
      <c r="D320" s="3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7" t="s">
        <v>2428</v>
      </c>
      <c r="B321" s="8" t="s">
        <v>2068</v>
      </c>
      <c r="C321" s="8" t="s">
        <v>884</v>
      </c>
      <c r="D321" s="3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t="14.25" hidden="1" customHeight="1" spans="1:9">
      <c r="A322" s="7" t="s">
        <v>2436</v>
      </c>
      <c r="B322" s="8" t="s">
        <v>2068</v>
      </c>
      <c r="C322" s="8" t="s">
        <v>823</v>
      </c>
      <c r="D322" s="3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7" t="s">
        <v>2443</v>
      </c>
      <c r="B323" s="8" t="s">
        <v>469</v>
      </c>
      <c r="C323" s="8" t="s">
        <v>470</v>
      </c>
      <c r="D323" s="3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t="14.25" hidden="1" customHeight="1" spans="1:9">
      <c r="A324" s="7" t="s">
        <v>2448</v>
      </c>
      <c r="B324" s="8" t="s">
        <v>489</v>
      </c>
      <c r="C324" s="8" t="s">
        <v>832</v>
      </c>
      <c r="D324" s="3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t="14.25" hidden="1" customHeight="1" spans="1:9">
      <c r="A325" s="7" t="s">
        <v>2456</v>
      </c>
      <c r="B325" s="8" t="s">
        <v>884</v>
      </c>
      <c r="C325" s="8" t="s">
        <v>498</v>
      </c>
      <c r="D325" s="3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7" t="s">
        <v>2461</v>
      </c>
      <c r="B326" s="8" t="s">
        <v>2466</v>
      </c>
      <c r="C326" s="8" t="s">
        <v>2068</v>
      </c>
      <c r="D326" s="3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7" t="s">
        <v>2470</v>
      </c>
      <c r="B327" s="8" t="s">
        <v>2473</v>
      </c>
      <c r="C327" s="8" t="s">
        <v>2474</v>
      </c>
      <c r="D327" s="3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t="14.25" hidden="1" customHeight="1" spans="1:9">
      <c r="A328" s="7" t="s">
        <v>2477</v>
      </c>
      <c r="B328" s="8" t="s">
        <v>479</v>
      </c>
      <c r="C328" s="8" t="s">
        <v>815</v>
      </c>
      <c r="D328" s="3">
        <v>1387.94</v>
      </c>
      <c r="E328" t="str">
        <f>VLOOKUP(A328,HOP!A:L,12,0)</f>
        <v>1387.94</v>
      </c>
      <c r="F328" t="str">
        <f>VLOOKUP(A328,HOP!A:C,3,0)</f>
        <v>3979058</v>
      </c>
      <c r="G328">
        <f t="shared" si="10"/>
        <v>0</v>
      </c>
      <c r="H328" t="str">
        <f t="shared" si="11"/>
        <v>，3979058</v>
      </c>
      <c r="I328" t="str">
        <f>VLOOKUP(A328,HOP!A:U,21,0)</f>
        <v>直连</v>
      </c>
    </row>
    <row r="329" ht="14.25" hidden="1" customHeight="1" spans="1:9">
      <c r="A329" s="7" t="s">
        <v>2486</v>
      </c>
      <c r="B329" s="8" t="s">
        <v>406</v>
      </c>
      <c r="C329" s="8" t="s">
        <v>815</v>
      </c>
      <c r="D329" s="3">
        <v>2686.64</v>
      </c>
      <c r="E329" t="str">
        <f>VLOOKUP(A329,HOP!A:L,12,0)</f>
        <v>2686.64</v>
      </c>
      <c r="F329" t="str">
        <f>VLOOKUP(A329,HOP!A:C,3,0)</f>
        <v>3958588</v>
      </c>
      <c r="G329">
        <f t="shared" si="10"/>
        <v>0</v>
      </c>
      <c r="H329" t="str">
        <f t="shared" si="11"/>
        <v>，3958588</v>
      </c>
      <c r="I329" t="str">
        <f>VLOOKUP(A329,HOP!A:U,21,0)</f>
        <v>直连</v>
      </c>
    </row>
    <row r="330" ht="14.25" hidden="1" customHeight="1" spans="1:9">
      <c r="A330" s="7" t="s">
        <v>2494</v>
      </c>
      <c r="B330" s="8" t="s">
        <v>415</v>
      </c>
      <c r="C330" s="8" t="s">
        <v>416</v>
      </c>
      <c r="D330" s="3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t="14.25" hidden="1" customHeight="1" spans="1:9">
      <c r="A331" s="7" t="s">
        <v>2501</v>
      </c>
      <c r="B331" s="8" t="s">
        <v>416</v>
      </c>
      <c r="C331" s="8" t="s">
        <v>1733</v>
      </c>
      <c r="D331" s="3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t="14.25" hidden="1" customHeight="1" spans="1:9">
      <c r="A332" s="7" t="s">
        <v>2506</v>
      </c>
      <c r="B332" s="8" t="s">
        <v>2512</v>
      </c>
      <c r="C332" s="8" t="s">
        <v>2513</v>
      </c>
      <c r="D332" s="3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t="14.25" hidden="1" customHeight="1" spans="1:9">
      <c r="A333" s="7" t="s">
        <v>2517</v>
      </c>
      <c r="B333" s="8" t="s">
        <v>478</v>
      </c>
      <c r="C333" s="8" t="s">
        <v>815</v>
      </c>
      <c r="D333" s="3">
        <v>1569.1</v>
      </c>
      <c r="E333" t="str">
        <f>VLOOKUP(A333,HOP!A:L,12,0)</f>
        <v>1569.10</v>
      </c>
      <c r="F333" t="str">
        <f>VLOOKUP(A333,HOP!A:C,3,0)</f>
        <v>3914643</v>
      </c>
      <c r="G333">
        <f t="shared" si="10"/>
        <v>0</v>
      </c>
      <c r="H333" t="str">
        <f t="shared" si="11"/>
        <v>，3914643</v>
      </c>
      <c r="I333" t="str">
        <f>VLOOKUP(A333,HOP!A:U,21,0)</f>
        <v>直连</v>
      </c>
    </row>
    <row r="334" ht="14.25" customHeight="1" spans="1:9">
      <c r="A334" s="7" t="s">
        <v>2526</v>
      </c>
      <c r="B334" s="8" t="s">
        <v>478</v>
      </c>
      <c r="C334" s="8" t="s">
        <v>815</v>
      </c>
      <c r="D334" s="3">
        <v>1667.79</v>
      </c>
      <c r="E334" t="str">
        <f>VLOOKUP(A334,HOP!A:L,12,0)</f>
        <v>1667.80</v>
      </c>
      <c r="F334" t="str">
        <f>VLOOKUP(A334,HOP!A:C,3,0)</f>
        <v>3914630</v>
      </c>
      <c r="G334">
        <f t="shared" si="10"/>
        <v>-0.00999999999999091</v>
      </c>
      <c r="H334" t="str">
        <f t="shared" si="11"/>
        <v>，3914630</v>
      </c>
      <c r="I334" t="str">
        <f>VLOOKUP(A334,HOP!A:U,21,0)</f>
        <v>直连</v>
      </c>
    </row>
    <row r="335" ht="14.25" hidden="1" customHeight="1" spans="1:9">
      <c r="A335" s="7" t="s">
        <v>2533</v>
      </c>
      <c r="B335" s="8" t="s">
        <v>479</v>
      </c>
      <c r="C335" s="8" t="s">
        <v>815</v>
      </c>
      <c r="D335" s="3">
        <v>756.05</v>
      </c>
      <c r="E335" t="str">
        <f>VLOOKUP(A335,HOP!A:L,12,0)</f>
        <v>756.05</v>
      </c>
      <c r="F335" t="str">
        <f>VLOOKUP(A335,HOP!A:C,3,0)</f>
        <v>4102718</v>
      </c>
      <c r="G335">
        <f t="shared" si="10"/>
        <v>0</v>
      </c>
      <c r="H335" t="str">
        <f t="shared" si="11"/>
        <v>，4102718</v>
      </c>
      <c r="I335" t="str">
        <f>VLOOKUP(A335,HOP!A:U,21,0)</f>
        <v>直连</v>
      </c>
    </row>
    <row r="336" ht="14.25" hidden="1" customHeight="1" spans="1:9">
      <c r="A336" s="7" t="s">
        <v>2542</v>
      </c>
      <c r="B336" s="8" t="s">
        <v>2545</v>
      </c>
      <c r="C336" s="8" t="s">
        <v>415</v>
      </c>
      <c r="D336" s="3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7" t="s">
        <v>2548</v>
      </c>
      <c r="B337" s="8" t="s">
        <v>2246</v>
      </c>
      <c r="C337" s="8" t="s">
        <v>2553</v>
      </c>
      <c r="D337" s="3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7" t="s">
        <v>2556</v>
      </c>
      <c r="B338" s="8" t="s">
        <v>488</v>
      </c>
      <c r="C338" s="8" t="s">
        <v>1217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7" t="s">
        <v>2561</v>
      </c>
      <c r="B339" s="8" t="s">
        <v>815</v>
      </c>
      <c r="C339" s="8" t="s">
        <v>469</v>
      </c>
      <c r="D339" s="3">
        <v>975</v>
      </c>
      <c r="E339" t="str">
        <f>VLOOKUP(A339,HOP!A:L,12,0)</f>
        <v>975.00</v>
      </c>
      <c r="F339" t="str">
        <f>VLOOKUP(A339,HOP!A:C,3,0)</f>
        <v>3997424</v>
      </c>
      <c r="G339">
        <f t="shared" si="10"/>
        <v>0</v>
      </c>
      <c r="H339" t="str">
        <f t="shared" si="11"/>
        <v>，3997424</v>
      </c>
      <c r="I339" t="str">
        <f>VLOOKUP(A339,HOP!A:U,21,0)</f>
        <v>直采</v>
      </c>
    </row>
    <row r="340" ht="14.25" hidden="1" customHeight="1" spans="1:9">
      <c r="A340" s="7" t="s">
        <v>2568</v>
      </c>
      <c r="B340" s="8" t="s">
        <v>809</v>
      </c>
      <c r="C340" s="8" t="s">
        <v>469</v>
      </c>
      <c r="D340" s="3">
        <v>3354.72</v>
      </c>
      <c r="E340" t="str">
        <f>VLOOKUP(A340,HOP!A:L,12,0)</f>
        <v>3354.72</v>
      </c>
      <c r="F340" t="str">
        <f>VLOOKUP(A340,HOP!A:C,3,0)</f>
        <v>4045148</v>
      </c>
      <c r="G340">
        <f t="shared" si="10"/>
        <v>0</v>
      </c>
      <c r="H340" t="str">
        <f t="shared" si="11"/>
        <v>，4045148</v>
      </c>
      <c r="I340" t="str">
        <f>VLOOKUP(A340,HOP!A:U,21,0)</f>
        <v>直连</v>
      </c>
    </row>
    <row r="341" ht="14.25" hidden="1" customHeight="1" spans="1:9">
      <c r="A341" s="7" t="s">
        <v>2574</v>
      </c>
      <c r="B341" s="8" t="s">
        <v>809</v>
      </c>
      <c r="C341" s="8" t="s">
        <v>469</v>
      </c>
      <c r="D341" s="3">
        <v>1236.88</v>
      </c>
      <c r="E341" t="str">
        <f>VLOOKUP(A341,HOP!A:L,12,0)</f>
        <v>1236.88</v>
      </c>
      <c r="F341" t="str">
        <f>VLOOKUP(A341,HOP!A:C,3,0)</f>
        <v>4040466</v>
      </c>
      <c r="G341">
        <f t="shared" si="10"/>
        <v>0</v>
      </c>
      <c r="H341" t="str">
        <f t="shared" si="11"/>
        <v>，4040466</v>
      </c>
      <c r="I341" t="str">
        <f>VLOOKUP(A341,HOP!A:U,21,0)</f>
        <v>直连</v>
      </c>
    </row>
    <row r="342" ht="14.25" hidden="1" customHeight="1" spans="1:9">
      <c r="A342" s="7" t="s">
        <v>2582</v>
      </c>
      <c r="B342" s="8" t="s">
        <v>815</v>
      </c>
      <c r="C342" s="8" t="s">
        <v>469</v>
      </c>
      <c r="D342" s="3">
        <v>379</v>
      </c>
      <c r="E342" t="str">
        <f>VLOOKUP(A342,HOP!A:L,12,0)</f>
        <v>379.00</v>
      </c>
      <c r="F342" t="str">
        <f>VLOOKUP(A342,HOP!A:C,3,0)</f>
        <v>4062284</v>
      </c>
      <c r="G342">
        <f t="shared" si="10"/>
        <v>0</v>
      </c>
      <c r="H342" t="str">
        <f t="shared" si="11"/>
        <v>，4062284</v>
      </c>
      <c r="I342" t="str">
        <f>VLOOKUP(A342,HOP!A:U,21,0)</f>
        <v>直采</v>
      </c>
    </row>
    <row r="343" ht="14.25" hidden="1" customHeight="1" spans="1:9">
      <c r="A343" s="7" t="s">
        <v>2587</v>
      </c>
      <c r="B343" s="8" t="s">
        <v>815</v>
      </c>
      <c r="C343" s="8" t="s">
        <v>469</v>
      </c>
      <c r="D343" s="3">
        <v>379</v>
      </c>
      <c r="E343" t="str">
        <f>VLOOKUP(A343,HOP!A:L,12,0)</f>
        <v>379.00</v>
      </c>
      <c r="F343" t="str">
        <f>VLOOKUP(A343,HOP!A:C,3,0)</f>
        <v>4061991</v>
      </c>
      <c r="G343">
        <f t="shared" si="10"/>
        <v>0</v>
      </c>
      <c r="H343" t="str">
        <f t="shared" si="11"/>
        <v>，4061991</v>
      </c>
      <c r="I343" t="str">
        <f>VLOOKUP(A343,HOP!A:U,21,0)</f>
        <v>直采</v>
      </c>
    </row>
    <row r="344" ht="14.25" hidden="1" customHeight="1" spans="1:9">
      <c r="A344" s="7" t="s">
        <v>2590</v>
      </c>
      <c r="B344" s="8" t="s">
        <v>815</v>
      </c>
      <c r="C344" s="8" t="s">
        <v>469</v>
      </c>
      <c r="D344" s="3">
        <v>4479</v>
      </c>
      <c r="E344" t="str">
        <f>VLOOKUP(A344,HOP!A:L,12,0)</f>
        <v>4479.00</v>
      </c>
      <c r="F344" t="str">
        <f>VLOOKUP(A344,HOP!A:C,3,0)</f>
        <v>4015740</v>
      </c>
      <c r="G344">
        <f t="shared" si="10"/>
        <v>0</v>
      </c>
      <c r="H344" t="str">
        <f t="shared" si="11"/>
        <v>，4015740</v>
      </c>
      <c r="I344" t="str">
        <f>VLOOKUP(A344,HOP!A:U,21,0)</f>
        <v>直采</v>
      </c>
    </row>
    <row r="345" ht="14.25" hidden="1" customHeight="1" spans="1:9">
      <c r="A345" s="7" t="s">
        <v>2598</v>
      </c>
      <c r="B345" s="8" t="s">
        <v>815</v>
      </c>
      <c r="C345" s="8" t="s">
        <v>469</v>
      </c>
      <c r="D345" s="3">
        <v>1251.3</v>
      </c>
      <c r="E345" t="str">
        <f>VLOOKUP(A345,HOP!A:L,12,0)</f>
        <v>1251.30</v>
      </c>
      <c r="F345" t="str">
        <f>VLOOKUP(A345,HOP!A:C,3,0)</f>
        <v>4107216</v>
      </c>
      <c r="G345">
        <f t="shared" si="10"/>
        <v>0</v>
      </c>
      <c r="H345" t="str">
        <f t="shared" si="11"/>
        <v>，4107216</v>
      </c>
      <c r="I345" t="str">
        <f>VLOOKUP(A345,HOP!A:U,21,0)</f>
        <v>直连</v>
      </c>
    </row>
    <row r="346" ht="14.25" hidden="1" customHeight="1" spans="1:9">
      <c r="A346" s="7" t="s">
        <v>2607</v>
      </c>
      <c r="B346" s="8" t="s">
        <v>815</v>
      </c>
      <c r="C346" s="8" t="s">
        <v>469</v>
      </c>
      <c r="D346" s="3">
        <v>280</v>
      </c>
      <c r="E346" t="str">
        <f>VLOOKUP(A346,HOP!A:L,12,0)</f>
        <v>280.00</v>
      </c>
      <c r="F346" t="str">
        <f>VLOOKUP(A346,HOP!A:C,3,0)</f>
        <v>3951718</v>
      </c>
      <c r="G346">
        <f t="shared" si="10"/>
        <v>0</v>
      </c>
      <c r="H346" t="str">
        <f t="shared" si="11"/>
        <v>，3951718</v>
      </c>
      <c r="I346" t="str">
        <f>VLOOKUP(A346,HOP!A:U,21,0)</f>
        <v>直采</v>
      </c>
    </row>
    <row r="347" ht="14.25" hidden="1" customHeight="1" spans="1:9">
      <c r="A347" s="7" t="s">
        <v>2612</v>
      </c>
      <c r="B347" s="8" t="s">
        <v>815</v>
      </c>
      <c r="C347" s="8" t="s">
        <v>469</v>
      </c>
      <c r="D347" s="3">
        <v>280</v>
      </c>
      <c r="E347" t="str">
        <f>VLOOKUP(A347,HOP!A:L,12,0)</f>
        <v>280.00</v>
      </c>
      <c r="F347" t="str">
        <f>VLOOKUP(A347,HOP!A:C,3,0)</f>
        <v>3951729</v>
      </c>
      <c r="G347">
        <f t="shared" si="10"/>
        <v>0</v>
      </c>
      <c r="H347" t="str">
        <f t="shared" si="11"/>
        <v>，3951729</v>
      </c>
      <c r="I347" t="str">
        <f>VLOOKUP(A347,HOP!A:U,21,0)</f>
        <v>直采</v>
      </c>
    </row>
    <row r="348" ht="14.25" hidden="1" customHeight="1" spans="1:9">
      <c r="A348" s="7" t="s">
        <v>2615</v>
      </c>
      <c r="B348" s="8" t="s">
        <v>815</v>
      </c>
      <c r="C348" s="8" t="s">
        <v>469</v>
      </c>
      <c r="D348" s="3">
        <v>280</v>
      </c>
      <c r="E348" t="str">
        <f>VLOOKUP(A348,HOP!A:L,12,0)</f>
        <v>280.00</v>
      </c>
      <c r="F348" t="str">
        <f>VLOOKUP(A348,HOP!A:C,3,0)</f>
        <v>3951990</v>
      </c>
      <c r="G348">
        <f t="shared" si="10"/>
        <v>0</v>
      </c>
      <c r="H348" t="str">
        <f t="shared" si="11"/>
        <v>，3951990</v>
      </c>
      <c r="I348" t="str">
        <f>VLOOKUP(A348,HOP!A:U,21,0)</f>
        <v>直采</v>
      </c>
    </row>
    <row r="349" ht="14.25" hidden="1" customHeight="1" spans="1:9">
      <c r="A349" s="7" t="s">
        <v>2618</v>
      </c>
      <c r="B349" s="8" t="s">
        <v>815</v>
      </c>
      <c r="C349" s="8" t="s">
        <v>469</v>
      </c>
      <c r="D349" s="3">
        <v>280</v>
      </c>
      <c r="E349" t="str">
        <f>VLOOKUP(A349,HOP!A:L,12,0)</f>
        <v>280.00</v>
      </c>
      <c r="F349" t="str">
        <f>VLOOKUP(A349,HOP!A:C,3,0)</f>
        <v>3951724</v>
      </c>
      <c r="G349">
        <f t="shared" si="10"/>
        <v>0</v>
      </c>
      <c r="H349" t="str">
        <f t="shared" si="11"/>
        <v>，3951724</v>
      </c>
      <c r="I349" t="str">
        <f>VLOOKUP(A349,HOP!A:U,21,0)</f>
        <v>直采</v>
      </c>
    </row>
    <row r="350" ht="14.25" hidden="1" customHeight="1" spans="1:9">
      <c r="A350" s="7" t="s">
        <v>2621</v>
      </c>
      <c r="B350" s="8" t="s">
        <v>815</v>
      </c>
      <c r="C350" s="8" t="s">
        <v>469</v>
      </c>
      <c r="D350" s="3">
        <v>1852</v>
      </c>
      <c r="E350" t="str">
        <f>VLOOKUP(A350,HOP!A:L,12,0)</f>
        <v>1852.00</v>
      </c>
      <c r="F350" t="str">
        <f>VLOOKUP(A350,HOP!A:C,3,0)</f>
        <v>4010760</v>
      </c>
      <c r="G350">
        <f t="shared" si="10"/>
        <v>0</v>
      </c>
      <c r="H350" t="str">
        <f t="shared" si="11"/>
        <v>，4010760</v>
      </c>
      <c r="I350" t="str">
        <f>VLOOKUP(A350,HOP!A:U,21,0)</f>
        <v>直连</v>
      </c>
    </row>
    <row r="351" ht="14.25" hidden="1" customHeight="1" spans="1:9">
      <c r="A351" s="7" t="s">
        <v>2625</v>
      </c>
      <c r="B351" s="8" t="s">
        <v>479</v>
      </c>
      <c r="C351" s="8" t="s">
        <v>469</v>
      </c>
      <c r="D351" s="3">
        <v>613.3</v>
      </c>
      <c r="E351" t="str">
        <f>VLOOKUP(A351,HOP!A:L,12,0)</f>
        <v>613.30</v>
      </c>
      <c r="F351" t="str">
        <f>VLOOKUP(A351,HOP!A:C,3,0)</f>
        <v>4018932</v>
      </c>
      <c r="G351">
        <f t="shared" si="10"/>
        <v>0</v>
      </c>
      <c r="H351" t="str">
        <f t="shared" si="11"/>
        <v>，4018932</v>
      </c>
      <c r="I351" t="str">
        <f>VLOOKUP(A351,HOP!A:U,21,0)</f>
        <v>直连</v>
      </c>
    </row>
    <row r="352" ht="14.25" hidden="1" customHeight="1" spans="1:9">
      <c r="A352" s="7" t="s">
        <v>2630</v>
      </c>
      <c r="B352" s="8" t="s">
        <v>815</v>
      </c>
      <c r="C352" s="8" t="s">
        <v>469</v>
      </c>
      <c r="D352" s="3">
        <v>651.73</v>
      </c>
      <c r="E352" t="str">
        <f>VLOOKUP(A352,HOP!A:L,12,0)</f>
        <v>651.73</v>
      </c>
      <c r="F352" t="str">
        <f>VLOOKUP(A352,HOP!A:C,3,0)</f>
        <v>4055869</v>
      </c>
      <c r="G352">
        <f t="shared" si="10"/>
        <v>0</v>
      </c>
      <c r="H352" t="str">
        <f t="shared" si="11"/>
        <v>，4055869</v>
      </c>
      <c r="I352" t="str">
        <f>VLOOKUP(A352,HOP!A:U,21,0)</f>
        <v>直连</v>
      </c>
    </row>
    <row r="353" ht="14.25" hidden="1" customHeight="1" spans="1:9">
      <c r="A353" s="7" t="s">
        <v>2638</v>
      </c>
      <c r="B353" s="8" t="s">
        <v>479</v>
      </c>
      <c r="C353" s="8" t="s">
        <v>469</v>
      </c>
      <c r="D353" s="3">
        <v>3604</v>
      </c>
      <c r="E353" t="str">
        <f>VLOOKUP(A353,HOP!A:L,12,0)</f>
        <v>3604.00</v>
      </c>
      <c r="F353" t="str">
        <f>VLOOKUP(A353,HOP!A:C,3,0)</f>
        <v>4058768</v>
      </c>
      <c r="G353">
        <f t="shared" si="10"/>
        <v>0</v>
      </c>
      <c r="H353" t="str">
        <f t="shared" si="11"/>
        <v>，4058768</v>
      </c>
      <c r="I353" t="str">
        <f>VLOOKUP(A353,HOP!A:U,21,0)</f>
        <v>直连</v>
      </c>
    </row>
    <row r="354" ht="14.25" hidden="1" customHeight="1" spans="1:9">
      <c r="A354" s="7" t="s">
        <v>2644</v>
      </c>
      <c r="B354" s="8" t="s">
        <v>815</v>
      </c>
      <c r="C354" s="8" t="s">
        <v>469</v>
      </c>
      <c r="D354" s="3">
        <v>699.93</v>
      </c>
      <c r="E354" t="str">
        <f>VLOOKUP(A354,HOP!A:L,12,0)</f>
        <v>699.93</v>
      </c>
      <c r="F354" t="str">
        <f>VLOOKUP(A354,HOP!A:C,3,0)</f>
        <v>4061697</v>
      </c>
      <c r="G354">
        <f t="shared" si="10"/>
        <v>0</v>
      </c>
      <c r="H354" t="str">
        <f t="shared" si="11"/>
        <v>，4061697</v>
      </c>
      <c r="I354" t="str">
        <f>VLOOKUP(A354,HOP!A:U,21,0)</f>
        <v>直连</v>
      </c>
    </row>
    <row r="355" ht="14.25" hidden="1" customHeight="1" spans="1:9">
      <c r="A355" s="7" t="s">
        <v>2653</v>
      </c>
      <c r="B355" s="8" t="s">
        <v>815</v>
      </c>
      <c r="C355" s="8" t="s">
        <v>469</v>
      </c>
      <c r="D355" s="3">
        <v>2452</v>
      </c>
      <c r="E355" t="str">
        <f>VLOOKUP(A355,HOP!A:L,12,0)</f>
        <v>2452.00</v>
      </c>
      <c r="F355" t="str">
        <f>VLOOKUP(A355,HOP!A:C,3,0)</f>
        <v>4079230</v>
      </c>
      <c r="G355">
        <f t="shared" si="10"/>
        <v>0</v>
      </c>
      <c r="H355" t="str">
        <f t="shared" si="11"/>
        <v>，4079230</v>
      </c>
      <c r="I355" t="str">
        <f>VLOOKUP(A355,HOP!A:U,21,0)</f>
        <v>直连</v>
      </c>
    </row>
    <row r="356" ht="14.25" hidden="1" customHeight="1" spans="1:9">
      <c r="A356" s="7" t="s">
        <v>2659</v>
      </c>
      <c r="B356" s="8" t="s">
        <v>815</v>
      </c>
      <c r="C356" s="8" t="s">
        <v>469</v>
      </c>
      <c r="D356" s="3">
        <v>2152</v>
      </c>
      <c r="E356" t="str">
        <f>VLOOKUP(A356,HOP!A:L,12,0)</f>
        <v>2152.00</v>
      </c>
      <c r="F356" t="str">
        <f>VLOOKUP(A356,HOP!A:C,3,0)</f>
        <v>4082794</v>
      </c>
      <c r="G356">
        <f t="shared" si="10"/>
        <v>0</v>
      </c>
      <c r="H356" t="str">
        <f t="shared" si="11"/>
        <v>，4082794</v>
      </c>
      <c r="I356" t="str">
        <f>VLOOKUP(A356,HOP!A:U,21,0)</f>
        <v>直连</v>
      </c>
    </row>
    <row r="357" ht="14.25" hidden="1" customHeight="1" spans="1:9">
      <c r="A357" s="7" t="s">
        <v>2665</v>
      </c>
      <c r="B357" s="8" t="s">
        <v>815</v>
      </c>
      <c r="C357" s="8" t="s">
        <v>469</v>
      </c>
      <c r="D357" s="3">
        <v>764.05</v>
      </c>
      <c r="E357" t="str">
        <f>VLOOKUP(A357,HOP!A:L,12,0)</f>
        <v>764.05</v>
      </c>
      <c r="F357" t="str">
        <f>VLOOKUP(A357,HOP!A:C,3,0)</f>
        <v>4089859</v>
      </c>
      <c r="G357">
        <f t="shared" si="10"/>
        <v>0</v>
      </c>
      <c r="H357" t="str">
        <f t="shared" si="11"/>
        <v>，4089859</v>
      </c>
      <c r="I357" t="str">
        <f>VLOOKUP(A357,HOP!A:U,21,0)</f>
        <v>直连</v>
      </c>
    </row>
    <row r="358" ht="14.25" hidden="1" customHeight="1" spans="1:9">
      <c r="A358" s="7" t="s">
        <v>2671</v>
      </c>
      <c r="B358" s="8" t="s">
        <v>479</v>
      </c>
      <c r="C358" s="8" t="s">
        <v>469</v>
      </c>
      <c r="D358" s="3">
        <v>1190.4</v>
      </c>
      <c r="E358" t="str">
        <f>VLOOKUP(A358,HOP!A:L,12,0)</f>
        <v>1190.40</v>
      </c>
      <c r="F358" t="str">
        <f>VLOOKUP(A358,HOP!A:C,3,0)</f>
        <v>4087750</v>
      </c>
      <c r="G358">
        <f t="shared" si="10"/>
        <v>0</v>
      </c>
      <c r="H358" t="str">
        <f t="shared" si="11"/>
        <v>，4087750</v>
      </c>
      <c r="I358" t="str">
        <f>VLOOKUP(A358,HOP!A:U,21,0)</f>
        <v>直连</v>
      </c>
    </row>
    <row r="359" ht="14.25" hidden="1" customHeight="1" spans="1:9">
      <c r="A359" s="7" t="s">
        <v>2677</v>
      </c>
      <c r="B359" s="8" t="s">
        <v>815</v>
      </c>
      <c r="C359" s="8" t="s">
        <v>469</v>
      </c>
      <c r="D359" s="3">
        <v>2302</v>
      </c>
      <c r="E359" t="str">
        <f>VLOOKUP(A359,HOP!A:L,12,0)</f>
        <v>2302.00</v>
      </c>
      <c r="F359" t="str">
        <f>VLOOKUP(A359,HOP!A:C,3,0)</f>
        <v>4044872</v>
      </c>
      <c r="G359">
        <f t="shared" si="10"/>
        <v>0</v>
      </c>
      <c r="H359" t="str">
        <f t="shared" si="11"/>
        <v>，4044872</v>
      </c>
      <c r="I359" t="str">
        <f>VLOOKUP(A359,HOP!A:U,21,0)</f>
        <v>直连</v>
      </c>
    </row>
    <row r="360" ht="14.25" hidden="1" customHeight="1" spans="1:9">
      <c r="A360" s="7" t="s">
        <v>2683</v>
      </c>
      <c r="B360" s="8" t="s">
        <v>815</v>
      </c>
      <c r="C360" s="8" t="s">
        <v>469</v>
      </c>
      <c r="D360" s="3">
        <v>2152</v>
      </c>
      <c r="E360" t="str">
        <f>VLOOKUP(A360,HOP!A:L,12,0)</f>
        <v>2152.00</v>
      </c>
      <c r="F360" t="str">
        <f>VLOOKUP(A360,HOP!A:C,3,0)</f>
        <v>4079250</v>
      </c>
      <c r="G360">
        <f t="shared" si="10"/>
        <v>0</v>
      </c>
      <c r="H360" t="str">
        <f t="shared" si="11"/>
        <v>，4079250</v>
      </c>
      <c r="I360" t="str">
        <f>VLOOKUP(A360,HOP!A:U,21,0)</f>
        <v>直连</v>
      </c>
    </row>
    <row r="361" ht="14.25" hidden="1" customHeight="1" spans="1:9">
      <c r="A361" s="7" t="s">
        <v>2688</v>
      </c>
      <c r="B361" s="8" t="s">
        <v>815</v>
      </c>
      <c r="C361" s="8" t="s">
        <v>469</v>
      </c>
      <c r="D361" s="3">
        <v>1729.61</v>
      </c>
      <c r="E361" t="str">
        <f>VLOOKUP(A361,HOP!A:L,12,0)</f>
        <v>1729.61</v>
      </c>
      <c r="F361" t="str">
        <f>VLOOKUP(A361,HOP!A:C,3,0)</f>
        <v>4093010</v>
      </c>
      <c r="G361">
        <f t="shared" si="10"/>
        <v>0</v>
      </c>
      <c r="H361" t="str">
        <f t="shared" si="11"/>
        <v>，4093010</v>
      </c>
      <c r="I361" t="str">
        <f>VLOOKUP(A361,HOP!A:U,21,0)</f>
        <v>直连</v>
      </c>
    </row>
    <row r="362" ht="14.25" hidden="1" customHeight="1" spans="1:9">
      <c r="A362" s="7" t="s">
        <v>2697</v>
      </c>
      <c r="B362" s="8" t="s">
        <v>815</v>
      </c>
      <c r="C362" s="8" t="s">
        <v>469</v>
      </c>
      <c r="D362" s="3">
        <v>1906.37</v>
      </c>
      <c r="E362" t="str">
        <f>VLOOKUP(A362,HOP!A:L,12,0)</f>
        <v>1906.37</v>
      </c>
      <c r="F362" t="str">
        <f>VLOOKUP(A362,HOP!A:C,3,0)</f>
        <v>4103366</v>
      </c>
      <c r="G362">
        <f t="shared" si="10"/>
        <v>0</v>
      </c>
      <c r="H362" t="str">
        <f t="shared" si="11"/>
        <v>，4103366</v>
      </c>
      <c r="I362" t="str">
        <f>VLOOKUP(A362,HOP!A:U,21,0)</f>
        <v>直连</v>
      </c>
    </row>
    <row r="363" ht="14.25" hidden="1" customHeight="1" spans="1:9">
      <c r="A363" s="7" t="s">
        <v>2706</v>
      </c>
      <c r="B363" s="8" t="s">
        <v>479</v>
      </c>
      <c r="C363" s="8" t="s">
        <v>469</v>
      </c>
      <c r="D363" s="3">
        <v>756.04</v>
      </c>
      <c r="E363" t="str">
        <f>VLOOKUP(A363,HOP!A:L,12,0)</f>
        <v>756.04</v>
      </c>
      <c r="F363" t="str">
        <f>VLOOKUP(A363,HOP!A:C,3,0)</f>
        <v>3966068</v>
      </c>
      <c r="G363">
        <f t="shared" si="10"/>
        <v>0</v>
      </c>
      <c r="H363" t="str">
        <f t="shared" si="11"/>
        <v>，3966068</v>
      </c>
      <c r="I363" t="str">
        <f>VLOOKUP(A363,HOP!A:U,21,0)</f>
        <v>直连</v>
      </c>
    </row>
    <row r="364" ht="14.25" hidden="1" customHeight="1" spans="1:9">
      <c r="A364" s="7" t="s">
        <v>2713</v>
      </c>
      <c r="B364" s="8" t="s">
        <v>406</v>
      </c>
      <c r="C364" s="8" t="s">
        <v>469</v>
      </c>
      <c r="D364" s="3">
        <v>4505.2</v>
      </c>
      <c r="E364" t="str">
        <f>VLOOKUP(A364,HOP!A:L,12,0)</f>
        <v>4505.20</v>
      </c>
      <c r="F364" t="str">
        <f>VLOOKUP(A364,HOP!A:C,3,0)</f>
        <v>3991231</v>
      </c>
      <c r="G364">
        <f t="shared" si="10"/>
        <v>0</v>
      </c>
      <c r="H364" t="str">
        <f t="shared" si="11"/>
        <v>，3991231</v>
      </c>
      <c r="I364" t="str">
        <f>VLOOKUP(A364,HOP!A:U,21,0)</f>
        <v>直连</v>
      </c>
    </row>
    <row r="365" ht="14.25" hidden="1" customHeight="1" spans="1:9">
      <c r="A365" s="7" t="s">
        <v>2721</v>
      </c>
      <c r="B365" s="8" t="s">
        <v>809</v>
      </c>
      <c r="C365" s="8" t="s">
        <v>469</v>
      </c>
      <c r="D365" s="3">
        <v>2880</v>
      </c>
      <c r="E365" t="str">
        <f>VLOOKUP(A365,HOP!A:L,12,0)</f>
        <v>2880.00</v>
      </c>
      <c r="F365" t="str">
        <f>VLOOKUP(A365,HOP!A:C,3,0)</f>
        <v>4046874</v>
      </c>
      <c r="G365">
        <f t="shared" si="10"/>
        <v>0</v>
      </c>
      <c r="H365" t="str">
        <f t="shared" si="11"/>
        <v>，4046874</v>
      </c>
      <c r="I365" t="str">
        <f>VLOOKUP(A365,HOP!A:U,21,0)</f>
        <v>直采</v>
      </c>
    </row>
    <row r="366" ht="14.25" hidden="1" customHeight="1" spans="1:9">
      <c r="A366" s="7" t="s">
        <v>2726</v>
      </c>
      <c r="B366" s="8" t="s">
        <v>479</v>
      </c>
      <c r="C366" s="8" t="s">
        <v>469</v>
      </c>
      <c r="D366" s="3">
        <v>476</v>
      </c>
      <c r="E366" t="str">
        <f>VLOOKUP(A366,HOP!A:L,12,0)</f>
        <v>476.00</v>
      </c>
      <c r="F366" t="str">
        <f>VLOOKUP(A366,HOP!A:C,3,0)</f>
        <v>4082345</v>
      </c>
      <c r="G366">
        <f t="shared" si="10"/>
        <v>0</v>
      </c>
      <c r="H366" t="str">
        <f t="shared" si="11"/>
        <v>，4082345</v>
      </c>
      <c r="I366" t="str">
        <f>VLOOKUP(A366,HOP!A:U,21,0)</f>
        <v>直采</v>
      </c>
    </row>
    <row r="367" ht="14.25" hidden="1" customHeight="1" spans="1:9">
      <c r="A367" s="7" t="s">
        <v>2734</v>
      </c>
      <c r="B367" s="8" t="s">
        <v>479</v>
      </c>
      <c r="C367" s="8" t="s">
        <v>469</v>
      </c>
      <c r="D367" s="3">
        <v>1974</v>
      </c>
      <c r="E367" t="str">
        <f>VLOOKUP(A367,HOP!A:L,12,0)</f>
        <v>1974.00</v>
      </c>
      <c r="F367" t="str">
        <f>VLOOKUP(A367,HOP!A:C,3,0)</f>
        <v>4060877</v>
      </c>
      <c r="G367">
        <f t="shared" si="10"/>
        <v>0</v>
      </c>
      <c r="H367" t="str">
        <f t="shared" si="11"/>
        <v>，4060877</v>
      </c>
      <c r="I367" t="str">
        <f>VLOOKUP(A367,HOP!A:U,21,0)</f>
        <v>直采</v>
      </c>
    </row>
    <row r="368" ht="14.25" hidden="1" customHeight="1" spans="1:9">
      <c r="A368" s="7" t="s">
        <v>2740</v>
      </c>
      <c r="B368" s="8" t="s">
        <v>809</v>
      </c>
      <c r="C368" s="8" t="s">
        <v>469</v>
      </c>
      <c r="D368" s="3">
        <v>2304</v>
      </c>
      <c r="E368" t="str">
        <f>VLOOKUP(A368,HOP!A:L,12,0)</f>
        <v>2304.00</v>
      </c>
      <c r="F368" t="str">
        <f>VLOOKUP(A368,HOP!A:C,3,0)</f>
        <v>4078915</v>
      </c>
      <c r="G368">
        <f t="shared" si="10"/>
        <v>0</v>
      </c>
      <c r="H368" t="str">
        <f t="shared" si="11"/>
        <v>，4078915</v>
      </c>
      <c r="I368" t="str">
        <f>VLOOKUP(A368,HOP!A:U,21,0)</f>
        <v>直采</v>
      </c>
    </row>
    <row r="369" ht="14.25" hidden="1" customHeight="1" spans="1:9">
      <c r="A369" s="7" t="s">
        <v>2749</v>
      </c>
      <c r="B369" s="8" t="s">
        <v>815</v>
      </c>
      <c r="C369" s="8" t="s">
        <v>469</v>
      </c>
      <c r="D369" s="3">
        <v>245</v>
      </c>
      <c r="E369" t="str">
        <f>VLOOKUP(A369,HOP!A:L,12,0)</f>
        <v>245.00</v>
      </c>
      <c r="F369" t="str">
        <f>VLOOKUP(A369,HOP!A:C,3,0)</f>
        <v>4074708</v>
      </c>
      <c r="G369">
        <f t="shared" si="10"/>
        <v>0</v>
      </c>
      <c r="H369" t="str">
        <f t="shared" si="11"/>
        <v>，4074708</v>
      </c>
      <c r="I369" t="str">
        <f>VLOOKUP(A369,HOP!A:U,21,0)</f>
        <v>直采</v>
      </c>
    </row>
    <row r="370" ht="14.25" hidden="1" customHeight="1" spans="1:9">
      <c r="A370" s="7" t="s">
        <v>2754</v>
      </c>
      <c r="B370" s="8" t="s">
        <v>479</v>
      </c>
      <c r="C370" s="8" t="s">
        <v>469</v>
      </c>
      <c r="D370" s="3">
        <v>476</v>
      </c>
      <c r="E370" t="str">
        <f>VLOOKUP(A370,HOP!A:L,12,0)</f>
        <v>476.00</v>
      </c>
      <c r="F370" t="str">
        <f>VLOOKUP(A370,HOP!A:C,3,0)</f>
        <v>4081895</v>
      </c>
      <c r="G370">
        <f t="shared" si="10"/>
        <v>0</v>
      </c>
      <c r="H370" t="str">
        <f t="shared" si="11"/>
        <v>，4081895</v>
      </c>
      <c r="I370" t="str">
        <f>VLOOKUP(A370,HOP!A:U,21,0)</f>
        <v>直采</v>
      </c>
    </row>
    <row r="371" ht="14.25" hidden="1" customHeight="1" spans="1:9">
      <c r="A371" s="7" t="s">
        <v>2757</v>
      </c>
      <c r="B371" s="8" t="s">
        <v>809</v>
      </c>
      <c r="C371" s="8" t="s">
        <v>469</v>
      </c>
      <c r="D371" s="3">
        <v>860</v>
      </c>
      <c r="E371" t="str">
        <f>VLOOKUP(A371,HOP!A:L,12,0)</f>
        <v>860.00</v>
      </c>
      <c r="F371" t="str">
        <f>VLOOKUP(A371,HOP!A:C,3,0)</f>
        <v>4087355</v>
      </c>
      <c r="G371">
        <f t="shared" si="10"/>
        <v>0</v>
      </c>
      <c r="H371" t="str">
        <f t="shared" si="11"/>
        <v>，4087355</v>
      </c>
      <c r="I371" t="str">
        <f>VLOOKUP(A371,HOP!A:U,21,0)</f>
        <v>直采</v>
      </c>
    </row>
    <row r="372" ht="14.25" hidden="1" customHeight="1" spans="1:9">
      <c r="A372" s="7" t="s">
        <v>2764</v>
      </c>
      <c r="B372" s="8" t="s">
        <v>809</v>
      </c>
      <c r="C372" s="8" t="s">
        <v>469</v>
      </c>
      <c r="D372" s="3">
        <v>860</v>
      </c>
      <c r="E372" t="str">
        <f>VLOOKUP(A372,HOP!A:L,12,0)</f>
        <v>860.00</v>
      </c>
      <c r="F372" t="str">
        <f>VLOOKUP(A372,HOP!A:C,3,0)</f>
        <v>4087359</v>
      </c>
      <c r="G372">
        <f t="shared" si="10"/>
        <v>0</v>
      </c>
      <c r="H372" t="str">
        <f t="shared" si="11"/>
        <v>，4087359</v>
      </c>
      <c r="I372" t="str">
        <f>VLOOKUP(A372,HOP!A:U,21,0)</f>
        <v>直采</v>
      </c>
    </row>
    <row r="373" ht="14.25" hidden="1" customHeight="1" spans="1:9">
      <c r="A373" s="7" t="s">
        <v>2767</v>
      </c>
      <c r="B373" s="8" t="s">
        <v>815</v>
      </c>
      <c r="C373" s="8" t="s">
        <v>469</v>
      </c>
      <c r="D373" s="3">
        <v>243</v>
      </c>
      <c r="E373" t="str">
        <f>VLOOKUP(A373,HOP!A:L,12,0)</f>
        <v>243.00</v>
      </c>
      <c r="F373" t="str">
        <f>VLOOKUP(A373,HOP!A:C,3,0)</f>
        <v>4104861</v>
      </c>
      <c r="G373">
        <f t="shared" si="10"/>
        <v>0</v>
      </c>
      <c r="H373" t="str">
        <f t="shared" si="11"/>
        <v>，4104861</v>
      </c>
      <c r="I373" t="str">
        <f>VLOOKUP(A373,HOP!A:U,21,0)</f>
        <v>直采</v>
      </c>
    </row>
    <row r="374" ht="14.25" hidden="1" customHeight="1" spans="1:9">
      <c r="A374" s="7" t="s">
        <v>2773</v>
      </c>
      <c r="B374" s="8" t="s">
        <v>815</v>
      </c>
      <c r="C374" s="8" t="s">
        <v>469</v>
      </c>
      <c r="D374" s="3">
        <v>243</v>
      </c>
      <c r="E374" t="str">
        <f>VLOOKUP(A374,HOP!A:L,12,0)</f>
        <v>243.00</v>
      </c>
      <c r="F374" t="str">
        <f>VLOOKUP(A374,HOP!A:C,3,0)</f>
        <v>4099798</v>
      </c>
      <c r="G374">
        <f t="shared" si="10"/>
        <v>0</v>
      </c>
      <c r="H374" t="str">
        <f t="shared" si="11"/>
        <v>，4099798</v>
      </c>
      <c r="I374" t="str">
        <f>VLOOKUP(A374,HOP!A:U,21,0)</f>
        <v>直采</v>
      </c>
    </row>
    <row r="375" ht="14.25" hidden="1" customHeight="1" spans="1:9">
      <c r="A375" s="7" t="s">
        <v>2775</v>
      </c>
      <c r="B375" s="8" t="s">
        <v>478</v>
      </c>
      <c r="C375" s="8" t="s">
        <v>469</v>
      </c>
      <c r="D375" s="3">
        <v>966</v>
      </c>
      <c r="E375" t="str">
        <f>VLOOKUP(A375,HOP!A:L,12,0)</f>
        <v>966.00</v>
      </c>
      <c r="F375" t="str">
        <f>VLOOKUP(A375,HOP!A:C,3,0)</f>
        <v>4093149</v>
      </c>
      <c r="G375">
        <f t="shared" si="10"/>
        <v>0</v>
      </c>
      <c r="H375" t="str">
        <f t="shared" si="11"/>
        <v>，4093149</v>
      </c>
      <c r="I375" t="str">
        <f>VLOOKUP(A375,HOP!A:U,21,0)</f>
        <v>直采</v>
      </c>
    </row>
    <row r="376" ht="14.25" hidden="1" customHeight="1" spans="1:9">
      <c r="A376" s="7" t="s">
        <v>2782</v>
      </c>
      <c r="B376" s="8" t="s">
        <v>478</v>
      </c>
      <c r="C376" s="8" t="s">
        <v>469</v>
      </c>
      <c r="D376" s="3">
        <v>2613</v>
      </c>
      <c r="E376" t="str">
        <f>VLOOKUP(A376,HOP!A:L,12,0)</f>
        <v>2613.00</v>
      </c>
      <c r="F376" t="str">
        <f>VLOOKUP(A376,HOP!A:C,3,0)</f>
        <v>4096583</v>
      </c>
      <c r="G376">
        <f t="shared" si="10"/>
        <v>0</v>
      </c>
      <c r="H376" t="str">
        <f t="shared" si="11"/>
        <v>，4096583</v>
      </c>
      <c r="I376" t="str">
        <f>VLOOKUP(A376,HOP!A:U,21,0)</f>
        <v>直采</v>
      </c>
    </row>
    <row r="377" ht="14.25" hidden="1" customHeight="1" spans="1:9">
      <c r="A377" s="7" t="s">
        <v>2790</v>
      </c>
      <c r="B377" s="8" t="s">
        <v>478</v>
      </c>
      <c r="C377" s="8" t="s">
        <v>469</v>
      </c>
      <c r="D377" s="3">
        <v>1920</v>
      </c>
      <c r="E377" t="str">
        <f>VLOOKUP(A377,HOP!A:L,12,0)</f>
        <v>1920.00</v>
      </c>
      <c r="F377" t="str">
        <f>VLOOKUP(A377,HOP!A:C,3,0)</f>
        <v>4092731</v>
      </c>
      <c r="G377">
        <f t="shared" si="10"/>
        <v>0</v>
      </c>
      <c r="H377" t="str">
        <f t="shared" si="11"/>
        <v>，4092731</v>
      </c>
      <c r="I377" t="str">
        <f>VLOOKUP(A377,HOP!A:U,21,0)</f>
        <v>直采</v>
      </c>
    </row>
    <row r="378" ht="14.25" hidden="1" customHeight="1" spans="1:9">
      <c r="A378" s="7" t="s">
        <v>2796</v>
      </c>
      <c r="B378" s="8" t="s">
        <v>815</v>
      </c>
      <c r="C378" s="8" t="s">
        <v>469</v>
      </c>
      <c r="D378" s="3">
        <v>652.03</v>
      </c>
      <c r="E378" t="str">
        <f>VLOOKUP(A378,HOP!A:L,12,0)</f>
        <v>652.03</v>
      </c>
      <c r="F378" t="str">
        <f>VLOOKUP(A378,HOP!A:C,3,0)</f>
        <v>4105485</v>
      </c>
      <c r="G378">
        <f t="shared" si="10"/>
        <v>0</v>
      </c>
      <c r="H378" t="str">
        <f t="shared" si="11"/>
        <v>，4105485</v>
      </c>
      <c r="I378" t="str">
        <f>VLOOKUP(A378,HOP!A:U,21,0)</f>
        <v>直连</v>
      </c>
    </row>
    <row r="379" ht="14.25" hidden="1" customHeight="1" spans="1:9">
      <c r="A379" s="7" t="s">
        <v>2805</v>
      </c>
      <c r="B379" s="8" t="s">
        <v>479</v>
      </c>
      <c r="C379" s="8" t="s">
        <v>469</v>
      </c>
      <c r="D379" s="3">
        <v>1588</v>
      </c>
      <c r="E379" t="str">
        <f>VLOOKUP(A379,HOP!A:L,12,0)</f>
        <v>1588.00</v>
      </c>
      <c r="F379" t="str">
        <f>VLOOKUP(A379,HOP!A:C,3,0)</f>
        <v>4102751</v>
      </c>
      <c r="G379">
        <f t="shared" si="10"/>
        <v>0</v>
      </c>
      <c r="H379" t="str">
        <f t="shared" si="11"/>
        <v>，4102751</v>
      </c>
      <c r="I379" t="str">
        <f>VLOOKUP(A379,HOP!A:U,21,0)</f>
        <v>直采</v>
      </c>
    </row>
    <row r="380" ht="14.25" hidden="1" customHeight="1" spans="1:9">
      <c r="A380" s="7" t="s">
        <v>2813</v>
      </c>
      <c r="B380" s="8" t="s">
        <v>815</v>
      </c>
      <c r="C380" s="8" t="s">
        <v>469</v>
      </c>
      <c r="D380" s="3">
        <v>587.26</v>
      </c>
      <c r="E380" t="str">
        <f>VLOOKUP(A380,HOP!A:L,12,0)</f>
        <v>587.26</v>
      </c>
      <c r="F380" t="str">
        <f>VLOOKUP(A380,HOP!A:C,3,0)</f>
        <v>4105059</v>
      </c>
      <c r="G380">
        <f t="shared" si="10"/>
        <v>0</v>
      </c>
      <c r="H380" t="str">
        <f t="shared" si="11"/>
        <v>，4105059</v>
      </c>
      <c r="I380" t="str">
        <f>VLOOKUP(A380,HOP!A:U,21,0)</f>
        <v>直连</v>
      </c>
    </row>
    <row r="381" ht="14.25" customHeight="1" spans="1:9">
      <c r="A381" s="7" t="s">
        <v>2822</v>
      </c>
      <c r="B381" s="8" t="s">
        <v>479</v>
      </c>
      <c r="C381" s="8" t="s">
        <v>469</v>
      </c>
      <c r="D381" s="3">
        <v>1433.07</v>
      </c>
      <c r="E381" t="str">
        <f>VLOOKUP(A381,HOP!A:L,12,0)</f>
        <v>1433.10</v>
      </c>
      <c r="F381" t="str">
        <f>VLOOKUP(A381,HOP!A:C,3,0)</f>
        <v>4101060</v>
      </c>
      <c r="G381">
        <f t="shared" si="10"/>
        <v>-0.0299999999999727</v>
      </c>
      <c r="H381" t="str">
        <f t="shared" si="11"/>
        <v>，4101060</v>
      </c>
      <c r="I381" t="str">
        <f>VLOOKUP(A381,HOP!A:U,21,0)</f>
        <v>直连</v>
      </c>
    </row>
    <row r="382" ht="14.25" hidden="1" customHeight="1" spans="1:9">
      <c r="A382" s="7" t="s">
        <v>2830</v>
      </c>
      <c r="B382" s="8" t="s">
        <v>815</v>
      </c>
      <c r="C382" s="8" t="s">
        <v>469</v>
      </c>
      <c r="D382" s="3">
        <v>319</v>
      </c>
      <c r="E382" t="str">
        <f>VLOOKUP(A382,HOP!A:L,12,0)</f>
        <v>319.00</v>
      </c>
      <c r="F382" t="str">
        <f>VLOOKUP(A382,HOP!A:C,3,0)</f>
        <v>4106092</v>
      </c>
      <c r="G382">
        <f t="shared" si="10"/>
        <v>0</v>
      </c>
      <c r="H382" t="str">
        <f t="shared" si="11"/>
        <v>，4106092</v>
      </c>
      <c r="I382" t="str">
        <f>VLOOKUP(A382,HOP!A:U,21,0)</f>
        <v>直采</v>
      </c>
    </row>
    <row r="383" ht="14.25" hidden="1" customHeight="1" spans="1:9">
      <c r="A383" s="7" t="s">
        <v>2836</v>
      </c>
      <c r="B383" s="8" t="s">
        <v>815</v>
      </c>
      <c r="C383" s="8" t="s">
        <v>469</v>
      </c>
      <c r="D383" s="3">
        <v>587.26</v>
      </c>
      <c r="E383" t="str">
        <f>VLOOKUP(A383,HOP!A:L,12,0)</f>
        <v>587.26</v>
      </c>
      <c r="F383" t="str">
        <f>VLOOKUP(A383,HOP!A:C,3,0)</f>
        <v>4105058</v>
      </c>
      <c r="G383">
        <f t="shared" si="10"/>
        <v>0</v>
      </c>
      <c r="H383" t="str">
        <f t="shared" si="11"/>
        <v>，4105058</v>
      </c>
      <c r="I383" t="str">
        <f>VLOOKUP(A383,HOP!A:U,21,0)</f>
        <v>直连</v>
      </c>
    </row>
    <row r="384" ht="14.25" hidden="1" customHeight="1" spans="1:9">
      <c r="A384" s="7" t="s">
        <v>2839</v>
      </c>
      <c r="B384" s="8" t="s">
        <v>815</v>
      </c>
      <c r="C384" s="8" t="s">
        <v>469</v>
      </c>
      <c r="D384" s="3">
        <v>175.44</v>
      </c>
      <c r="E384" t="str">
        <f>VLOOKUP(A384,HOP!A:L,12,0)</f>
        <v>175.44</v>
      </c>
      <c r="F384" t="str">
        <f>VLOOKUP(A384,HOP!A:C,3,0)</f>
        <v>4099413</v>
      </c>
      <c r="G384">
        <f t="shared" si="10"/>
        <v>0</v>
      </c>
      <c r="H384" t="str">
        <f t="shared" si="11"/>
        <v>，4099413</v>
      </c>
      <c r="I384" t="str">
        <f>VLOOKUP(A384,HOP!A:U,21,0)</f>
        <v>直连</v>
      </c>
    </row>
    <row r="385" ht="14.25" hidden="1" customHeight="1" spans="1:9">
      <c r="A385" s="7" t="s">
        <v>2848</v>
      </c>
      <c r="B385" s="8" t="s">
        <v>815</v>
      </c>
      <c r="C385" s="8" t="s">
        <v>469</v>
      </c>
      <c r="D385" s="3">
        <v>317</v>
      </c>
      <c r="E385" t="str">
        <f>VLOOKUP(A385,HOP!A:L,12,0)</f>
        <v>317.00</v>
      </c>
      <c r="F385" t="str">
        <f>VLOOKUP(A385,HOP!A:C,3,0)</f>
        <v>4104925</v>
      </c>
      <c r="G385">
        <f t="shared" si="10"/>
        <v>0</v>
      </c>
      <c r="H385" t="str">
        <f t="shared" si="11"/>
        <v>，4104925</v>
      </c>
      <c r="I385" t="str">
        <f>VLOOKUP(A385,HOP!A:U,21,0)</f>
        <v>直采</v>
      </c>
    </row>
    <row r="386" ht="14.25" hidden="1" customHeight="1" spans="1:9">
      <c r="A386" s="7" t="s">
        <v>2854</v>
      </c>
      <c r="B386" s="8" t="s">
        <v>917</v>
      </c>
      <c r="C386" s="8" t="s">
        <v>2466</v>
      </c>
      <c r="D386" s="3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t="14.25" hidden="1" customHeight="1" spans="1:9">
      <c r="A387" s="7" t="s">
        <v>2862</v>
      </c>
      <c r="B387" s="8" t="s">
        <v>917</v>
      </c>
      <c r="C387" s="8" t="s">
        <v>2466</v>
      </c>
      <c r="D387" s="3">
        <v>0</v>
      </c>
      <c r="E387" t="e">
        <f>VLOOKUP(A387,HOP!A:L,12,0)</f>
        <v>#N/A</v>
      </c>
      <c r="F387" t="e">
        <f>VLOOKUP(A387,HOP!A:C,3,0)</f>
        <v>#N/A</v>
      </c>
      <c r="G387" t="e">
        <f>D387-E387</f>
        <v>#N/A</v>
      </c>
      <c r="H387" t="e">
        <f>$H$1&amp;F387</f>
        <v>#N/A</v>
      </c>
      <c r="I387" t="e">
        <f>VLOOKUP(A387,HOP!A:U,21,0)</f>
        <v>#N/A</v>
      </c>
    </row>
    <row r="388" ht="14.25" hidden="1" customHeight="1" spans="1:9">
      <c r="A388" s="7" t="s">
        <v>2870</v>
      </c>
      <c r="B388" s="8" t="s">
        <v>823</v>
      </c>
      <c r="C388" s="8" t="s">
        <v>884</v>
      </c>
      <c r="D388" s="3">
        <v>0</v>
      </c>
      <c r="E388" t="e">
        <f>VLOOKUP(A388,HOP!A:L,12,0)</f>
        <v>#N/A</v>
      </c>
      <c r="F388" t="e">
        <f>VLOOKUP(A388,HOP!A:C,3,0)</f>
        <v>#N/A</v>
      </c>
      <c r="G388" t="e">
        <f>D388-E388</f>
        <v>#N/A</v>
      </c>
      <c r="H388" t="e">
        <f>$H$1&amp;F388</f>
        <v>#N/A</v>
      </c>
      <c r="I388" t="e">
        <f>VLOOKUP(A388,HOP!A:U,21,0)</f>
        <v>#N/A</v>
      </c>
    </row>
    <row r="389" ht="14.25" hidden="1" customHeight="1" spans="1:9">
      <c r="A389" s="7" t="s">
        <v>2878</v>
      </c>
      <c r="B389" s="8" t="s">
        <v>823</v>
      </c>
      <c r="C389" s="8" t="s">
        <v>884</v>
      </c>
      <c r="D389" s="3">
        <v>0</v>
      </c>
      <c r="E389" t="e">
        <f>VLOOKUP(A389,HOP!A:L,12,0)</f>
        <v>#N/A</v>
      </c>
      <c r="F389" t="e">
        <f>VLOOKUP(A389,HOP!A:C,3,0)</f>
        <v>#N/A</v>
      </c>
      <c r="G389" t="e">
        <f>D389-E389</f>
        <v>#N/A</v>
      </c>
      <c r="H389" t="e">
        <f>$H$1&amp;F389</f>
        <v>#N/A</v>
      </c>
      <c r="I389" t="e">
        <f>VLOOKUP(A389,HOP!A:U,21,0)</f>
        <v>#N/A</v>
      </c>
    </row>
    <row r="390" ht="14.25" hidden="1" customHeight="1" spans="1:9">
      <c r="A390" s="7" t="s">
        <v>2881</v>
      </c>
      <c r="B390" s="8" t="s">
        <v>489</v>
      </c>
      <c r="C390" s="8" t="s">
        <v>832</v>
      </c>
      <c r="D390" s="3">
        <v>0</v>
      </c>
      <c r="E390" t="e">
        <f>VLOOKUP(A390,HOP!A:L,12,0)</f>
        <v>#N/A</v>
      </c>
      <c r="F390" t="e">
        <f>VLOOKUP(A390,HOP!A:C,3,0)</f>
        <v>#N/A</v>
      </c>
      <c r="G390" t="e">
        <f>D390-E390</f>
        <v>#N/A</v>
      </c>
      <c r="H390" t="e">
        <f>$H$1&amp;F390</f>
        <v>#N/A</v>
      </c>
      <c r="I390" t="e">
        <f>VLOOKUP(A390,HOP!A:U,21,0)</f>
        <v>#N/A</v>
      </c>
    </row>
    <row r="391" ht="14.25" hidden="1" customHeight="1" spans="1:9">
      <c r="A391" s="7" t="s">
        <v>2883</v>
      </c>
      <c r="B391" s="8" t="s">
        <v>815</v>
      </c>
      <c r="C391" s="8" t="s">
        <v>469</v>
      </c>
      <c r="D391" s="3">
        <v>122.01</v>
      </c>
      <c r="E391" t="str">
        <f>VLOOKUP(A391,HOP!A:L,12,0)</f>
        <v>122.01</v>
      </c>
      <c r="F391" t="str">
        <f>VLOOKUP(A391,HOP!A:C,3,0)</f>
        <v>4108917</v>
      </c>
      <c r="G391">
        <f>D391-E391</f>
        <v>0</v>
      </c>
      <c r="H391" t="str">
        <f>$H$1&amp;F391</f>
        <v>，4108917</v>
      </c>
      <c r="I391" t="str">
        <f>VLOOKUP(A391,HOP!A:U,21,0)</f>
        <v>直连</v>
      </c>
    </row>
    <row r="392" ht="14.25" hidden="1" customHeight="1" spans="1:9">
      <c r="A392" s="7" t="s">
        <v>2891</v>
      </c>
      <c r="B392" s="8" t="s">
        <v>884</v>
      </c>
      <c r="C392" s="8" t="s">
        <v>885</v>
      </c>
      <c r="D392" s="3">
        <v>0</v>
      </c>
      <c r="E392" t="e">
        <f>VLOOKUP(A392,HOP!A:L,12,0)</f>
        <v>#N/A</v>
      </c>
      <c r="F392" t="e">
        <f>VLOOKUP(A392,HOP!A:C,3,0)</f>
        <v>#N/A</v>
      </c>
      <c r="G392" t="e">
        <f>D392-E392</f>
        <v>#N/A</v>
      </c>
      <c r="H392" t="e">
        <f>$H$1&amp;F392</f>
        <v>#N/A</v>
      </c>
      <c r="I392" t="e">
        <f>VLOOKUP(A392,HOP!A:U,21,0)</f>
        <v>#N/A</v>
      </c>
    </row>
    <row r="393" ht="14.25" hidden="1" customHeight="1" spans="1:9">
      <c r="A393" s="7" t="s">
        <v>2898</v>
      </c>
      <c r="B393" s="8" t="s">
        <v>815</v>
      </c>
      <c r="C393" s="8" t="s">
        <v>469</v>
      </c>
      <c r="D393" s="3">
        <v>1026.49</v>
      </c>
      <c r="E393" t="str">
        <f>VLOOKUP(A393,HOP!A:L,12,0)</f>
        <v>1026.49</v>
      </c>
      <c r="F393" t="str">
        <f>VLOOKUP(A393,HOP!A:C,3,0)</f>
        <v>3967523</v>
      </c>
      <c r="G393">
        <f>D393-E393</f>
        <v>0</v>
      </c>
      <c r="H393" t="str">
        <f>$H$1&amp;F393</f>
        <v>，3967523</v>
      </c>
      <c r="I393" t="str">
        <f>VLOOKUP(A393,HOP!A:U,21,0)</f>
        <v>直连</v>
      </c>
    </row>
    <row r="394" ht="14.25" hidden="1" customHeight="1" spans="1:9">
      <c r="A394" s="7" t="s">
        <v>2907</v>
      </c>
      <c r="B394" s="8" t="s">
        <v>815</v>
      </c>
      <c r="C394" s="8" t="s">
        <v>469</v>
      </c>
      <c r="D394" s="3">
        <v>885.12</v>
      </c>
      <c r="E394" t="str">
        <f>VLOOKUP(A394,HOP!A:L,12,0)</f>
        <v>885.12</v>
      </c>
      <c r="F394" t="str">
        <f>VLOOKUP(A394,HOP!A:C,3,0)</f>
        <v>4042738</v>
      </c>
      <c r="G394">
        <f>D394-E394</f>
        <v>0</v>
      </c>
      <c r="H394" t="str">
        <f>$H$1&amp;F394</f>
        <v>，4042738</v>
      </c>
      <c r="I394" t="str">
        <f>VLOOKUP(A394,HOP!A:U,21,0)</f>
        <v>直连</v>
      </c>
    </row>
    <row r="395" ht="14.25" hidden="1" customHeight="1" spans="1:9">
      <c r="A395" s="7" t="s">
        <v>2916</v>
      </c>
      <c r="B395" s="8" t="s">
        <v>815</v>
      </c>
      <c r="C395" s="8" t="s">
        <v>469</v>
      </c>
      <c r="D395" s="3">
        <v>1936.67</v>
      </c>
      <c r="E395" t="str">
        <f>VLOOKUP(A395,HOP!A:L,12,0)</f>
        <v>1936.67</v>
      </c>
      <c r="F395" t="str">
        <f>VLOOKUP(A395,HOP!A:C,3,0)</f>
        <v>4104909</v>
      </c>
      <c r="G395">
        <f>D395-E395</f>
        <v>0</v>
      </c>
      <c r="H395" t="str">
        <f>$H$1&amp;F395</f>
        <v>，4104909</v>
      </c>
      <c r="I395" t="str">
        <f>VLOOKUP(A395,HOP!A:U,21,0)</f>
        <v>直连</v>
      </c>
    </row>
    <row r="396" ht="14.25" hidden="1" customHeight="1" spans="1:9">
      <c r="A396" s="7" t="s">
        <v>2921</v>
      </c>
      <c r="B396" s="8" t="s">
        <v>930</v>
      </c>
      <c r="C396" s="8" t="s">
        <v>2246</v>
      </c>
      <c r="D396" s="3">
        <v>0</v>
      </c>
      <c r="E396" t="e">
        <f>VLOOKUP(A396,HOP!A:L,12,0)</f>
        <v>#N/A</v>
      </c>
      <c r="F396" t="e">
        <f>VLOOKUP(A396,HOP!A:C,3,0)</f>
        <v>#N/A</v>
      </c>
      <c r="G396" t="e">
        <f>D396-E396</f>
        <v>#N/A</v>
      </c>
      <c r="H396" t="e">
        <f>$H$1&amp;F396</f>
        <v>#N/A</v>
      </c>
      <c r="I396" t="e">
        <f>VLOOKUP(A396,HOP!A:U,21,0)</f>
        <v>#N/A</v>
      </c>
    </row>
    <row r="397" ht="14.25" hidden="1" customHeight="1" spans="1:9">
      <c r="A397" s="7" t="s">
        <v>2926</v>
      </c>
      <c r="B397" s="8" t="s">
        <v>470</v>
      </c>
      <c r="C397" s="8" t="s">
        <v>488</v>
      </c>
      <c r="D397" s="3">
        <v>0</v>
      </c>
      <c r="E397" t="e">
        <f>VLOOKUP(A397,HOP!A:L,12,0)</f>
        <v>#N/A</v>
      </c>
      <c r="F397" t="e">
        <f>VLOOKUP(A397,HOP!A:C,3,0)</f>
        <v>#N/A</v>
      </c>
      <c r="G397" t="e">
        <f>D397-E397</f>
        <v>#N/A</v>
      </c>
      <c r="H397" t="e">
        <f>$H$1&amp;F397</f>
        <v>#N/A</v>
      </c>
      <c r="I397" t="e">
        <f>VLOOKUP(A397,HOP!A:U,21,0)</f>
        <v>#N/A</v>
      </c>
    </row>
    <row r="398" ht="14.25" hidden="1" customHeight="1" spans="1:9">
      <c r="A398" s="7" t="s">
        <v>2932</v>
      </c>
      <c r="B398" s="8" t="s">
        <v>1217</v>
      </c>
      <c r="C398" s="8" t="s">
        <v>1796</v>
      </c>
      <c r="D398" s="3">
        <v>0</v>
      </c>
      <c r="E398" t="e">
        <f>VLOOKUP(A398,HOP!A:L,12,0)</f>
        <v>#N/A</v>
      </c>
      <c r="F398" t="e">
        <f>VLOOKUP(A398,HOP!A:C,3,0)</f>
        <v>#N/A</v>
      </c>
      <c r="G398" t="e">
        <f>D398-E398</f>
        <v>#N/A</v>
      </c>
      <c r="H398" t="e">
        <f>$H$1&amp;F398</f>
        <v>#N/A</v>
      </c>
      <c r="I398" t="e">
        <f>VLOOKUP(A398,HOP!A:U,21,0)</f>
        <v>#N/A</v>
      </c>
    </row>
    <row r="399" ht="14.25" hidden="1" customHeight="1" spans="1:9">
      <c r="A399" s="7" t="s">
        <v>2937</v>
      </c>
      <c r="B399" s="8" t="s">
        <v>1217</v>
      </c>
      <c r="C399" s="8" t="s">
        <v>1796</v>
      </c>
      <c r="D399" s="3">
        <v>0</v>
      </c>
      <c r="E399" t="e">
        <f>VLOOKUP(A399,HOP!A:L,12,0)</f>
        <v>#N/A</v>
      </c>
      <c r="F399" t="e">
        <f>VLOOKUP(A399,HOP!A:C,3,0)</f>
        <v>#N/A</v>
      </c>
      <c r="G399" t="e">
        <f>D399-E399</f>
        <v>#N/A</v>
      </c>
      <c r="H399" t="e">
        <f>$H$1&amp;F399</f>
        <v>#N/A</v>
      </c>
      <c r="I399" t="e">
        <f>VLOOKUP(A399,HOP!A:U,21,0)</f>
        <v>#N/A</v>
      </c>
    </row>
    <row r="400" spans="1:12">
      <c r="A400" s="8" t="s">
        <v>2952</v>
      </c>
      <c r="D400" s="9">
        <v>-735</v>
      </c>
      <c r="E400" t="e">
        <f>VLOOKUP(A400,HOP!A:L,12,0)</f>
        <v>#N/A</v>
      </c>
      <c r="F400">
        <v>4009403</v>
      </c>
      <c r="G400" t="e">
        <f>D400-E400</f>
        <v>#N/A</v>
      </c>
      <c r="H400" t="str">
        <f>$H$1&amp;F400</f>
        <v>，4009403</v>
      </c>
      <c r="I400" s="6" t="s">
        <v>2969</v>
      </c>
      <c r="J400" t="s">
        <v>2970</v>
      </c>
      <c r="L400" s="6" t="s">
        <v>2971</v>
      </c>
    </row>
    <row r="401" spans="1:10">
      <c r="A401" s="8" t="s">
        <v>2960</v>
      </c>
      <c r="D401" s="9">
        <v>-422.51</v>
      </c>
      <c r="E401" t="e">
        <f>VLOOKUP(A401,HOP!A:L,12,0)</f>
        <v>#N/A</v>
      </c>
      <c r="F401">
        <v>4025633</v>
      </c>
      <c r="G401" t="e">
        <f>D401-E401</f>
        <v>#N/A</v>
      </c>
      <c r="H401" t="str">
        <f>$H$1&amp;F401</f>
        <v>，4025633</v>
      </c>
      <c r="I401" s="6" t="s">
        <v>2972</v>
      </c>
      <c r="J401" s="6" t="s">
        <v>2973</v>
      </c>
    </row>
    <row r="402" spans="1:10">
      <c r="A402" s="8" t="s">
        <v>2964</v>
      </c>
      <c r="D402" s="9">
        <v>-323</v>
      </c>
      <c r="E402" t="e">
        <f>VLOOKUP(A402,HOP!A:L,12,0)</f>
        <v>#N/A</v>
      </c>
      <c r="F402">
        <v>4080019</v>
      </c>
      <c r="G402" t="e">
        <f>D402-E402</f>
        <v>#N/A</v>
      </c>
      <c r="H402" t="str">
        <f>$H$1&amp;F402</f>
        <v>，4080019</v>
      </c>
      <c r="I402" s="6" t="s">
        <v>2972</v>
      </c>
      <c r="J402" s="6" t="s">
        <v>2974</v>
      </c>
    </row>
    <row r="404" spans="4:4">
      <c r="D404" s="3">
        <f>SUM(D2:D403)</f>
        <v>462175.64</v>
      </c>
    </row>
    <row r="407" ht="14.25" spans="4:4">
      <c r="D407" s="10" t="s">
        <v>24</v>
      </c>
    </row>
    <row r="410" spans="1:3">
      <c r="A410" t="s">
        <v>2975</v>
      </c>
      <c r="C410">
        <v>227969.5</v>
      </c>
    </row>
    <row r="411" spans="1:3">
      <c r="A411" t="s">
        <v>2976</v>
      </c>
      <c r="C411">
        <v>234573.64</v>
      </c>
    </row>
    <row r="412" spans="1:3">
      <c r="A412" t="s">
        <v>2977</v>
      </c>
      <c r="C412">
        <v>-367.5</v>
      </c>
    </row>
    <row r="413" spans="1:3">
      <c r="A413" s="6" t="s">
        <v>2978</v>
      </c>
      <c r="C413">
        <f>SUBTOTAL(9,C410:C412)</f>
        <v>462175.64</v>
      </c>
    </row>
  </sheetData>
  <autoFilter ref="A1:I402">
    <filterColumn colId="3">
      <filters>
        <filter val="-323.00"/>
        <filter val="-735.00"/>
        <filter val="10,600.00"/>
        <filter val="177.00"/>
        <filter val="212.00"/>
        <filter val="243.00"/>
        <filter val="245.00"/>
        <filter val="256.00"/>
        <filter val="269.00"/>
        <filter val="280.00"/>
        <filter val="281.00"/>
        <filter val="300.00"/>
        <filter val="305.00"/>
        <filter val="317.00"/>
        <filter val="319.00"/>
        <filter val="331.00"/>
        <filter val="334.00"/>
        <filter val="352.00"/>
        <filter val="373.00"/>
        <filter val="379.00"/>
        <filter val="390.00"/>
        <filter val="410.00"/>
        <filter val="420.00"/>
        <filter val="450.00"/>
        <filter val="455.00"/>
        <filter val="476.00"/>
        <filter val="481.00"/>
        <filter val="486.00"/>
        <filter val="490.00"/>
        <filter val="500.00"/>
        <filter val="509.00"/>
        <filter val="540.00"/>
        <filter val="558.00"/>
        <filter val="562.00"/>
        <filter val="566.00"/>
        <filter val="568.00"/>
        <filter val="572.00"/>
        <filter val="594.00"/>
        <filter val="600.00"/>
        <filter val="630.00"/>
        <filter val="644.00"/>
        <filter val="654.00"/>
        <filter val="670.00"/>
        <filter val="682.00"/>
        <filter val="697.00"/>
        <filter val="704.00"/>
        <filter val="729.00"/>
        <filter val="771.00"/>
        <filter val="776.00"/>
        <filter val="780.00"/>
        <filter val="782.00"/>
        <filter val="848.00"/>
        <filter val="860.00"/>
        <filter val="880.00"/>
        <filter val="901.00"/>
        <filter val="966.00"/>
        <filter val="975.00"/>
        <filter val="990.00"/>
        <filter val="995.00"/>
        <filter val="997.00"/>
        <filter val="122.01"/>
        <filter val="575.01"/>
        <filter val="438.03"/>
        <filter val="652.03"/>
        <filter val="756.04"/>
        <filter val="814.04"/>
        <filter val="756.05"/>
        <filter val="764.05"/>
        <filter val="965.05"/>
        <filter val="524.11"/>
        <filter val="885.12"/>
        <filter val="587.26"/>
        <filter val="506.28"/>
        <filter val="613.30"/>
        <filter val="13,255.00"/>
        <filter val="314.31"/>
        <filter val="354.32"/>
        <filter val="820.32"/>
        <filter val="700.33"/>
        <filter val="740.33"/>
        <filter val="104.35"/>
        <filter val="849.37"/>
        <filter val="525.38"/>
        <filter val="699.41"/>
        <filter val="325.42"/>
        <filter val="235.43"/>
        <filter val="175.44"/>
        <filter val="781.44"/>
        <filter val="333.45"/>
        <filter val="799.46"/>
        <filter val="560.49"/>
        <filter val="673.49"/>
        <filter val="299.51"/>
        <filter val="170.55"/>
        <filter val="172.55"/>
        <filter val="553.55"/>
        <filter val="758.59"/>
        <filter val="245.62"/>
        <filter val="303.62"/>
        <filter val="369.64"/>
        <filter val="605.64"/>
        <filter val="664.65"/>
        <filter val="985.66"/>
        <filter val="503.67"/>
        <filter val="700.67"/>
        <filter val="228.70"/>
        <filter val="651.73"/>
        <filter val="410.75"/>
        <filter val="101.78"/>
        <filter val="686.78"/>
        <filter val="901.78"/>
        <filter val="176.80"/>
        <filter val="359.80"/>
        <filter val="-422.51"/>
        <filter val="972.82"/>
        <filter val="457.83"/>
        <filter val="530.84"/>
        <filter val="135.86"/>
        <filter val="376.88"/>
        <filter val="631.88"/>
        <filter val="436.89"/>
        <filter val="426.90"/>
        <filter val="699.93"/>
        <filter val="108.99"/>
        <filter val="1,006.00"/>
        <filter val="1,031.00"/>
        <filter val="1,050.00"/>
        <filter val="1,101.00"/>
        <filter val="1,106.00"/>
        <filter val="1,120.00"/>
        <filter val="1,125.00"/>
        <filter val="1,151.00"/>
        <filter val="1,180.00"/>
        <filter val="1,188.00"/>
        <filter val="1,201.00"/>
        <filter val="1,227.00"/>
        <filter val="1,230.00"/>
        <filter val="1,251.00"/>
        <filter val="1,261.00"/>
        <filter val="1,288.00"/>
        <filter val="1,290.00"/>
        <filter val="1,291.00"/>
        <filter val="1,301.00"/>
        <filter val="1,314.00"/>
        <filter val="1,320.00"/>
        <filter val="1,322.00"/>
        <filter val="1,337.00"/>
        <filter val="1,351.00"/>
        <filter val="1,380.00"/>
        <filter val="1,381.00"/>
        <filter val="1,408.00"/>
        <filter val="1,440.00"/>
        <filter val="1,474.00"/>
        <filter val="1,480.00"/>
        <filter val="1,493.00"/>
        <filter val="1,543.00"/>
        <filter val="1,588.00"/>
        <filter val="1,593.00"/>
        <filter val="1,596.00"/>
        <filter val="1,702.00"/>
        <filter val="1,761.00"/>
        <filter val="1,822.00"/>
        <filter val="1,826.00"/>
        <filter val="1,852.00"/>
        <filter val="1,902.00"/>
        <filter val="1,920.00"/>
        <filter val="1,974.00"/>
        <filter val="3,914.21"/>
        <filter val="1,091.03"/>
        <filter val="3,390.27"/>
        <filter val="1,433.07"/>
        <filter val="5,124.33"/>
        <filter val="3,079.16"/>
        <filter val="3,946.46"/>
        <filter val="5,183.10"/>
        <filter val="4,505.20"/>
        <filter val="3,525.33"/>
        <filter val="5,488.17"/>
        <filter val="1,190.40"/>
        <filter val="1,026.49"/>
        <filter val="4,223.00"/>
        <filter val="1,251.30"/>
        <filter val="4,278.00"/>
        <filter val="4,404.00"/>
        <filter val="4,479.00"/>
        <filter val="1,771.31"/>
        <filter val="1,062.35"/>
        <filter val="1,906.37"/>
        <filter val="1,122.20"/>
        <filter val="1,142.20"/>
        <filter val="3,303.00"/>
        <filter val="3,340.00"/>
        <filter val="3,444.00"/>
        <filter val="3,604.00"/>
        <filter val="3,660.00"/>
        <filter val="3,710.00"/>
        <filter val="3,810.00"/>
        <filter val="3,840.00"/>
        <filter val="1,778.22"/>
        <filter val="1,964.22"/>
        <filter val="1,346.24"/>
        <filter val="2,100.00"/>
        <filter val="1,133.10"/>
        <filter val="2,152.00"/>
        <filter val="2,160.00"/>
        <filter val="2,220.00"/>
        <filter val="2,290.00"/>
        <filter val="2,302.00"/>
        <filter val="2,304.00"/>
        <filter val="2,346.00"/>
        <filter val="2,402.00"/>
        <filter val="2,418.00"/>
        <filter val="2,452.00"/>
        <filter val="2,476.00"/>
        <filter val="2,540.00"/>
        <filter val="2,552.00"/>
        <filter val="1,569.10"/>
        <filter val="2,602.00"/>
        <filter val="2,613.00"/>
        <filter val="2,802.00"/>
        <filter val="2,814.00"/>
        <filter val="2,816.00"/>
        <filter val="2,820.00"/>
        <filter val="2,880.00"/>
        <filter val="2,431.07"/>
        <filter val="1,343.80"/>
        <filter val="1,625.82"/>
        <filter val="1,080.83"/>
        <filter val="1,236.88"/>
        <filter val="1,083.70"/>
        <filter val="8,440.00"/>
        <filter val="1,069.72"/>
        <filter val="3,623.92"/>
        <filter val="3,603.97"/>
        <filter val="1,261.78"/>
        <filter val="1,667.79"/>
        <filter val="1,435.60"/>
        <filter val="7,696.00"/>
        <filter val="1,794.60"/>
        <filter val="1,037.61"/>
        <filter val="1,729.61"/>
        <filter val="1,179.62"/>
        <filter val="1,142.64"/>
        <filter val="1,936.67"/>
        <filter val="1,181.68"/>
        <filter val="1,049.50"/>
        <filter val="6,089.00"/>
        <filter val="6,516.00"/>
        <filter val="6,606.00"/>
        <filter val="6,660.00"/>
        <filter val="6,755.00"/>
        <filter val="1,503.52"/>
        <filter val="1,168.54"/>
        <filter val="3,279.51"/>
        <filter val="2,686.64"/>
        <filter val="2,888.69"/>
        <filter val="2,008.71"/>
        <filter val="3,779.82"/>
        <filter val="3,354.72"/>
        <filter val="1,387.94"/>
        <filter val="3,000.75"/>
        <filter val="4,546.65"/>
        <filter val="1,305.96"/>
        <filter val="2,913.87"/>
        <filter val="2,519.88"/>
      </filters>
    </filterColumn>
    <filterColumn colId="6">
      <filters>
        <filter val="#N/A"/>
        <filter val="0.01"/>
        <filter val="-0.01"/>
        <filter val="-0.03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2979</v>
      </c>
      <c r="B1" s="2" t="s">
        <v>2980</v>
      </c>
      <c r="C1" s="2" t="s">
        <v>2981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2982</v>
      </c>
      <c r="I1" s="2" t="s">
        <v>2983</v>
      </c>
      <c r="J1" s="2" t="s">
        <v>2984</v>
      </c>
      <c r="K1" s="2" t="s">
        <v>2985</v>
      </c>
      <c r="L1" s="2" t="s">
        <v>2986</v>
      </c>
      <c r="M1" s="2" t="s">
        <v>2987</v>
      </c>
      <c r="N1" s="2" t="s">
        <v>2988</v>
      </c>
      <c r="O1" s="2" t="s">
        <v>2989</v>
      </c>
      <c r="P1" s="2" t="s">
        <v>2990</v>
      </c>
      <c r="Q1" s="2" t="s">
        <v>2991</v>
      </c>
      <c r="R1" s="2" t="s">
        <v>2992</v>
      </c>
      <c r="S1" s="2" t="s">
        <v>2993</v>
      </c>
      <c r="T1" s="2" t="s">
        <v>2994</v>
      </c>
      <c r="U1" s="2" t="s">
        <v>2995</v>
      </c>
      <c r="V1" s="2" t="s">
        <v>2996</v>
      </c>
    </row>
    <row r="2" s="1" customFormat="1" spans="1:22">
      <c r="A2" s="1" t="s">
        <v>2883</v>
      </c>
      <c r="B2" s="1" t="s">
        <v>815</v>
      </c>
      <c r="C2" s="1" t="s">
        <v>2884</v>
      </c>
      <c r="D2" s="1" t="s">
        <v>2886</v>
      </c>
      <c r="E2" s="1" t="s">
        <v>2997</v>
      </c>
      <c r="F2" s="1" t="s">
        <v>815</v>
      </c>
      <c r="G2" s="1" t="s">
        <v>469</v>
      </c>
      <c r="H2" s="1" t="s">
        <v>2998</v>
      </c>
      <c r="I2" s="1" t="s">
        <v>2999</v>
      </c>
      <c r="J2" s="1" t="s">
        <v>3000</v>
      </c>
      <c r="K2" s="1" t="s">
        <v>2999</v>
      </c>
      <c r="L2" s="1" t="s">
        <v>2999</v>
      </c>
      <c r="M2" s="1" t="s">
        <v>3001</v>
      </c>
      <c r="N2" s="1" t="s">
        <v>3001</v>
      </c>
      <c r="O2" s="1" t="s">
        <v>3002</v>
      </c>
      <c r="P2" s="1" t="s">
        <v>3003</v>
      </c>
      <c r="Q2" s="1" t="s">
        <v>3004</v>
      </c>
      <c r="R2" s="1" t="s">
        <v>3005</v>
      </c>
      <c r="S2" s="1" t="s">
        <v>75</v>
      </c>
      <c r="T2" s="1" t="s">
        <v>3006</v>
      </c>
      <c r="U2" s="1" t="s">
        <v>2972</v>
      </c>
      <c r="V2" s="1" t="s">
        <v>3007</v>
      </c>
    </row>
    <row r="3" s="1" customFormat="1" spans="1:22">
      <c r="A3" s="1" t="s">
        <v>2598</v>
      </c>
      <c r="B3" s="1" t="s">
        <v>815</v>
      </c>
      <c r="C3" s="1" t="s">
        <v>2599</v>
      </c>
      <c r="D3" s="1" t="s">
        <v>3008</v>
      </c>
      <c r="E3" s="1" t="s">
        <v>3009</v>
      </c>
      <c r="F3" s="1" t="s">
        <v>815</v>
      </c>
      <c r="G3" s="1" t="s">
        <v>469</v>
      </c>
      <c r="H3" s="1" t="s">
        <v>2998</v>
      </c>
      <c r="I3" s="1" t="s">
        <v>3010</v>
      </c>
      <c r="J3" s="1" t="s">
        <v>3000</v>
      </c>
      <c r="K3" s="1" t="s">
        <v>3010</v>
      </c>
      <c r="L3" s="1" t="s">
        <v>3010</v>
      </c>
      <c r="M3" s="1" t="s">
        <v>3001</v>
      </c>
      <c r="N3" s="1" t="s">
        <v>3001</v>
      </c>
      <c r="O3" s="1" t="s">
        <v>3002</v>
      </c>
      <c r="P3" s="1" t="s">
        <v>3003</v>
      </c>
      <c r="Q3" s="1" t="s">
        <v>3004</v>
      </c>
      <c r="R3" s="1" t="s">
        <v>3011</v>
      </c>
      <c r="S3" s="1" t="s">
        <v>75</v>
      </c>
      <c r="T3" s="1" t="s">
        <v>3006</v>
      </c>
      <c r="U3" s="1" t="s">
        <v>2972</v>
      </c>
      <c r="V3" s="1" t="s">
        <v>3012</v>
      </c>
    </row>
    <row r="4" s="1" customFormat="1" spans="1:22">
      <c r="A4" s="1" t="s">
        <v>2830</v>
      </c>
      <c r="B4" s="1" t="s">
        <v>815</v>
      </c>
      <c r="C4" s="1" t="s">
        <v>2831</v>
      </c>
      <c r="D4" s="1" t="s">
        <v>378</v>
      </c>
      <c r="E4" s="1" t="s">
        <v>3013</v>
      </c>
      <c r="F4" s="1" t="s">
        <v>815</v>
      </c>
      <c r="G4" s="1" t="s">
        <v>469</v>
      </c>
      <c r="H4" s="1" t="s">
        <v>2998</v>
      </c>
      <c r="I4" s="1" t="s">
        <v>3014</v>
      </c>
      <c r="J4" s="1" t="s">
        <v>3000</v>
      </c>
      <c r="K4" s="1" t="s">
        <v>3014</v>
      </c>
      <c r="L4" s="1" t="s">
        <v>3014</v>
      </c>
      <c r="M4" s="1" t="s">
        <v>3001</v>
      </c>
      <c r="N4" s="1" t="s">
        <v>3001</v>
      </c>
      <c r="O4" s="1" t="s">
        <v>3002</v>
      </c>
      <c r="P4" s="1" t="s">
        <v>3003</v>
      </c>
      <c r="Q4" s="1" t="s">
        <v>3004</v>
      </c>
      <c r="R4" s="1" t="s">
        <v>3015</v>
      </c>
      <c r="S4" s="1" t="s">
        <v>75</v>
      </c>
      <c r="T4" s="1" t="s">
        <v>3006</v>
      </c>
      <c r="U4" s="1" t="s">
        <v>2969</v>
      </c>
      <c r="V4" s="1" t="s">
        <v>3016</v>
      </c>
    </row>
    <row r="5" s="1" customFormat="1" spans="1:22">
      <c r="A5" s="1" t="s">
        <v>2796</v>
      </c>
      <c r="B5" s="1" t="s">
        <v>815</v>
      </c>
      <c r="C5" s="1" t="s">
        <v>2797</v>
      </c>
      <c r="D5" s="1" t="s">
        <v>2799</v>
      </c>
      <c r="E5" s="1" t="s">
        <v>3017</v>
      </c>
      <c r="F5" s="1" t="s">
        <v>815</v>
      </c>
      <c r="G5" s="1" t="s">
        <v>469</v>
      </c>
      <c r="H5" s="1" t="s">
        <v>2998</v>
      </c>
      <c r="I5" s="1" t="s">
        <v>3018</v>
      </c>
      <c r="J5" s="1" t="s">
        <v>3000</v>
      </c>
      <c r="K5" s="1" t="s">
        <v>3018</v>
      </c>
      <c r="L5" s="1" t="s">
        <v>3018</v>
      </c>
      <c r="M5" s="1" t="s">
        <v>3001</v>
      </c>
      <c r="N5" s="1" t="s">
        <v>3001</v>
      </c>
      <c r="O5" s="1" t="s">
        <v>3002</v>
      </c>
      <c r="P5" s="1" t="s">
        <v>3003</v>
      </c>
      <c r="Q5" s="1" t="s">
        <v>3004</v>
      </c>
      <c r="R5" s="1" t="s">
        <v>3019</v>
      </c>
      <c r="S5" s="1" t="s">
        <v>75</v>
      </c>
      <c r="T5" s="1" t="s">
        <v>3006</v>
      </c>
      <c r="U5" s="1" t="s">
        <v>2972</v>
      </c>
      <c r="V5" s="1" t="s">
        <v>3020</v>
      </c>
    </row>
    <row r="6" s="1" customFormat="1" spans="1:22">
      <c r="A6" s="1" t="s">
        <v>2813</v>
      </c>
      <c r="B6" s="1" t="s">
        <v>815</v>
      </c>
      <c r="C6" s="1" t="s">
        <v>2814</v>
      </c>
      <c r="D6" s="1" t="s">
        <v>2816</v>
      </c>
      <c r="E6" s="1" t="s">
        <v>3021</v>
      </c>
      <c r="F6" s="1" t="s">
        <v>815</v>
      </c>
      <c r="G6" s="1" t="s">
        <v>469</v>
      </c>
      <c r="H6" s="1" t="s">
        <v>2998</v>
      </c>
      <c r="I6" s="1" t="s">
        <v>3022</v>
      </c>
      <c r="J6" s="1" t="s">
        <v>3000</v>
      </c>
      <c r="K6" s="1" t="s">
        <v>3022</v>
      </c>
      <c r="L6" s="1" t="s">
        <v>3022</v>
      </c>
      <c r="M6" s="1" t="s">
        <v>3001</v>
      </c>
      <c r="N6" s="1" t="s">
        <v>3001</v>
      </c>
      <c r="O6" s="1" t="s">
        <v>3002</v>
      </c>
      <c r="P6" s="1" t="s">
        <v>3003</v>
      </c>
      <c r="Q6" s="1" t="s">
        <v>3004</v>
      </c>
      <c r="R6" s="1" t="s">
        <v>3023</v>
      </c>
      <c r="S6" s="1" t="s">
        <v>75</v>
      </c>
      <c r="T6" s="1" t="s">
        <v>3006</v>
      </c>
      <c r="U6" s="1" t="s">
        <v>2972</v>
      </c>
      <c r="V6" s="1" t="s">
        <v>3024</v>
      </c>
    </row>
    <row r="7" s="1" customFormat="1" spans="1:22">
      <c r="A7" s="1" t="s">
        <v>2836</v>
      </c>
      <c r="B7" s="1" t="s">
        <v>815</v>
      </c>
      <c r="C7" s="1" t="s">
        <v>2837</v>
      </c>
      <c r="D7" s="1" t="s">
        <v>2816</v>
      </c>
      <c r="E7" s="1" t="s">
        <v>3025</v>
      </c>
      <c r="F7" s="1" t="s">
        <v>815</v>
      </c>
      <c r="G7" s="1" t="s">
        <v>469</v>
      </c>
      <c r="H7" s="1" t="s">
        <v>2998</v>
      </c>
      <c r="I7" s="1" t="s">
        <v>3022</v>
      </c>
      <c r="J7" s="1" t="s">
        <v>3000</v>
      </c>
      <c r="K7" s="1" t="s">
        <v>3022</v>
      </c>
      <c r="L7" s="1" t="s">
        <v>3022</v>
      </c>
      <c r="M7" s="1" t="s">
        <v>3001</v>
      </c>
      <c r="N7" s="1" t="s">
        <v>3001</v>
      </c>
      <c r="O7" s="1" t="s">
        <v>3002</v>
      </c>
      <c r="P7" s="1" t="s">
        <v>3003</v>
      </c>
      <c r="Q7" s="1" t="s">
        <v>3004</v>
      </c>
      <c r="R7" s="1" t="s">
        <v>3026</v>
      </c>
      <c r="S7" s="1" t="s">
        <v>75</v>
      </c>
      <c r="T7" s="1" t="s">
        <v>3006</v>
      </c>
      <c r="U7" s="1" t="s">
        <v>2972</v>
      </c>
      <c r="V7" s="1" t="s">
        <v>3024</v>
      </c>
    </row>
    <row r="8" s="1" customFormat="1" spans="1:22">
      <c r="A8" s="1" t="s">
        <v>2848</v>
      </c>
      <c r="B8" s="1" t="s">
        <v>815</v>
      </c>
      <c r="C8" s="1" t="s">
        <v>2849</v>
      </c>
      <c r="D8" s="1" t="s">
        <v>378</v>
      </c>
      <c r="E8" s="1" t="s">
        <v>3027</v>
      </c>
      <c r="F8" s="1" t="s">
        <v>815</v>
      </c>
      <c r="G8" s="1" t="s">
        <v>469</v>
      </c>
      <c r="H8" s="1" t="s">
        <v>2998</v>
      </c>
      <c r="I8" s="1" t="s">
        <v>3028</v>
      </c>
      <c r="J8" s="1" t="s">
        <v>3000</v>
      </c>
      <c r="K8" s="1" t="s">
        <v>3028</v>
      </c>
      <c r="L8" s="1" t="s">
        <v>3028</v>
      </c>
      <c r="M8" s="1" t="s">
        <v>3001</v>
      </c>
      <c r="N8" s="1" t="s">
        <v>3001</v>
      </c>
      <c r="O8" s="1" t="s">
        <v>3002</v>
      </c>
      <c r="P8" s="1" t="s">
        <v>3003</v>
      </c>
      <c r="Q8" s="1" t="s">
        <v>3004</v>
      </c>
      <c r="R8" s="1" t="s">
        <v>3029</v>
      </c>
      <c r="S8" s="1" t="s">
        <v>75</v>
      </c>
      <c r="T8" s="1" t="s">
        <v>3006</v>
      </c>
      <c r="U8" s="1" t="s">
        <v>2969</v>
      </c>
      <c r="V8" s="1" t="s">
        <v>3016</v>
      </c>
    </row>
    <row r="9" s="1" customFormat="1" spans="1:22">
      <c r="A9" s="1" t="s">
        <v>2916</v>
      </c>
      <c r="B9" s="1" t="s">
        <v>815</v>
      </c>
      <c r="C9" s="1" t="s">
        <v>2917</v>
      </c>
      <c r="D9" s="1" t="s">
        <v>2155</v>
      </c>
      <c r="E9" s="1" t="s">
        <v>3030</v>
      </c>
      <c r="F9" s="1" t="s">
        <v>815</v>
      </c>
      <c r="G9" s="1" t="s">
        <v>469</v>
      </c>
      <c r="H9" s="1" t="s">
        <v>2998</v>
      </c>
      <c r="I9" s="1" t="s">
        <v>3031</v>
      </c>
      <c r="J9" s="1" t="s">
        <v>3000</v>
      </c>
      <c r="K9" s="1" t="s">
        <v>3031</v>
      </c>
      <c r="L9" s="1" t="s">
        <v>3031</v>
      </c>
      <c r="M9" s="1" t="s">
        <v>3001</v>
      </c>
      <c r="N9" s="1" t="s">
        <v>3001</v>
      </c>
      <c r="O9" s="1" t="s">
        <v>3002</v>
      </c>
      <c r="P9" s="1" t="s">
        <v>3003</v>
      </c>
      <c r="Q9" s="1" t="s">
        <v>3004</v>
      </c>
      <c r="R9" s="1" t="s">
        <v>3032</v>
      </c>
      <c r="S9" s="1" t="s">
        <v>75</v>
      </c>
      <c r="T9" s="1" t="s">
        <v>3006</v>
      </c>
      <c r="U9" s="1" t="s">
        <v>2972</v>
      </c>
      <c r="V9" s="1" t="s">
        <v>3033</v>
      </c>
    </row>
    <row r="10" s="1" customFormat="1" spans="1:22">
      <c r="A10" s="1" t="s">
        <v>2767</v>
      </c>
      <c r="B10" s="1" t="s">
        <v>479</v>
      </c>
      <c r="C10" s="1" t="s">
        <v>2768</v>
      </c>
      <c r="D10" s="1" t="s">
        <v>284</v>
      </c>
      <c r="E10" s="1" t="s">
        <v>3034</v>
      </c>
      <c r="F10" s="1" t="s">
        <v>815</v>
      </c>
      <c r="G10" s="1" t="s">
        <v>469</v>
      </c>
      <c r="H10" s="1" t="s">
        <v>2998</v>
      </c>
      <c r="I10" s="1" t="s">
        <v>3035</v>
      </c>
      <c r="J10" s="1" t="s">
        <v>3000</v>
      </c>
      <c r="K10" s="1" t="s">
        <v>3035</v>
      </c>
      <c r="L10" s="1" t="s">
        <v>3035</v>
      </c>
      <c r="M10" s="1" t="s">
        <v>3001</v>
      </c>
      <c r="N10" s="1" t="s">
        <v>3001</v>
      </c>
      <c r="O10" s="1" t="s">
        <v>3002</v>
      </c>
      <c r="P10" s="1" t="s">
        <v>3003</v>
      </c>
      <c r="Q10" s="1" t="s">
        <v>3004</v>
      </c>
      <c r="R10" s="1" t="s">
        <v>3036</v>
      </c>
      <c r="S10" s="1" t="s">
        <v>75</v>
      </c>
      <c r="T10" s="1" t="s">
        <v>3006</v>
      </c>
      <c r="U10" s="1" t="s">
        <v>2969</v>
      </c>
      <c r="V10" s="1" t="s">
        <v>3016</v>
      </c>
    </row>
    <row r="11" s="1" customFormat="1" spans="1:22">
      <c r="A11" s="1" t="s">
        <v>2697</v>
      </c>
      <c r="B11" s="1" t="s">
        <v>479</v>
      </c>
      <c r="C11" s="1" t="s">
        <v>2698</v>
      </c>
      <c r="D11" s="1" t="s">
        <v>3037</v>
      </c>
      <c r="E11" s="1" t="s">
        <v>3038</v>
      </c>
      <c r="F11" s="1" t="s">
        <v>815</v>
      </c>
      <c r="G11" s="1" t="s">
        <v>469</v>
      </c>
      <c r="H11" s="1" t="s">
        <v>2998</v>
      </c>
      <c r="I11" s="1" t="s">
        <v>3039</v>
      </c>
      <c r="J11" s="1" t="s">
        <v>3000</v>
      </c>
      <c r="K11" s="1" t="s">
        <v>3039</v>
      </c>
      <c r="L11" s="1" t="s">
        <v>3039</v>
      </c>
      <c r="M11" s="1" t="s">
        <v>3001</v>
      </c>
      <c r="N11" s="1" t="s">
        <v>3001</v>
      </c>
      <c r="O11" s="1" t="s">
        <v>3002</v>
      </c>
      <c r="P11" s="1" t="s">
        <v>3003</v>
      </c>
      <c r="Q11" s="1" t="s">
        <v>3004</v>
      </c>
      <c r="R11" s="1" t="s">
        <v>3040</v>
      </c>
      <c r="S11" s="1" t="s">
        <v>75</v>
      </c>
      <c r="T11" s="1" t="s">
        <v>3006</v>
      </c>
      <c r="U11" s="1" t="s">
        <v>2972</v>
      </c>
      <c r="V11" s="1" t="s">
        <v>3020</v>
      </c>
    </row>
    <row r="12" s="1" customFormat="1" spans="1:22">
      <c r="A12" s="1" t="s">
        <v>2411</v>
      </c>
      <c r="B12" s="1" t="s">
        <v>479</v>
      </c>
      <c r="C12" s="1" t="s">
        <v>2412</v>
      </c>
      <c r="D12" s="1" t="s">
        <v>3041</v>
      </c>
      <c r="E12" s="1" t="s">
        <v>3042</v>
      </c>
      <c r="F12" s="1" t="s">
        <v>479</v>
      </c>
      <c r="G12" s="1" t="s">
        <v>815</v>
      </c>
      <c r="H12" s="1" t="s">
        <v>2998</v>
      </c>
      <c r="I12" s="1" t="s">
        <v>3043</v>
      </c>
      <c r="J12" s="1" t="s">
        <v>3000</v>
      </c>
      <c r="K12" s="1" t="s">
        <v>3043</v>
      </c>
      <c r="L12" s="1" t="s">
        <v>3043</v>
      </c>
      <c r="M12" s="1" t="s">
        <v>3001</v>
      </c>
      <c r="N12" s="1" t="s">
        <v>3001</v>
      </c>
      <c r="O12" s="1" t="s">
        <v>3002</v>
      </c>
      <c r="P12" s="1" t="s">
        <v>3003</v>
      </c>
      <c r="Q12" s="1" t="s">
        <v>3004</v>
      </c>
      <c r="R12" s="1" t="s">
        <v>3044</v>
      </c>
      <c r="S12" s="1" t="s">
        <v>75</v>
      </c>
      <c r="T12" s="1" t="s">
        <v>3006</v>
      </c>
      <c r="U12" s="1" t="s">
        <v>2972</v>
      </c>
      <c r="V12" s="1" t="s">
        <v>3024</v>
      </c>
    </row>
    <row r="13" s="1" customFormat="1" spans="1:22">
      <c r="A13" s="1" t="s">
        <v>2805</v>
      </c>
      <c r="B13" s="1" t="s">
        <v>479</v>
      </c>
      <c r="C13" s="1" t="s">
        <v>2806</v>
      </c>
      <c r="D13" s="1" t="s">
        <v>3045</v>
      </c>
      <c r="E13" s="1" t="s">
        <v>3046</v>
      </c>
      <c r="F13" s="1" t="s">
        <v>479</v>
      </c>
      <c r="G13" s="1" t="s">
        <v>469</v>
      </c>
      <c r="H13" s="1" t="s">
        <v>2998</v>
      </c>
      <c r="I13" s="1" t="s">
        <v>3047</v>
      </c>
      <c r="J13" s="1" t="s">
        <v>3000</v>
      </c>
      <c r="K13" s="1" t="s">
        <v>3047</v>
      </c>
      <c r="L13" s="1" t="s">
        <v>3047</v>
      </c>
      <c r="M13" s="1" t="s">
        <v>3001</v>
      </c>
      <c r="N13" s="1" t="s">
        <v>3001</v>
      </c>
      <c r="O13" s="1" t="s">
        <v>3002</v>
      </c>
      <c r="P13" s="1" t="s">
        <v>3003</v>
      </c>
      <c r="Q13" s="1" t="s">
        <v>3004</v>
      </c>
      <c r="R13" s="1" t="s">
        <v>3048</v>
      </c>
      <c r="S13" s="1" t="s">
        <v>75</v>
      </c>
      <c r="T13" s="1" t="s">
        <v>3006</v>
      </c>
      <c r="U13" s="1" t="s">
        <v>2969</v>
      </c>
      <c r="V13" s="1" t="s">
        <v>3016</v>
      </c>
    </row>
    <row r="14" s="1" customFormat="1" spans="1:22">
      <c r="A14" s="1" t="s">
        <v>2533</v>
      </c>
      <c r="B14" s="1" t="s">
        <v>479</v>
      </c>
      <c r="C14" s="1" t="s">
        <v>2534</v>
      </c>
      <c r="D14" s="1" t="s">
        <v>2536</v>
      </c>
      <c r="E14" s="1" t="s">
        <v>3049</v>
      </c>
      <c r="F14" s="1" t="s">
        <v>479</v>
      </c>
      <c r="G14" s="1" t="s">
        <v>815</v>
      </c>
      <c r="H14" s="1" t="s">
        <v>2998</v>
      </c>
      <c r="I14" s="1" t="s">
        <v>3050</v>
      </c>
      <c r="J14" s="1" t="s">
        <v>3000</v>
      </c>
      <c r="K14" s="1" t="s">
        <v>3050</v>
      </c>
      <c r="L14" s="1" t="s">
        <v>3050</v>
      </c>
      <c r="M14" s="1" t="s">
        <v>3001</v>
      </c>
      <c r="N14" s="1" t="s">
        <v>3001</v>
      </c>
      <c r="O14" s="1" t="s">
        <v>3002</v>
      </c>
      <c r="P14" s="1" t="s">
        <v>3003</v>
      </c>
      <c r="Q14" s="1" t="s">
        <v>3004</v>
      </c>
      <c r="R14" s="1" t="s">
        <v>3051</v>
      </c>
      <c r="S14" s="1" t="s">
        <v>75</v>
      </c>
      <c r="T14" s="1" t="s">
        <v>3006</v>
      </c>
      <c r="U14" s="1" t="s">
        <v>2972</v>
      </c>
      <c r="V14" s="1" t="s">
        <v>3052</v>
      </c>
    </row>
    <row r="15" s="1" customFormat="1" spans="1:22">
      <c r="A15" s="1" t="s">
        <v>2192</v>
      </c>
      <c r="B15" s="1" t="s">
        <v>479</v>
      </c>
      <c r="C15" s="1" t="s">
        <v>2193</v>
      </c>
      <c r="D15" s="1" t="s">
        <v>2195</v>
      </c>
      <c r="E15" s="1" t="s">
        <v>3053</v>
      </c>
      <c r="F15" s="1" t="s">
        <v>479</v>
      </c>
      <c r="G15" s="1" t="s">
        <v>815</v>
      </c>
      <c r="H15" s="1" t="s">
        <v>2998</v>
      </c>
      <c r="I15" s="1" t="s">
        <v>3054</v>
      </c>
      <c r="J15" s="1" t="s">
        <v>3000</v>
      </c>
      <c r="K15" s="1" t="s">
        <v>3054</v>
      </c>
      <c r="L15" s="1" t="s">
        <v>3054</v>
      </c>
      <c r="M15" s="1" t="s">
        <v>3001</v>
      </c>
      <c r="N15" s="1" t="s">
        <v>3001</v>
      </c>
      <c r="O15" s="1" t="s">
        <v>3002</v>
      </c>
      <c r="P15" s="1" t="s">
        <v>3003</v>
      </c>
      <c r="Q15" s="1" t="s">
        <v>3004</v>
      </c>
      <c r="R15" s="1" t="s">
        <v>3055</v>
      </c>
      <c r="S15" s="1" t="s">
        <v>75</v>
      </c>
      <c r="T15" s="1" t="s">
        <v>3006</v>
      </c>
      <c r="U15" s="1" t="s">
        <v>2972</v>
      </c>
      <c r="V15" s="1" t="s">
        <v>3012</v>
      </c>
    </row>
    <row r="16" s="1" customFormat="1" spans="1:22">
      <c r="A16" s="1" t="s">
        <v>2395</v>
      </c>
      <c r="B16" s="1" t="s">
        <v>479</v>
      </c>
      <c r="C16" s="1" t="s">
        <v>2396</v>
      </c>
      <c r="D16" s="1" t="s">
        <v>3056</v>
      </c>
      <c r="E16" s="1" t="s">
        <v>3057</v>
      </c>
      <c r="F16" s="1" t="s">
        <v>479</v>
      </c>
      <c r="G16" s="1" t="s">
        <v>815</v>
      </c>
      <c r="H16" s="1" t="s">
        <v>2998</v>
      </c>
      <c r="I16" s="1" t="s">
        <v>3058</v>
      </c>
      <c r="J16" s="1" t="s">
        <v>3000</v>
      </c>
      <c r="K16" s="1" t="s">
        <v>3058</v>
      </c>
      <c r="L16" s="1" t="s">
        <v>3058</v>
      </c>
      <c r="M16" s="1" t="s">
        <v>3001</v>
      </c>
      <c r="N16" s="1" t="s">
        <v>3001</v>
      </c>
      <c r="O16" s="1" t="s">
        <v>3002</v>
      </c>
      <c r="P16" s="1" t="s">
        <v>3003</v>
      </c>
      <c r="Q16" s="1" t="s">
        <v>3004</v>
      </c>
      <c r="R16" s="1" t="s">
        <v>3059</v>
      </c>
      <c r="S16" s="1" t="s">
        <v>75</v>
      </c>
      <c r="T16" s="1" t="s">
        <v>3006</v>
      </c>
      <c r="U16" s="1" t="s">
        <v>2972</v>
      </c>
      <c r="V16" s="1" t="s">
        <v>3016</v>
      </c>
    </row>
    <row r="17" s="1" customFormat="1" spans="1:22">
      <c r="A17" s="1" t="s">
        <v>2822</v>
      </c>
      <c r="B17" s="1" t="s">
        <v>479</v>
      </c>
      <c r="C17" s="1" t="s">
        <v>2823</v>
      </c>
      <c r="D17" s="1" t="s">
        <v>2825</v>
      </c>
      <c r="E17" s="1" t="s">
        <v>3060</v>
      </c>
      <c r="F17" s="1" t="s">
        <v>479</v>
      </c>
      <c r="G17" s="1" t="s">
        <v>469</v>
      </c>
      <c r="H17" s="1" t="s">
        <v>2998</v>
      </c>
      <c r="I17" s="1" t="s">
        <v>3061</v>
      </c>
      <c r="J17" s="1" t="s">
        <v>3000</v>
      </c>
      <c r="K17" s="1" t="s">
        <v>3061</v>
      </c>
      <c r="L17" s="1" t="s">
        <v>3061</v>
      </c>
      <c r="M17" s="1" t="s">
        <v>3001</v>
      </c>
      <c r="N17" s="1" t="s">
        <v>3001</v>
      </c>
      <c r="O17" s="1" t="s">
        <v>3002</v>
      </c>
      <c r="P17" s="1" t="s">
        <v>3003</v>
      </c>
      <c r="Q17" s="1" t="s">
        <v>3004</v>
      </c>
      <c r="R17" s="1" t="s">
        <v>3062</v>
      </c>
      <c r="S17" s="1" t="s">
        <v>75</v>
      </c>
      <c r="T17" s="1" t="s">
        <v>3006</v>
      </c>
      <c r="U17" s="1" t="s">
        <v>2972</v>
      </c>
      <c r="V17" s="1" t="s">
        <v>3016</v>
      </c>
    </row>
    <row r="18" s="1" customFormat="1" spans="1:22">
      <c r="A18" s="1" t="s">
        <v>2304</v>
      </c>
      <c r="B18" s="1" t="s">
        <v>479</v>
      </c>
      <c r="C18" s="1" t="s">
        <v>2305</v>
      </c>
      <c r="D18" s="1" t="s">
        <v>233</v>
      </c>
      <c r="E18" s="1" t="s">
        <v>3063</v>
      </c>
      <c r="F18" s="1" t="s">
        <v>479</v>
      </c>
      <c r="G18" s="1" t="s">
        <v>815</v>
      </c>
      <c r="H18" s="1" t="s">
        <v>2998</v>
      </c>
      <c r="I18" s="1" t="s">
        <v>3064</v>
      </c>
      <c r="J18" s="1" t="s">
        <v>3000</v>
      </c>
      <c r="K18" s="1" t="s">
        <v>3064</v>
      </c>
      <c r="L18" s="1" t="s">
        <v>3064</v>
      </c>
      <c r="M18" s="1" t="s">
        <v>3001</v>
      </c>
      <c r="N18" s="1" t="s">
        <v>3001</v>
      </c>
      <c r="O18" s="1" t="s">
        <v>3002</v>
      </c>
      <c r="P18" s="1" t="s">
        <v>3003</v>
      </c>
      <c r="Q18" s="1" t="s">
        <v>3004</v>
      </c>
      <c r="R18" s="1" t="s">
        <v>3065</v>
      </c>
      <c r="S18" s="1" t="s">
        <v>75</v>
      </c>
      <c r="T18" s="1" t="s">
        <v>3006</v>
      </c>
      <c r="U18" s="1" t="s">
        <v>2972</v>
      </c>
      <c r="V18" s="1" t="s">
        <v>3066</v>
      </c>
    </row>
    <row r="19" s="1" customFormat="1" spans="1:22">
      <c r="A19" s="1" t="s">
        <v>2773</v>
      </c>
      <c r="B19" s="1" t="s">
        <v>479</v>
      </c>
      <c r="C19" s="1" t="s">
        <v>2774</v>
      </c>
      <c r="D19" s="1" t="s">
        <v>284</v>
      </c>
      <c r="E19" s="1" t="s">
        <v>3067</v>
      </c>
      <c r="F19" s="1" t="s">
        <v>815</v>
      </c>
      <c r="G19" s="1" t="s">
        <v>469</v>
      </c>
      <c r="H19" s="1" t="s">
        <v>2998</v>
      </c>
      <c r="I19" s="1" t="s">
        <v>3035</v>
      </c>
      <c r="J19" s="1" t="s">
        <v>3000</v>
      </c>
      <c r="K19" s="1" t="s">
        <v>3035</v>
      </c>
      <c r="L19" s="1" t="s">
        <v>3035</v>
      </c>
      <c r="M19" s="1" t="s">
        <v>3001</v>
      </c>
      <c r="N19" s="1" t="s">
        <v>3001</v>
      </c>
      <c r="O19" s="1" t="s">
        <v>3002</v>
      </c>
      <c r="P19" s="1" t="s">
        <v>3003</v>
      </c>
      <c r="Q19" s="1" t="s">
        <v>3004</v>
      </c>
      <c r="R19" s="1" t="s">
        <v>3068</v>
      </c>
      <c r="S19" s="1" t="s">
        <v>75</v>
      </c>
      <c r="T19" s="1" t="s">
        <v>3006</v>
      </c>
      <c r="U19" s="1" t="s">
        <v>2969</v>
      </c>
      <c r="V19" s="1" t="s">
        <v>3016</v>
      </c>
    </row>
    <row r="20" s="1" customFormat="1" spans="1:22">
      <c r="A20" s="1" t="s">
        <v>2403</v>
      </c>
      <c r="B20" s="1" t="s">
        <v>479</v>
      </c>
      <c r="C20" s="1" t="s">
        <v>2404</v>
      </c>
      <c r="D20" s="1" t="s">
        <v>284</v>
      </c>
      <c r="E20" s="1" t="s">
        <v>3067</v>
      </c>
      <c r="F20" s="1" t="s">
        <v>479</v>
      </c>
      <c r="G20" s="1" t="s">
        <v>815</v>
      </c>
      <c r="H20" s="1" t="s">
        <v>2998</v>
      </c>
      <c r="I20" s="1" t="s">
        <v>3069</v>
      </c>
      <c r="J20" s="1" t="s">
        <v>3000</v>
      </c>
      <c r="K20" s="1" t="s">
        <v>3069</v>
      </c>
      <c r="L20" s="1" t="s">
        <v>3069</v>
      </c>
      <c r="M20" s="1" t="s">
        <v>3001</v>
      </c>
      <c r="N20" s="1" t="s">
        <v>3001</v>
      </c>
      <c r="O20" s="1" t="s">
        <v>3002</v>
      </c>
      <c r="P20" s="1" t="s">
        <v>3003</v>
      </c>
      <c r="Q20" s="1" t="s">
        <v>3004</v>
      </c>
      <c r="R20" s="1" t="s">
        <v>3070</v>
      </c>
      <c r="S20" s="1" t="s">
        <v>75</v>
      </c>
      <c r="T20" s="1" t="s">
        <v>3006</v>
      </c>
      <c r="U20" s="1" t="s">
        <v>2969</v>
      </c>
      <c r="V20" s="1" t="s">
        <v>3016</v>
      </c>
    </row>
    <row r="21" s="1" customFormat="1" spans="1:22">
      <c r="A21" s="1" t="s">
        <v>2381</v>
      </c>
      <c r="B21" s="1" t="s">
        <v>479</v>
      </c>
      <c r="C21" s="1" t="s">
        <v>2382</v>
      </c>
      <c r="D21" s="1" t="s">
        <v>1291</v>
      </c>
      <c r="E21" s="1" t="s">
        <v>3071</v>
      </c>
      <c r="F21" s="1" t="s">
        <v>479</v>
      </c>
      <c r="G21" s="1" t="s">
        <v>815</v>
      </c>
      <c r="H21" s="1" t="s">
        <v>2998</v>
      </c>
      <c r="I21" s="1" t="s">
        <v>3072</v>
      </c>
      <c r="J21" s="1" t="s">
        <v>3000</v>
      </c>
      <c r="K21" s="1" t="s">
        <v>3072</v>
      </c>
      <c r="L21" s="1" t="s">
        <v>3072</v>
      </c>
      <c r="M21" s="1" t="s">
        <v>3001</v>
      </c>
      <c r="N21" s="1" t="s">
        <v>3001</v>
      </c>
      <c r="O21" s="1" t="s">
        <v>3002</v>
      </c>
      <c r="P21" s="1" t="s">
        <v>3003</v>
      </c>
      <c r="Q21" s="1" t="s">
        <v>3004</v>
      </c>
      <c r="R21" s="1" t="s">
        <v>3073</v>
      </c>
      <c r="S21" s="1" t="s">
        <v>75</v>
      </c>
      <c r="T21" s="1" t="s">
        <v>3006</v>
      </c>
      <c r="U21" s="1" t="s">
        <v>2972</v>
      </c>
      <c r="V21" s="1" t="s">
        <v>3016</v>
      </c>
    </row>
    <row r="22" s="1" customFormat="1" spans="1:22">
      <c r="A22" s="1" t="s">
        <v>2392</v>
      </c>
      <c r="B22" s="1" t="s">
        <v>479</v>
      </c>
      <c r="C22" s="1" t="s">
        <v>2393</v>
      </c>
      <c r="D22" s="1" t="s">
        <v>3074</v>
      </c>
      <c r="E22" s="1" t="s">
        <v>3075</v>
      </c>
      <c r="F22" s="1" t="s">
        <v>479</v>
      </c>
      <c r="G22" s="1" t="s">
        <v>815</v>
      </c>
      <c r="H22" s="1" t="s">
        <v>2998</v>
      </c>
      <c r="I22" s="1" t="s">
        <v>3076</v>
      </c>
      <c r="J22" s="1" t="s">
        <v>3000</v>
      </c>
      <c r="K22" s="1" t="s">
        <v>3076</v>
      </c>
      <c r="L22" s="1" t="s">
        <v>3076</v>
      </c>
      <c r="M22" s="1" t="s">
        <v>3001</v>
      </c>
      <c r="N22" s="1" t="s">
        <v>3001</v>
      </c>
      <c r="O22" s="1" t="s">
        <v>3002</v>
      </c>
      <c r="P22" s="1" t="s">
        <v>3003</v>
      </c>
      <c r="Q22" s="1" t="s">
        <v>3004</v>
      </c>
      <c r="R22" s="1" t="s">
        <v>3077</v>
      </c>
      <c r="S22" s="1" t="s">
        <v>75</v>
      </c>
      <c r="T22" s="1" t="s">
        <v>3006</v>
      </c>
      <c r="U22" s="1" t="s">
        <v>2969</v>
      </c>
      <c r="V22" s="1" t="s">
        <v>3016</v>
      </c>
    </row>
    <row r="23" s="1" customFormat="1" spans="1:22">
      <c r="A23" s="1" t="s">
        <v>2407</v>
      </c>
      <c r="B23" s="1" t="s">
        <v>479</v>
      </c>
      <c r="C23" s="1" t="s">
        <v>2408</v>
      </c>
      <c r="D23" s="1" t="s">
        <v>284</v>
      </c>
      <c r="E23" s="1" t="s">
        <v>3078</v>
      </c>
      <c r="F23" s="1" t="s">
        <v>479</v>
      </c>
      <c r="G23" s="1" t="s">
        <v>815</v>
      </c>
      <c r="H23" s="1" t="s">
        <v>2998</v>
      </c>
      <c r="I23" s="1" t="s">
        <v>3069</v>
      </c>
      <c r="J23" s="1" t="s">
        <v>3000</v>
      </c>
      <c r="K23" s="1" t="s">
        <v>3069</v>
      </c>
      <c r="L23" s="1" t="s">
        <v>3069</v>
      </c>
      <c r="M23" s="1" t="s">
        <v>3001</v>
      </c>
      <c r="N23" s="1" t="s">
        <v>3001</v>
      </c>
      <c r="O23" s="1" t="s">
        <v>3002</v>
      </c>
      <c r="P23" s="1" t="s">
        <v>3003</v>
      </c>
      <c r="Q23" s="1" t="s">
        <v>3004</v>
      </c>
      <c r="R23" s="1" t="s">
        <v>3079</v>
      </c>
      <c r="S23" s="1" t="s">
        <v>75</v>
      </c>
      <c r="T23" s="1" t="s">
        <v>3006</v>
      </c>
      <c r="U23" s="1" t="s">
        <v>2969</v>
      </c>
      <c r="V23" s="1" t="s">
        <v>3016</v>
      </c>
    </row>
    <row r="24" s="1" customFormat="1" spans="1:22">
      <c r="A24" s="1" t="s">
        <v>2839</v>
      </c>
      <c r="B24" s="1" t="s">
        <v>478</v>
      </c>
      <c r="C24" s="1" t="s">
        <v>2840</v>
      </c>
      <c r="D24" s="1" t="s">
        <v>2842</v>
      </c>
      <c r="E24" s="1" t="s">
        <v>3080</v>
      </c>
      <c r="F24" s="1" t="s">
        <v>815</v>
      </c>
      <c r="G24" s="1" t="s">
        <v>469</v>
      </c>
      <c r="H24" s="1" t="s">
        <v>2998</v>
      </c>
      <c r="I24" s="1" t="s">
        <v>3081</v>
      </c>
      <c r="J24" s="1" t="s">
        <v>3000</v>
      </c>
      <c r="K24" s="1" t="s">
        <v>3081</v>
      </c>
      <c r="L24" s="1" t="s">
        <v>3081</v>
      </c>
      <c r="M24" s="1" t="s">
        <v>3001</v>
      </c>
      <c r="N24" s="1" t="s">
        <v>3001</v>
      </c>
      <c r="O24" s="1" t="s">
        <v>3002</v>
      </c>
      <c r="P24" s="1" t="s">
        <v>3003</v>
      </c>
      <c r="Q24" s="1" t="s">
        <v>3004</v>
      </c>
      <c r="R24" s="1" t="s">
        <v>3082</v>
      </c>
      <c r="S24" s="1" t="s">
        <v>75</v>
      </c>
      <c r="T24" s="1" t="s">
        <v>3006</v>
      </c>
      <c r="U24" s="1" t="s">
        <v>2972</v>
      </c>
      <c r="V24" s="1" t="s">
        <v>3016</v>
      </c>
    </row>
    <row r="25" s="1" customFormat="1" spans="1:22">
      <c r="A25" s="1" t="s">
        <v>2086</v>
      </c>
      <c r="B25" s="1" t="s">
        <v>478</v>
      </c>
      <c r="C25" s="1" t="s">
        <v>2087</v>
      </c>
      <c r="D25" s="1" t="s">
        <v>2089</v>
      </c>
      <c r="E25" s="1" t="s">
        <v>3083</v>
      </c>
      <c r="F25" s="1" t="s">
        <v>478</v>
      </c>
      <c r="G25" s="1" t="s">
        <v>479</v>
      </c>
      <c r="H25" s="1" t="s">
        <v>2998</v>
      </c>
      <c r="I25" s="1" t="s">
        <v>3084</v>
      </c>
      <c r="J25" s="1" t="s">
        <v>3000</v>
      </c>
      <c r="K25" s="1" t="s">
        <v>3084</v>
      </c>
      <c r="L25" s="1" t="s">
        <v>3084</v>
      </c>
      <c r="M25" s="1" t="s">
        <v>3001</v>
      </c>
      <c r="N25" s="1" t="s">
        <v>3001</v>
      </c>
      <c r="O25" s="1" t="s">
        <v>3002</v>
      </c>
      <c r="P25" s="1" t="s">
        <v>3003</v>
      </c>
      <c r="Q25" s="1" t="s">
        <v>3004</v>
      </c>
      <c r="R25" s="1" t="s">
        <v>3085</v>
      </c>
      <c r="S25" s="1" t="s">
        <v>75</v>
      </c>
      <c r="T25" s="1" t="s">
        <v>3006</v>
      </c>
      <c r="U25" s="1" t="s">
        <v>2972</v>
      </c>
      <c r="V25" s="1" t="s">
        <v>3086</v>
      </c>
    </row>
    <row r="26" s="1" customFormat="1" spans="1:22">
      <c r="A26" s="1" t="s">
        <v>2054</v>
      </c>
      <c r="B26" s="1" t="s">
        <v>478</v>
      </c>
      <c r="C26" s="1" t="s">
        <v>2055</v>
      </c>
      <c r="D26" s="1" t="s">
        <v>3087</v>
      </c>
      <c r="E26" s="1" t="s">
        <v>3088</v>
      </c>
      <c r="F26" s="1" t="s">
        <v>478</v>
      </c>
      <c r="G26" s="1" t="s">
        <v>479</v>
      </c>
      <c r="H26" s="1" t="s">
        <v>2998</v>
      </c>
      <c r="I26" s="1" t="s">
        <v>3089</v>
      </c>
      <c r="J26" s="1" t="s">
        <v>3000</v>
      </c>
      <c r="K26" s="1" t="s">
        <v>3089</v>
      </c>
      <c r="L26" s="1" t="s">
        <v>3089</v>
      </c>
      <c r="M26" s="1" t="s">
        <v>3001</v>
      </c>
      <c r="N26" s="1" t="s">
        <v>3001</v>
      </c>
      <c r="O26" s="1" t="s">
        <v>3002</v>
      </c>
      <c r="P26" s="1" t="s">
        <v>3003</v>
      </c>
      <c r="Q26" s="1" t="s">
        <v>3004</v>
      </c>
      <c r="R26" s="1" t="s">
        <v>3090</v>
      </c>
      <c r="S26" s="1" t="s">
        <v>75</v>
      </c>
      <c r="T26" s="1" t="s">
        <v>3006</v>
      </c>
      <c r="U26" s="1" t="s">
        <v>2972</v>
      </c>
      <c r="V26" s="1" t="s">
        <v>3016</v>
      </c>
    </row>
    <row r="27" s="1" customFormat="1" spans="1:22">
      <c r="A27" s="1" t="s">
        <v>2371</v>
      </c>
      <c r="B27" s="1" t="s">
        <v>478</v>
      </c>
      <c r="C27" s="1" t="s">
        <v>2372</v>
      </c>
      <c r="D27" s="1" t="s">
        <v>3091</v>
      </c>
      <c r="E27" s="1" t="s">
        <v>3092</v>
      </c>
      <c r="F27" s="1" t="s">
        <v>478</v>
      </c>
      <c r="G27" s="1" t="s">
        <v>815</v>
      </c>
      <c r="H27" s="1" t="s">
        <v>2998</v>
      </c>
      <c r="I27" s="1" t="s">
        <v>3093</v>
      </c>
      <c r="J27" s="1" t="s">
        <v>3000</v>
      </c>
      <c r="K27" s="1" t="s">
        <v>3093</v>
      </c>
      <c r="L27" s="1" t="s">
        <v>3093</v>
      </c>
      <c r="M27" s="1" t="s">
        <v>3001</v>
      </c>
      <c r="N27" s="1" t="s">
        <v>3001</v>
      </c>
      <c r="O27" s="1" t="s">
        <v>3002</v>
      </c>
      <c r="P27" s="1" t="s">
        <v>3003</v>
      </c>
      <c r="Q27" s="1" t="s">
        <v>3004</v>
      </c>
      <c r="R27" s="1" t="s">
        <v>3094</v>
      </c>
      <c r="S27" s="1" t="s">
        <v>75</v>
      </c>
      <c r="T27" s="1" t="s">
        <v>3006</v>
      </c>
      <c r="U27" s="1" t="s">
        <v>2972</v>
      </c>
      <c r="V27" s="1" t="s">
        <v>3016</v>
      </c>
    </row>
    <row r="28" s="1" customFormat="1" spans="1:22">
      <c r="A28" s="1" t="s">
        <v>2048</v>
      </c>
      <c r="B28" s="1" t="s">
        <v>478</v>
      </c>
      <c r="C28" s="1" t="s">
        <v>2049</v>
      </c>
      <c r="D28" s="1" t="s">
        <v>1291</v>
      </c>
      <c r="E28" s="1" t="s">
        <v>3071</v>
      </c>
      <c r="F28" s="1" t="s">
        <v>478</v>
      </c>
      <c r="G28" s="1" t="s">
        <v>479</v>
      </c>
      <c r="H28" s="1" t="s">
        <v>2998</v>
      </c>
      <c r="I28" s="1" t="s">
        <v>3095</v>
      </c>
      <c r="J28" s="1" t="s">
        <v>3000</v>
      </c>
      <c r="K28" s="1" t="s">
        <v>3095</v>
      </c>
      <c r="L28" s="1" t="s">
        <v>3095</v>
      </c>
      <c r="M28" s="1" t="s">
        <v>3001</v>
      </c>
      <c r="N28" s="1" t="s">
        <v>3001</v>
      </c>
      <c r="O28" s="1" t="s">
        <v>3002</v>
      </c>
      <c r="P28" s="1" t="s">
        <v>3003</v>
      </c>
      <c r="Q28" s="1" t="s">
        <v>3004</v>
      </c>
      <c r="R28" s="1" t="s">
        <v>3096</v>
      </c>
      <c r="S28" s="1" t="s">
        <v>75</v>
      </c>
      <c r="T28" s="1" t="s">
        <v>3006</v>
      </c>
      <c r="U28" s="1" t="s">
        <v>2972</v>
      </c>
      <c r="V28" s="1" t="s">
        <v>3016</v>
      </c>
    </row>
    <row r="29" s="1" customFormat="1" spans="1:22">
      <c r="A29" s="1" t="s">
        <v>2782</v>
      </c>
      <c r="B29" s="1" t="s">
        <v>478</v>
      </c>
      <c r="C29" s="1" t="s">
        <v>2783</v>
      </c>
      <c r="D29" s="1" t="s">
        <v>2785</v>
      </c>
      <c r="E29" s="1" t="s">
        <v>3097</v>
      </c>
      <c r="F29" s="1" t="s">
        <v>478</v>
      </c>
      <c r="G29" s="1" t="s">
        <v>469</v>
      </c>
      <c r="H29" s="1" t="s">
        <v>2998</v>
      </c>
      <c r="I29" s="1" t="s">
        <v>3098</v>
      </c>
      <c r="J29" s="1" t="s">
        <v>3000</v>
      </c>
      <c r="K29" s="1" t="s">
        <v>3098</v>
      </c>
      <c r="L29" s="1" t="s">
        <v>3098</v>
      </c>
      <c r="M29" s="1" t="s">
        <v>3001</v>
      </c>
      <c r="N29" s="1" t="s">
        <v>3001</v>
      </c>
      <c r="O29" s="1" t="s">
        <v>3002</v>
      </c>
      <c r="P29" s="1" t="s">
        <v>3003</v>
      </c>
      <c r="Q29" s="1" t="s">
        <v>3004</v>
      </c>
      <c r="R29" s="1" t="s">
        <v>3099</v>
      </c>
      <c r="S29" s="1" t="s">
        <v>75</v>
      </c>
      <c r="T29" s="1" t="s">
        <v>3006</v>
      </c>
      <c r="U29" s="1" t="s">
        <v>2969</v>
      </c>
      <c r="V29" s="1" t="s">
        <v>3016</v>
      </c>
    </row>
    <row r="30" s="1" customFormat="1" spans="1:22">
      <c r="A30" s="1" t="s">
        <v>2385</v>
      </c>
      <c r="B30" s="1" t="s">
        <v>478</v>
      </c>
      <c r="C30" s="1" t="s">
        <v>2386</v>
      </c>
      <c r="D30" s="1" t="s">
        <v>357</v>
      </c>
      <c r="E30" s="1" t="s">
        <v>3100</v>
      </c>
      <c r="F30" s="1" t="s">
        <v>479</v>
      </c>
      <c r="G30" s="1" t="s">
        <v>815</v>
      </c>
      <c r="H30" s="1" t="s">
        <v>2998</v>
      </c>
      <c r="I30" s="1" t="s">
        <v>3101</v>
      </c>
      <c r="J30" s="1" t="s">
        <v>3000</v>
      </c>
      <c r="K30" s="1" t="s">
        <v>3101</v>
      </c>
      <c r="L30" s="1" t="s">
        <v>3101</v>
      </c>
      <c r="M30" s="1" t="s">
        <v>3001</v>
      </c>
      <c r="N30" s="1" t="s">
        <v>3001</v>
      </c>
      <c r="O30" s="1" t="s">
        <v>3002</v>
      </c>
      <c r="P30" s="1" t="s">
        <v>3003</v>
      </c>
      <c r="Q30" s="1" t="s">
        <v>3004</v>
      </c>
      <c r="R30" s="1" t="s">
        <v>3102</v>
      </c>
      <c r="S30" s="1" t="s">
        <v>75</v>
      </c>
      <c r="T30" s="1" t="s">
        <v>3006</v>
      </c>
      <c r="U30" s="1" t="s">
        <v>2972</v>
      </c>
      <c r="V30" s="1" t="s">
        <v>3016</v>
      </c>
    </row>
    <row r="31" s="1" customFormat="1" spans="1:22">
      <c r="A31" s="1" t="s">
        <v>2039</v>
      </c>
      <c r="B31" s="1" t="s">
        <v>478</v>
      </c>
      <c r="C31" s="1" t="s">
        <v>2040</v>
      </c>
      <c r="D31" s="1" t="s">
        <v>3103</v>
      </c>
      <c r="E31" s="1" t="s">
        <v>3104</v>
      </c>
      <c r="F31" s="1" t="s">
        <v>478</v>
      </c>
      <c r="G31" s="1" t="s">
        <v>479</v>
      </c>
      <c r="H31" s="1" t="s">
        <v>2998</v>
      </c>
      <c r="I31" s="1" t="s">
        <v>3105</v>
      </c>
      <c r="J31" s="1" t="s">
        <v>3000</v>
      </c>
      <c r="K31" s="1" t="s">
        <v>3105</v>
      </c>
      <c r="L31" s="1" t="s">
        <v>3105</v>
      </c>
      <c r="M31" s="1" t="s">
        <v>3001</v>
      </c>
      <c r="N31" s="1" t="s">
        <v>3001</v>
      </c>
      <c r="O31" s="1" t="s">
        <v>3002</v>
      </c>
      <c r="P31" s="1" t="s">
        <v>3003</v>
      </c>
      <c r="Q31" s="1" t="s">
        <v>3004</v>
      </c>
      <c r="R31" s="1" t="s">
        <v>3106</v>
      </c>
      <c r="S31" s="1" t="s">
        <v>75</v>
      </c>
      <c r="T31" s="1" t="s">
        <v>3006</v>
      </c>
      <c r="U31" s="1" t="s">
        <v>2972</v>
      </c>
      <c r="V31" s="1" t="s">
        <v>3016</v>
      </c>
    </row>
    <row r="32" s="1" customFormat="1" spans="1:22">
      <c r="A32" s="1" t="s">
        <v>1936</v>
      </c>
      <c r="B32" s="1" t="s">
        <v>478</v>
      </c>
      <c r="C32" s="1" t="s">
        <v>1937</v>
      </c>
      <c r="D32" s="1" t="s">
        <v>3107</v>
      </c>
      <c r="E32" s="1" t="s">
        <v>3108</v>
      </c>
      <c r="F32" s="1" t="s">
        <v>478</v>
      </c>
      <c r="G32" s="1" t="s">
        <v>479</v>
      </c>
      <c r="H32" s="1" t="s">
        <v>2998</v>
      </c>
      <c r="I32" s="1" t="s">
        <v>3109</v>
      </c>
      <c r="J32" s="1" t="s">
        <v>3000</v>
      </c>
      <c r="K32" s="1" t="s">
        <v>3109</v>
      </c>
      <c r="L32" s="1" t="s">
        <v>3109</v>
      </c>
      <c r="M32" s="1" t="s">
        <v>3001</v>
      </c>
      <c r="N32" s="1" t="s">
        <v>3001</v>
      </c>
      <c r="O32" s="1" t="s">
        <v>3002</v>
      </c>
      <c r="P32" s="1" t="s">
        <v>3003</v>
      </c>
      <c r="Q32" s="1" t="s">
        <v>3004</v>
      </c>
      <c r="R32" s="1" t="s">
        <v>3110</v>
      </c>
      <c r="S32" s="1" t="s">
        <v>75</v>
      </c>
      <c r="T32" s="1" t="s">
        <v>3006</v>
      </c>
      <c r="U32" s="1" t="s">
        <v>2969</v>
      </c>
      <c r="V32" s="1" t="s">
        <v>3111</v>
      </c>
    </row>
    <row r="33" s="1" customFormat="1" spans="1:22">
      <c r="A33" s="1" t="s">
        <v>2044</v>
      </c>
      <c r="B33" s="1" t="s">
        <v>478</v>
      </c>
      <c r="C33" s="1" t="s">
        <v>2045</v>
      </c>
      <c r="D33" s="1" t="s">
        <v>449</v>
      </c>
      <c r="E33" s="1" t="s">
        <v>3112</v>
      </c>
      <c r="F33" s="1" t="s">
        <v>478</v>
      </c>
      <c r="G33" s="1" t="s">
        <v>479</v>
      </c>
      <c r="H33" s="1" t="s">
        <v>2998</v>
      </c>
      <c r="I33" s="1" t="s">
        <v>3113</v>
      </c>
      <c r="J33" s="1" t="s">
        <v>3000</v>
      </c>
      <c r="K33" s="1" t="s">
        <v>3113</v>
      </c>
      <c r="L33" s="1" t="s">
        <v>3113</v>
      </c>
      <c r="M33" s="1" t="s">
        <v>3001</v>
      </c>
      <c r="N33" s="1" t="s">
        <v>3001</v>
      </c>
      <c r="O33" s="1" t="s">
        <v>3002</v>
      </c>
      <c r="P33" s="1" t="s">
        <v>3003</v>
      </c>
      <c r="Q33" s="1" t="s">
        <v>3004</v>
      </c>
      <c r="R33" s="1" t="s">
        <v>3114</v>
      </c>
      <c r="S33" s="1" t="s">
        <v>75</v>
      </c>
      <c r="T33" s="1" t="s">
        <v>3006</v>
      </c>
      <c r="U33" s="1" t="s">
        <v>2969</v>
      </c>
      <c r="V33" s="1" t="s">
        <v>3016</v>
      </c>
    </row>
    <row r="34" s="1" customFormat="1" spans="1:22">
      <c r="A34" s="1" t="s">
        <v>2277</v>
      </c>
      <c r="B34" s="1" t="s">
        <v>478</v>
      </c>
      <c r="C34" s="1" t="s">
        <v>2278</v>
      </c>
      <c r="D34" s="1" t="s">
        <v>148</v>
      </c>
      <c r="E34" s="1" t="s">
        <v>3115</v>
      </c>
      <c r="F34" s="1" t="s">
        <v>479</v>
      </c>
      <c r="G34" s="1" t="s">
        <v>815</v>
      </c>
      <c r="H34" s="1" t="s">
        <v>2998</v>
      </c>
      <c r="I34" s="1" t="s">
        <v>3116</v>
      </c>
      <c r="J34" s="1" t="s">
        <v>3000</v>
      </c>
      <c r="K34" s="1" t="s">
        <v>3116</v>
      </c>
      <c r="L34" s="1" t="s">
        <v>3116</v>
      </c>
      <c r="M34" s="1" t="s">
        <v>3001</v>
      </c>
      <c r="N34" s="1" t="s">
        <v>3001</v>
      </c>
      <c r="O34" s="1" t="s">
        <v>3002</v>
      </c>
      <c r="P34" s="1" t="s">
        <v>3003</v>
      </c>
      <c r="Q34" s="1" t="s">
        <v>3004</v>
      </c>
      <c r="R34" s="1" t="s">
        <v>3117</v>
      </c>
      <c r="S34" s="1" t="s">
        <v>75</v>
      </c>
      <c r="T34" s="1" t="s">
        <v>3006</v>
      </c>
      <c r="U34" s="1" t="s">
        <v>2972</v>
      </c>
      <c r="V34" s="1" t="s">
        <v>3066</v>
      </c>
    </row>
    <row r="35" s="1" customFormat="1" spans="1:22">
      <c r="A35" s="1" t="s">
        <v>2031</v>
      </c>
      <c r="B35" s="1" t="s">
        <v>478</v>
      </c>
      <c r="C35" s="1" t="s">
        <v>2032</v>
      </c>
      <c r="D35" s="1" t="s">
        <v>2034</v>
      </c>
      <c r="E35" s="1" t="s">
        <v>3118</v>
      </c>
      <c r="F35" s="1" t="s">
        <v>478</v>
      </c>
      <c r="G35" s="1" t="s">
        <v>479</v>
      </c>
      <c r="H35" s="1" t="s">
        <v>2998</v>
      </c>
      <c r="I35" s="1" t="s">
        <v>3119</v>
      </c>
      <c r="J35" s="1" t="s">
        <v>3000</v>
      </c>
      <c r="K35" s="1" t="s">
        <v>3119</v>
      </c>
      <c r="L35" s="1" t="s">
        <v>3119</v>
      </c>
      <c r="M35" s="1" t="s">
        <v>3001</v>
      </c>
      <c r="N35" s="1" t="s">
        <v>3001</v>
      </c>
      <c r="O35" s="1" t="s">
        <v>3002</v>
      </c>
      <c r="P35" s="1" t="s">
        <v>3003</v>
      </c>
      <c r="Q35" s="1" t="s">
        <v>3004</v>
      </c>
      <c r="R35" s="1" t="s">
        <v>3120</v>
      </c>
      <c r="S35" s="1" t="s">
        <v>75</v>
      </c>
      <c r="T35" s="1" t="s">
        <v>3006</v>
      </c>
      <c r="U35" s="1" t="s">
        <v>2969</v>
      </c>
      <c r="V35" s="1" t="s">
        <v>3016</v>
      </c>
    </row>
    <row r="36" s="1" customFormat="1" spans="1:22">
      <c r="A36" s="1" t="s">
        <v>2378</v>
      </c>
      <c r="B36" s="1" t="s">
        <v>478</v>
      </c>
      <c r="C36" s="1" t="s">
        <v>2379</v>
      </c>
      <c r="D36" s="1" t="s">
        <v>449</v>
      </c>
      <c r="E36" s="1" t="s">
        <v>3121</v>
      </c>
      <c r="F36" s="1" t="s">
        <v>479</v>
      </c>
      <c r="G36" s="1" t="s">
        <v>815</v>
      </c>
      <c r="H36" s="1" t="s">
        <v>2998</v>
      </c>
      <c r="I36" s="1" t="s">
        <v>3122</v>
      </c>
      <c r="J36" s="1" t="s">
        <v>3000</v>
      </c>
      <c r="K36" s="1" t="s">
        <v>3122</v>
      </c>
      <c r="L36" s="1" t="s">
        <v>3122</v>
      </c>
      <c r="M36" s="1" t="s">
        <v>3001</v>
      </c>
      <c r="N36" s="1" t="s">
        <v>3001</v>
      </c>
      <c r="O36" s="1" t="s">
        <v>3002</v>
      </c>
      <c r="P36" s="1" t="s">
        <v>3003</v>
      </c>
      <c r="Q36" s="1" t="s">
        <v>3004</v>
      </c>
      <c r="R36" s="1" t="s">
        <v>3123</v>
      </c>
      <c r="S36" s="1" t="s">
        <v>75</v>
      </c>
      <c r="T36" s="1" t="s">
        <v>3006</v>
      </c>
      <c r="U36" s="1" t="s">
        <v>2969</v>
      </c>
      <c r="V36" s="1" t="s">
        <v>3016</v>
      </c>
    </row>
    <row r="37" s="1" customFormat="1" spans="1:22">
      <c r="A37" s="1" t="s">
        <v>2018</v>
      </c>
      <c r="B37" s="1" t="s">
        <v>478</v>
      </c>
      <c r="C37" s="1" t="s">
        <v>2019</v>
      </c>
      <c r="D37" s="1" t="s">
        <v>3124</v>
      </c>
      <c r="E37" s="1" t="s">
        <v>3125</v>
      </c>
      <c r="F37" s="1" t="s">
        <v>478</v>
      </c>
      <c r="G37" s="1" t="s">
        <v>479</v>
      </c>
      <c r="H37" s="1" t="s">
        <v>2998</v>
      </c>
      <c r="I37" s="1" t="s">
        <v>3126</v>
      </c>
      <c r="J37" s="1" t="s">
        <v>3000</v>
      </c>
      <c r="K37" s="1" t="s">
        <v>3126</v>
      </c>
      <c r="L37" s="1" t="s">
        <v>3126</v>
      </c>
      <c r="M37" s="1" t="s">
        <v>3001</v>
      </c>
      <c r="N37" s="1" t="s">
        <v>3001</v>
      </c>
      <c r="O37" s="1" t="s">
        <v>3002</v>
      </c>
      <c r="P37" s="1" t="s">
        <v>3003</v>
      </c>
      <c r="Q37" s="1" t="s">
        <v>3004</v>
      </c>
      <c r="R37" s="1" t="s">
        <v>3127</v>
      </c>
      <c r="S37" s="1" t="s">
        <v>75</v>
      </c>
      <c r="T37" s="1" t="s">
        <v>3006</v>
      </c>
      <c r="U37" s="1" t="s">
        <v>2969</v>
      </c>
      <c r="V37" s="1" t="s">
        <v>3016</v>
      </c>
    </row>
    <row r="38" s="1" customFormat="1" spans="1:22">
      <c r="A38" s="1" t="s">
        <v>1784</v>
      </c>
      <c r="B38" s="1" t="s">
        <v>478</v>
      </c>
      <c r="C38" s="1" t="s">
        <v>1785</v>
      </c>
      <c r="D38" s="1" t="s">
        <v>579</v>
      </c>
      <c r="E38" s="1" t="s">
        <v>3128</v>
      </c>
      <c r="F38" s="1" t="s">
        <v>478</v>
      </c>
      <c r="G38" s="1" t="s">
        <v>479</v>
      </c>
      <c r="H38" s="1" t="s">
        <v>2998</v>
      </c>
      <c r="I38" s="1" t="s">
        <v>3129</v>
      </c>
      <c r="J38" s="1" t="s">
        <v>3000</v>
      </c>
      <c r="K38" s="1" t="s">
        <v>3129</v>
      </c>
      <c r="L38" s="1" t="s">
        <v>3129</v>
      </c>
      <c r="M38" s="1" t="s">
        <v>3001</v>
      </c>
      <c r="N38" s="1" t="s">
        <v>3001</v>
      </c>
      <c r="O38" s="1" t="s">
        <v>3002</v>
      </c>
      <c r="P38" s="1" t="s">
        <v>3003</v>
      </c>
      <c r="Q38" s="1" t="s">
        <v>3004</v>
      </c>
      <c r="R38" s="1" t="s">
        <v>3130</v>
      </c>
      <c r="S38" s="1" t="s">
        <v>75</v>
      </c>
      <c r="T38" s="1" t="s">
        <v>3006</v>
      </c>
      <c r="U38" s="1" t="s">
        <v>2972</v>
      </c>
      <c r="V38" s="1" t="s">
        <v>3131</v>
      </c>
    </row>
    <row r="39" s="1" customFormat="1" spans="1:22">
      <c r="A39" s="1" t="s">
        <v>2027</v>
      </c>
      <c r="B39" s="1" t="s">
        <v>478</v>
      </c>
      <c r="C39" s="1" t="s">
        <v>2028</v>
      </c>
      <c r="D39" s="1" t="s">
        <v>449</v>
      </c>
      <c r="E39" s="1" t="s">
        <v>3121</v>
      </c>
      <c r="F39" s="1" t="s">
        <v>478</v>
      </c>
      <c r="G39" s="1" t="s">
        <v>479</v>
      </c>
      <c r="H39" s="1" t="s">
        <v>2998</v>
      </c>
      <c r="I39" s="1" t="s">
        <v>3122</v>
      </c>
      <c r="J39" s="1" t="s">
        <v>3000</v>
      </c>
      <c r="K39" s="1" t="s">
        <v>3122</v>
      </c>
      <c r="L39" s="1" t="s">
        <v>3122</v>
      </c>
      <c r="M39" s="1" t="s">
        <v>3001</v>
      </c>
      <c r="N39" s="1" t="s">
        <v>3001</v>
      </c>
      <c r="O39" s="1" t="s">
        <v>3002</v>
      </c>
      <c r="P39" s="1" t="s">
        <v>3003</v>
      </c>
      <c r="Q39" s="1" t="s">
        <v>3004</v>
      </c>
      <c r="R39" s="1" t="s">
        <v>3132</v>
      </c>
      <c r="S39" s="1" t="s">
        <v>75</v>
      </c>
      <c r="T39" s="1" t="s">
        <v>3006</v>
      </c>
      <c r="U39" s="1" t="s">
        <v>2969</v>
      </c>
      <c r="V39" s="1" t="s">
        <v>3016</v>
      </c>
    </row>
    <row r="40" s="1" customFormat="1" spans="1:22">
      <c r="A40" s="1" t="s">
        <v>1898</v>
      </c>
      <c r="B40" s="1" t="s">
        <v>478</v>
      </c>
      <c r="C40" s="1" t="s">
        <v>1899</v>
      </c>
      <c r="D40" s="1" t="s">
        <v>3133</v>
      </c>
      <c r="E40" s="1" t="s">
        <v>3134</v>
      </c>
      <c r="F40" s="1" t="s">
        <v>478</v>
      </c>
      <c r="G40" s="1" t="s">
        <v>479</v>
      </c>
      <c r="H40" s="1" t="s">
        <v>2998</v>
      </c>
      <c r="I40" s="1" t="s">
        <v>3135</v>
      </c>
      <c r="J40" s="1" t="s">
        <v>3000</v>
      </c>
      <c r="K40" s="1" t="s">
        <v>3135</v>
      </c>
      <c r="L40" s="1" t="s">
        <v>3135</v>
      </c>
      <c r="M40" s="1" t="s">
        <v>3001</v>
      </c>
      <c r="N40" s="1" t="s">
        <v>3001</v>
      </c>
      <c r="O40" s="1" t="s">
        <v>3002</v>
      </c>
      <c r="P40" s="1" t="s">
        <v>3003</v>
      </c>
      <c r="Q40" s="1" t="s">
        <v>3004</v>
      </c>
      <c r="R40" s="1" t="s">
        <v>3136</v>
      </c>
      <c r="S40" s="1" t="s">
        <v>75</v>
      </c>
      <c r="T40" s="1" t="s">
        <v>3006</v>
      </c>
      <c r="U40" s="1" t="s">
        <v>2972</v>
      </c>
      <c r="V40" s="1" t="s">
        <v>3111</v>
      </c>
    </row>
    <row r="41" s="1" customFormat="1" spans="1:22">
      <c r="A41" s="1" t="s">
        <v>2283</v>
      </c>
      <c r="B41" s="1" t="s">
        <v>809</v>
      </c>
      <c r="C41" s="1" t="s">
        <v>2284</v>
      </c>
      <c r="D41" s="1" t="s">
        <v>2286</v>
      </c>
      <c r="E41" s="1" t="s">
        <v>3137</v>
      </c>
      <c r="F41" s="1" t="s">
        <v>479</v>
      </c>
      <c r="G41" s="1" t="s">
        <v>815</v>
      </c>
      <c r="H41" s="1" t="s">
        <v>2998</v>
      </c>
      <c r="I41" s="1" t="s">
        <v>3138</v>
      </c>
      <c r="J41" s="1" t="s">
        <v>3000</v>
      </c>
      <c r="K41" s="1" t="s">
        <v>3138</v>
      </c>
      <c r="L41" s="1" t="s">
        <v>3138</v>
      </c>
      <c r="M41" s="1" t="s">
        <v>3001</v>
      </c>
      <c r="N41" s="1" t="s">
        <v>3001</v>
      </c>
      <c r="O41" s="1" t="s">
        <v>3002</v>
      </c>
      <c r="P41" s="1" t="s">
        <v>3003</v>
      </c>
      <c r="Q41" s="1" t="s">
        <v>3004</v>
      </c>
      <c r="R41" s="1" t="s">
        <v>3139</v>
      </c>
      <c r="S41" s="1" t="s">
        <v>75</v>
      </c>
      <c r="T41" s="1" t="s">
        <v>3006</v>
      </c>
      <c r="U41" s="1" t="s">
        <v>2972</v>
      </c>
      <c r="V41" s="1" t="s">
        <v>3066</v>
      </c>
    </row>
    <row r="42" s="1" customFormat="1" spans="1:22">
      <c r="A42" s="1" t="s">
        <v>2775</v>
      </c>
      <c r="B42" s="1" t="s">
        <v>809</v>
      </c>
      <c r="C42" s="1" t="s">
        <v>2776</v>
      </c>
      <c r="D42" s="1" t="s">
        <v>2339</v>
      </c>
      <c r="E42" s="1" t="s">
        <v>3140</v>
      </c>
      <c r="F42" s="1" t="s">
        <v>478</v>
      </c>
      <c r="G42" s="1" t="s">
        <v>469</v>
      </c>
      <c r="H42" s="1" t="s">
        <v>2998</v>
      </c>
      <c r="I42" s="1" t="s">
        <v>3141</v>
      </c>
      <c r="J42" s="1" t="s">
        <v>3000</v>
      </c>
      <c r="K42" s="1" t="s">
        <v>3141</v>
      </c>
      <c r="L42" s="1" t="s">
        <v>3141</v>
      </c>
      <c r="M42" s="1" t="s">
        <v>3001</v>
      </c>
      <c r="N42" s="1" t="s">
        <v>3001</v>
      </c>
      <c r="O42" s="1" t="s">
        <v>3002</v>
      </c>
      <c r="P42" s="1" t="s">
        <v>3003</v>
      </c>
      <c r="Q42" s="1" t="s">
        <v>3004</v>
      </c>
      <c r="R42" s="1" t="s">
        <v>3142</v>
      </c>
      <c r="S42" s="1" t="s">
        <v>75</v>
      </c>
      <c r="T42" s="1" t="s">
        <v>3006</v>
      </c>
      <c r="U42" s="1" t="s">
        <v>2969</v>
      </c>
      <c r="V42" s="1" t="s">
        <v>3016</v>
      </c>
    </row>
    <row r="43" s="1" customFormat="1" spans="1:22">
      <c r="A43" s="1" t="s">
        <v>2688</v>
      </c>
      <c r="B43" s="1" t="s">
        <v>809</v>
      </c>
      <c r="C43" s="1" t="s">
        <v>2689</v>
      </c>
      <c r="D43" s="1" t="s">
        <v>2691</v>
      </c>
      <c r="E43" s="1" t="s">
        <v>3143</v>
      </c>
      <c r="F43" s="1" t="s">
        <v>815</v>
      </c>
      <c r="G43" s="1" t="s">
        <v>469</v>
      </c>
      <c r="H43" s="1" t="s">
        <v>2998</v>
      </c>
      <c r="I43" s="1" t="s">
        <v>3144</v>
      </c>
      <c r="J43" s="1" t="s">
        <v>3000</v>
      </c>
      <c r="K43" s="1" t="s">
        <v>3144</v>
      </c>
      <c r="L43" s="1" t="s">
        <v>3144</v>
      </c>
      <c r="M43" s="1" t="s">
        <v>3001</v>
      </c>
      <c r="N43" s="1" t="s">
        <v>3001</v>
      </c>
      <c r="O43" s="1" t="s">
        <v>3002</v>
      </c>
      <c r="P43" s="1" t="s">
        <v>3003</v>
      </c>
      <c r="Q43" s="1" t="s">
        <v>3004</v>
      </c>
      <c r="R43" s="1" t="s">
        <v>3145</v>
      </c>
      <c r="S43" s="1" t="s">
        <v>75</v>
      </c>
      <c r="T43" s="1" t="s">
        <v>3006</v>
      </c>
      <c r="U43" s="1" t="s">
        <v>2972</v>
      </c>
      <c r="V43" s="1" t="s">
        <v>3066</v>
      </c>
    </row>
    <row r="44" s="1" customFormat="1" spans="1:22">
      <c r="A44" s="1" t="s">
        <v>2790</v>
      </c>
      <c r="B44" s="1" t="s">
        <v>809</v>
      </c>
      <c r="C44" s="1" t="s">
        <v>2791</v>
      </c>
      <c r="D44" s="1" t="s">
        <v>303</v>
      </c>
      <c r="E44" s="1" t="s">
        <v>3146</v>
      </c>
      <c r="F44" s="1" t="s">
        <v>478</v>
      </c>
      <c r="G44" s="1" t="s">
        <v>469</v>
      </c>
      <c r="H44" s="1" t="s">
        <v>2998</v>
      </c>
      <c r="I44" s="1" t="s">
        <v>3147</v>
      </c>
      <c r="J44" s="1" t="s">
        <v>3000</v>
      </c>
      <c r="K44" s="1" t="s">
        <v>3147</v>
      </c>
      <c r="L44" s="1" t="s">
        <v>3147</v>
      </c>
      <c r="M44" s="1" t="s">
        <v>3001</v>
      </c>
      <c r="N44" s="1" t="s">
        <v>3001</v>
      </c>
      <c r="O44" s="1" t="s">
        <v>3002</v>
      </c>
      <c r="P44" s="1" t="s">
        <v>3003</v>
      </c>
      <c r="Q44" s="1" t="s">
        <v>3004</v>
      </c>
      <c r="R44" s="1" t="s">
        <v>3148</v>
      </c>
      <c r="S44" s="1" t="s">
        <v>75</v>
      </c>
      <c r="T44" s="1" t="s">
        <v>3006</v>
      </c>
      <c r="U44" s="1" t="s">
        <v>2969</v>
      </c>
      <c r="V44" s="1" t="s">
        <v>3016</v>
      </c>
    </row>
    <row r="45" s="1" customFormat="1" spans="1:22">
      <c r="A45" s="1" t="s">
        <v>2296</v>
      </c>
      <c r="B45" s="1" t="s">
        <v>809</v>
      </c>
      <c r="C45" s="1" t="s">
        <v>2297</v>
      </c>
      <c r="D45" s="1" t="s">
        <v>2299</v>
      </c>
      <c r="E45" s="1" t="s">
        <v>3149</v>
      </c>
      <c r="F45" s="1" t="s">
        <v>479</v>
      </c>
      <c r="G45" s="1" t="s">
        <v>815</v>
      </c>
      <c r="H45" s="1" t="s">
        <v>2998</v>
      </c>
      <c r="I45" s="1" t="s">
        <v>3150</v>
      </c>
      <c r="J45" s="1" t="s">
        <v>3000</v>
      </c>
      <c r="K45" s="1" t="s">
        <v>3150</v>
      </c>
      <c r="L45" s="1" t="s">
        <v>3150</v>
      </c>
      <c r="M45" s="1" t="s">
        <v>3001</v>
      </c>
      <c r="N45" s="1" t="s">
        <v>3001</v>
      </c>
      <c r="O45" s="1" t="s">
        <v>3002</v>
      </c>
      <c r="P45" s="1" t="s">
        <v>3003</v>
      </c>
      <c r="Q45" s="1" t="s">
        <v>3004</v>
      </c>
      <c r="R45" s="1" t="s">
        <v>3151</v>
      </c>
      <c r="S45" s="1" t="s">
        <v>75</v>
      </c>
      <c r="T45" s="1" t="s">
        <v>3006</v>
      </c>
      <c r="U45" s="1" t="s">
        <v>2972</v>
      </c>
      <c r="V45" s="1" t="s">
        <v>3066</v>
      </c>
    </row>
    <row r="46" s="1" customFormat="1" spans="1:22">
      <c r="A46" s="1" t="s">
        <v>1919</v>
      </c>
      <c r="B46" s="1" t="s">
        <v>809</v>
      </c>
      <c r="C46" s="1" t="s">
        <v>1920</v>
      </c>
      <c r="D46" s="1" t="s">
        <v>1922</v>
      </c>
      <c r="E46" s="1" t="s">
        <v>3152</v>
      </c>
      <c r="F46" s="1" t="s">
        <v>478</v>
      </c>
      <c r="G46" s="1" t="s">
        <v>479</v>
      </c>
      <c r="H46" s="1" t="s">
        <v>2998</v>
      </c>
      <c r="I46" s="1" t="s">
        <v>3153</v>
      </c>
      <c r="J46" s="1" t="s">
        <v>3000</v>
      </c>
      <c r="K46" s="1" t="s">
        <v>3153</v>
      </c>
      <c r="L46" s="1" t="s">
        <v>3153</v>
      </c>
      <c r="M46" s="1" t="s">
        <v>3001</v>
      </c>
      <c r="N46" s="1" t="s">
        <v>3001</v>
      </c>
      <c r="O46" s="1" t="s">
        <v>3002</v>
      </c>
      <c r="P46" s="1" t="s">
        <v>3003</v>
      </c>
      <c r="Q46" s="1" t="s">
        <v>3004</v>
      </c>
      <c r="R46" s="1" t="s">
        <v>3154</v>
      </c>
      <c r="S46" s="1" t="s">
        <v>75</v>
      </c>
      <c r="T46" s="1" t="s">
        <v>3006</v>
      </c>
      <c r="U46" s="1" t="s">
        <v>2972</v>
      </c>
      <c r="V46" s="1" t="s">
        <v>3066</v>
      </c>
    </row>
    <row r="47" s="1" customFormat="1" spans="1:22">
      <c r="A47" s="1" t="s">
        <v>1933</v>
      </c>
      <c r="B47" s="1" t="s">
        <v>809</v>
      </c>
      <c r="C47" s="1" t="s">
        <v>1934</v>
      </c>
      <c r="D47" s="1" t="s">
        <v>1922</v>
      </c>
      <c r="E47" s="1" t="s">
        <v>3155</v>
      </c>
      <c r="F47" s="1" t="s">
        <v>478</v>
      </c>
      <c r="G47" s="1" t="s">
        <v>479</v>
      </c>
      <c r="H47" s="1" t="s">
        <v>2998</v>
      </c>
      <c r="I47" s="1" t="s">
        <v>3153</v>
      </c>
      <c r="J47" s="1" t="s">
        <v>3000</v>
      </c>
      <c r="K47" s="1" t="s">
        <v>3153</v>
      </c>
      <c r="L47" s="1" t="s">
        <v>3153</v>
      </c>
      <c r="M47" s="1" t="s">
        <v>3001</v>
      </c>
      <c r="N47" s="1" t="s">
        <v>3001</v>
      </c>
      <c r="O47" s="1" t="s">
        <v>3002</v>
      </c>
      <c r="P47" s="1" t="s">
        <v>3003</v>
      </c>
      <c r="Q47" s="1" t="s">
        <v>3004</v>
      </c>
      <c r="R47" s="1" t="s">
        <v>3156</v>
      </c>
      <c r="S47" s="1" t="s">
        <v>75</v>
      </c>
      <c r="T47" s="1" t="s">
        <v>3006</v>
      </c>
      <c r="U47" s="1" t="s">
        <v>2972</v>
      </c>
      <c r="V47" s="1" t="s">
        <v>3066</v>
      </c>
    </row>
    <row r="48" s="1" customFormat="1" spans="1:22">
      <c r="A48" s="1" t="s">
        <v>2267</v>
      </c>
      <c r="B48" s="1" t="s">
        <v>809</v>
      </c>
      <c r="C48" s="1" t="s">
        <v>2268</v>
      </c>
      <c r="D48" s="1" t="s">
        <v>3157</v>
      </c>
      <c r="E48" s="1" t="s">
        <v>3158</v>
      </c>
      <c r="F48" s="1" t="s">
        <v>478</v>
      </c>
      <c r="G48" s="1" t="s">
        <v>815</v>
      </c>
      <c r="H48" s="1" t="s">
        <v>2998</v>
      </c>
      <c r="I48" s="1" t="s">
        <v>3159</v>
      </c>
      <c r="J48" s="1" t="s">
        <v>3000</v>
      </c>
      <c r="K48" s="1" t="s">
        <v>3159</v>
      </c>
      <c r="L48" s="1" t="s">
        <v>3159</v>
      </c>
      <c r="M48" s="1" t="s">
        <v>3001</v>
      </c>
      <c r="N48" s="1" t="s">
        <v>3001</v>
      </c>
      <c r="O48" s="1" t="s">
        <v>3002</v>
      </c>
      <c r="P48" s="1" t="s">
        <v>3003</v>
      </c>
      <c r="Q48" s="1" t="s">
        <v>3004</v>
      </c>
      <c r="R48" s="1" t="s">
        <v>3160</v>
      </c>
      <c r="S48" s="1" t="s">
        <v>75</v>
      </c>
      <c r="T48" s="1" t="s">
        <v>3006</v>
      </c>
      <c r="U48" s="1" t="s">
        <v>2969</v>
      </c>
      <c r="V48" s="1" t="s">
        <v>3111</v>
      </c>
    </row>
    <row r="49" s="1" customFormat="1" spans="1:22">
      <c r="A49" s="1" t="s">
        <v>2352</v>
      </c>
      <c r="B49" s="1" t="s">
        <v>809</v>
      </c>
      <c r="C49" s="1" t="s">
        <v>2353</v>
      </c>
      <c r="D49" s="1" t="s">
        <v>1620</v>
      </c>
      <c r="E49" s="1" t="s">
        <v>3161</v>
      </c>
      <c r="F49" s="1" t="s">
        <v>809</v>
      </c>
      <c r="G49" s="1" t="s">
        <v>815</v>
      </c>
      <c r="H49" s="1" t="s">
        <v>2998</v>
      </c>
      <c r="I49" s="1" t="s">
        <v>3162</v>
      </c>
      <c r="J49" s="1" t="s">
        <v>3000</v>
      </c>
      <c r="K49" s="1" t="s">
        <v>3162</v>
      </c>
      <c r="L49" s="1" t="s">
        <v>3162</v>
      </c>
      <c r="M49" s="1" t="s">
        <v>3001</v>
      </c>
      <c r="N49" s="1" t="s">
        <v>3001</v>
      </c>
      <c r="O49" s="1" t="s">
        <v>3002</v>
      </c>
      <c r="P49" s="1" t="s">
        <v>3003</v>
      </c>
      <c r="Q49" s="1" t="s">
        <v>3004</v>
      </c>
      <c r="R49" s="1" t="s">
        <v>3163</v>
      </c>
      <c r="S49" s="1" t="s">
        <v>75</v>
      </c>
      <c r="T49" s="1" t="s">
        <v>3006</v>
      </c>
      <c r="U49" s="1" t="s">
        <v>2972</v>
      </c>
      <c r="V49" s="1" t="s">
        <v>3016</v>
      </c>
    </row>
    <row r="50" s="1" customFormat="1" spans="1:22">
      <c r="A50" s="1" t="s">
        <v>2343</v>
      </c>
      <c r="B50" s="1" t="s">
        <v>809</v>
      </c>
      <c r="C50" s="1" t="s">
        <v>2344</v>
      </c>
      <c r="D50" s="1" t="s">
        <v>3164</v>
      </c>
      <c r="E50" s="1" t="s">
        <v>3165</v>
      </c>
      <c r="F50" s="1" t="s">
        <v>809</v>
      </c>
      <c r="G50" s="1" t="s">
        <v>815</v>
      </c>
      <c r="H50" s="1" t="s">
        <v>2998</v>
      </c>
      <c r="I50" s="1" t="s">
        <v>3166</v>
      </c>
      <c r="J50" s="1" t="s">
        <v>3000</v>
      </c>
      <c r="K50" s="1" t="s">
        <v>3166</v>
      </c>
      <c r="L50" s="1" t="s">
        <v>3166</v>
      </c>
      <c r="M50" s="1" t="s">
        <v>3001</v>
      </c>
      <c r="N50" s="1" t="s">
        <v>3001</v>
      </c>
      <c r="O50" s="1" t="s">
        <v>3002</v>
      </c>
      <c r="P50" s="1" t="s">
        <v>3003</v>
      </c>
      <c r="Q50" s="1" t="s">
        <v>3004</v>
      </c>
      <c r="R50" s="1" t="s">
        <v>3167</v>
      </c>
      <c r="S50" s="1" t="s">
        <v>75</v>
      </c>
      <c r="T50" s="1" t="s">
        <v>3006</v>
      </c>
      <c r="U50" s="1" t="s">
        <v>2972</v>
      </c>
      <c r="V50" s="1" t="s">
        <v>3016</v>
      </c>
    </row>
    <row r="51" s="1" customFormat="1" spans="1:22">
      <c r="A51" s="1" t="s">
        <v>2009</v>
      </c>
      <c r="B51" s="1" t="s">
        <v>809</v>
      </c>
      <c r="C51" s="1" t="s">
        <v>2010</v>
      </c>
      <c r="D51" s="1" t="s">
        <v>2012</v>
      </c>
      <c r="E51" s="1" t="s">
        <v>3168</v>
      </c>
      <c r="F51" s="1" t="s">
        <v>809</v>
      </c>
      <c r="G51" s="1" t="s">
        <v>479</v>
      </c>
      <c r="H51" s="1" t="s">
        <v>2998</v>
      </c>
      <c r="I51" s="1" t="s">
        <v>3169</v>
      </c>
      <c r="J51" s="1" t="s">
        <v>3000</v>
      </c>
      <c r="K51" s="1" t="s">
        <v>3169</v>
      </c>
      <c r="L51" s="1" t="s">
        <v>3169</v>
      </c>
      <c r="M51" s="1" t="s">
        <v>3001</v>
      </c>
      <c r="N51" s="1" t="s">
        <v>3001</v>
      </c>
      <c r="O51" s="1" t="s">
        <v>3002</v>
      </c>
      <c r="P51" s="1" t="s">
        <v>3003</v>
      </c>
      <c r="Q51" s="1" t="s">
        <v>3004</v>
      </c>
      <c r="R51" s="1" t="s">
        <v>3170</v>
      </c>
      <c r="S51" s="1" t="s">
        <v>75</v>
      </c>
      <c r="T51" s="1" t="s">
        <v>3006</v>
      </c>
      <c r="U51" s="1" t="s">
        <v>2972</v>
      </c>
      <c r="V51" s="1" t="s">
        <v>3016</v>
      </c>
    </row>
    <row r="52" s="1" customFormat="1" spans="1:22">
      <c r="A52" s="1" t="s">
        <v>1605</v>
      </c>
      <c r="B52" s="1" t="s">
        <v>809</v>
      </c>
      <c r="C52" s="1" t="s">
        <v>1606</v>
      </c>
      <c r="D52" s="1" t="s">
        <v>1608</v>
      </c>
      <c r="E52" s="1" t="s">
        <v>3171</v>
      </c>
      <c r="F52" s="1" t="s">
        <v>809</v>
      </c>
      <c r="G52" s="1" t="s">
        <v>478</v>
      </c>
      <c r="H52" s="1" t="s">
        <v>2998</v>
      </c>
      <c r="I52" s="1" t="s">
        <v>3172</v>
      </c>
      <c r="J52" s="1" t="s">
        <v>3000</v>
      </c>
      <c r="K52" s="1" t="s">
        <v>3172</v>
      </c>
      <c r="L52" s="1" t="s">
        <v>3172</v>
      </c>
      <c r="M52" s="1" t="s">
        <v>3001</v>
      </c>
      <c r="N52" s="1" t="s">
        <v>3001</v>
      </c>
      <c r="O52" s="1" t="s">
        <v>3002</v>
      </c>
      <c r="P52" s="1" t="s">
        <v>3003</v>
      </c>
      <c r="Q52" s="1" t="s">
        <v>3004</v>
      </c>
      <c r="R52" s="1" t="s">
        <v>3173</v>
      </c>
      <c r="S52" s="1" t="s">
        <v>75</v>
      </c>
      <c r="T52" s="1" t="s">
        <v>3006</v>
      </c>
      <c r="U52" s="1" t="s">
        <v>2972</v>
      </c>
      <c r="V52" s="1" t="s">
        <v>3016</v>
      </c>
    </row>
    <row r="53" s="1" customFormat="1" spans="1:22">
      <c r="A53" s="1" t="s">
        <v>2336</v>
      </c>
      <c r="B53" s="1" t="s">
        <v>809</v>
      </c>
      <c r="C53" s="1" t="s">
        <v>2337</v>
      </c>
      <c r="D53" s="1" t="s">
        <v>2339</v>
      </c>
      <c r="E53" s="1" t="s">
        <v>3174</v>
      </c>
      <c r="F53" s="1" t="s">
        <v>478</v>
      </c>
      <c r="G53" s="1" t="s">
        <v>815</v>
      </c>
      <c r="H53" s="1" t="s">
        <v>2998</v>
      </c>
      <c r="I53" s="1" t="s">
        <v>3175</v>
      </c>
      <c r="J53" s="1" t="s">
        <v>3000</v>
      </c>
      <c r="K53" s="1" t="s">
        <v>3175</v>
      </c>
      <c r="L53" s="1" t="s">
        <v>3175</v>
      </c>
      <c r="M53" s="1" t="s">
        <v>3001</v>
      </c>
      <c r="N53" s="1" t="s">
        <v>3001</v>
      </c>
      <c r="O53" s="1" t="s">
        <v>3002</v>
      </c>
      <c r="P53" s="1" t="s">
        <v>3003</v>
      </c>
      <c r="Q53" s="1" t="s">
        <v>3004</v>
      </c>
      <c r="R53" s="1" t="s">
        <v>3176</v>
      </c>
      <c r="S53" s="1" t="s">
        <v>75</v>
      </c>
      <c r="T53" s="1" t="s">
        <v>3006</v>
      </c>
      <c r="U53" s="1" t="s">
        <v>2969</v>
      </c>
      <c r="V53" s="1" t="s">
        <v>3016</v>
      </c>
    </row>
    <row r="54" s="1" customFormat="1" spans="1:22">
      <c r="A54" s="1" t="s">
        <v>1593</v>
      </c>
      <c r="B54" s="1" t="s">
        <v>809</v>
      </c>
      <c r="C54" s="1" t="s">
        <v>1594</v>
      </c>
      <c r="D54" s="1" t="s">
        <v>1291</v>
      </c>
      <c r="E54" s="1" t="s">
        <v>3177</v>
      </c>
      <c r="F54" s="1" t="s">
        <v>809</v>
      </c>
      <c r="G54" s="1" t="s">
        <v>478</v>
      </c>
      <c r="H54" s="1" t="s">
        <v>2998</v>
      </c>
      <c r="I54" s="1" t="s">
        <v>3178</v>
      </c>
      <c r="J54" s="1" t="s">
        <v>3000</v>
      </c>
      <c r="K54" s="1" t="s">
        <v>3178</v>
      </c>
      <c r="L54" s="1" t="s">
        <v>3178</v>
      </c>
      <c r="M54" s="1" t="s">
        <v>3001</v>
      </c>
      <c r="N54" s="1" t="s">
        <v>3001</v>
      </c>
      <c r="O54" s="1" t="s">
        <v>3002</v>
      </c>
      <c r="P54" s="1" t="s">
        <v>3003</v>
      </c>
      <c r="Q54" s="1" t="s">
        <v>3004</v>
      </c>
      <c r="R54" s="1" t="s">
        <v>3179</v>
      </c>
      <c r="S54" s="1" t="s">
        <v>75</v>
      </c>
      <c r="T54" s="1" t="s">
        <v>3006</v>
      </c>
      <c r="U54" s="1" t="s">
        <v>2972</v>
      </c>
      <c r="V54" s="1" t="s">
        <v>3016</v>
      </c>
    </row>
    <row r="55" s="1" customFormat="1" spans="1:22">
      <c r="A55" s="1" t="s">
        <v>2273</v>
      </c>
      <c r="B55" s="1" t="s">
        <v>809</v>
      </c>
      <c r="C55" s="1" t="s">
        <v>2274</v>
      </c>
      <c r="D55" s="1" t="s">
        <v>148</v>
      </c>
      <c r="E55" s="1" t="s">
        <v>3180</v>
      </c>
      <c r="F55" s="1" t="s">
        <v>479</v>
      </c>
      <c r="G55" s="1" t="s">
        <v>815</v>
      </c>
      <c r="H55" s="1" t="s">
        <v>2998</v>
      </c>
      <c r="I55" s="1" t="s">
        <v>3181</v>
      </c>
      <c r="J55" s="1" t="s">
        <v>3000</v>
      </c>
      <c r="K55" s="1" t="s">
        <v>3181</v>
      </c>
      <c r="L55" s="1" t="s">
        <v>3181</v>
      </c>
      <c r="M55" s="1" t="s">
        <v>3001</v>
      </c>
      <c r="N55" s="1" t="s">
        <v>3001</v>
      </c>
      <c r="O55" s="1" t="s">
        <v>3002</v>
      </c>
      <c r="P55" s="1" t="s">
        <v>3003</v>
      </c>
      <c r="Q55" s="1" t="s">
        <v>3004</v>
      </c>
      <c r="R55" s="1" t="s">
        <v>3182</v>
      </c>
      <c r="S55" s="1" t="s">
        <v>75</v>
      </c>
      <c r="T55" s="1" t="s">
        <v>3006</v>
      </c>
      <c r="U55" s="1" t="s">
        <v>2972</v>
      </c>
      <c r="V55" s="1" t="s">
        <v>3066</v>
      </c>
    </row>
    <row r="56" s="1" customFormat="1" spans="1:22">
      <c r="A56" s="1" t="s">
        <v>2366</v>
      </c>
      <c r="B56" s="1" t="s">
        <v>809</v>
      </c>
      <c r="C56" s="1" t="s">
        <v>2367</v>
      </c>
      <c r="D56" s="1" t="s">
        <v>2339</v>
      </c>
      <c r="E56" s="1" t="s">
        <v>3183</v>
      </c>
      <c r="F56" s="1" t="s">
        <v>478</v>
      </c>
      <c r="G56" s="1" t="s">
        <v>815</v>
      </c>
      <c r="H56" s="1" t="s">
        <v>2998</v>
      </c>
      <c r="I56" s="1" t="s">
        <v>3184</v>
      </c>
      <c r="J56" s="1" t="s">
        <v>3000</v>
      </c>
      <c r="K56" s="1" t="s">
        <v>3184</v>
      </c>
      <c r="L56" s="1" t="s">
        <v>3184</v>
      </c>
      <c r="M56" s="1" t="s">
        <v>3001</v>
      </c>
      <c r="N56" s="1" t="s">
        <v>3001</v>
      </c>
      <c r="O56" s="1" t="s">
        <v>3002</v>
      </c>
      <c r="P56" s="1" t="s">
        <v>3003</v>
      </c>
      <c r="Q56" s="1" t="s">
        <v>3004</v>
      </c>
      <c r="R56" s="1" t="s">
        <v>3185</v>
      </c>
      <c r="S56" s="1" t="s">
        <v>75</v>
      </c>
      <c r="T56" s="1" t="s">
        <v>3006</v>
      </c>
      <c r="U56" s="1" t="s">
        <v>2969</v>
      </c>
      <c r="V56" s="1" t="s">
        <v>3016</v>
      </c>
    </row>
    <row r="57" s="1" customFormat="1" spans="1:22">
      <c r="A57" s="1" t="s">
        <v>1928</v>
      </c>
      <c r="B57" s="1" t="s">
        <v>809</v>
      </c>
      <c r="C57" s="1" t="s">
        <v>1929</v>
      </c>
      <c r="D57" s="1" t="s">
        <v>1231</v>
      </c>
      <c r="E57" s="1" t="s">
        <v>3186</v>
      </c>
      <c r="F57" s="1" t="s">
        <v>478</v>
      </c>
      <c r="G57" s="1" t="s">
        <v>479</v>
      </c>
      <c r="H57" s="1" t="s">
        <v>2998</v>
      </c>
      <c r="I57" s="1" t="s">
        <v>3187</v>
      </c>
      <c r="J57" s="1" t="s">
        <v>3000</v>
      </c>
      <c r="K57" s="1" t="s">
        <v>3187</v>
      </c>
      <c r="L57" s="1" t="s">
        <v>3187</v>
      </c>
      <c r="M57" s="1" t="s">
        <v>3001</v>
      </c>
      <c r="N57" s="1" t="s">
        <v>3001</v>
      </c>
      <c r="O57" s="1" t="s">
        <v>3002</v>
      </c>
      <c r="P57" s="1" t="s">
        <v>3003</v>
      </c>
      <c r="Q57" s="1" t="s">
        <v>3004</v>
      </c>
      <c r="R57" s="1" t="s">
        <v>3188</v>
      </c>
      <c r="S57" s="1" t="s">
        <v>75</v>
      </c>
      <c r="T57" s="1" t="s">
        <v>3006</v>
      </c>
      <c r="U57" s="1" t="s">
        <v>2969</v>
      </c>
      <c r="V57" s="1" t="s">
        <v>3111</v>
      </c>
    </row>
    <row r="58" s="1" customFormat="1" spans="1:22">
      <c r="A58" s="1" t="s">
        <v>2665</v>
      </c>
      <c r="B58" s="1" t="s">
        <v>809</v>
      </c>
      <c r="C58" s="1" t="s">
        <v>2666</v>
      </c>
      <c r="D58" s="1" t="s">
        <v>2299</v>
      </c>
      <c r="E58" s="1" t="s">
        <v>3189</v>
      </c>
      <c r="F58" s="1" t="s">
        <v>815</v>
      </c>
      <c r="G58" s="1" t="s">
        <v>469</v>
      </c>
      <c r="H58" s="1" t="s">
        <v>2998</v>
      </c>
      <c r="I58" s="1" t="s">
        <v>3190</v>
      </c>
      <c r="J58" s="1" t="s">
        <v>3000</v>
      </c>
      <c r="K58" s="1" t="s">
        <v>3190</v>
      </c>
      <c r="L58" s="1" t="s">
        <v>3190</v>
      </c>
      <c r="M58" s="1" t="s">
        <v>3001</v>
      </c>
      <c r="N58" s="1" t="s">
        <v>3001</v>
      </c>
      <c r="O58" s="1" t="s">
        <v>3002</v>
      </c>
      <c r="P58" s="1" t="s">
        <v>3003</v>
      </c>
      <c r="Q58" s="1" t="s">
        <v>3004</v>
      </c>
      <c r="R58" s="1" t="s">
        <v>3191</v>
      </c>
      <c r="S58" s="1" t="s">
        <v>75</v>
      </c>
      <c r="T58" s="1" t="s">
        <v>3006</v>
      </c>
      <c r="U58" s="1" t="s">
        <v>2972</v>
      </c>
      <c r="V58" s="1" t="s">
        <v>3066</v>
      </c>
    </row>
    <row r="59" s="1" customFormat="1" spans="1:22">
      <c r="A59" s="1" t="s">
        <v>1399</v>
      </c>
      <c r="B59" s="1" t="s">
        <v>809</v>
      </c>
      <c r="C59" s="1" t="s">
        <v>1400</v>
      </c>
      <c r="D59" s="1" t="s">
        <v>1402</v>
      </c>
      <c r="E59" s="1" t="s">
        <v>3192</v>
      </c>
      <c r="F59" s="1" t="s">
        <v>809</v>
      </c>
      <c r="G59" s="1" t="s">
        <v>478</v>
      </c>
      <c r="H59" s="1" t="s">
        <v>2998</v>
      </c>
      <c r="I59" s="1" t="s">
        <v>3193</v>
      </c>
      <c r="J59" s="1" t="s">
        <v>3000</v>
      </c>
      <c r="K59" s="1" t="s">
        <v>3193</v>
      </c>
      <c r="L59" s="1" t="s">
        <v>3193</v>
      </c>
      <c r="M59" s="1" t="s">
        <v>3001</v>
      </c>
      <c r="N59" s="1" t="s">
        <v>3001</v>
      </c>
      <c r="O59" s="1" t="s">
        <v>3002</v>
      </c>
      <c r="P59" s="1" t="s">
        <v>3003</v>
      </c>
      <c r="Q59" s="1" t="s">
        <v>3004</v>
      </c>
      <c r="R59" s="1" t="s">
        <v>3194</v>
      </c>
      <c r="S59" s="1" t="s">
        <v>75</v>
      </c>
      <c r="T59" s="1" t="s">
        <v>3006</v>
      </c>
      <c r="U59" s="1" t="s">
        <v>2972</v>
      </c>
      <c r="V59" s="1" t="s">
        <v>3012</v>
      </c>
    </row>
    <row r="60" s="1" customFormat="1" spans="1:22">
      <c r="A60" s="1" t="s">
        <v>1891</v>
      </c>
      <c r="B60" s="1" t="s">
        <v>809</v>
      </c>
      <c r="C60" s="1" t="s">
        <v>1892</v>
      </c>
      <c r="D60" s="1" t="s">
        <v>242</v>
      </c>
      <c r="E60" s="1" t="s">
        <v>3195</v>
      </c>
      <c r="F60" s="1" t="s">
        <v>478</v>
      </c>
      <c r="G60" s="1" t="s">
        <v>479</v>
      </c>
      <c r="H60" s="1" t="s">
        <v>2998</v>
      </c>
      <c r="I60" s="1" t="s">
        <v>3196</v>
      </c>
      <c r="J60" s="1" t="s">
        <v>3000</v>
      </c>
      <c r="K60" s="1" t="s">
        <v>3196</v>
      </c>
      <c r="L60" s="1" t="s">
        <v>3196</v>
      </c>
      <c r="M60" s="1" t="s">
        <v>3001</v>
      </c>
      <c r="N60" s="1" t="s">
        <v>3001</v>
      </c>
      <c r="O60" s="1" t="s">
        <v>3002</v>
      </c>
      <c r="P60" s="1" t="s">
        <v>3003</v>
      </c>
      <c r="Q60" s="1" t="s">
        <v>3004</v>
      </c>
      <c r="R60" s="1" t="s">
        <v>3197</v>
      </c>
      <c r="S60" s="1" t="s">
        <v>75</v>
      </c>
      <c r="T60" s="1" t="s">
        <v>3006</v>
      </c>
      <c r="U60" s="1" t="s">
        <v>2969</v>
      </c>
      <c r="V60" s="1" t="s">
        <v>3111</v>
      </c>
    </row>
    <row r="61" s="1" customFormat="1" spans="1:22">
      <c r="A61" s="1" t="s">
        <v>1613</v>
      </c>
      <c r="B61" s="1" t="s">
        <v>809</v>
      </c>
      <c r="C61" s="1" t="s">
        <v>1614</v>
      </c>
      <c r="D61" s="1" t="s">
        <v>780</v>
      </c>
      <c r="E61" s="1" t="s">
        <v>3198</v>
      </c>
      <c r="F61" s="1" t="s">
        <v>809</v>
      </c>
      <c r="G61" s="1" t="s">
        <v>478</v>
      </c>
      <c r="H61" s="1" t="s">
        <v>2998</v>
      </c>
      <c r="I61" s="1" t="s">
        <v>3199</v>
      </c>
      <c r="J61" s="1" t="s">
        <v>3000</v>
      </c>
      <c r="K61" s="1" t="s">
        <v>3199</v>
      </c>
      <c r="L61" s="1" t="s">
        <v>3199</v>
      </c>
      <c r="M61" s="1" t="s">
        <v>3001</v>
      </c>
      <c r="N61" s="1" t="s">
        <v>3001</v>
      </c>
      <c r="O61" s="1" t="s">
        <v>3002</v>
      </c>
      <c r="P61" s="1" t="s">
        <v>3003</v>
      </c>
      <c r="Q61" s="1" t="s">
        <v>3004</v>
      </c>
      <c r="R61" s="1" t="s">
        <v>3200</v>
      </c>
      <c r="S61" s="1" t="s">
        <v>75</v>
      </c>
      <c r="T61" s="1" t="s">
        <v>3006</v>
      </c>
      <c r="U61" s="1" t="s">
        <v>2969</v>
      </c>
      <c r="V61" s="1" t="s">
        <v>3016</v>
      </c>
    </row>
    <row r="62" s="1" customFormat="1" spans="1:22">
      <c r="A62" s="1" t="s">
        <v>1659</v>
      </c>
      <c r="B62" s="1" t="s">
        <v>809</v>
      </c>
      <c r="C62" s="1" t="s">
        <v>1660</v>
      </c>
      <c r="D62" s="1" t="s">
        <v>1662</v>
      </c>
      <c r="E62" s="1" t="s">
        <v>3201</v>
      </c>
      <c r="F62" s="1" t="s">
        <v>809</v>
      </c>
      <c r="G62" s="1" t="s">
        <v>478</v>
      </c>
      <c r="H62" s="1" t="s">
        <v>2998</v>
      </c>
      <c r="I62" s="1" t="s">
        <v>3202</v>
      </c>
      <c r="J62" s="1" t="s">
        <v>3000</v>
      </c>
      <c r="K62" s="1" t="s">
        <v>3202</v>
      </c>
      <c r="L62" s="1" t="s">
        <v>3202</v>
      </c>
      <c r="M62" s="1" t="s">
        <v>3001</v>
      </c>
      <c r="N62" s="1" t="s">
        <v>3001</v>
      </c>
      <c r="O62" s="1" t="s">
        <v>3002</v>
      </c>
      <c r="P62" s="1" t="s">
        <v>3003</v>
      </c>
      <c r="Q62" s="1" t="s">
        <v>3004</v>
      </c>
      <c r="R62" s="1" t="s">
        <v>3203</v>
      </c>
      <c r="S62" s="1" t="s">
        <v>75</v>
      </c>
      <c r="T62" s="1" t="s">
        <v>3006</v>
      </c>
      <c r="U62" s="1" t="s">
        <v>2972</v>
      </c>
      <c r="V62" s="1" t="s">
        <v>3204</v>
      </c>
    </row>
    <row r="63" s="1" customFormat="1" spans="1:22">
      <c r="A63" s="1" t="s">
        <v>1675</v>
      </c>
      <c r="B63" s="1" t="s">
        <v>809</v>
      </c>
      <c r="C63" s="1" t="s">
        <v>1676</v>
      </c>
      <c r="D63" s="1" t="s">
        <v>1662</v>
      </c>
      <c r="E63" s="1" t="s">
        <v>3205</v>
      </c>
      <c r="F63" s="1" t="s">
        <v>809</v>
      </c>
      <c r="G63" s="1" t="s">
        <v>478</v>
      </c>
      <c r="H63" s="1" t="s">
        <v>2998</v>
      </c>
      <c r="I63" s="1" t="s">
        <v>3206</v>
      </c>
      <c r="J63" s="1" t="s">
        <v>3000</v>
      </c>
      <c r="K63" s="1" t="s">
        <v>3206</v>
      </c>
      <c r="L63" s="1" t="s">
        <v>3206</v>
      </c>
      <c r="M63" s="1" t="s">
        <v>3001</v>
      </c>
      <c r="N63" s="1" t="s">
        <v>3001</v>
      </c>
      <c r="O63" s="1" t="s">
        <v>3002</v>
      </c>
      <c r="P63" s="1" t="s">
        <v>3003</v>
      </c>
      <c r="Q63" s="1" t="s">
        <v>3004</v>
      </c>
      <c r="R63" s="1" t="s">
        <v>3207</v>
      </c>
      <c r="S63" s="1" t="s">
        <v>75</v>
      </c>
      <c r="T63" s="1" t="s">
        <v>3006</v>
      </c>
      <c r="U63" s="1" t="s">
        <v>2972</v>
      </c>
      <c r="V63" s="1" t="s">
        <v>3204</v>
      </c>
    </row>
    <row r="64" s="1" customFormat="1" spans="1:22">
      <c r="A64" s="1" t="s">
        <v>2004</v>
      </c>
      <c r="B64" s="1" t="s">
        <v>809</v>
      </c>
      <c r="C64" s="1" t="s">
        <v>2005</v>
      </c>
      <c r="D64" s="1" t="s">
        <v>284</v>
      </c>
      <c r="E64" s="1" t="s">
        <v>3208</v>
      </c>
      <c r="F64" s="1" t="s">
        <v>809</v>
      </c>
      <c r="G64" s="1" t="s">
        <v>479</v>
      </c>
      <c r="H64" s="1" t="s">
        <v>2998</v>
      </c>
      <c r="I64" s="1" t="s">
        <v>3209</v>
      </c>
      <c r="J64" s="1" t="s">
        <v>3000</v>
      </c>
      <c r="K64" s="1" t="s">
        <v>3209</v>
      </c>
      <c r="L64" s="1" t="s">
        <v>3209</v>
      </c>
      <c r="M64" s="1" t="s">
        <v>3001</v>
      </c>
      <c r="N64" s="1" t="s">
        <v>3001</v>
      </c>
      <c r="O64" s="1" t="s">
        <v>3002</v>
      </c>
      <c r="P64" s="1" t="s">
        <v>3003</v>
      </c>
      <c r="Q64" s="1" t="s">
        <v>3004</v>
      </c>
      <c r="R64" s="1" t="s">
        <v>3210</v>
      </c>
      <c r="S64" s="1" t="s">
        <v>75</v>
      </c>
      <c r="T64" s="1" t="s">
        <v>3006</v>
      </c>
      <c r="U64" s="1" t="s">
        <v>2969</v>
      </c>
      <c r="V64" s="1" t="s">
        <v>3016</v>
      </c>
    </row>
    <row r="65" s="1" customFormat="1" spans="1:22">
      <c r="A65" s="1" t="s">
        <v>1906</v>
      </c>
      <c r="B65" s="1" t="s">
        <v>809</v>
      </c>
      <c r="C65" s="1" t="s">
        <v>1907</v>
      </c>
      <c r="D65" s="1" t="s">
        <v>3211</v>
      </c>
      <c r="E65" s="1" t="s">
        <v>3212</v>
      </c>
      <c r="F65" s="1" t="s">
        <v>809</v>
      </c>
      <c r="G65" s="1" t="s">
        <v>479</v>
      </c>
      <c r="H65" s="1" t="s">
        <v>2998</v>
      </c>
      <c r="I65" s="1" t="s">
        <v>3213</v>
      </c>
      <c r="J65" s="1" t="s">
        <v>3000</v>
      </c>
      <c r="K65" s="1" t="s">
        <v>3213</v>
      </c>
      <c r="L65" s="1" t="s">
        <v>3213</v>
      </c>
      <c r="M65" s="1" t="s">
        <v>3001</v>
      </c>
      <c r="N65" s="1" t="s">
        <v>3001</v>
      </c>
      <c r="O65" s="1" t="s">
        <v>3002</v>
      </c>
      <c r="P65" s="1" t="s">
        <v>3003</v>
      </c>
      <c r="Q65" s="1" t="s">
        <v>3004</v>
      </c>
      <c r="R65" s="1" t="s">
        <v>3214</v>
      </c>
      <c r="S65" s="1" t="s">
        <v>75</v>
      </c>
      <c r="T65" s="1" t="s">
        <v>3006</v>
      </c>
      <c r="U65" s="1" t="s">
        <v>2969</v>
      </c>
      <c r="V65" s="1" t="s">
        <v>3215</v>
      </c>
    </row>
    <row r="66" s="1" customFormat="1" spans="1:22">
      <c r="A66" s="1" t="s">
        <v>1599</v>
      </c>
      <c r="B66" s="1" t="s">
        <v>809</v>
      </c>
      <c r="C66" s="1" t="s">
        <v>1600</v>
      </c>
      <c r="D66" s="1" t="s">
        <v>1602</v>
      </c>
      <c r="E66" s="1" t="s">
        <v>3216</v>
      </c>
      <c r="F66" s="1" t="s">
        <v>809</v>
      </c>
      <c r="G66" s="1" t="s">
        <v>478</v>
      </c>
      <c r="H66" s="1" t="s">
        <v>2998</v>
      </c>
      <c r="I66" s="1" t="s">
        <v>3217</v>
      </c>
      <c r="J66" s="1" t="s">
        <v>3000</v>
      </c>
      <c r="K66" s="1" t="s">
        <v>3217</v>
      </c>
      <c r="L66" s="1" t="s">
        <v>3217</v>
      </c>
      <c r="M66" s="1" t="s">
        <v>3001</v>
      </c>
      <c r="N66" s="1" t="s">
        <v>3001</v>
      </c>
      <c r="O66" s="1" t="s">
        <v>3002</v>
      </c>
      <c r="P66" s="1" t="s">
        <v>3003</v>
      </c>
      <c r="Q66" s="1" t="s">
        <v>3004</v>
      </c>
      <c r="R66" s="1" t="s">
        <v>3218</v>
      </c>
      <c r="S66" s="1" t="s">
        <v>75</v>
      </c>
      <c r="T66" s="1" t="s">
        <v>3006</v>
      </c>
      <c r="U66" s="1" t="s">
        <v>2969</v>
      </c>
      <c r="V66" s="1" t="s">
        <v>3016</v>
      </c>
    </row>
    <row r="67" s="1" customFormat="1" spans="1:22">
      <c r="A67" s="1" t="s">
        <v>1588</v>
      </c>
      <c r="B67" s="1" t="s">
        <v>406</v>
      </c>
      <c r="C67" s="1" t="s">
        <v>1589</v>
      </c>
      <c r="D67" s="1" t="s">
        <v>3219</v>
      </c>
      <c r="E67" s="1" t="s">
        <v>3220</v>
      </c>
      <c r="F67" s="1" t="s">
        <v>809</v>
      </c>
      <c r="G67" s="1" t="s">
        <v>478</v>
      </c>
      <c r="H67" s="1" t="s">
        <v>2998</v>
      </c>
      <c r="I67" s="1" t="s">
        <v>3221</v>
      </c>
      <c r="J67" s="1" t="s">
        <v>3000</v>
      </c>
      <c r="K67" s="1" t="s">
        <v>3221</v>
      </c>
      <c r="L67" s="1" t="s">
        <v>3221</v>
      </c>
      <c r="M67" s="1" t="s">
        <v>3001</v>
      </c>
      <c r="N67" s="1" t="s">
        <v>3001</v>
      </c>
      <c r="O67" s="1" t="s">
        <v>3002</v>
      </c>
      <c r="P67" s="1" t="s">
        <v>3003</v>
      </c>
      <c r="Q67" s="1" t="s">
        <v>3004</v>
      </c>
      <c r="R67" s="1" t="s">
        <v>3222</v>
      </c>
      <c r="S67" s="1" t="s">
        <v>75</v>
      </c>
      <c r="T67" s="1" t="s">
        <v>3006</v>
      </c>
      <c r="U67" s="1" t="s">
        <v>2969</v>
      </c>
      <c r="V67" s="1" t="s">
        <v>3016</v>
      </c>
    </row>
    <row r="68" s="1" customFormat="1" spans="1:22">
      <c r="A68" s="1" t="s">
        <v>1385</v>
      </c>
      <c r="B68" s="1" t="s">
        <v>406</v>
      </c>
      <c r="C68" s="1" t="s">
        <v>1386</v>
      </c>
      <c r="D68" s="1" t="s">
        <v>579</v>
      </c>
      <c r="E68" s="1" t="s">
        <v>3223</v>
      </c>
      <c r="F68" s="1" t="s">
        <v>809</v>
      </c>
      <c r="G68" s="1" t="s">
        <v>478</v>
      </c>
      <c r="H68" s="1" t="s">
        <v>2998</v>
      </c>
      <c r="I68" s="1" t="s">
        <v>3224</v>
      </c>
      <c r="J68" s="1" t="s">
        <v>3000</v>
      </c>
      <c r="K68" s="1" t="s">
        <v>3224</v>
      </c>
      <c r="L68" s="1" t="s">
        <v>3224</v>
      </c>
      <c r="M68" s="1" t="s">
        <v>3001</v>
      </c>
      <c r="N68" s="1" t="s">
        <v>3001</v>
      </c>
      <c r="O68" s="1" t="s">
        <v>3002</v>
      </c>
      <c r="P68" s="1" t="s">
        <v>3003</v>
      </c>
      <c r="Q68" s="1" t="s">
        <v>3004</v>
      </c>
      <c r="R68" s="1" t="s">
        <v>3225</v>
      </c>
      <c r="S68" s="1" t="s">
        <v>75</v>
      </c>
      <c r="T68" s="1" t="s">
        <v>3006</v>
      </c>
      <c r="U68" s="1" t="s">
        <v>2972</v>
      </c>
      <c r="V68" s="1" t="s">
        <v>3131</v>
      </c>
    </row>
    <row r="69" s="1" customFormat="1" spans="1:22">
      <c r="A69" s="1" t="s">
        <v>1084</v>
      </c>
      <c r="B69" s="1" t="s">
        <v>406</v>
      </c>
      <c r="C69" s="1" t="s">
        <v>1085</v>
      </c>
      <c r="D69" s="1" t="s">
        <v>1087</v>
      </c>
      <c r="E69" s="1" t="s">
        <v>3226</v>
      </c>
      <c r="F69" s="1" t="s">
        <v>406</v>
      </c>
      <c r="G69" s="1" t="s">
        <v>809</v>
      </c>
      <c r="H69" s="1" t="s">
        <v>2998</v>
      </c>
      <c r="I69" s="1" t="s">
        <v>3227</v>
      </c>
      <c r="J69" s="1" t="s">
        <v>3000</v>
      </c>
      <c r="K69" s="1" t="s">
        <v>3227</v>
      </c>
      <c r="L69" s="1" t="s">
        <v>3227</v>
      </c>
      <c r="M69" s="1" t="s">
        <v>3001</v>
      </c>
      <c r="N69" s="1" t="s">
        <v>3001</v>
      </c>
      <c r="O69" s="1" t="s">
        <v>3002</v>
      </c>
      <c r="P69" s="1" t="s">
        <v>3003</v>
      </c>
      <c r="Q69" s="1" t="s">
        <v>3004</v>
      </c>
      <c r="R69" s="1" t="s">
        <v>3228</v>
      </c>
      <c r="S69" s="1" t="s">
        <v>75</v>
      </c>
      <c r="T69" s="1" t="s">
        <v>3006</v>
      </c>
      <c r="U69" s="1" t="s">
        <v>2972</v>
      </c>
      <c r="V69" s="1" t="s">
        <v>3215</v>
      </c>
    </row>
    <row r="70" s="1" customFormat="1" spans="1:22">
      <c r="A70" s="1" t="s">
        <v>1081</v>
      </c>
      <c r="B70" s="1" t="s">
        <v>406</v>
      </c>
      <c r="C70" s="1" t="s">
        <v>1082</v>
      </c>
      <c r="D70" s="1" t="s">
        <v>215</v>
      </c>
      <c r="E70" s="1" t="s">
        <v>3229</v>
      </c>
      <c r="F70" s="1" t="s">
        <v>406</v>
      </c>
      <c r="G70" s="1" t="s">
        <v>809</v>
      </c>
      <c r="H70" s="1" t="s">
        <v>2998</v>
      </c>
      <c r="I70" s="1" t="s">
        <v>3230</v>
      </c>
      <c r="J70" s="1" t="s">
        <v>3000</v>
      </c>
      <c r="K70" s="1" t="s">
        <v>3230</v>
      </c>
      <c r="L70" s="1" t="s">
        <v>3230</v>
      </c>
      <c r="M70" s="1" t="s">
        <v>3001</v>
      </c>
      <c r="N70" s="1" t="s">
        <v>3001</v>
      </c>
      <c r="O70" s="1" t="s">
        <v>3002</v>
      </c>
      <c r="P70" s="1" t="s">
        <v>3003</v>
      </c>
      <c r="Q70" s="1" t="s">
        <v>3004</v>
      </c>
      <c r="R70" s="1" t="s">
        <v>3231</v>
      </c>
      <c r="S70" s="1" t="s">
        <v>75</v>
      </c>
      <c r="T70" s="1" t="s">
        <v>3006</v>
      </c>
      <c r="U70" s="1" t="s">
        <v>2972</v>
      </c>
      <c r="V70" s="1" t="s">
        <v>3066</v>
      </c>
    </row>
    <row r="71" s="1" customFormat="1" spans="1:22">
      <c r="A71" s="1" t="s">
        <v>1914</v>
      </c>
      <c r="B71" s="1" t="s">
        <v>406</v>
      </c>
      <c r="C71" s="1" t="s">
        <v>1915</v>
      </c>
      <c r="D71" s="1" t="s">
        <v>148</v>
      </c>
      <c r="E71" s="1" t="s">
        <v>3232</v>
      </c>
      <c r="F71" s="1" t="s">
        <v>478</v>
      </c>
      <c r="G71" s="1" t="s">
        <v>479</v>
      </c>
      <c r="H71" s="1" t="s">
        <v>2998</v>
      </c>
      <c r="I71" s="1" t="s">
        <v>3233</v>
      </c>
      <c r="J71" s="1" t="s">
        <v>3000</v>
      </c>
      <c r="K71" s="1" t="s">
        <v>3233</v>
      </c>
      <c r="L71" s="1" t="s">
        <v>3233</v>
      </c>
      <c r="M71" s="1" t="s">
        <v>3001</v>
      </c>
      <c r="N71" s="1" t="s">
        <v>3001</v>
      </c>
      <c r="O71" s="1" t="s">
        <v>3002</v>
      </c>
      <c r="P71" s="1" t="s">
        <v>3003</v>
      </c>
      <c r="Q71" s="1" t="s">
        <v>3004</v>
      </c>
      <c r="R71" s="1" t="s">
        <v>3234</v>
      </c>
      <c r="S71" s="1" t="s">
        <v>75</v>
      </c>
      <c r="T71" s="1" t="s">
        <v>3006</v>
      </c>
      <c r="U71" s="1" t="s">
        <v>2972</v>
      </c>
      <c r="V71" s="1" t="s">
        <v>3066</v>
      </c>
    </row>
    <row r="72" s="1" customFormat="1" spans="1:22">
      <c r="A72" s="1" t="s">
        <v>2358</v>
      </c>
      <c r="B72" s="1" t="s">
        <v>406</v>
      </c>
      <c r="C72" s="1" t="s">
        <v>2359</v>
      </c>
      <c r="D72" s="1" t="s">
        <v>2361</v>
      </c>
      <c r="E72" s="1" t="s">
        <v>3235</v>
      </c>
      <c r="F72" s="1" t="s">
        <v>478</v>
      </c>
      <c r="G72" s="1" t="s">
        <v>815</v>
      </c>
      <c r="H72" s="1" t="s">
        <v>2998</v>
      </c>
      <c r="I72" s="1" t="s">
        <v>3236</v>
      </c>
      <c r="J72" s="1" t="s">
        <v>3000</v>
      </c>
      <c r="K72" s="1" t="s">
        <v>3236</v>
      </c>
      <c r="L72" s="1" t="s">
        <v>3236</v>
      </c>
      <c r="M72" s="1" t="s">
        <v>3001</v>
      </c>
      <c r="N72" s="1" t="s">
        <v>3001</v>
      </c>
      <c r="O72" s="1" t="s">
        <v>3002</v>
      </c>
      <c r="P72" s="1" t="s">
        <v>3003</v>
      </c>
      <c r="Q72" s="1" t="s">
        <v>3004</v>
      </c>
      <c r="R72" s="1" t="s">
        <v>3237</v>
      </c>
      <c r="S72" s="1" t="s">
        <v>75</v>
      </c>
      <c r="T72" s="1" t="s">
        <v>3006</v>
      </c>
      <c r="U72" s="1" t="s">
        <v>2969</v>
      </c>
      <c r="V72" s="1" t="s">
        <v>3016</v>
      </c>
    </row>
    <row r="73" s="1" customFormat="1" spans="1:22">
      <c r="A73" s="1" t="s">
        <v>1391</v>
      </c>
      <c r="B73" s="1" t="s">
        <v>406</v>
      </c>
      <c r="C73" s="1" t="s">
        <v>1392</v>
      </c>
      <c r="D73" s="1" t="s">
        <v>2180</v>
      </c>
      <c r="E73" s="1" t="s">
        <v>3238</v>
      </c>
      <c r="F73" s="1" t="s">
        <v>809</v>
      </c>
      <c r="G73" s="1" t="s">
        <v>478</v>
      </c>
      <c r="H73" s="1" t="s">
        <v>2998</v>
      </c>
      <c r="I73" s="1" t="s">
        <v>3239</v>
      </c>
      <c r="J73" s="1" t="s">
        <v>3000</v>
      </c>
      <c r="K73" s="1" t="s">
        <v>3239</v>
      </c>
      <c r="L73" s="1" t="s">
        <v>3239</v>
      </c>
      <c r="M73" s="1" t="s">
        <v>3001</v>
      </c>
      <c r="N73" s="1" t="s">
        <v>3001</v>
      </c>
      <c r="O73" s="1" t="s">
        <v>3002</v>
      </c>
      <c r="P73" s="1" t="s">
        <v>3003</v>
      </c>
      <c r="Q73" s="1" t="s">
        <v>3004</v>
      </c>
      <c r="R73" s="1" t="s">
        <v>3240</v>
      </c>
      <c r="S73" s="1" t="s">
        <v>75</v>
      </c>
      <c r="T73" s="1" t="s">
        <v>3006</v>
      </c>
      <c r="U73" s="1" t="s">
        <v>2972</v>
      </c>
      <c r="V73" s="1" t="s">
        <v>3012</v>
      </c>
    </row>
    <row r="74" s="1" customFormat="1" spans="1:22">
      <c r="A74" s="1" t="s">
        <v>2671</v>
      </c>
      <c r="B74" s="1" t="s">
        <v>406</v>
      </c>
      <c r="C74" s="1" t="s">
        <v>2672</v>
      </c>
      <c r="D74" s="1" t="s">
        <v>2299</v>
      </c>
      <c r="E74" s="1" t="s">
        <v>3241</v>
      </c>
      <c r="F74" s="1" t="s">
        <v>479</v>
      </c>
      <c r="G74" s="1" t="s">
        <v>469</v>
      </c>
      <c r="H74" s="1" t="s">
        <v>2998</v>
      </c>
      <c r="I74" s="1" t="s">
        <v>3242</v>
      </c>
      <c r="J74" s="1" t="s">
        <v>3000</v>
      </c>
      <c r="K74" s="1" t="s">
        <v>3242</v>
      </c>
      <c r="L74" s="1" t="s">
        <v>3242</v>
      </c>
      <c r="M74" s="1" t="s">
        <v>3001</v>
      </c>
      <c r="N74" s="1" t="s">
        <v>3001</v>
      </c>
      <c r="O74" s="1" t="s">
        <v>3002</v>
      </c>
      <c r="P74" s="1" t="s">
        <v>3003</v>
      </c>
      <c r="Q74" s="1" t="s">
        <v>3004</v>
      </c>
      <c r="R74" s="1" t="s">
        <v>3243</v>
      </c>
      <c r="S74" s="1" t="s">
        <v>75</v>
      </c>
      <c r="T74" s="1" t="s">
        <v>3006</v>
      </c>
      <c r="U74" s="1" t="s">
        <v>2972</v>
      </c>
      <c r="V74" s="1" t="s">
        <v>3066</v>
      </c>
    </row>
    <row r="75" s="1" customFormat="1" spans="1:22">
      <c r="A75" s="1" t="s">
        <v>2764</v>
      </c>
      <c r="B75" s="1" t="s">
        <v>406</v>
      </c>
      <c r="C75" s="1" t="s">
        <v>2765</v>
      </c>
      <c r="D75" s="1" t="s">
        <v>357</v>
      </c>
      <c r="E75" s="1" t="s">
        <v>3244</v>
      </c>
      <c r="F75" s="1" t="s">
        <v>809</v>
      </c>
      <c r="G75" s="1" t="s">
        <v>469</v>
      </c>
      <c r="H75" s="1" t="s">
        <v>2998</v>
      </c>
      <c r="I75" s="1" t="s">
        <v>3245</v>
      </c>
      <c r="J75" s="1" t="s">
        <v>3000</v>
      </c>
      <c r="K75" s="1" t="s">
        <v>3245</v>
      </c>
      <c r="L75" s="1" t="s">
        <v>3245</v>
      </c>
      <c r="M75" s="1" t="s">
        <v>3001</v>
      </c>
      <c r="N75" s="1" t="s">
        <v>3001</v>
      </c>
      <c r="O75" s="1" t="s">
        <v>3002</v>
      </c>
      <c r="P75" s="1" t="s">
        <v>3003</v>
      </c>
      <c r="Q75" s="1" t="s">
        <v>3004</v>
      </c>
      <c r="R75" s="1" t="s">
        <v>3246</v>
      </c>
      <c r="S75" s="1" t="s">
        <v>75</v>
      </c>
      <c r="T75" s="1" t="s">
        <v>3006</v>
      </c>
      <c r="U75" s="1" t="s">
        <v>2969</v>
      </c>
      <c r="V75" s="1" t="s">
        <v>3016</v>
      </c>
    </row>
    <row r="76" s="1" customFormat="1" spans="1:22">
      <c r="A76" s="1" t="s">
        <v>2757</v>
      </c>
      <c r="B76" s="1" t="s">
        <v>406</v>
      </c>
      <c r="C76" s="1" t="s">
        <v>2758</v>
      </c>
      <c r="D76" s="1" t="s">
        <v>357</v>
      </c>
      <c r="E76" s="1" t="s">
        <v>3247</v>
      </c>
      <c r="F76" s="1" t="s">
        <v>809</v>
      </c>
      <c r="G76" s="1" t="s">
        <v>469</v>
      </c>
      <c r="H76" s="1" t="s">
        <v>2998</v>
      </c>
      <c r="I76" s="1" t="s">
        <v>3245</v>
      </c>
      <c r="J76" s="1" t="s">
        <v>3000</v>
      </c>
      <c r="K76" s="1" t="s">
        <v>3245</v>
      </c>
      <c r="L76" s="1" t="s">
        <v>3245</v>
      </c>
      <c r="M76" s="1" t="s">
        <v>3001</v>
      </c>
      <c r="N76" s="1" t="s">
        <v>3001</v>
      </c>
      <c r="O76" s="1" t="s">
        <v>3002</v>
      </c>
      <c r="P76" s="1" t="s">
        <v>3003</v>
      </c>
      <c r="Q76" s="1" t="s">
        <v>3004</v>
      </c>
      <c r="R76" s="1" t="s">
        <v>3248</v>
      </c>
      <c r="S76" s="1" t="s">
        <v>75</v>
      </c>
      <c r="T76" s="1" t="s">
        <v>3006</v>
      </c>
      <c r="U76" s="1" t="s">
        <v>2969</v>
      </c>
      <c r="V76" s="1" t="s">
        <v>3016</v>
      </c>
    </row>
    <row r="77" s="1" customFormat="1" spans="1:22">
      <c r="A77" s="1" t="s">
        <v>1376</v>
      </c>
      <c r="B77" s="1" t="s">
        <v>406</v>
      </c>
      <c r="C77" s="1" t="s">
        <v>1377</v>
      </c>
      <c r="D77" s="1" t="s">
        <v>1379</v>
      </c>
      <c r="E77" s="1" t="s">
        <v>3249</v>
      </c>
      <c r="F77" s="1" t="s">
        <v>809</v>
      </c>
      <c r="G77" s="1" t="s">
        <v>478</v>
      </c>
      <c r="H77" s="1" t="s">
        <v>2998</v>
      </c>
      <c r="I77" s="1" t="s">
        <v>3250</v>
      </c>
      <c r="J77" s="1" t="s">
        <v>3000</v>
      </c>
      <c r="K77" s="1" t="s">
        <v>3250</v>
      </c>
      <c r="L77" s="1" t="s">
        <v>3250</v>
      </c>
      <c r="M77" s="1" t="s">
        <v>3001</v>
      </c>
      <c r="N77" s="1" t="s">
        <v>3001</v>
      </c>
      <c r="O77" s="1" t="s">
        <v>3002</v>
      </c>
      <c r="P77" s="1" t="s">
        <v>3003</v>
      </c>
      <c r="Q77" s="1" t="s">
        <v>3004</v>
      </c>
      <c r="R77" s="1" t="s">
        <v>3251</v>
      </c>
      <c r="S77" s="1" t="s">
        <v>75</v>
      </c>
      <c r="T77" s="1" t="s">
        <v>3006</v>
      </c>
      <c r="U77" s="1" t="s">
        <v>2972</v>
      </c>
      <c r="V77" s="1" t="s">
        <v>3012</v>
      </c>
    </row>
    <row r="78" s="1" customFormat="1" spans="1:22">
      <c r="A78" s="1" t="s">
        <v>1071</v>
      </c>
      <c r="B78" s="1" t="s">
        <v>406</v>
      </c>
      <c r="C78" s="1" t="s">
        <v>1072</v>
      </c>
      <c r="D78" s="1" t="s">
        <v>215</v>
      </c>
      <c r="E78" s="1" t="s">
        <v>3252</v>
      </c>
      <c r="F78" s="1" t="s">
        <v>406</v>
      </c>
      <c r="G78" s="1" t="s">
        <v>809</v>
      </c>
      <c r="H78" s="1" t="s">
        <v>2998</v>
      </c>
      <c r="I78" s="1" t="s">
        <v>3230</v>
      </c>
      <c r="J78" s="1" t="s">
        <v>3000</v>
      </c>
      <c r="K78" s="1" t="s">
        <v>3230</v>
      </c>
      <c r="L78" s="1" t="s">
        <v>3230</v>
      </c>
      <c r="M78" s="1" t="s">
        <v>3001</v>
      </c>
      <c r="N78" s="1" t="s">
        <v>3001</v>
      </c>
      <c r="O78" s="1" t="s">
        <v>3002</v>
      </c>
      <c r="P78" s="1" t="s">
        <v>3003</v>
      </c>
      <c r="Q78" s="1" t="s">
        <v>3004</v>
      </c>
      <c r="R78" s="1" t="s">
        <v>3253</v>
      </c>
      <c r="S78" s="1" t="s">
        <v>75</v>
      </c>
      <c r="T78" s="1" t="s">
        <v>3006</v>
      </c>
      <c r="U78" s="1" t="s">
        <v>2972</v>
      </c>
      <c r="V78" s="1" t="s">
        <v>3066</v>
      </c>
    </row>
    <row r="79" s="1" customFormat="1" spans="1:22">
      <c r="A79" s="1" t="s">
        <v>1666</v>
      </c>
      <c r="B79" s="1" t="s">
        <v>406</v>
      </c>
      <c r="C79" s="1" t="s">
        <v>1667</v>
      </c>
      <c r="D79" s="1" t="s">
        <v>3254</v>
      </c>
      <c r="E79" s="1" t="s">
        <v>3255</v>
      </c>
      <c r="F79" s="1" t="s">
        <v>809</v>
      </c>
      <c r="G79" s="1" t="s">
        <v>478</v>
      </c>
      <c r="H79" s="1" t="s">
        <v>2998</v>
      </c>
      <c r="I79" s="1" t="s">
        <v>3256</v>
      </c>
      <c r="J79" s="1" t="s">
        <v>3000</v>
      </c>
      <c r="K79" s="1" t="s">
        <v>3256</v>
      </c>
      <c r="L79" s="1" t="s">
        <v>3256</v>
      </c>
      <c r="M79" s="1" t="s">
        <v>3001</v>
      </c>
      <c r="N79" s="1" t="s">
        <v>3001</v>
      </c>
      <c r="O79" s="1" t="s">
        <v>3002</v>
      </c>
      <c r="P79" s="1" t="s">
        <v>3003</v>
      </c>
      <c r="Q79" s="1" t="s">
        <v>3004</v>
      </c>
      <c r="R79" s="1" t="s">
        <v>3257</v>
      </c>
      <c r="S79" s="1" t="s">
        <v>75</v>
      </c>
      <c r="T79" s="1" t="s">
        <v>3006</v>
      </c>
      <c r="U79" s="1" t="s">
        <v>2972</v>
      </c>
      <c r="V79" s="1" t="s">
        <v>3258</v>
      </c>
    </row>
    <row r="80" s="1" customFormat="1" spans="1:22">
      <c r="A80" s="1" t="s">
        <v>1714</v>
      </c>
      <c r="B80" s="1" t="s">
        <v>406</v>
      </c>
      <c r="C80" s="1" t="s">
        <v>1715</v>
      </c>
      <c r="D80" s="1" t="s">
        <v>1717</v>
      </c>
      <c r="E80" s="1" t="s">
        <v>3259</v>
      </c>
      <c r="F80" s="1" t="s">
        <v>809</v>
      </c>
      <c r="G80" s="1" t="s">
        <v>478</v>
      </c>
      <c r="H80" s="1" t="s">
        <v>2998</v>
      </c>
      <c r="I80" s="1" t="s">
        <v>3260</v>
      </c>
      <c r="J80" s="1" t="s">
        <v>3000</v>
      </c>
      <c r="K80" s="1" t="s">
        <v>3260</v>
      </c>
      <c r="L80" s="1" t="s">
        <v>3260</v>
      </c>
      <c r="M80" s="1" t="s">
        <v>3001</v>
      </c>
      <c r="N80" s="1" t="s">
        <v>3001</v>
      </c>
      <c r="O80" s="1" t="s">
        <v>3002</v>
      </c>
      <c r="P80" s="1" t="s">
        <v>3003</v>
      </c>
      <c r="Q80" s="1" t="s">
        <v>3004</v>
      </c>
      <c r="R80" s="1" t="s">
        <v>3261</v>
      </c>
      <c r="S80" s="1" t="s">
        <v>75</v>
      </c>
      <c r="T80" s="1" t="s">
        <v>3006</v>
      </c>
      <c r="U80" s="1" t="s">
        <v>2969</v>
      </c>
      <c r="V80" s="1" t="s">
        <v>3111</v>
      </c>
    </row>
    <row r="81" s="1" customFormat="1" spans="1:22">
      <c r="A81" s="1" t="s">
        <v>1570</v>
      </c>
      <c r="B81" s="1" t="s">
        <v>406</v>
      </c>
      <c r="C81" s="1" t="s">
        <v>1571</v>
      </c>
      <c r="D81" s="1" t="s">
        <v>3262</v>
      </c>
      <c r="E81" s="1" t="s">
        <v>3263</v>
      </c>
      <c r="F81" s="1" t="s">
        <v>406</v>
      </c>
      <c r="G81" s="1" t="s">
        <v>478</v>
      </c>
      <c r="H81" s="1" t="s">
        <v>2998</v>
      </c>
      <c r="I81" s="1" t="s">
        <v>3264</v>
      </c>
      <c r="J81" s="1" t="s">
        <v>3000</v>
      </c>
      <c r="K81" s="1" t="s">
        <v>3264</v>
      </c>
      <c r="L81" s="1" t="s">
        <v>3264</v>
      </c>
      <c r="M81" s="1" t="s">
        <v>3001</v>
      </c>
      <c r="N81" s="1" t="s">
        <v>3001</v>
      </c>
      <c r="O81" s="1" t="s">
        <v>3002</v>
      </c>
      <c r="P81" s="1" t="s">
        <v>3003</v>
      </c>
      <c r="Q81" s="1" t="s">
        <v>3004</v>
      </c>
      <c r="R81" s="1" t="s">
        <v>3265</v>
      </c>
      <c r="S81" s="1" t="s">
        <v>75</v>
      </c>
      <c r="T81" s="1" t="s">
        <v>3006</v>
      </c>
      <c r="U81" s="1" t="s">
        <v>2969</v>
      </c>
      <c r="V81" s="1" t="s">
        <v>3016</v>
      </c>
    </row>
    <row r="82" s="1" customFormat="1" spans="1:22">
      <c r="A82" s="1" t="s">
        <v>1579</v>
      </c>
      <c r="B82" s="1" t="s">
        <v>406</v>
      </c>
      <c r="C82" s="1" t="s">
        <v>1580</v>
      </c>
      <c r="D82" s="1" t="s">
        <v>3074</v>
      </c>
      <c r="E82" s="1" t="s">
        <v>3266</v>
      </c>
      <c r="F82" s="1" t="s">
        <v>809</v>
      </c>
      <c r="G82" s="1" t="s">
        <v>478</v>
      </c>
      <c r="H82" s="1" t="s">
        <v>2998</v>
      </c>
      <c r="I82" s="1" t="s">
        <v>3076</v>
      </c>
      <c r="J82" s="1" t="s">
        <v>3000</v>
      </c>
      <c r="K82" s="1" t="s">
        <v>3076</v>
      </c>
      <c r="L82" s="1" t="s">
        <v>3076</v>
      </c>
      <c r="M82" s="1" t="s">
        <v>3001</v>
      </c>
      <c r="N82" s="1" t="s">
        <v>3001</v>
      </c>
      <c r="O82" s="1" t="s">
        <v>3002</v>
      </c>
      <c r="P82" s="1" t="s">
        <v>3003</v>
      </c>
      <c r="Q82" s="1" t="s">
        <v>3004</v>
      </c>
      <c r="R82" s="1" t="s">
        <v>3267</v>
      </c>
      <c r="S82" s="1" t="s">
        <v>75</v>
      </c>
      <c r="T82" s="1" t="s">
        <v>3006</v>
      </c>
      <c r="U82" s="1" t="s">
        <v>2969</v>
      </c>
      <c r="V82" s="1" t="s">
        <v>3016</v>
      </c>
    </row>
    <row r="83" s="1" customFormat="1" spans="1:22">
      <c r="A83" s="1" t="s">
        <v>1479</v>
      </c>
      <c r="B83" s="1" t="s">
        <v>406</v>
      </c>
      <c r="C83" s="1" t="s">
        <v>1480</v>
      </c>
      <c r="D83" s="1" t="s">
        <v>3268</v>
      </c>
      <c r="E83" s="1" t="s">
        <v>3269</v>
      </c>
      <c r="F83" s="1" t="s">
        <v>809</v>
      </c>
      <c r="G83" s="1" t="s">
        <v>478</v>
      </c>
      <c r="H83" s="1" t="s">
        <v>2998</v>
      </c>
      <c r="I83" s="1" t="s">
        <v>3270</v>
      </c>
      <c r="J83" s="1" t="s">
        <v>3000</v>
      </c>
      <c r="K83" s="1" t="s">
        <v>3270</v>
      </c>
      <c r="L83" s="1" t="s">
        <v>3270</v>
      </c>
      <c r="M83" s="1" t="s">
        <v>3001</v>
      </c>
      <c r="N83" s="1" t="s">
        <v>3001</v>
      </c>
      <c r="O83" s="1" t="s">
        <v>3002</v>
      </c>
      <c r="P83" s="1" t="s">
        <v>3003</v>
      </c>
      <c r="Q83" s="1" t="s">
        <v>3004</v>
      </c>
      <c r="R83" s="1" t="s">
        <v>3271</v>
      </c>
      <c r="S83" s="1" t="s">
        <v>75</v>
      </c>
      <c r="T83" s="1" t="s">
        <v>3006</v>
      </c>
      <c r="U83" s="1" t="s">
        <v>2969</v>
      </c>
      <c r="V83" s="1" t="s">
        <v>3111</v>
      </c>
    </row>
    <row r="84" s="1" customFormat="1" spans="1:22">
      <c r="A84" s="1" t="s">
        <v>2255</v>
      </c>
      <c r="B84" s="1" t="s">
        <v>406</v>
      </c>
      <c r="C84" s="1" t="s">
        <v>2256</v>
      </c>
      <c r="D84" s="1" t="s">
        <v>3272</v>
      </c>
      <c r="E84" s="1" t="s">
        <v>3273</v>
      </c>
      <c r="F84" s="1" t="s">
        <v>478</v>
      </c>
      <c r="G84" s="1" t="s">
        <v>815</v>
      </c>
      <c r="H84" s="1" t="s">
        <v>2998</v>
      </c>
      <c r="I84" s="1" t="s">
        <v>3184</v>
      </c>
      <c r="J84" s="1" t="s">
        <v>3000</v>
      </c>
      <c r="K84" s="1" t="s">
        <v>3184</v>
      </c>
      <c r="L84" s="1" t="s">
        <v>3184</v>
      </c>
      <c r="M84" s="1" t="s">
        <v>3001</v>
      </c>
      <c r="N84" s="1" t="s">
        <v>3001</v>
      </c>
      <c r="O84" s="1" t="s">
        <v>3002</v>
      </c>
      <c r="P84" s="1" t="s">
        <v>3003</v>
      </c>
      <c r="Q84" s="1" t="s">
        <v>3004</v>
      </c>
      <c r="R84" s="1" t="s">
        <v>3274</v>
      </c>
      <c r="S84" s="1" t="s">
        <v>75</v>
      </c>
      <c r="T84" s="1" t="s">
        <v>3006</v>
      </c>
      <c r="U84" s="1" t="s">
        <v>2969</v>
      </c>
      <c r="V84" s="1" t="s">
        <v>3111</v>
      </c>
    </row>
    <row r="85" s="1" customFormat="1" spans="1:22">
      <c r="A85" s="1" t="s">
        <v>1192</v>
      </c>
      <c r="B85" s="1" t="s">
        <v>406</v>
      </c>
      <c r="C85" s="1" t="s">
        <v>1193</v>
      </c>
      <c r="D85" s="1" t="s">
        <v>1195</v>
      </c>
      <c r="E85" s="1" t="s">
        <v>3275</v>
      </c>
      <c r="F85" s="1" t="s">
        <v>406</v>
      </c>
      <c r="G85" s="1" t="s">
        <v>809</v>
      </c>
      <c r="H85" s="1" t="s">
        <v>2998</v>
      </c>
      <c r="I85" s="1" t="s">
        <v>3276</v>
      </c>
      <c r="J85" s="1" t="s">
        <v>3000</v>
      </c>
      <c r="K85" s="1" t="s">
        <v>3276</v>
      </c>
      <c r="L85" s="1" t="s">
        <v>3276</v>
      </c>
      <c r="M85" s="1" t="s">
        <v>3001</v>
      </c>
      <c r="N85" s="1" t="s">
        <v>3001</v>
      </c>
      <c r="O85" s="1" t="s">
        <v>3002</v>
      </c>
      <c r="P85" s="1" t="s">
        <v>3003</v>
      </c>
      <c r="Q85" s="1" t="s">
        <v>3004</v>
      </c>
      <c r="R85" s="1" t="s">
        <v>3277</v>
      </c>
      <c r="S85" s="1" t="s">
        <v>75</v>
      </c>
      <c r="T85" s="1" t="s">
        <v>3006</v>
      </c>
      <c r="U85" s="1" t="s">
        <v>2972</v>
      </c>
      <c r="V85" s="1" t="s">
        <v>3016</v>
      </c>
    </row>
    <row r="86" s="1" customFormat="1" spans="1:22">
      <c r="A86" s="1" t="s">
        <v>954</v>
      </c>
      <c r="B86" s="1" t="s">
        <v>406</v>
      </c>
      <c r="C86" s="1" t="s">
        <v>955</v>
      </c>
      <c r="D86" s="1" t="s">
        <v>957</v>
      </c>
      <c r="E86" s="1" t="s">
        <v>3278</v>
      </c>
      <c r="F86" s="1" t="s">
        <v>406</v>
      </c>
      <c r="G86" s="1" t="s">
        <v>809</v>
      </c>
      <c r="H86" s="1" t="s">
        <v>2998</v>
      </c>
      <c r="I86" s="1" t="s">
        <v>3279</v>
      </c>
      <c r="J86" s="1" t="s">
        <v>3000</v>
      </c>
      <c r="K86" s="1" t="s">
        <v>3279</v>
      </c>
      <c r="L86" s="1" t="s">
        <v>3279</v>
      </c>
      <c r="M86" s="1" t="s">
        <v>3001</v>
      </c>
      <c r="N86" s="1" t="s">
        <v>3001</v>
      </c>
      <c r="O86" s="1" t="s">
        <v>3002</v>
      </c>
      <c r="P86" s="1" t="s">
        <v>3003</v>
      </c>
      <c r="Q86" s="1" t="s">
        <v>3004</v>
      </c>
      <c r="R86" s="1" t="s">
        <v>3280</v>
      </c>
      <c r="S86" s="1" t="s">
        <v>75</v>
      </c>
      <c r="T86" s="1" t="s">
        <v>3006</v>
      </c>
      <c r="U86" s="1" t="s">
        <v>2972</v>
      </c>
      <c r="V86" s="1" t="s">
        <v>3012</v>
      </c>
    </row>
    <row r="87" s="1" customFormat="1" spans="1:22">
      <c r="A87" s="1" t="s">
        <v>1556</v>
      </c>
      <c r="B87" s="1" t="s">
        <v>406</v>
      </c>
      <c r="C87" s="1" t="s">
        <v>1557</v>
      </c>
      <c r="D87" s="1" t="s">
        <v>1559</v>
      </c>
      <c r="E87" s="1" t="s">
        <v>3281</v>
      </c>
      <c r="F87" s="1" t="s">
        <v>406</v>
      </c>
      <c r="G87" s="1" t="s">
        <v>478</v>
      </c>
      <c r="H87" s="1" t="s">
        <v>2998</v>
      </c>
      <c r="I87" s="1" t="s">
        <v>3282</v>
      </c>
      <c r="J87" s="1" t="s">
        <v>3000</v>
      </c>
      <c r="K87" s="1" t="s">
        <v>3282</v>
      </c>
      <c r="L87" s="1" t="s">
        <v>3282</v>
      </c>
      <c r="M87" s="1" t="s">
        <v>3001</v>
      </c>
      <c r="N87" s="1" t="s">
        <v>3001</v>
      </c>
      <c r="O87" s="1" t="s">
        <v>3002</v>
      </c>
      <c r="P87" s="1" t="s">
        <v>3003</v>
      </c>
      <c r="Q87" s="1" t="s">
        <v>3004</v>
      </c>
      <c r="R87" s="1" t="s">
        <v>3283</v>
      </c>
      <c r="S87" s="1" t="s">
        <v>75</v>
      </c>
      <c r="T87" s="1" t="s">
        <v>3006</v>
      </c>
      <c r="U87" s="1" t="s">
        <v>2969</v>
      </c>
      <c r="V87" s="1" t="s">
        <v>3016</v>
      </c>
    </row>
    <row r="88" s="1" customFormat="1" spans="1:22">
      <c r="A88" s="1" t="s">
        <v>1183</v>
      </c>
      <c r="B88" s="1" t="s">
        <v>406</v>
      </c>
      <c r="C88" s="1" t="s">
        <v>1184</v>
      </c>
      <c r="D88" s="1" t="s">
        <v>3219</v>
      </c>
      <c r="E88" s="1" t="s">
        <v>3220</v>
      </c>
      <c r="F88" s="1" t="s">
        <v>406</v>
      </c>
      <c r="G88" s="1" t="s">
        <v>809</v>
      </c>
      <c r="H88" s="1" t="s">
        <v>2998</v>
      </c>
      <c r="I88" s="1" t="s">
        <v>3284</v>
      </c>
      <c r="J88" s="1" t="s">
        <v>3000</v>
      </c>
      <c r="K88" s="1" t="s">
        <v>3284</v>
      </c>
      <c r="L88" s="1" t="s">
        <v>3284</v>
      </c>
      <c r="M88" s="1" t="s">
        <v>3001</v>
      </c>
      <c r="N88" s="1" t="s">
        <v>3001</v>
      </c>
      <c r="O88" s="1" t="s">
        <v>3002</v>
      </c>
      <c r="P88" s="1" t="s">
        <v>3003</v>
      </c>
      <c r="Q88" s="1" t="s">
        <v>3004</v>
      </c>
      <c r="R88" s="1" t="s">
        <v>3285</v>
      </c>
      <c r="S88" s="1" t="s">
        <v>75</v>
      </c>
      <c r="T88" s="1" t="s">
        <v>3006</v>
      </c>
      <c r="U88" s="1" t="s">
        <v>2972</v>
      </c>
      <c r="V88" s="1" t="s">
        <v>3016</v>
      </c>
    </row>
    <row r="89" s="1" customFormat="1" spans="1:22">
      <c r="A89" s="1" t="s">
        <v>1707</v>
      </c>
      <c r="B89" s="1" t="s">
        <v>406</v>
      </c>
      <c r="C89" s="1" t="s">
        <v>1708</v>
      </c>
      <c r="D89" s="1" t="s">
        <v>3286</v>
      </c>
      <c r="E89" s="1" t="s">
        <v>3287</v>
      </c>
      <c r="F89" s="1" t="s">
        <v>406</v>
      </c>
      <c r="G89" s="1" t="s">
        <v>478</v>
      </c>
      <c r="H89" s="1" t="s">
        <v>2998</v>
      </c>
      <c r="I89" s="1" t="s">
        <v>3288</v>
      </c>
      <c r="J89" s="1" t="s">
        <v>3000</v>
      </c>
      <c r="K89" s="1" t="s">
        <v>3288</v>
      </c>
      <c r="L89" s="1" t="s">
        <v>3288</v>
      </c>
      <c r="M89" s="1" t="s">
        <v>3001</v>
      </c>
      <c r="N89" s="1" t="s">
        <v>3001</v>
      </c>
      <c r="O89" s="1" t="s">
        <v>3002</v>
      </c>
      <c r="P89" s="1" t="s">
        <v>3003</v>
      </c>
      <c r="Q89" s="1" t="s">
        <v>3004</v>
      </c>
      <c r="R89" s="1" t="s">
        <v>3289</v>
      </c>
      <c r="S89" s="1" t="s">
        <v>75</v>
      </c>
      <c r="T89" s="1" t="s">
        <v>3006</v>
      </c>
      <c r="U89" s="1" t="s">
        <v>2972</v>
      </c>
      <c r="V89" s="1" t="s">
        <v>3111</v>
      </c>
    </row>
    <row r="90" s="1" customFormat="1" spans="1:22">
      <c r="A90" s="1" t="s">
        <v>1549</v>
      </c>
      <c r="B90" s="1" t="s">
        <v>406</v>
      </c>
      <c r="C90" s="1" t="s">
        <v>1550</v>
      </c>
      <c r="D90" s="1" t="s">
        <v>3290</v>
      </c>
      <c r="E90" s="1" t="s">
        <v>3291</v>
      </c>
      <c r="F90" s="1" t="s">
        <v>406</v>
      </c>
      <c r="G90" s="1" t="s">
        <v>478</v>
      </c>
      <c r="H90" s="1" t="s">
        <v>2998</v>
      </c>
      <c r="I90" s="1" t="s">
        <v>3292</v>
      </c>
      <c r="J90" s="1" t="s">
        <v>3000</v>
      </c>
      <c r="K90" s="1" t="s">
        <v>3292</v>
      </c>
      <c r="L90" s="1" t="s">
        <v>3292</v>
      </c>
      <c r="M90" s="1" t="s">
        <v>3001</v>
      </c>
      <c r="N90" s="1" t="s">
        <v>3001</v>
      </c>
      <c r="O90" s="1" t="s">
        <v>3002</v>
      </c>
      <c r="P90" s="1" t="s">
        <v>3003</v>
      </c>
      <c r="Q90" s="1" t="s">
        <v>3004</v>
      </c>
      <c r="R90" s="1" t="s">
        <v>3293</v>
      </c>
      <c r="S90" s="1" t="s">
        <v>75</v>
      </c>
      <c r="T90" s="1" t="s">
        <v>3006</v>
      </c>
      <c r="U90" s="1" t="s">
        <v>2969</v>
      </c>
      <c r="V90" s="1" t="s">
        <v>3016</v>
      </c>
    </row>
    <row r="91" s="1" customFormat="1" spans="1:22">
      <c r="A91" s="1" t="s">
        <v>1884</v>
      </c>
      <c r="B91" s="1" t="s">
        <v>406</v>
      </c>
      <c r="C91" s="1" t="s">
        <v>1885</v>
      </c>
      <c r="D91" s="1" t="s">
        <v>3107</v>
      </c>
      <c r="E91" s="1" t="s">
        <v>3294</v>
      </c>
      <c r="F91" s="1" t="s">
        <v>809</v>
      </c>
      <c r="G91" s="1" t="s">
        <v>479</v>
      </c>
      <c r="H91" s="1" t="s">
        <v>2998</v>
      </c>
      <c r="I91" s="1" t="s">
        <v>3295</v>
      </c>
      <c r="J91" s="1" t="s">
        <v>3000</v>
      </c>
      <c r="K91" s="1" t="s">
        <v>3295</v>
      </c>
      <c r="L91" s="1" t="s">
        <v>3295</v>
      </c>
      <c r="M91" s="1" t="s">
        <v>3001</v>
      </c>
      <c r="N91" s="1" t="s">
        <v>3001</v>
      </c>
      <c r="O91" s="1" t="s">
        <v>3002</v>
      </c>
      <c r="P91" s="1" t="s">
        <v>3003</v>
      </c>
      <c r="Q91" s="1" t="s">
        <v>3004</v>
      </c>
      <c r="R91" s="1" t="s">
        <v>3296</v>
      </c>
      <c r="S91" s="1" t="s">
        <v>75</v>
      </c>
      <c r="T91" s="1" t="s">
        <v>3006</v>
      </c>
      <c r="U91" s="1" t="s">
        <v>2969</v>
      </c>
      <c r="V91" s="1" t="s">
        <v>3111</v>
      </c>
    </row>
    <row r="92" s="1" customFormat="1" spans="1:22">
      <c r="A92" s="1" t="s">
        <v>1565</v>
      </c>
      <c r="B92" s="1" t="s">
        <v>406</v>
      </c>
      <c r="C92" s="1" t="s">
        <v>1566</v>
      </c>
      <c r="D92" s="1" t="s">
        <v>724</v>
      </c>
      <c r="E92" s="1" t="s">
        <v>3297</v>
      </c>
      <c r="F92" s="1" t="s">
        <v>406</v>
      </c>
      <c r="G92" s="1" t="s">
        <v>478</v>
      </c>
      <c r="H92" s="1" t="s">
        <v>2998</v>
      </c>
      <c r="I92" s="1" t="s">
        <v>3298</v>
      </c>
      <c r="J92" s="1" t="s">
        <v>3000</v>
      </c>
      <c r="K92" s="1" t="s">
        <v>3298</v>
      </c>
      <c r="L92" s="1" t="s">
        <v>3298</v>
      </c>
      <c r="M92" s="1" t="s">
        <v>3001</v>
      </c>
      <c r="N92" s="1" t="s">
        <v>3001</v>
      </c>
      <c r="O92" s="1" t="s">
        <v>3002</v>
      </c>
      <c r="P92" s="1" t="s">
        <v>3003</v>
      </c>
      <c r="Q92" s="1" t="s">
        <v>3004</v>
      </c>
      <c r="R92" s="1" t="s">
        <v>3299</v>
      </c>
      <c r="S92" s="1" t="s">
        <v>75</v>
      </c>
      <c r="T92" s="1" t="s">
        <v>3006</v>
      </c>
      <c r="U92" s="1" t="s">
        <v>2969</v>
      </c>
      <c r="V92" s="1" t="s">
        <v>3016</v>
      </c>
    </row>
    <row r="93" s="1" customFormat="1" spans="1:22">
      <c r="A93" s="1" t="s">
        <v>1165</v>
      </c>
      <c r="B93" s="1" t="s">
        <v>406</v>
      </c>
      <c r="C93" s="1" t="s">
        <v>1166</v>
      </c>
      <c r="D93" s="1" t="s">
        <v>780</v>
      </c>
      <c r="E93" s="1" t="s">
        <v>3300</v>
      </c>
      <c r="F93" s="1" t="s">
        <v>406</v>
      </c>
      <c r="G93" s="1" t="s">
        <v>809</v>
      </c>
      <c r="H93" s="1" t="s">
        <v>2998</v>
      </c>
      <c r="I93" s="1" t="s">
        <v>3301</v>
      </c>
      <c r="J93" s="1" t="s">
        <v>3000</v>
      </c>
      <c r="K93" s="1" t="s">
        <v>3301</v>
      </c>
      <c r="L93" s="1" t="s">
        <v>3301</v>
      </c>
      <c r="M93" s="1" t="s">
        <v>3001</v>
      </c>
      <c r="N93" s="1" t="s">
        <v>3001</v>
      </c>
      <c r="O93" s="1" t="s">
        <v>3002</v>
      </c>
      <c r="P93" s="1" t="s">
        <v>3003</v>
      </c>
      <c r="Q93" s="1" t="s">
        <v>3004</v>
      </c>
      <c r="R93" s="1" t="s">
        <v>3302</v>
      </c>
      <c r="S93" s="1" t="s">
        <v>75</v>
      </c>
      <c r="T93" s="1" t="s">
        <v>3006</v>
      </c>
      <c r="U93" s="1" t="s">
        <v>2969</v>
      </c>
      <c r="V93" s="1" t="s">
        <v>3016</v>
      </c>
    </row>
    <row r="94" s="1" customFormat="1" spans="1:22">
      <c r="A94" s="1" t="s">
        <v>1174</v>
      </c>
      <c r="B94" s="1" t="s">
        <v>406</v>
      </c>
      <c r="C94" s="1" t="s">
        <v>1175</v>
      </c>
      <c r="D94" s="1" t="s">
        <v>3303</v>
      </c>
      <c r="E94" s="1" t="s">
        <v>3304</v>
      </c>
      <c r="F94" s="1" t="s">
        <v>406</v>
      </c>
      <c r="G94" s="1" t="s">
        <v>809</v>
      </c>
      <c r="H94" s="1" t="s">
        <v>2998</v>
      </c>
      <c r="I94" s="1" t="s">
        <v>3305</v>
      </c>
      <c r="J94" s="1" t="s">
        <v>3000</v>
      </c>
      <c r="K94" s="1" t="s">
        <v>3305</v>
      </c>
      <c r="L94" s="1" t="s">
        <v>3305</v>
      </c>
      <c r="M94" s="1" t="s">
        <v>3001</v>
      </c>
      <c r="N94" s="1" t="s">
        <v>3001</v>
      </c>
      <c r="O94" s="1" t="s">
        <v>3002</v>
      </c>
      <c r="P94" s="1" t="s">
        <v>3003</v>
      </c>
      <c r="Q94" s="1" t="s">
        <v>3004</v>
      </c>
      <c r="R94" s="1" t="s">
        <v>3306</v>
      </c>
      <c r="S94" s="1" t="s">
        <v>75</v>
      </c>
      <c r="T94" s="1" t="s">
        <v>3006</v>
      </c>
      <c r="U94" s="1" t="s">
        <v>2972</v>
      </c>
      <c r="V94" s="1" t="s">
        <v>3016</v>
      </c>
    </row>
    <row r="95" s="1" customFormat="1" spans="1:22">
      <c r="A95" s="1" t="s">
        <v>1650</v>
      </c>
      <c r="B95" s="1" t="s">
        <v>406</v>
      </c>
      <c r="C95" s="1" t="s">
        <v>1651</v>
      </c>
      <c r="D95" s="1" t="s">
        <v>1653</v>
      </c>
      <c r="E95" s="1" t="s">
        <v>3307</v>
      </c>
      <c r="F95" s="1" t="s">
        <v>406</v>
      </c>
      <c r="G95" s="1" t="s">
        <v>478</v>
      </c>
      <c r="H95" s="1" t="s">
        <v>2998</v>
      </c>
      <c r="I95" s="1" t="s">
        <v>3308</v>
      </c>
      <c r="J95" s="1" t="s">
        <v>3000</v>
      </c>
      <c r="K95" s="1" t="s">
        <v>3308</v>
      </c>
      <c r="L95" s="1" t="s">
        <v>3308</v>
      </c>
      <c r="M95" s="1" t="s">
        <v>3001</v>
      </c>
      <c r="N95" s="1" t="s">
        <v>3001</v>
      </c>
      <c r="O95" s="1" t="s">
        <v>3002</v>
      </c>
      <c r="P95" s="1" t="s">
        <v>3003</v>
      </c>
      <c r="Q95" s="1" t="s">
        <v>3004</v>
      </c>
      <c r="R95" s="1" t="s">
        <v>3309</v>
      </c>
      <c r="S95" s="1" t="s">
        <v>75</v>
      </c>
      <c r="T95" s="1" t="s">
        <v>3006</v>
      </c>
      <c r="U95" s="1" t="s">
        <v>2972</v>
      </c>
      <c r="V95" s="1" t="s">
        <v>3310</v>
      </c>
    </row>
    <row r="96" s="1" customFormat="1" spans="1:22">
      <c r="A96" s="1" t="s">
        <v>1054</v>
      </c>
      <c r="B96" s="1" t="s">
        <v>406</v>
      </c>
      <c r="C96" s="1" t="s">
        <v>1055</v>
      </c>
      <c r="D96" s="1" t="s">
        <v>1057</v>
      </c>
      <c r="E96" s="1" t="s">
        <v>3311</v>
      </c>
      <c r="F96" s="1" t="s">
        <v>406</v>
      </c>
      <c r="G96" s="1" t="s">
        <v>809</v>
      </c>
      <c r="H96" s="1" t="s">
        <v>2998</v>
      </c>
      <c r="I96" s="1" t="s">
        <v>3312</v>
      </c>
      <c r="J96" s="1" t="s">
        <v>3000</v>
      </c>
      <c r="K96" s="1" t="s">
        <v>3312</v>
      </c>
      <c r="L96" s="1" t="s">
        <v>3312</v>
      </c>
      <c r="M96" s="1" t="s">
        <v>3001</v>
      </c>
      <c r="N96" s="1" t="s">
        <v>3001</v>
      </c>
      <c r="O96" s="1" t="s">
        <v>3002</v>
      </c>
      <c r="P96" s="1" t="s">
        <v>3003</v>
      </c>
      <c r="Q96" s="1" t="s">
        <v>3004</v>
      </c>
      <c r="R96" s="1" t="s">
        <v>3313</v>
      </c>
      <c r="S96" s="1" t="s">
        <v>75</v>
      </c>
      <c r="T96" s="1" t="s">
        <v>3006</v>
      </c>
      <c r="U96" s="1" t="s">
        <v>2972</v>
      </c>
      <c r="V96" s="1" t="s">
        <v>3020</v>
      </c>
    </row>
    <row r="97" s="1" customFormat="1" spans="1:22">
      <c r="A97" s="1" t="s">
        <v>2263</v>
      </c>
      <c r="B97" s="1" t="s">
        <v>83</v>
      </c>
      <c r="C97" s="1" t="s">
        <v>2264</v>
      </c>
      <c r="D97" s="1" t="s">
        <v>148</v>
      </c>
      <c r="E97" s="1" t="s">
        <v>3314</v>
      </c>
      <c r="F97" s="1" t="s">
        <v>479</v>
      </c>
      <c r="G97" s="1" t="s">
        <v>815</v>
      </c>
      <c r="H97" s="1" t="s">
        <v>2998</v>
      </c>
      <c r="I97" s="1" t="s">
        <v>3315</v>
      </c>
      <c r="J97" s="1" t="s">
        <v>3000</v>
      </c>
      <c r="K97" s="1" t="s">
        <v>3315</v>
      </c>
      <c r="L97" s="1" t="s">
        <v>3315</v>
      </c>
      <c r="M97" s="1" t="s">
        <v>3001</v>
      </c>
      <c r="N97" s="1" t="s">
        <v>3001</v>
      </c>
      <c r="O97" s="1" t="s">
        <v>3002</v>
      </c>
      <c r="P97" s="1" t="s">
        <v>3003</v>
      </c>
      <c r="Q97" s="1" t="s">
        <v>3004</v>
      </c>
      <c r="R97" s="1" t="s">
        <v>3316</v>
      </c>
      <c r="S97" s="1" t="s">
        <v>75</v>
      </c>
      <c r="T97" s="1" t="s">
        <v>3006</v>
      </c>
      <c r="U97" s="1" t="s">
        <v>2972</v>
      </c>
      <c r="V97" s="1" t="s">
        <v>3066</v>
      </c>
    </row>
    <row r="98" s="1" customFormat="1" spans="1:22">
      <c r="A98" s="1" t="s">
        <v>1874</v>
      </c>
      <c r="B98" s="1" t="s">
        <v>83</v>
      </c>
      <c r="C98" s="1" t="s">
        <v>1875</v>
      </c>
      <c r="D98" s="1" t="s">
        <v>158</v>
      </c>
      <c r="E98" s="1" t="s">
        <v>3317</v>
      </c>
      <c r="F98" s="1" t="s">
        <v>478</v>
      </c>
      <c r="G98" s="1" t="s">
        <v>479</v>
      </c>
      <c r="H98" s="1" t="s">
        <v>2998</v>
      </c>
      <c r="I98" s="1" t="s">
        <v>3318</v>
      </c>
      <c r="J98" s="1" t="s">
        <v>3000</v>
      </c>
      <c r="K98" s="1" t="s">
        <v>3318</v>
      </c>
      <c r="L98" s="1" t="s">
        <v>3318</v>
      </c>
      <c r="M98" s="1" t="s">
        <v>3001</v>
      </c>
      <c r="N98" s="1" t="s">
        <v>3001</v>
      </c>
      <c r="O98" s="1" t="s">
        <v>3002</v>
      </c>
      <c r="P98" s="1" t="s">
        <v>3003</v>
      </c>
      <c r="Q98" s="1" t="s">
        <v>3004</v>
      </c>
      <c r="R98" s="1" t="s">
        <v>3319</v>
      </c>
      <c r="S98" s="1" t="s">
        <v>75</v>
      </c>
      <c r="T98" s="1" t="s">
        <v>3006</v>
      </c>
      <c r="U98" s="1" t="s">
        <v>2972</v>
      </c>
      <c r="V98" s="1" t="s">
        <v>3066</v>
      </c>
    </row>
    <row r="99" s="1" customFormat="1" spans="1:22">
      <c r="A99" s="1" t="s">
        <v>2231</v>
      </c>
      <c r="B99" s="1" t="s">
        <v>83</v>
      </c>
      <c r="C99" s="1" t="s">
        <v>2232</v>
      </c>
      <c r="D99" s="1" t="s">
        <v>3320</v>
      </c>
      <c r="E99" s="1" t="s">
        <v>3321</v>
      </c>
      <c r="F99" s="1" t="s">
        <v>478</v>
      </c>
      <c r="G99" s="1" t="s">
        <v>815</v>
      </c>
      <c r="H99" s="1" t="s">
        <v>2998</v>
      </c>
      <c r="I99" s="1" t="s">
        <v>3322</v>
      </c>
      <c r="J99" s="1" t="s">
        <v>3000</v>
      </c>
      <c r="K99" s="1" t="s">
        <v>3322</v>
      </c>
      <c r="L99" s="1" t="s">
        <v>3322</v>
      </c>
      <c r="M99" s="1" t="s">
        <v>3001</v>
      </c>
      <c r="N99" s="1" t="s">
        <v>3001</v>
      </c>
      <c r="O99" s="1" t="s">
        <v>3002</v>
      </c>
      <c r="P99" s="1" t="s">
        <v>3003</v>
      </c>
      <c r="Q99" s="1" t="s">
        <v>3004</v>
      </c>
      <c r="R99" s="1" t="s">
        <v>3323</v>
      </c>
      <c r="S99" s="1" t="s">
        <v>75</v>
      </c>
      <c r="T99" s="1" t="s">
        <v>3006</v>
      </c>
      <c r="U99" s="1" t="s">
        <v>2972</v>
      </c>
      <c r="V99" s="1" t="s">
        <v>3111</v>
      </c>
    </row>
    <row r="100" s="1" customFormat="1" spans="1:22">
      <c r="A100" s="1" t="s">
        <v>2659</v>
      </c>
      <c r="B100" s="1" t="s">
        <v>83</v>
      </c>
      <c r="C100" s="1" t="s">
        <v>2660</v>
      </c>
      <c r="D100" s="1" t="s">
        <v>158</v>
      </c>
      <c r="E100" s="1" t="s">
        <v>3324</v>
      </c>
      <c r="F100" s="1" t="s">
        <v>815</v>
      </c>
      <c r="G100" s="1" t="s">
        <v>469</v>
      </c>
      <c r="H100" s="1" t="s">
        <v>2998</v>
      </c>
      <c r="I100" s="1" t="s">
        <v>3325</v>
      </c>
      <c r="J100" s="1" t="s">
        <v>3000</v>
      </c>
      <c r="K100" s="1" t="s">
        <v>3325</v>
      </c>
      <c r="L100" s="1" t="s">
        <v>3325</v>
      </c>
      <c r="M100" s="1" t="s">
        <v>3001</v>
      </c>
      <c r="N100" s="1" t="s">
        <v>3001</v>
      </c>
      <c r="O100" s="1" t="s">
        <v>3002</v>
      </c>
      <c r="P100" s="1" t="s">
        <v>3003</v>
      </c>
      <c r="Q100" s="1" t="s">
        <v>3004</v>
      </c>
      <c r="R100" s="1" t="s">
        <v>3326</v>
      </c>
      <c r="S100" s="1" t="s">
        <v>75</v>
      </c>
      <c r="T100" s="1" t="s">
        <v>3006</v>
      </c>
      <c r="U100" s="1" t="s">
        <v>2972</v>
      </c>
      <c r="V100" s="1" t="s">
        <v>3066</v>
      </c>
    </row>
    <row r="101" s="1" customFormat="1" spans="1:22">
      <c r="A101" s="1" t="s">
        <v>2726</v>
      </c>
      <c r="B101" s="1" t="s">
        <v>83</v>
      </c>
      <c r="C101" s="1" t="s">
        <v>2727</v>
      </c>
      <c r="D101" s="1" t="s">
        <v>2729</v>
      </c>
      <c r="E101" s="1" t="s">
        <v>3327</v>
      </c>
      <c r="F101" s="1" t="s">
        <v>479</v>
      </c>
      <c r="G101" s="1" t="s">
        <v>469</v>
      </c>
      <c r="H101" s="1" t="s">
        <v>2998</v>
      </c>
      <c r="I101" s="1" t="s">
        <v>3328</v>
      </c>
      <c r="J101" s="1" t="s">
        <v>3000</v>
      </c>
      <c r="K101" s="1" t="s">
        <v>3328</v>
      </c>
      <c r="L101" s="1" t="s">
        <v>3328</v>
      </c>
      <c r="M101" s="1" t="s">
        <v>3001</v>
      </c>
      <c r="N101" s="1" t="s">
        <v>3001</v>
      </c>
      <c r="O101" s="1" t="s">
        <v>3002</v>
      </c>
      <c r="P101" s="1" t="s">
        <v>3003</v>
      </c>
      <c r="Q101" s="1" t="s">
        <v>3004</v>
      </c>
      <c r="R101" s="1" t="s">
        <v>3329</v>
      </c>
      <c r="S101" s="1" t="s">
        <v>75</v>
      </c>
      <c r="T101" s="1" t="s">
        <v>3006</v>
      </c>
      <c r="U101" s="1" t="s">
        <v>2969</v>
      </c>
      <c r="V101" s="1" t="s">
        <v>3016</v>
      </c>
    </row>
    <row r="102" s="1" customFormat="1" spans="1:22">
      <c r="A102" s="1" t="s">
        <v>1076</v>
      </c>
      <c r="B102" s="1" t="s">
        <v>83</v>
      </c>
      <c r="C102" s="1" t="s">
        <v>1077</v>
      </c>
      <c r="D102" s="1" t="s">
        <v>158</v>
      </c>
      <c r="E102" s="1" t="s">
        <v>3330</v>
      </c>
      <c r="F102" s="1" t="s">
        <v>406</v>
      </c>
      <c r="G102" s="1" t="s">
        <v>809</v>
      </c>
      <c r="H102" s="1" t="s">
        <v>2998</v>
      </c>
      <c r="I102" s="1" t="s">
        <v>3331</v>
      </c>
      <c r="J102" s="1" t="s">
        <v>3000</v>
      </c>
      <c r="K102" s="1" t="s">
        <v>3331</v>
      </c>
      <c r="L102" s="1" t="s">
        <v>3331</v>
      </c>
      <c r="M102" s="1" t="s">
        <v>3001</v>
      </c>
      <c r="N102" s="1" t="s">
        <v>3001</v>
      </c>
      <c r="O102" s="1" t="s">
        <v>3002</v>
      </c>
      <c r="P102" s="1" t="s">
        <v>3003</v>
      </c>
      <c r="Q102" s="1" t="s">
        <v>3004</v>
      </c>
      <c r="R102" s="1" t="s">
        <v>3332</v>
      </c>
      <c r="S102" s="1" t="s">
        <v>75</v>
      </c>
      <c r="T102" s="1" t="s">
        <v>3006</v>
      </c>
      <c r="U102" s="1" t="s">
        <v>2972</v>
      </c>
      <c r="V102" s="1" t="s">
        <v>3066</v>
      </c>
    </row>
    <row r="103" s="1" customFormat="1" spans="1:22">
      <c r="A103" s="1" t="s">
        <v>1170</v>
      </c>
      <c r="B103" s="1" t="s">
        <v>83</v>
      </c>
      <c r="C103" s="1" t="s">
        <v>1171</v>
      </c>
      <c r="D103" s="1" t="s">
        <v>780</v>
      </c>
      <c r="E103" s="1" t="s">
        <v>3198</v>
      </c>
      <c r="F103" s="1" t="s">
        <v>406</v>
      </c>
      <c r="G103" s="1" t="s">
        <v>809</v>
      </c>
      <c r="H103" s="1" t="s">
        <v>2998</v>
      </c>
      <c r="I103" s="1" t="s">
        <v>3199</v>
      </c>
      <c r="J103" s="1" t="s">
        <v>3000</v>
      </c>
      <c r="K103" s="1" t="s">
        <v>3199</v>
      </c>
      <c r="L103" s="1" t="s">
        <v>3199</v>
      </c>
      <c r="M103" s="1" t="s">
        <v>3001</v>
      </c>
      <c r="N103" s="1" t="s">
        <v>3001</v>
      </c>
      <c r="O103" s="1" t="s">
        <v>3002</v>
      </c>
      <c r="P103" s="1" t="s">
        <v>3003</v>
      </c>
      <c r="Q103" s="1" t="s">
        <v>3004</v>
      </c>
      <c r="R103" s="1" t="s">
        <v>3333</v>
      </c>
      <c r="S103" s="1" t="s">
        <v>75</v>
      </c>
      <c r="T103" s="1" t="s">
        <v>3006</v>
      </c>
      <c r="U103" s="1" t="s">
        <v>2969</v>
      </c>
      <c r="V103" s="1" t="s">
        <v>3016</v>
      </c>
    </row>
    <row r="104" s="1" customFormat="1" spans="1:22">
      <c r="A104" s="1" t="s">
        <v>2754</v>
      </c>
      <c r="B104" s="1" t="s">
        <v>83</v>
      </c>
      <c r="C104" s="1" t="s">
        <v>2755</v>
      </c>
      <c r="D104" s="1" t="s">
        <v>2729</v>
      </c>
      <c r="E104" s="1" t="s">
        <v>3334</v>
      </c>
      <c r="F104" s="1" t="s">
        <v>479</v>
      </c>
      <c r="G104" s="1" t="s">
        <v>469</v>
      </c>
      <c r="H104" s="1" t="s">
        <v>2998</v>
      </c>
      <c r="I104" s="1" t="s">
        <v>3328</v>
      </c>
      <c r="J104" s="1" t="s">
        <v>3000</v>
      </c>
      <c r="K104" s="1" t="s">
        <v>3328</v>
      </c>
      <c r="L104" s="1" t="s">
        <v>3328</v>
      </c>
      <c r="M104" s="1" t="s">
        <v>3001</v>
      </c>
      <c r="N104" s="1" t="s">
        <v>3001</v>
      </c>
      <c r="O104" s="1" t="s">
        <v>3002</v>
      </c>
      <c r="P104" s="1" t="s">
        <v>3003</v>
      </c>
      <c r="Q104" s="1" t="s">
        <v>3004</v>
      </c>
      <c r="R104" s="1" t="s">
        <v>3335</v>
      </c>
      <c r="S104" s="1" t="s">
        <v>75</v>
      </c>
      <c r="T104" s="1" t="s">
        <v>3006</v>
      </c>
      <c r="U104" s="1" t="s">
        <v>2969</v>
      </c>
      <c r="V104" s="1" t="s">
        <v>3016</v>
      </c>
    </row>
    <row r="105" s="1" customFormat="1" spans="1:22">
      <c r="A105" s="1" t="s">
        <v>1063</v>
      </c>
      <c r="B105" s="1" t="s">
        <v>83</v>
      </c>
      <c r="C105" s="1" t="s">
        <v>1064</v>
      </c>
      <c r="D105" s="1" t="s">
        <v>1066</v>
      </c>
      <c r="E105" s="1" t="s">
        <v>3336</v>
      </c>
      <c r="F105" s="1" t="s">
        <v>83</v>
      </c>
      <c r="G105" s="1" t="s">
        <v>809</v>
      </c>
      <c r="H105" s="1" t="s">
        <v>2998</v>
      </c>
      <c r="I105" s="1" t="s">
        <v>3337</v>
      </c>
      <c r="J105" s="1" t="s">
        <v>3000</v>
      </c>
      <c r="K105" s="1" t="s">
        <v>3337</v>
      </c>
      <c r="L105" s="1" t="s">
        <v>3337</v>
      </c>
      <c r="M105" s="1" t="s">
        <v>3001</v>
      </c>
      <c r="N105" s="1" t="s">
        <v>3001</v>
      </c>
      <c r="O105" s="1" t="s">
        <v>3002</v>
      </c>
      <c r="P105" s="1" t="s">
        <v>3003</v>
      </c>
      <c r="Q105" s="1" t="s">
        <v>3004</v>
      </c>
      <c r="R105" s="1" t="s">
        <v>3338</v>
      </c>
      <c r="S105" s="1" t="s">
        <v>75</v>
      </c>
      <c r="T105" s="1" t="s">
        <v>3006</v>
      </c>
      <c r="U105" s="1" t="s">
        <v>2972</v>
      </c>
      <c r="V105" s="1" t="s">
        <v>3066</v>
      </c>
    </row>
    <row r="106" s="1" customFormat="1" spans="1:22">
      <c r="A106" s="1" t="s">
        <v>673</v>
      </c>
      <c r="B106" s="1" t="s">
        <v>83</v>
      </c>
      <c r="C106" s="1" t="s">
        <v>674</v>
      </c>
      <c r="D106" s="1" t="s">
        <v>676</v>
      </c>
      <c r="E106" s="1" t="s">
        <v>3339</v>
      </c>
      <c r="F106" s="1" t="s">
        <v>83</v>
      </c>
      <c r="G106" s="1" t="s">
        <v>406</v>
      </c>
      <c r="H106" s="1" t="s">
        <v>2998</v>
      </c>
      <c r="I106" s="1" t="s">
        <v>3340</v>
      </c>
      <c r="J106" s="1" t="s">
        <v>3000</v>
      </c>
      <c r="K106" s="1" t="s">
        <v>3340</v>
      </c>
      <c r="L106" s="1" t="s">
        <v>3340</v>
      </c>
      <c r="M106" s="1" t="s">
        <v>3001</v>
      </c>
      <c r="N106" s="1" t="s">
        <v>3001</v>
      </c>
      <c r="O106" s="1" t="s">
        <v>3002</v>
      </c>
      <c r="P106" s="1" t="s">
        <v>3003</v>
      </c>
      <c r="Q106" s="1" t="s">
        <v>3004</v>
      </c>
      <c r="R106" s="1" t="s">
        <v>3341</v>
      </c>
      <c r="S106" s="1" t="s">
        <v>75</v>
      </c>
      <c r="T106" s="1" t="s">
        <v>3006</v>
      </c>
      <c r="U106" s="1" t="s">
        <v>2972</v>
      </c>
      <c r="V106" s="1" t="s">
        <v>3066</v>
      </c>
    </row>
    <row r="107" s="1" customFormat="1" spans="1:22">
      <c r="A107" s="1" t="s">
        <v>1694</v>
      </c>
      <c r="B107" s="1" t="s">
        <v>83</v>
      </c>
      <c r="C107" s="1" t="s">
        <v>1695</v>
      </c>
      <c r="D107" s="1" t="s">
        <v>1697</v>
      </c>
      <c r="E107" s="1" t="s">
        <v>3342</v>
      </c>
      <c r="F107" s="1" t="s">
        <v>406</v>
      </c>
      <c r="G107" s="1" t="s">
        <v>478</v>
      </c>
      <c r="H107" s="1" t="s">
        <v>2998</v>
      </c>
      <c r="I107" s="1" t="s">
        <v>3343</v>
      </c>
      <c r="J107" s="1" t="s">
        <v>3000</v>
      </c>
      <c r="K107" s="1" t="s">
        <v>3343</v>
      </c>
      <c r="L107" s="1" t="s">
        <v>3343</v>
      </c>
      <c r="M107" s="1" t="s">
        <v>3001</v>
      </c>
      <c r="N107" s="1" t="s">
        <v>3001</v>
      </c>
      <c r="O107" s="1" t="s">
        <v>3002</v>
      </c>
      <c r="P107" s="1" t="s">
        <v>3003</v>
      </c>
      <c r="Q107" s="1" t="s">
        <v>3004</v>
      </c>
      <c r="R107" s="1" t="s">
        <v>3344</v>
      </c>
      <c r="S107" s="1" t="s">
        <v>75</v>
      </c>
      <c r="T107" s="1" t="s">
        <v>3006</v>
      </c>
      <c r="U107" s="1" t="s">
        <v>2969</v>
      </c>
      <c r="V107" s="1" t="s">
        <v>3215</v>
      </c>
    </row>
    <row r="108" s="1" customFormat="1" spans="1:22">
      <c r="A108" s="1" t="s">
        <v>1702</v>
      </c>
      <c r="B108" s="1" t="s">
        <v>83</v>
      </c>
      <c r="C108" s="1" t="s">
        <v>1703</v>
      </c>
      <c r="D108" s="1" t="s">
        <v>1697</v>
      </c>
      <c r="E108" s="1" t="s">
        <v>3345</v>
      </c>
      <c r="F108" s="1" t="s">
        <v>406</v>
      </c>
      <c r="G108" s="1" t="s">
        <v>478</v>
      </c>
      <c r="H108" s="1" t="s">
        <v>2998</v>
      </c>
      <c r="I108" s="1" t="s">
        <v>3343</v>
      </c>
      <c r="J108" s="1" t="s">
        <v>3000</v>
      </c>
      <c r="K108" s="1" t="s">
        <v>3343</v>
      </c>
      <c r="L108" s="1" t="s">
        <v>3343</v>
      </c>
      <c r="M108" s="1" t="s">
        <v>3001</v>
      </c>
      <c r="N108" s="1" t="s">
        <v>3001</v>
      </c>
      <c r="O108" s="1" t="s">
        <v>3002</v>
      </c>
      <c r="P108" s="1" t="s">
        <v>3003</v>
      </c>
      <c r="Q108" s="1" t="s">
        <v>3004</v>
      </c>
      <c r="R108" s="1" t="s">
        <v>3346</v>
      </c>
      <c r="S108" s="1" t="s">
        <v>75</v>
      </c>
      <c r="T108" s="1" t="s">
        <v>3006</v>
      </c>
      <c r="U108" s="1" t="s">
        <v>2969</v>
      </c>
      <c r="V108" s="1" t="s">
        <v>3215</v>
      </c>
    </row>
    <row r="109" s="1" customFormat="1" spans="1:22">
      <c r="A109" s="1" t="s">
        <v>1998</v>
      </c>
      <c r="B109" s="1" t="s">
        <v>83</v>
      </c>
      <c r="C109" s="1" t="s">
        <v>1999</v>
      </c>
      <c r="D109" s="1" t="s">
        <v>357</v>
      </c>
      <c r="E109" s="1" t="s">
        <v>3347</v>
      </c>
      <c r="F109" s="1" t="s">
        <v>809</v>
      </c>
      <c r="G109" s="1" t="s">
        <v>479</v>
      </c>
      <c r="H109" s="1" t="s">
        <v>2998</v>
      </c>
      <c r="I109" s="1" t="s">
        <v>3348</v>
      </c>
      <c r="J109" s="1" t="s">
        <v>3000</v>
      </c>
      <c r="K109" s="1" t="s">
        <v>3348</v>
      </c>
      <c r="L109" s="1" t="s">
        <v>3348</v>
      </c>
      <c r="M109" s="1" t="s">
        <v>3001</v>
      </c>
      <c r="N109" s="1" t="s">
        <v>3001</v>
      </c>
      <c r="O109" s="1" t="s">
        <v>3002</v>
      </c>
      <c r="P109" s="1" t="s">
        <v>3003</v>
      </c>
      <c r="Q109" s="1" t="s">
        <v>3004</v>
      </c>
      <c r="R109" s="1" t="s">
        <v>3349</v>
      </c>
      <c r="S109" s="1" t="s">
        <v>75</v>
      </c>
      <c r="T109" s="1" t="s">
        <v>3006</v>
      </c>
      <c r="U109" s="1" t="s">
        <v>2969</v>
      </c>
      <c r="V109" s="1" t="s">
        <v>3016</v>
      </c>
    </row>
    <row r="110" s="1" customFormat="1" spans="1:22">
      <c r="A110" s="1" t="s">
        <v>743</v>
      </c>
      <c r="B110" s="1" t="s">
        <v>83</v>
      </c>
      <c r="C110" s="1" t="s">
        <v>744</v>
      </c>
      <c r="D110" s="1" t="s">
        <v>378</v>
      </c>
      <c r="E110" s="1" t="s">
        <v>3350</v>
      </c>
      <c r="F110" s="1" t="s">
        <v>83</v>
      </c>
      <c r="G110" s="1" t="s">
        <v>406</v>
      </c>
      <c r="H110" s="1" t="s">
        <v>2998</v>
      </c>
      <c r="I110" s="1" t="s">
        <v>3351</v>
      </c>
      <c r="J110" s="1" t="s">
        <v>3000</v>
      </c>
      <c r="K110" s="1" t="s">
        <v>3351</v>
      </c>
      <c r="L110" s="1" t="s">
        <v>3351</v>
      </c>
      <c r="M110" s="1" t="s">
        <v>3001</v>
      </c>
      <c r="N110" s="1" t="s">
        <v>3001</v>
      </c>
      <c r="O110" s="1" t="s">
        <v>3002</v>
      </c>
      <c r="P110" s="1" t="s">
        <v>3003</v>
      </c>
      <c r="Q110" s="1" t="s">
        <v>3004</v>
      </c>
      <c r="R110" s="1" t="s">
        <v>3352</v>
      </c>
      <c r="S110" s="1" t="s">
        <v>75</v>
      </c>
      <c r="T110" s="1" t="s">
        <v>3006</v>
      </c>
      <c r="U110" s="1" t="s">
        <v>2969</v>
      </c>
      <c r="V110" s="1" t="s">
        <v>3016</v>
      </c>
    </row>
    <row r="111" s="1" customFormat="1" spans="1:22">
      <c r="A111" s="1" t="s">
        <v>2328</v>
      </c>
      <c r="B111" s="1" t="s">
        <v>83</v>
      </c>
      <c r="C111" s="1" t="s">
        <v>2329</v>
      </c>
      <c r="D111" s="1" t="s">
        <v>2331</v>
      </c>
      <c r="E111" s="1" t="s">
        <v>3353</v>
      </c>
      <c r="F111" s="1" t="s">
        <v>479</v>
      </c>
      <c r="G111" s="1" t="s">
        <v>815</v>
      </c>
      <c r="H111" s="1" t="s">
        <v>2998</v>
      </c>
      <c r="I111" s="1" t="s">
        <v>3354</v>
      </c>
      <c r="J111" s="1" t="s">
        <v>3000</v>
      </c>
      <c r="K111" s="1" t="s">
        <v>3354</v>
      </c>
      <c r="L111" s="1" t="s">
        <v>3354</v>
      </c>
      <c r="M111" s="1" t="s">
        <v>3001</v>
      </c>
      <c r="N111" s="1" t="s">
        <v>3001</v>
      </c>
      <c r="O111" s="1" t="s">
        <v>3002</v>
      </c>
      <c r="P111" s="1" t="s">
        <v>3003</v>
      </c>
      <c r="Q111" s="1" t="s">
        <v>3004</v>
      </c>
      <c r="R111" s="1" t="s">
        <v>3355</v>
      </c>
      <c r="S111" s="1" t="s">
        <v>75</v>
      </c>
      <c r="T111" s="1" t="s">
        <v>3006</v>
      </c>
      <c r="U111" s="1" t="s">
        <v>2972</v>
      </c>
      <c r="V111" s="1" t="s">
        <v>3016</v>
      </c>
    </row>
    <row r="112" s="1" customFormat="1" spans="1:22">
      <c r="A112" s="1" t="s">
        <v>1775</v>
      </c>
      <c r="B112" s="1" t="s">
        <v>83</v>
      </c>
      <c r="C112" s="1" t="s">
        <v>1776</v>
      </c>
      <c r="D112" s="1" t="s">
        <v>1778</v>
      </c>
      <c r="E112" s="1" t="s">
        <v>3356</v>
      </c>
      <c r="F112" s="1" t="s">
        <v>478</v>
      </c>
      <c r="G112" s="1" t="s">
        <v>479</v>
      </c>
      <c r="H112" s="1" t="s">
        <v>2998</v>
      </c>
      <c r="I112" s="1" t="s">
        <v>3357</v>
      </c>
      <c r="J112" s="1" t="s">
        <v>3000</v>
      </c>
      <c r="K112" s="1" t="s">
        <v>3357</v>
      </c>
      <c r="L112" s="1" t="s">
        <v>3357</v>
      </c>
      <c r="M112" s="1" t="s">
        <v>3001</v>
      </c>
      <c r="N112" s="1" t="s">
        <v>3001</v>
      </c>
      <c r="O112" s="1" t="s">
        <v>3002</v>
      </c>
      <c r="P112" s="1" t="s">
        <v>3003</v>
      </c>
      <c r="Q112" s="1" t="s">
        <v>3004</v>
      </c>
      <c r="R112" s="1" t="s">
        <v>3358</v>
      </c>
      <c r="S112" s="1" t="s">
        <v>75</v>
      </c>
      <c r="T112" s="1" t="s">
        <v>3006</v>
      </c>
      <c r="U112" s="1" t="s">
        <v>2969</v>
      </c>
      <c r="V112" s="1" t="s">
        <v>3012</v>
      </c>
    </row>
    <row r="113" s="1" customFormat="1" spans="1:22">
      <c r="A113" s="1" t="s">
        <v>756</v>
      </c>
      <c r="B113" s="1" t="s">
        <v>83</v>
      </c>
      <c r="C113" s="1" t="s">
        <v>757</v>
      </c>
      <c r="D113" s="1" t="s">
        <v>357</v>
      </c>
      <c r="E113" s="1" t="s">
        <v>3359</v>
      </c>
      <c r="F113" s="1" t="s">
        <v>83</v>
      </c>
      <c r="G113" s="1" t="s">
        <v>406</v>
      </c>
      <c r="H113" s="1" t="s">
        <v>2998</v>
      </c>
      <c r="I113" s="1" t="s">
        <v>3360</v>
      </c>
      <c r="J113" s="1" t="s">
        <v>3000</v>
      </c>
      <c r="K113" s="1" t="s">
        <v>3360</v>
      </c>
      <c r="L113" s="1" t="s">
        <v>3360</v>
      </c>
      <c r="M113" s="1" t="s">
        <v>3001</v>
      </c>
      <c r="N113" s="1" t="s">
        <v>3001</v>
      </c>
      <c r="O113" s="1" t="s">
        <v>3002</v>
      </c>
      <c r="P113" s="1" t="s">
        <v>3003</v>
      </c>
      <c r="Q113" s="1" t="s">
        <v>3004</v>
      </c>
      <c r="R113" s="1" t="s">
        <v>3361</v>
      </c>
      <c r="S113" s="1" t="s">
        <v>75</v>
      </c>
      <c r="T113" s="1" t="s">
        <v>3006</v>
      </c>
      <c r="U113" s="1" t="s">
        <v>2969</v>
      </c>
      <c r="V113" s="1" t="s">
        <v>3016</v>
      </c>
    </row>
    <row r="114" s="1" customFormat="1" spans="1:22">
      <c r="A114" s="1" t="s">
        <v>765</v>
      </c>
      <c r="B114" s="1" t="s">
        <v>83</v>
      </c>
      <c r="C114" s="1" t="s">
        <v>766</v>
      </c>
      <c r="D114" s="1" t="s">
        <v>357</v>
      </c>
      <c r="E114" s="1" t="s">
        <v>3362</v>
      </c>
      <c r="F114" s="1" t="s">
        <v>83</v>
      </c>
      <c r="G114" s="1" t="s">
        <v>406</v>
      </c>
      <c r="H114" s="1" t="s">
        <v>2998</v>
      </c>
      <c r="I114" s="1" t="s">
        <v>3360</v>
      </c>
      <c r="J114" s="1" t="s">
        <v>3000</v>
      </c>
      <c r="K114" s="1" t="s">
        <v>3360</v>
      </c>
      <c r="L114" s="1" t="s">
        <v>3360</v>
      </c>
      <c r="M114" s="1" t="s">
        <v>3001</v>
      </c>
      <c r="N114" s="1" t="s">
        <v>3001</v>
      </c>
      <c r="O114" s="1" t="s">
        <v>3002</v>
      </c>
      <c r="P114" s="1" t="s">
        <v>3003</v>
      </c>
      <c r="Q114" s="1" t="s">
        <v>3004</v>
      </c>
      <c r="R114" s="1" t="s">
        <v>3355</v>
      </c>
      <c r="S114" s="1" t="s">
        <v>75</v>
      </c>
      <c r="T114" s="1" t="s">
        <v>3006</v>
      </c>
      <c r="U114" s="1" t="s">
        <v>2969</v>
      </c>
      <c r="V114" s="1" t="s">
        <v>3016</v>
      </c>
    </row>
    <row r="115" s="1" customFormat="1" spans="1:22">
      <c r="A115" s="1" t="s">
        <v>762</v>
      </c>
      <c r="B115" s="1" t="s">
        <v>83</v>
      </c>
      <c r="C115" s="1" t="s">
        <v>763</v>
      </c>
      <c r="D115" s="1" t="s">
        <v>357</v>
      </c>
      <c r="E115" s="1" t="s">
        <v>3363</v>
      </c>
      <c r="F115" s="1" t="s">
        <v>83</v>
      </c>
      <c r="G115" s="1" t="s">
        <v>406</v>
      </c>
      <c r="H115" s="1" t="s">
        <v>2998</v>
      </c>
      <c r="I115" s="1" t="s">
        <v>3360</v>
      </c>
      <c r="J115" s="1" t="s">
        <v>3000</v>
      </c>
      <c r="K115" s="1" t="s">
        <v>3360</v>
      </c>
      <c r="L115" s="1" t="s">
        <v>3360</v>
      </c>
      <c r="M115" s="1" t="s">
        <v>3001</v>
      </c>
      <c r="N115" s="1" t="s">
        <v>3001</v>
      </c>
      <c r="O115" s="1" t="s">
        <v>3002</v>
      </c>
      <c r="P115" s="1" t="s">
        <v>3003</v>
      </c>
      <c r="Q115" s="1" t="s">
        <v>3004</v>
      </c>
      <c r="R115" s="1" t="s">
        <v>3364</v>
      </c>
      <c r="S115" s="1" t="s">
        <v>75</v>
      </c>
      <c r="T115" s="1" t="s">
        <v>3006</v>
      </c>
      <c r="U115" s="1" t="s">
        <v>2969</v>
      </c>
      <c r="V115" s="1" t="s">
        <v>3016</v>
      </c>
    </row>
    <row r="116" s="1" customFormat="1" spans="1:22">
      <c r="A116" s="1" t="s">
        <v>748</v>
      </c>
      <c r="B116" s="1" t="s">
        <v>83</v>
      </c>
      <c r="C116" s="1" t="s">
        <v>749</v>
      </c>
      <c r="D116" s="1" t="s">
        <v>3365</v>
      </c>
      <c r="E116" s="1" t="s">
        <v>3366</v>
      </c>
      <c r="F116" s="1" t="s">
        <v>83</v>
      </c>
      <c r="G116" s="1" t="s">
        <v>406</v>
      </c>
      <c r="H116" s="1" t="s">
        <v>2998</v>
      </c>
      <c r="I116" s="1" t="s">
        <v>3367</v>
      </c>
      <c r="J116" s="1" t="s">
        <v>3000</v>
      </c>
      <c r="K116" s="1" t="s">
        <v>3367</v>
      </c>
      <c r="L116" s="1" t="s">
        <v>3367</v>
      </c>
      <c r="M116" s="1" t="s">
        <v>3001</v>
      </c>
      <c r="N116" s="1" t="s">
        <v>3001</v>
      </c>
      <c r="O116" s="1" t="s">
        <v>3002</v>
      </c>
      <c r="P116" s="1" t="s">
        <v>3003</v>
      </c>
      <c r="Q116" s="1" t="s">
        <v>3004</v>
      </c>
      <c r="R116" s="1" t="s">
        <v>3368</v>
      </c>
      <c r="S116" s="1" t="s">
        <v>75</v>
      </c>
      <c r="T116" s="1" t="s">
        <v>3006</v>
      </c>
      <c r="U116" s="1" t="s">
        <v>2969</v>
      </c>
      <c r="V116" s="1" t="s">
        <v>3016</v>
      </c>
    </row>
    <row r="117" s="1" customFormat="1" spans="1:22">
      <c r="A117" s="1" t="s">
        <v>2683</v>
      </c>
      <c r="B117" s="1" t="s">
        <v>83</v>
      </c>
      <c r="C117" s="1" t="s">
        <v>2684</v>
      </c>
      <c r="D117" s="1" t="s">
        <v>158</v>
      </c>
      <c r="E117" s="1" t="s">
        <v>3369</v>
      </c>
      <c r="F117" s="1" t="s">
        <v>815</v>
      </c>
      <c r="G117" s="1" t="s">
        <v>469</v>
      </c>
      <c r="H117" s="1" t="s">
        <v>2998</v>
      </c>
      <c r="I117" s="1" t="s">
        <v>3325</v>
      </c>
      <c r="J117" s="1" t="s">
        <v>3000</v>
      </c>
      <c r="K117" s="1" t="s">
        <v>3325</v>
      </c>
      <c r="L117" s="1" t="s">
        <v>3325</v>
      </c>
      <c r="M117" s="1" t="s">
        <v>3001</v>
      </c>
      <c r="N117" s="1" t="s">
        <v>3001</v>
      </c>
      <c r="O117" s="1" t="s">
        <v>3002</v>
      </c>
      <c r="P117" s="1" t="s">
        <v>3003</v>
      </c>
      <c r="Q117" s="1" t="s">
        <v>3004</v>
      </c>
      <c r="R117" s="1" t="s">
        <v>3370</v>
      </c>
      <c r="S117" s="1" t="s">
        <v>75</v>
      </c>
      <c r="T117" s="1" t="s">
        <v>3006</v>
      </c>
      <c r="U117" s="1" t="s">
        <v>2972</v>
      </c>
      <c r="V117" s="1" t="s">
        <v>3066</v>
      </c>
    </row>
    <row r="118" s="1" customFormat="1" spans="1:22">
      <c r="A118" s="1" t="s">
        <v>2653</v>
      </c>
      <c r="B118" s="1" t="s">
        <v>83</v>
      </c>
      <c r="C118" s="1" t="s">
        <v>2654</v>
      </c>
      <c r="D118" s="1" t="s">
        <v>148</v>
      </c>
      <c r="E118" s="1" t="s">
        <v>3371</v>
      </c>
      <c r="F118" s="1" t="s">
        <v>815</v>
      </c>
      <c r="G118" s="1" t="s">
        <v>469</v>
      </c>
      <c r="H118" s="1" t="s">
        <v>2998</v>
      </c>
      <c r="I118" s="1" t="s">
        <v>3372</v>
      </c>
      <c r="J118" s="1" t="s">
        <v>3000</v>
      </c>
      <c r="K118" s="1" t="s">
        <v>3372</v>
      </c>
      <c r="L118" s="1" t="s">
        <v>3372</v>
      </c>
      <c r="M118" s="1" t="s">
        <v>3001</v>
      </c>
      <c r="N118" s="1" t="s">
        <v>3001</v>
      </c>
      <c r="O118" s="1" t="s">
        <v>3002</v>
      </c>
      <c r="P118" s="1" t="s">
        <v>3003</v>
      </c>
      <c r="Q118" s="1" t="s">
        <v>3004</v>
      </c>
      <c r="R118" s="1" t="s">
        <v>3373</v>
      </c>
      <c r="S118" s="1" t="s">
        <v>75</v>
      </c>
      <c r="T118" s="1" t="s">
        <v>3006</v>
      </c>
      <c r="U118" s="1" t="s">
        <v>2972</v>
      </c>
      <c r="V118" s="1" t="s">
        <v>3066</v>
      </c>
    </row>
    <row r="119" s="1" customFormat="1" spans="1:22">
      <c r="A119" s="1" t="s">
        <v>2740</v>
      </c>
      <c r="B119" s="1" t="s">
        <v>83</v>
      </c>
      <c r="C119" s="1" t="s">
        <v>2741</v>
      </c>
      <c r="D119" s="1" t="s">
        <v>2743</v>
      </c>
      <c r="E119" s="1" t="s">
        <v>3374</v>
      </c>
      <c r="F119" s="1" t="s">
        <v>809</v>
      </c>
      <c r="G119" s="1" t="s">
        <v>469</v>
      </c>
      <c r="H119" s="1" t="s">
        <v>2998</v>
      </c>
      <c r="I119" s="1" t="s">
        <v>3375</v>
      </c>
      <c r="J119" s="1" t="s">
        <v>3000</v>
      </c>
      <c r="K119" s="1" t="s">
        <v>3375</v>
      </c>
      <c r="L119" s="1" t="s">
        <v>3375</v>
      </c>
      <c r="M119" s="1" t="s">
        <v>3001</v>
      </c>
      <c r="N119" s="1" t="s">
        <v>3001</v>
      </c>
      <c r="O119" s="1" t="s">
        <v>3002</v>
      </c>
      <c r="P119" s="1" t="s">
        <v>3003</v>
      </c>
      <c r="Q119" s="1" t="s">
        <v>3004</v>
      </c>
      <c r="R119" s="1" t="s">
        <v>3376</v>
      </c>
      <c r="S119" s="1" t="s">
        <v>75</v>
      </c>
      <c r="T119" s="1" t="s">
        <v>3006</v>
      </c>
      <c r="U119" s="1" t="s">
        <v>2969</v>
      </c>
      <c r="V119" s="1" t="s">
        <v>3020</v>
      </c>
    </row>
    <row r="120" s="1" customFormat="1" spans="1:22">
      <c r="A120" s="1" t="s">
        <v>736</v>
      </c>
      <c r="B120" s="1" t="s">
        <v>83</v>
      </c>
      <c r="C120" s="1" t="s">
        <v>737</v>
      </c>
      <c r="D120" s="1" t="s">
        <v>404</v>
      </c>
      <c r="E120" s="1" t="s">
        <v>3377</v>
      </c>
      <c r="F120" s="1" t="s">
        <v>83</v>
      </c>
      <c r="G120" s="1" t="s">
        <v>406</v>
      </c>
      <c r="H120" s="1" t="s">
        <v>2998</v>
      </c>
      <c r="I120" s="1" t="s">
        <v>3378</v>
      </c>
      <c r="J120" s="1" t="s">
        <v>3000</v>
      </c>
      <c r="K120" s="1" t="s">
        <v>3378</v>
      </c>
      <c r="L120" s="1" t="s">
        <v>3378</v>
      </c>
      <c r="M120" s="1" t="s">
        <v>3001</v>
      </c>
      <c r="N120" s="1" t="s">
        <v>3001</v>
      </c>
      <c r="O120" s="1" t="s">
        <v>3002</v>
      </c>
      <c r="P120" s="1" t="s">
        <v>3003</v>
      </c>
      <c r="Q120" s="1" t="s">
        <v>3004</v>
      </c>
      <c r="R120" s="1" t="s">
        <v>3379</v>
      </c>
      <c r="S120" s="1" t="s">
        <v>75</v>
      </c>
      <c r="T120" s="1" t="s">
        <v>3006</v>
      </c>
      <c r="U120" s="1" t="s">
        <v>2972</v>
      </c>
      <c r="V120" s="1" t="s">
        <v>3016</v>
      </c>
    </row>
    <row r="121" s="1" customFormat="1" spans="1:22">
      <c r="A121" s="1" t="s">
        <v>1156</v>
      </c>
      <c r="B121" s="1" t="s">
        <v>82</v>
      </c>
      <c r="C121" s="1" t="s">
        <v>1157</v>
      </c>
      <c r="D121" s="1" t="s">
        <v>1159</v>
      </c>
      <c r="E121" s="1" t="s">
        <v>3380</v>
      </c>
      <c r="F121" s="1" t="s">
        <v>83</v>
      </c>
      <c r="G121" s="1" t="s">
        <v>809</v>
      </c>
      <c r="H121" s="1" t="s">
        <v>2998</v>
      </c>
      <c r="I121" s="1" t="s">
        <v>3381</v>
      </c>
      <c r="J121" s="1" t="s">
        <v>3000</v>
      </c>
      <c r="K121" s="1" t="s">
        <v>3381</v>
      </c>
      <c r="L121" s="1" t="s">
        <v>3381</v>
      </c>
      <c r="M121" s="1" t="s">
        <v>3001</v>
      </c>
      <c r="N121" s="1" t="s">
        <v>3001</v>
      </c>
      <c r="O121" s="1" t="s">
        <v>3002</v>
      </c>
      <c r="P121" s="1" t="s">
        <v>3003</v>
      </c>
      <c r="Q121" s="1" t="s">
        <v>3004</v>
      </c>
      <c r="R121" s="1" t="s">
        <v>3382</v>
      </c>
      <c r="S121" s="1" t="s">
        <v>75</v>
      </c>
      <c r="T121" s="1" t="s">
        <v>3006</v>
      </c>
      <c r="U121" s="1" t="s">
        <v>2969</v>
      </c>
      <c r="V121" s="1" t="s">
        <v>3016</v>
      </c>
    </row>
    <row r="122" s="1" customFormat="1" spans="1:22">
      <c r="A122" s="1" t="s">
        <v>1471</v>
      </c>
      <c r="B122" s="1" t="s">
        <v>82</v>
      </c>
      <c r="C122" s="1" t="s">
        <v>1472</v>
      </c>
      <c r="D122" s="1" t="s">
        <v>651</v>
      </c>
      <c r="E122" s="1" t="s">
        <v>3383</v>
      </c>
      <c r="F122" s="1" t="s">
        <v>406</v>
      </c>
      <c r="G122" s="1" t="s">
        <v>478</v>
      </c>
      <c r="H122" s="1" t="s">
        <v>2998</v>
      </c>
      <c r="I122" s="1" t="s">
        <v>3384</v>
      </c>
      <c r="J122" s="1" t="s">
        <v>3000</v>
      </c>
      <c r="K122" s="1" t="s">
        <v>3384</v>
      </c>
      <c r="L122" s="1" t="s">
        <v>3384</v>
      </c>
      <c r="M122" s="1" t="s">
        <v>3001</v>
      </c>
      <c r="N122" s="1" t="s">
        <v>3001</v>
      </c>
      <c r="O122" s="1" t="s">
        <v>3002</v>
      </c>
      <c r="P122" s="1" t="s">
        <v>3003</v>
      </c>
      <c r="Q122" s="1" t="s">
        <v>3004</v>
      </c>
      <c r="R122" s="1" t="s">
        <v>3385</v>
      </c>
      <c r="S122" s="1" t="s">
        <v>75</v>
      </c>
      <c r="T122" s="1" t="s">
        <v>3006</v>
      </c>
      <c r="U122" s="1" t="s">
        <v>2969</v>
      </c>
      <c r="V122" s="1" t="s">
        <v>3111</v>
      </c>
    </row>
    <row r="123" s="1" customFormat="1" spans="1:22">
      <c r="A123" s="1" t="s">
        <v>777</v>
      </c>
      <c r="B123" s="1" t="s">
        <v>82</v>
      </c>
      <c r="C123" s="1" t="s">
        <v>778</v>
      </c>
      <c r="D123" s="1" t="s">
        <v>780</v>
      </c>
      <c r="E123" s="1" t="s">
        <v>3198</v>
      </c>
      <c r="F123" s="1" t="s">
        <v>83</v>
      </c>
      <c r="G123" s="1" t="s">
        <v>406</v>
      </c>
      <c r="H123" s="1" t="s">
        <v>2998</v>
      </c>
      <c r="I123" s="1" t="s">
        <v>3199</v>
      </c>
      <c r="J123" s="1" t="s">
        <v>3000</v>
      </c>
      <c r="K123" s="1" t="s">
        <v>3199</v>
      </c>
      <c r="L123" s="1" t="s">
        <v>3199</v>
      </c>
      <c r="M123" s="1" t="s">
        <v>3001</v>
      </c>
      <c r="N123" s="1" t="s">
        <v>3001</v>
      </c>
      <c r="O123" s="1" t="s">
        <v>3002</v>
      </c>
      <c r="P123" s="1" t="s">
        <v>3003</v>
      </c>
      <c r="Q123" s="1" t="s">
        <v>3004</v>
      </c>
      <c r="R123" s="1" t="s">
        <v>3386</v>
      </c>
      <c r="S123" s="1" t="s">
        <v>75</v>
      </c>
      <c r="T123" s="1" t="s">
        <v>3006</v>
      </c>
      <c r="U123" s="1" t="s">
        <v>2969</v>
      </c>
      <c r="V123" s="1" t="s">
        <v>3016</v>
      </c>
    </row>
    <row r="124" s="1" customFormat="1" spans="1:22">
      <c r="A124" s="1" t="s">
        <v>768</v>
      </c>
      <c r="B124" s="1" t="s">
        <v>82</v>
      </c>
      <c r="C124" s="1" t="s">
        <v>769</v>
      </c>
      <c r="D124" s="1" t="s">
        <v>771</v>
      </c>
      <c r="E124" s="1" t="s">
        <v>3387</v>
      </c>
      <c r="F124" s="1" t="s">
        <v>83</v>
      </c>
      <c r="G124" s="1" t="s">
        <v>406</v>
      </c>
      <c r="H124" s="1" t="s">
        <v>2998</v>
      </c>
      <c r="I124" s="1" t="s">
        <v>3388</v>
      </c>
      <c r="J124" s="1" t="s">
        <v>3000</v>
      </c>
      <c r="K124" s="1" t="s">
        <v>3388</v>
      </c>
      <c r="L124" s="1" t="s">
        <v>3388</v>
      </c>
      <c r="M124" s="1" t="s">
        <v>3001</v>
      </c>
      <c r="N124" s="1" t="s">
        <v>3001</v>
      </c>
      <c r="O124" s="1" t="s">
        <v>3002</v>
      </c>
      <c r="P124" s="1" t="s">
        <v>3003</v>
      </c>
      <c r="Q124" s="1" t="s">
        <v>3004</v>
      </c>
      <c r="R124" s="1" t="s">
        <v>3389</v>
      </c>
      <c r="S124" s="1" t="s">
        <v>75</v>
      </c>
      <c r="T124" s="1" t="s">
        <v>3006</v>
      </c>
      <c r="U124" s="1" t="s">
        <v>2972</v>
      </c>
      <c r="V124" s="1" t="s">
        <v>3016</v>
      </c>
    </row>
    <row r="125" s="1" customFormat="1" spans="1:22">
      <c r="A125" s="1" t="s">
        <v>267</v>
      </c>
      <c r="B125" s="1" t="s">
        <v>82</v>
      </c>
      <c r="C125" s="1" t="s">
        <v>268</v>
      </c>
      <c r="D125" s="1" t="s">
        <v>215</v>
      </c>
      <c r="E125" s="1" t="s">
        <v>3390</v>
      </c>
      <c r="F125" s="1" t="s">
        <v>82</v>
      </c>
      <c r="G125" s="1" t="s">
        <v>83</v>
      </c>
      <c r="H125" s="1" t="s">
        <v>2998</v>
      </c>
      <c r="I125" s="1" t="s">
        <v>3391</v>
      </c>
      <c r="J125" s="1" t="s">
        <v>3000</v>
      </c>
      <c r="K125" s="1" t="s">
        <v>3391</v>
      </c>
      <c r="L125" s="1" t="s">
        <v>3391</v>
      </c>
      <c r="M125" s="1" t="s">
        <v>3001</v>
      </c>
      <c r="N125" s="1" t="s">
        <v>3001</v>
      </c>
      <c r="O125" s="1" t="s">
        <v>3002</v>
      </c>
      <c r="P125" s="1" t="s">
        <v>3003</v>
      </c>
      <c r="Q125" s="1" t="s">
        <v>3004</v>
      </c>
      <c r="R125" s="1" t="s">
        <v>3392</v>
      </c>
      <c r="S125" s="1" t="s">
        <v>75</v>
      </c>
      <c r="T125" s="1" t="s">
        <v>3006</v>
      </c>
      <c r="U125" s="1" t="s">
        <v>2972</v>
      </c>
      <c r="V125" s="1" t="s">
        <v>3066</v>
      </c>
    </row>
    <row r="126" s="1" customFormat="1" spans="1:22">
      <c r="A126" s="1" t="s">
        <v>665</v>
      </c>
      <c r="B126" s="1" t="s">
        <v>82</v>
      </c>
      <c r="C126" s="1" t="s">
        <v>666</v>
      </c>
      <c r="D126" s="1" t="s">
        <v>668</v>
      </c>
      <c r="E126" s="1" t="s">
        <v>3393</v>
      </c>
      <c r="F126" s="1" t="s">
        <v>83</v>
      </c>
      <c r="G126" s="1" t="s">
        <v>406</v>
      </c>
      <c r="H126" s="1" t="s">
        <v>2998</v>
      </c>
      <c r="I126" s="1" t="s">
        <v>3394</v>
      </c>
      <c r="J126" s="1" t="s">
        <v>3000</v>
      </c>
      <c r="K126" s="1" t="s">
        <v>3394</v>
      </c>
      <c r="L126" s="1" t="s">
        <v>3394</v>
      </c>
      <c r="M126" s="1" t="s">
        <v>3001</v>
      </c>
      <c r="N126" s="1" t="s">
        <v>3001</v>
      </c>
      <c r="O126" s="1" t="s">
        <v>3002</v>
      </c>
      <c r="P126" s="1" t="s">
        <v>3003</v>
      </c>
      <c r="Q126" s="1" t="s">
        <v>3004</v>
      </c>
      <c r="R126" s="1" t="s">
        <v>3395</v>
      </c>
      <c r="S126" s="1" t="s">
        <v>75</v>
      </c>
      <c r="T126" s="1" t="s">
        <v>3006</v>
      </c>
      <c r="U126" s="1" t="s">
        <v>2969</v>
      </c>
      <c r="V126" s="1" t="s">
        <v>3111</v>
      </c>
    </row>
    <row r="127" s="1" customFormat="1" spans="1:22">
      <c r="A127" s="1" t="s">
        <v>2250</v>
      </c>
      <c r="B127" s="1" t="s">
        <v>82</v>
      </c>
      <c r="C127" s="1" t="s">
        <v>2251</v>
      </c>
      <c r="D127" s="1" t="s">
        <v>148</v>
      </c>
      <c r="E127" s="1" t="s">
        <v>3396</v>
      </c>
      <c r="F127" s="1" t="s">
        <v>479</v>
      </c>
      <c r="G127" s="1" t="s">
        <v>815</v>
      </c>
      <c r="H127" s="1" t="s">
        <v>2998</v>
      </c>
      <c r="I127" s="1" t="s">
        <v>3397</v>
      </c>
      <c r="J127" s="1" t="s">
        <v>3000</v>
      </c>
      <c r="K127" s="1" t="s">
        <v>3397</v>
      </c>
      <c r="L127" s="1" t="s">
        <v>3397</v>
      </c>
      <c r="M127" s="1" t="s">
        <v>3001</v>
      </c>
      <c r="N127" s="1" t="s">
        <v>3001</v>
      </c>
      <c r="O127" s="1" t="s">
        <v>3002</v>
      </c>
      <c r="P127" s="1" t="s">
        <v>3003</v>
      </c>
      <c r="Q127" s="1" t="s">
        <v>3004</v>
      </c>
      <c r="R127" s="1" t="s">
        <v>3398</v>
      </c>
      <c r="S127" s="1" t="s">
        <v>75</v>
      </c>
      <c r="T127" s="1" t="s">
        <v>3006</v>
      </c>
      <c r="U127" s="1" t="s">
        <v>2972</v>
      </c>
      <c r="V127" s="1" t="s">
        <v>3066</v>
      </c>
    </row>
    <row r="128" s="1" customFormat="1" spans="1:22">
      <c r="A128" s="1" t="s">
        <v>503</v>
      </c>
      <c r="B128" s="1" t="s">
        <v>82</v>
      </c>
      <c r="C128" s="1" t="s">
        <v>504</v>
      </c>
      <c r="D128" s="1" t="s">
        <v>3286</v>
      </c>
      <c r="E128" s="1" t="s">
        <v>3399</v>
      </c>
      <c r="F128" s="1" t="s">
        <v>82</v>
      </c>
      <c r="G128" s="1" t="s">
        <v>83</v>
      </c>
      <c r="H128" s="1" t="s">
        <v>2998</v>
      </c>
      <c r="I128" s="1" t="s">
        <v>3400</v>
      </c>
      <c r="J128" s="1" t="s">
        <v>3000</v>
      </c>
      <c r="K128" s="1" t="s">
        <v>3400</v>
      </c>
      <c r="L128" s="1" t="s">
        <v>3400</v>
      </c>
      <c r="M128" s="1" t="s">
        <v>3001</v>
      </c>
      <c r="N128" s="1" t="s">
        <v>3001</v>
      </c>
      <c r="O128" s="1" t="s">
        <v>3002</v>
      </c>
      <c r="P128" s="1" t="s">
        <v>3003</v>
      </c>
      <c r="Q128" s="1" t="s">
        <v>3004</v>
      </c>
      <c r="R128" s="1" t="s">
        <v>3401</v>
      </c>
      <c r="S128" s="1" t="s">
        <v>75</v>
      </c>
      <c r="T128" s="1" t="s">
        <v>3006</v>
      </c>
      <c r="U128" s="1" t="s">
        <v>2972</v>
      </c>
      <c r="V128" s="1" t="s">
        <v>3111</v>
      </c>
    </row>
    <row r="129" s="1" customFormat="1" spans="1:22">
      <c r="A129" s="1" t="s">
        <v>2749</v>
      </c>
      <c r="B129" s="1" t="s">
        <v>82</v>
      </c>
      <c r="C129" s="1" t="s">
        <v>2750</v>
      </c>
      <c r="D129" s="1" t="s">
        <v>284</v>
      </c>
      <c r="E129" s="1" t="s">
        <v>3402</v>
      </c>
      <c r="F129" s="1" t="s">
        <v>815</v>
      </c>
      <c r="G129" s="1" t="s">
        <v>469</v>
      </c>
      <c r="H129" s="1" t="s">
        <v>2998</v>
      </c>
      <c r="I129" s="1" t="s">
        <v>3069</v>
      </c>
      <c r="J129" s="1" t="s">
        <v>3000</v>
      </c>
      <c r="K129" s="1" t="s">
        <v>3069</v>
      </c>
      <c r="L129" s="1" t="s">
        <v>3069</v>
      </c>
      <c r="M129" s="1" t="s">
        <v>3001</v>
      </c>
      <c r="N129" s="1" t="s">
        <v>3001</v>
      </c>
      <c r="O129" s="1" t="s">
        <v>3002</v>
      </c>
      <c r="P129" s="1" t="s">
        <v>3003</v>
      </c>
      <c r="Q129" s="1" t="s">
        <v>3004</v>
      </c>
      <c r="R129" s="1" t="s">
        <v>3403</v>
      </c>
      <c r="S129" s="1" t="s">
        <v>75</v>
      </c>
      <c r="T129" s="1" t="s">
        <v>3006</v>
      </c>
      <c r="U129" s="1" t="s">
        <v>2969</v>
      </c>
      <c r="V129" s="1" t="s">
        <v>3016</v>
      </c>
    </row>
    <row r="130" s="1" customFormat="1" spans="1:22">
      <c r="A130" s="1" t="s">
        <v>392</v>
      </c>
      <c r="B130" s="1" t="s">
        <v>82</v>
      </c>
      <c r="C130" s="1" t="s">
        <v>393</v>
      </c>
      <c r="D130" s="1" t="s">
        <v>395</v>
      </c>
      <c r="E130" s="1" t="s">
        <v>3404</v>
      </c>
      <c r="F130" s="1" t="s">
        <v>82</v>
      </c>
      <c r="G130" s="1" t="s">
        <v>83</v>
      </c>
      <c r="H130" s="1" t="s">
        <v>2998</v>
      </c>
      <c r="I130" s="1" t="s">
        <v>3405</v>
      </c>
      <c r="J130" s="1" t="s">
        <v>3000</v>
      </c>
      <c r="K130" s="1" t="s">
        <v>3405</v>
      </c>
      <c r="L130" s="1" t="s">
        <v>3405</v>
      </c>
      <c r="M130" s="1" t="s">
        <v>3001</v>
      </c>
      <c r="N130" s="1" t="s">
        <v>3001</v>
      </c>
      <c r="O130" s="1" t="s">
        <v>3002</v>
      </c>
      <c r="P130" s="1" t="s">
        <v>3003</v>
      </c>
      <c r="Q130" s="1" t="s">
        <v>3004</v>
      </c>
      <c r="R130" s="1" t="s">
        <v>3406</v>
      </c>
      <c r="S130" s="1" t="s">
        <v>75</v>
      </c>
      <c r="T130" s="1" t="s">
        <v>3006</v>
      </c>
      <c r="U130" s="1" t="s">
        <v>2969</v>
      </c>
      <c r="V130" s="1" t="s">
        <v>3016</v>
      </c>
    </row>
    <row r="131" s="1" customFormat="1" spans="1:22">
      <c r="A131" s="1" t="s">
        <v>248</v>
      </c>
      <c r="B131" s="1" t="s">
        <v>82</v>
      </c>
      <c r="C131" s="1" t="s">
        <v>249</v>
      </c>
      <c r="D131" s="1" t="s">
        <v>129</v>
      </c>
      <c r="E131" s="1" t="s">
        <v>3407</v>
      </c>
      <c r="F131" s="1" t="s">
        <v>82</v>
      </c>
      <c r="G131" s="1" t="s">
        <v>83</v>
      </c>
      <c r="H131" s="1" t="s">
        <v>2998</v>
      </c>
      <c r="I131" s="1" t="s">
        <v>3408</v>
      </c>
      <c r="J131" s="1" t="s">
        <v>3000</v>
      </c>
      <c r="K131" s="1" t="s">
        <v>3408</v>
      </c>
      <c r="L131" s="1" t="s">
        <v>3408</v>
      </c>
      <c r="M131" s="1" t="s">
        <v>3001</v>
      </c>
      <c r="N131" s="1" t="s">
        <v>3001</v>
      </c>
      <c r="O131" s="1" t="s">
        <v>3002</v>
      </c>
      <c r="P131" s="1" t="s">
        <v>3003</v>
      </c>
      <c r="Q131" s="1" t="s">
        <v>3004</v>
      </c>
      <c r="R131" s="1" t="s">
        <v>3409</v>
      </c>
      <c r="S131" s="1" t="s">
        <v>75</v>
      </c>
      <c r="T131" s="1" t="s">
        <v>3006</v>
      </c>
      <c r="U131" s="1" t="s">
        <v>2969</v>
      </c>
      <c r="V131" s="1" t="s">
        <v>3111</v>
      </c>
    </row>
    <row r="132" s="1" customFormat="1" spans="1:22">
      <c r="A132" s="1" t="s">
        <v>260</v>
      </c>
      <c r="B132" s="1" t="s">
        <v>82</v>
      </c>
      <c r="C132" s="1" t="s">
        <v>261</v>
      </c>
      <c r="D132" s="1" t="s">
        <v>224</v>
      </c>
      <c r="E132" s="1" t="s">
        <v>3410</v>
      </c>
      <c r="F132" s="1" t="s">
        <v>82</v>
      </c>
      <c r="G132" s="1" t="s">
        <v>83</v>
      </c>
      <c r="H132" s="1" t="s">
        <v>2998</v>
      </c>
      <c r="I132" s="1" t="s">
        <v>3411</v>
      </c>
      <c r="J132" s="1" t="s">
        <v>3000</v>
      </c>
      <c r="K132" s="1" t="s">
        <v>3411</v>
      </c>
      <c r="L132" s="1" t="s">
        <v>3411</v>
      </c>
      <c r="M132" s="1" t="s">
        <v>3001</v>
      </c>
      <c r="N132" s="1" t="s">
        <v>3001</v>
      </c>
      <c r="O132" s="1" t="s">
        <v>3002</v>
      </c>
      <c r="P132" s="1" t="s">
        <v>3003</v>
      </c>
      <c r="Q132" s="1" t="s">
        <v>3004</v>
      </c>
      <c r="R132" s="1" t="s">
        <v>3412</v>
      </c>
      <c r="S132" s="1" t="s">
        <v>75</v>
      </c>
      <c r="T132" s="1" t="s">
        <v>3006</v>
      </c>
      <c r="U132" s="1" t="s">
        <v>2972</v>
      </c>
      <c r="V132" s="1" t="s">
        <v>3111</v>
      </c>
    </row>
    <row r="133" s="1" customFormat="1" spans="1:22">
      <c r="A133" s="1" t="s">
        <v>255</v>
      </c>
      <c r="B133" s="1" t="s">
        <v>82</v>
      </c>
      <c r="C133" s="1" t="s">
        <v>256</v>
      </c>
      <c r="D133" s="1" t="s">
        <v>242</v>
      </c>
      <c r="E133" s="1" t="s">
        <v>3413</v>
      </c>
      <c r="F133" s="1" t="s">
        <v>82</v>
      </c>
      <c r="G133" s="1" t="s">
        <v>83</v>
      </c>
      <c r="H133" s="1" t="s">
        <v>2998</v>
      </c>
      <c r="I133" s="1" t="s">
        <v>3414</v>
      </c>
      <c r="J133" s="1" t="s">
        <v>3000</v>
      </c>
      <c r="K133" s="1" t="s">
        <v>3414</v>
      </c>
      <c r="L133" s="1" t="s">
        <v>3414</v>
      </c>
      <c r="M133" s="1" t="s">
        <v>3001</v>
      </c>
      <c r="N133" s="1" t="s">
        <v>3001</v>
      </c>
      <c r="O133" s="1" t="s">
        <v>3002</v>
      </c>
      <c r="P133" s="1" t="s">
        <v>3003</v>
      </c>
      <c r="Q133" s="1" t="s">
        <v>3004</v>
      </c>
      <c r="R133" s="1" t="s">
        <v>3415</v>
      </c>
      <c r="S133" s="1" t="s">
        <v>75</v>
      </c>
      <c r="T133" s="1" t="s">
        <v>3006</v>
      </c>
      <c r="U133" s="1" t="s">
        <v>2969</v>
      </c>
      <c r="V133" s="1" t="s">
        <v>3111</v>
      </c>
    </row>
    <row r="134" s="1" customFormat="1" spans="1:22">
      <c r="A134" s="1" t="s">
        <v>1147</v>
      </c>
      <c r="B134" s="1" t="s">
        <v>82</v>
      </c>
      <c r="C134" s="1" t="s">
        <v>1148</v>
      </c>
      <c r="D134" s="1" t="s">
        <v>357</v>
      </c>
      <c r="E134" s="1" t="s">
        <v>3416</v>
      </c>
      <c r="F134" s="1" t="s">
        <v>82</v>
      </c>
      <c r="G134" s="1" t="s">
        <v>809</v>
      </c>
      <c r="H134" s="1" t="s">
        <v>2998</v>
      </c>
      <c r="I134" s="1" t="s">
        <v>3417</v>
      </c>
      <c r="J134" s="1" t="s">
        <v>3000</v>
      </c>
      <c r="K134" s="1" t="s">
        <v>3417</v>
      </c>
      <c r="L134" s="1" t="s">
        <v>3417</v>
      </c>
      <c r="M134" s="1" t="s">
        <v>3001</v>
      </c>
      <c r="N134" s="1" t="s">
        <v>3001</v>
      </c>
      <c r="O134" s="1" t="s">
        <v>3002</v>
      </c>
      <c r="P134" s="1" t="s">
        <v>3003</v>
      </c>
      <c r="Q134" s="1" t="s">
        <v>3004</v>
      </c>
      <c r="R134" s="1" t="s">
        <v>3418</v>
      </c>
      <c r="S134" s="1" t="s">
        <v>75</v>
      </c>
      <c r="T134" s="1" t="s">
        <v>3006</v>
      </c>
      <c r="U134" s="1" t="s">
        <v>2969</v>
      </c>
      <c r="V134" s="1" t="s">
        <v>3016</v>
      </c>
    </row>
    <row r="135" s="1" customFormat="1" spans="1:22">
      <c r="A135" s="1" t="s">
        <v>1142</v>
      </c>
      <c r="B135" s="1" t="s">
        <v>82</v>
      </c>
      <c r="C135" s="1" t="s">
        <v>1143</v>
      </c>
      <c r="D135" s="1" t="s">
        <v>357</v>
      </c>
      <c r="E135" s="1" t="s">
        <v>3419</v>
      </c>
      <c r="F135" s="1" t="s">
        <v>82</v>
      </c>
      <c r="G135" s="1" t="s">
        <v>809</v>
      </c>
      <c r="H135" s="1" t="s">
        <v>2998</v>
      </c>
      <c r="I135" s="1" t="s">
        <v>3417</v>
      </c>
      <c r="J135" s="1" t="s">
        <v>3000</v>
      </c>
      <c r="K135" s="1" t="s">
        <v>3417</v>
      </c>
      <c r="L135" s="1" t="s">
        <v>3417</v>
      </c>
      <c r="M135" s="1" t="s">
        <v>3001</v>
      </c>
      <c r="N135" s="1" t="s">
        <v>3001</v>
      </c>
      <c r="O135" s="1" t="s">
        <v>3002</v>
      </c>
      <c r="P135" s="1" t="s">
        <v>3003</v>
      </c>
      <c r="Q135" s="1" t="s">
        <v>3004</v>
      </c>
      <c r="R135" s="1" t="s">
        <v>3420</v>
      </c>
      <c r="S135" s="1" t="s">
        <v>75</v>
      </c>
      <c r="T135" s="1" t="s">
        <v>3006</v>
      </c>
      <c r="U135" s="1" t="s">
        <v>2969</v>
      </c>
      <c r="V135" s="1" t="s">
        <v>3016</v>
      </c>
    </row>
    <row r="136" s="1" customFormat="1" spans="1:22">
      <c r="A136" s="1" t="s">
        <v>1866</v>
      </c>
      <c r="B136" s="1" t="s">
        <v>82</v>
      </c>
      <c r="C136" s="1" t="s">
        <v>1867</v>
      </c>
      <c r="D136" s="1" t="s">
        <v>1869</v>
      </c>
      <c r="E136" s="1" t="s">
        <v>3421</v>
      </c>
      <c r="F136" s="1" t="s">
        <v>809</v>
      </c>
      <c r="G136" s="1" t="s">
        <v>479</v>
      </c>
      <c r="H136" s="1" t="s">
        <v>2998</v>
      </c>
      <c r="I136" s="1" t="s">
        <v>3422</v>
      </c>
      <c r="J136" s="1" t="s">
        <v>3000</v>
      </c>
      <c r="K136" s="1" t="s">
        <v>3422</v>
      </c>
      <c r="L136" s="1" t="s">
        <v>3422</v>
      </c>
      <c r="M136" s="1" t="s">
        <v>3001</v>
      </c>
      <c r="N136" s="1" t="s">
        <v>3001</v>
      </c>
      <c r="O136" s="1" t="s">
        <v>3002</v>
      </c>
      <c r="P136" s="1" t="s">
        <v>3003</v>
      </c>
      <c r="Q136" s="1" t="s">
        <v>3004</v>
      </c>
      <c r="R136" s="1" t="s">
        <v>3423</v>
      </c>
      <c r="S136" s="1" t="s">
        <v>75</v>
      </c>
      <c r="T136" s="1" t="s">
        <v>3006</v>
      </c>
      <c r="U136" s="1" t="s">
        <v>2969</v>
      </c>
      <c r="V136" s="1" t="s">
        <v>3111</v>
      </c>
    </row>
    <row r="137" s="1" customFormat="1" spans="1:22">
      <c r="A137" s="1" t="s">
        <v>438</v>
      </c>
      <c r="B137" s="1" t="s">
        <v>82</v>
      </c>
      <c r="C137" s="1" t="s">
        <v>439</v>
      </c>
      <c r="D137" s="1" t="s">
        <v>3424</v>
      </c>
      <c r="E137" s="1" t="s">
        <v>3425</v>
      </c>
      <c r="F137" s="1" t="s">
        <v>82</v>
      </c>
      <c r="G137" s="1" t="s">
        <v>83</v>
      </c>
      <c r="H137" s="1" t="s">
        <v>2998</v>
      </c>
      <c r="I137" s="1" t="s">
        <v>3426</v>
      </c>
      <c r="J137" s="1" t="s">
        <v>3000</v>
      </c>
      <c r="K137" s="1" t="s">
        <v>3426</v>
      </c>
      <c r="L137" s="1" t="s">
        <v>3426</v>
      </c>
      <c r="M137" s="1" t="s">
        <v>3001</v>
      </c>
      <c r="N137" s="1" t="s">
        <v>3001</v>
      </c>
      <c r="O137" s="1" t="s">
        <v>3002</v>
      </c>
      <c r="P137" s="1" t="s">
        <v>3003</v>
      </c>
      <c r="Q137" s="1" t="s">
        <v>3004</v>
      </c>
      <c r="R137" s="1" t="s">
        <v>3427</v>
      </c>
      <c r="S137" s="1" t="s">
        <v>75</v>
      </c>
      <c r="T137" s="1" t="s">
        <v>3006</v>
      </c>
      <c r="U137" s="1" t="s">
        <v>2972</v>
      </c>
      <c r="V137" s="1" t="s">
        <v>3428</v>
      </c>
    </row>
    <row r="138" s="1" customFormat="1" spans="1:22">
      <c r="A138" s="1" t="s">
        <v>383</v>
      </c>
      <c r="B138" s="1" t="s">
        <v>82</v>
      </c>
      <c r="C138" s="1" t="s">
        <v>384</v>
      </c>
      <c r="D138" s="1" t="s">
        <v>386</v>
      </c>
      <c r="E138" s="1" t="s">
        <v>3429</v>
      </c>
      <c r="F138" s="1" t="s">
        <v>82</v>
      </c>
      <c r="G138" s="1" t="s">
        <v>83</v>
      </c>
      <c r="H138" s="1" t="s">
        <v>2998</v>
      </c>
      <c r="I138" s="1" t="s">
        <v>3430</v>
      </c>
      <c r="J138" s="1" t="s">
        <v>3000</v>
      </c>
      <c r="K138" s="1" t="s">
        <v>3430</v>
      </c>
      <c r="L138" s="1" t="s">
        <v>3430</v>
      </c>
      <c r="M138" s="1" t="s">
        <v>3001</v>
      </c>
      <c r="N138" s="1" t="s">
        <v>3001</v>
      </c>
      <c r="O138" s="1" t="s">
        <v>3002</v>
      </c>
      <c r="P138" s="1" t="s">
        <v>3003</v>
      </c>
      <c r="Q138" s="1" t="s">
        <v>3004</v>
      </c>
      <c r="R138" s="1" t="s">
        <v>3431</v>
      </c>
      <c r="S138" s="1" t="s">
        <v>75</v>
      </c>
      <c r="T138" s="1" t="s">
        <v>3006</v>
      </c>
      <c r="U138" s="1" t="s">
        <v>2969</v>
      </c>
      <c r="V138" s="1" t="s">
        <v>3016</v>
      </c>
    </row>
    <row r="139" s="1" customFormat="1" spans="1:22">
      <c r="A139" s="1" t="s">
        <v>2291</v>
      </c>
      <c r="B139" s="1" t="s">
        <v>82</v>
      </c>
      <c r="C139" s="1" t="s">
        <v>2292</v>
      </c>
      <c r="D139" s="1" t="s">
        <v>148</v>
      </c>
      <c r="E139" s="1" t="s">
        <v>3432</v>
      </c>
      <c r="F139" s="1" t="s">
        <v>479</v>
      </c>
      <c r="G139" s="1" t="s">
        <v>815</v>
      </c>
      <c r="H139" s="1" t="s">
        <v>2998</v>
      </c>
      <c r="I139" s="1" t="s">
        <v>3397</v>
      </c>
      <c r="J139" s="1" t="s">
        <v>3000</v>
      </c>
      <c r="K139" s="1" t="s">
        <v>3397</v>
      </c>
      <c r="L139" s="1" t="s">
        <v>3397</v>
      </c>
      <c r="M139" s="1" t="s">
        <v>3001</v>
      </c>
      <c r="N139" s="1" t="s">
        <v>3001</v>
      </c>
      <c r="O139" s="1" t="s">
        <v>3002</v>
      </c>
      <c r="P139" s="1" t="s">
        <v>3003</v>
      </c>
      <c r="Q139" s="1" t="s">
        <v>3004</v>
      </c>
      <c r="R139" s="1" t="s">
        <v>3433</v>
      </c>
      <c r="S139" s="1" t="s">
        <v>75</v>
      </c>
      <c r="T139" s="1" t="s">
        <v>3006</v>
      </c>
      <c r="U139" s="1" t="s">
        <v>2972</v>
      </c>
      <c r="V139" s="1" t="s">
        <v>3066</v>
      </c>
    </row>
    <row r="140" s="1" customFormat="1" spans="1:22">
      <c r="A140" s="1" t="s">
        <v>1150</v>
      </c>
      <c r="B140" s="1" t="s">
        <v>82</v>
      </c>
      <c r="C140" s="1" t="s">
        <v>1151</v>
      </c>
      <c r="D140" s="1" t="s">
        <v>284</v>
      </c>
      <c r="E140" s="1" t="s">
        <v>3434</v>
      </c>
      <c r="F140" s="1" t="s">
        <v>406</v>
      </c>
      <c r="G140" s="1" t="s">
        <v>809</v>
      </c>
      <c r="H140" s="1" t="s">
        <v>2998</v>
      </c>
      <c r="I140" s="1" t="s">
        <v>3435</v>
      </c>
      <c r="J140" s="1" t="s">
        <v>3000</v>
      </c>
      <c r="K140" s="1" t="s">
        <v>3435</v>
      </c>
      <c r="L140" s="1" t="s">
        <v>3435</v>
      </c>
      <c r="M140" s="1" t="s">
        <v>3001</v>
      </c>
      <c r="N140" s="1" t="s">
        <v>3001</v>
      </c>
      <c r="O140" s="1" t="s">
        <v>3002</v>
      </c>
      <c r="P140" s="1" t="s">
        <v>3003</v>
      </c>
      <c r="Q140" s="1" t="s">
        <v>3004</v>
      </c>
      <c r="R140" s="1" t="s">
        <v>3436</v>
      </c>
      <c r="S140" s="1" t="s">
        <v>75</v>
      </c>
      <c r="T140" s="1" t="s">
        <v>3006</v>
      </c>
      <c r="U140" s="1" t="s">
        <v>2969</v>
      </c>
      <c r="V140" s="1" t="s">
        <v>3016</v>
      </c>
    </row>
    <row r="141" s="1" customFormat="1" spans="1:22">
      <c r="A141" s="1" t="s">
        <v>1303</v>
      </c>
      <c r="B141" s="1" t="s">
        <v>82</v>
      </c>
      <c r="C141" s="1" t="s">
        <v>1304</v>
      </c>
      <c r="D141" s="1" t="s">
        <v>1306</v>
      </c>
      <c r="E141" s="1" t="s">
        <v>3437</v>
      </c>
      <c r="F141" s="1" t="s">
        <v>406</v>
      </c>
      <c r="G141" s="1" t="s">
        <v>809</v>
      </c>
      <c r="H141" s="1" t="s">
        <v>2998</v>
      </c>
      <c r="I141" s="1" t="s">
        <v>3438</v>
      </c>
      <c r="J141" s="1" t="s">
        <v>3000</v>
      </c>
      <c r="K141" s="1" t="s">
        <v>3438</v>
      </c>
      <c r="L141" s="1" t="s">
        <v>3438</v>
      </c>
      <c r="M141" s="1" t="s">
        <v>3001</v>
      </c>
      <c r="N141" s="1" t="s">
        <v>3001</v>
      </c>
      <c r="O141" s="1" t="s">
        <v>3002</v>
      </c>
      <c r="P141" s="1" t="s">
        <v>3003</v>
      </c>
      <c r="Q141" s="1" t="s">
        <v>3004</v>
      </c>
      <c r="R141" s="1" t="s">
        <v>3439</v>
      </c>
      <c r="S141" s="1" t="s">
        <v>75</v>
      </c>
      <c r="T141" s="1" t="s">
        <v>3006</v>
      </c>
      <c r="U141" s="1" t="s">
        <v>2972</v>
      </c>
      <c r="V141" s="1" t="s">
        <v>3052</v>
      </c>
    </row>
    <row r="142" s="1" customFormat="1" spans="1:22">
      <c r="A142" s="1" t="s">
        <v>1031</v>
      </c>
      <c r="B142" s="1" t="s">
        <v>103</v>
      </c>
      <c r="C142" s="1" t="s">
        <v>1032</v>
      </c>
      <c r="D142" s="1" t="s">
        <v>148</v>
      </c>
      <c r="E142" s="1" t="s">
        <v>3440</v>
      </c>
      <c r="F142" s="1" t="s">
        <v>406</v>
      </c>
      <c r="G142" s="1" t="s">
        <v>809</v>
      </c>
      <c r="H142" s="1" t="s">
        <v>2998</v>
      </c>
      <c r="I142" s="1" t="s">
        <v>3441</v>
      </c>
      <c r="J142" s="1" t="s">
        <v>3000</v>
      </c>
      <c r="K142" s="1" t="s">
        <v>3441</v>
      </c>
      <c r="L142" s="1" t="s">
        <v>3441</v>
      </c>
      <c r="M142" s="1" t="s">
        <v>3001</v>
      </c>
      <c r="N142" s="1" t="s">
        <v>3001</v>
      </c>
      <c r="O142" s="1" t="s">
        <v>3002</v>
      </c>
      <c r="P142" s="1" t="s">
        <v>3003</v>
      </c>
      <c r="Q142" s="1" t="s">
        <v>3004</v>
      </c>
      <c r="R142" s="1" t="s">
        <v>3442</v>
      </c>
      <c r="S142" s="1" t="s">
        <v>75</v>
      </c>
      <c r="T142" s="1" t="s">
        <v>3006</v>
      </c>
      <c r="U142" s="1" t="s">
        <v>2972</v>
      </c>
      <c r="V142" s="1" t="s">
        <v>3066</v>
      </c>
    </row>
    <row r="143" s="1" customFormat="1" spans="1:22">
      <c r="A143" s="1" t="s">
        <v>1133</v>
      </c>
      <c r="B143" s="1" t="s">
        <v>103</v>
      </c>
      <c r="C143" s="1" t="s">
        <v>1134</v>
      </c>
      <c r="D143" s="1" t="s">
        <v>1136</v>
      </c>
      <c r="E143" s="1" t="s">
        <v>3443</v>
      </c>
      <c r="F143" s="1" t="s">
        <v>83</v>
      </c>
      <c r="G143" s="1" t="s">
        <v>809</v>
      </c>
      <c r="H143" s="1" t="s">
        <v>2998</v>
      </c>
      <c r="I143" s="1" t="s">
        <v>3444</v>
      </c>
      <c r="J143" s="1" t="s">
        <v>3000</v>
      </c>
      <c r="K143" s="1" t="s">
        <v>3444</v>
      </c>
      <c r="L143" s="1" t="s">
        <v>3444</v>
      </c>
      <c r="M143" s="1" t="s">
        <v>3001</v>
      </c>
      <c r="N143" s="1" t="s">
        <v>3001</v>
      </c>
      <c r="O143" s="1" t="s">
        <v>3002</v>
      </c>
      <c r="P143" s="1" t="s">
        <v>3003</v>
      </c>
      <c r="Q143" s="1" t="s">
        <v>3004</v>
      </c>
      <c r="R143" s="1" t="s">
        <v>3445</v>
      </c>
      <c r="S143" s="1" t="s">
        <v>75</v>
      </c>
      <c r="T143" s="1" t="s">
        <v>3006</v>
      </c>
      <c r="U143" s="1" t="s">
        <v>2969</v>
      </c>
      <c r="V143" s="1" t="s">
        <v>3016</v>
      </c>
    </row>
    <row r="144" s="1" customFormat="1" spans="1:22">
      <c r="A144" s="1" t="s">
        <v>212</v>
      </c>
      <c r="B144" s="1" t="s">
        <v>103</v>
      </c>
      <c r="C144" s="1" t="s">
        <v>213</v>
      </c>
      <c r="D144" s="1" t="s">
        <v>215</v>
      </c>
      <c r="E144" s="1" t="s">
        <v>3446</v>
      </c>
      <c r="F144" s="1" t="s">
        <v>82</v>
      </c>
      <c r="G144" s="1" t="s">
        <v>83</v>
      </c>
      <c r="H144" s="1" t="s">
        <v>2998</v>
      </c>
      <c r="I144" s="1" t="s">
        <v>3391</v>
      </c>
      <c r="J144" s="1" t="s">
        <v>3000</v>
      </c>
      <c r="K144" s="1" t="s">
        <v>3391</v>
      </c>
      <c r="L144" s="1" t="s">
        <v>3391</v>
      </c>
      <c r="M144" s="1" t="s">
        <v>3001</v>
      </c>
      <c r="N144" s="1" t="s">
        <v>3001</v>
      </c>
      <c r="O144" s="1" t="s">
        <v>3002</v>
      </c>
      <c r="P144" s="1" t="s">
        <v>3003</v>
      </c>
      <c r="Q144" s="1" t="s">
        <v>3004</v>
      </c>
      <c r="R144" s="1" t="s">
        <v>3447</v>
      </c>
      <c r="S144" s="1" t="s">
        <v>75</v>
      </c>
      <c r="T144" s="1" t="s">
        <v>3006</v>
      </c>
      <c r="U144" s="1" t="s">
        <v>2972</v>
      </c>
      <c r="V144" s="1" t="s">
        <v>3066</v>
      </c>
    </row>
    <row r="145" s="1" customFormat="1" spans="1:22">
      <c r="A145" s="1" t="s">
        <v>1880</v>
      </c>
      <c r="B145" s="1" t="s">
        <v>103</v>
      </c>
      <c r="C145" s="1" t="s">
        <v>1881</v>
      </c>
      <c r="D145" s="1" t="s">
        <v>158</v>
      </c>
      <c r="E145" s="1" t="s">
        <v>3448</v>
      </c>
      <c r="F145" s="1" t="s">
        <v>478</v>
      </c>
      <c r="G145" s="1" t="s">
        <v>479</v>
      </c>
      <c r="H145" s="1" t="s">
        <v>2998</v>
      </c>
      <c r="I145" s="1" t="s">
        <v>3449</v>
      </c>
      <c r="J145" s="1" t="s">
        <v>3000</v>
      </c>
      <c r="K145" s="1" t="s">
        <v>3449</v>
      </c>
      <c r="L145" s="1" t="s">
        <v>3449</v>
      </c>
      <c r="M145" s="1" t="s">
        <v>3001</v>
      </c>
      <c r="N145" s="1" t="s">
        <v>3001</v>
      </c>
      <c r="O145" s="1" t="s">
        <v>3002</v>
      </c>
      <c r="P145" s="1" t="s">
        <v>3003</v>
      </c>
      <c r="Q145" s="1" t="s">
        <v>3004</v>
      </c>
      <c r="R145" s="1" t="s">
        <v>3450</v>
      </c>
      <c r="S145" s="1" t="s">
        <v>75</v>
      </c>
      <c r="T145" s="1" t="s">
        <v>3006</v>
      </c>
      <c r="U145" s="1" t="s">
        <v>2972</v>
      </c>
      <c r="V145" s="1" t="s">
        <v>3066</v>
      </c>
    </row>
    <row r="146" s="1" customFormat="1" spans="1:22">
      <c r="A146" s="1" t="s">
        <v>375</v>
      </c>
      <c r="B146" s="1" t="s">
        <v>103</v>
      </c>
      <c r="C146" s="1" t="s">
        <v>376</v>
      </c>
      <c r="D146" s="1" t="s">
        <v>378</v>
      </c>
      <c r="E146" s="1" t="s">
        <v>3451</v>
      </c>
      <c r="F146" s="1" t="s">
        <v>82</v>
      </c>
      <c r="G146" s="1" t="s">
        <v>83</v>
      </c>
      <c r="H146" s="1" t="s">
        <v>2998</v>
      </c>
      <c r="I146" s="1" t="s">
        <v>3351</v>
      </c>
      <c r="J146" s="1" t="s">
        <v>3000</v>
      </c>
      <c r="K146" s="1" t="s">
        <v>3351</v>
      </c>
      <c r="L146" s="1" t="s">
        <v>3351</v>
      </c>
      <c r="M146" s="1" t="s">
        <v>3001</v>
      </c>
      <c r="N146" s="1" t="s">
        <v>3001</v>
      </c>
      <c r="O146" s="1" t="s">
        <v>3002</v>
      </c>
      <c r="P146" s="1" t="s">
        <v>3003</v>
      </c>
      <c r="Q146" s="1" t="s">
        <v>3004</v>
      </c>
      <c r="R146" s="1" t="s">
        <v>3452</v>
      </c>
      <c r="S146" s="1" t="s">
        <v>75</v>
      </c>
      <c r="T146" s="1" t="s">
        <v>3006</v>
      </c>
      <c r="U146" s="1" t="s">
        <v>2969</v>
      </c>
      <c r="V146" s="1" t="s">
        <v>3016</v>
      </c>
    </row>
    <row r="147" s="1" customFormat="1" spans="1:22">
      <c r="A147" s="1" t="s">
        <v>1986</v>
      </c>
      <c r="B147" s="1" t="s">
        <v>103</v>
      </c>
      <c r="C147" s="1" t="s">
        <v>1987</v>
      </c>
      <c r="D147" s="1" t="s">
        <v>357</v>
      </c>
      <c r="E147" s="1" t="s">
        <v>3453</v>
      </c>
      <c r="F147" s="1" t="s">
        <v>82</v>
      </c>
      <c r="G147" s="1" t="s">
        <v>479</v>
      </c>
      <c r="H147" s="1" t="s">
        <v>2998</v>
      </c>
      <c r="I147" s="1" t="s">
        <v>3454</v>
      </c>
      <c r="J147" s="1" t="s">
        <v>3000</v>
      </c>
      <c r="K147" s="1" t="s">
        <v>3454</v>
      </c>
      <c r="L147" s="1" t="s">
        <v>3454</v>
      </c>
      <c r="M147" s="1" t="s">
        <v>3001</v>
      </c>
      <c r="N147" s="1" t="s">
        <v>3001</v>
      </c>
      <c r="O147" s="1" t="s">
        <v>3002</v>
      </c>
      <c r="P147" s="1" t="s">
        <v>3003</v>
      </c>
      <c r="Q147" s="1" t="s">
        <v>3004</v>
      </c>
      <c r="R147" s="1" t="s">
        <v>3455</v>
      </c>
      <c r="S147" s="1" t="s">
        <v>75</v>
      </c>
      <c r="T147" s="1" t="s">
        <v>3006</v>
      </c>
      <c r="U147" s="1" t="s">
        <v>2969</v>
      </c>
      <c r="V147" s="1" t="s">
        <v>3016</v>
      </c>
    </row>
    <row r="148" s="1" customFormat="1" spans="1:22">
      <c r="A148" s="1" t="s">
        <v>1992</v>
      </c>
      <c r="B148" s="1" t="s">
        <v>103</v>
      </c>
      <c r="C148" s="1" t="s">
        <v>1993</v>
      </c>
      <c r="D148" s="1" t="s">
        <v>357</v>
      </c>
      <c r="E148" s="1" t="s">
        <v>3456</v>
      </c>
      <c r="F148" s="1" t="s">
        <v>82</v>
      </c>
      <c r="G148" s="1" t="s">
        <v>479</v>
      </c>
      <c r="H148" s="1" t="s">
        <v>2998</v>
      </c>
      <c r="I148" s="1" t="s">
        <v>3457</v>
      </c>
      <c r="J148" s="1" t="s">
        <v>3000</v>
      </c>
      <c r="K148" s="1" t="s">
        <v>3457</v>
      </c>
      <c r="L148" s="1" t="s">
        <v>3457</v>
      </c>
      <c r="M148" s="1" t="s">
        <v>3001</v>
      </c>
      <c r="N148" s="1" t="s">
        <v>3001</v>
      </c>
      <c r="O148" s="1" t="s">
        <v>3002</v>
      </c>
      <c r="P148" s="1" t="s">
        <v>3003</v>
      </c>
      <c r="Q148" s="1" t="s">
        <v>3004</v>
      </c>
      <c r="R148" s="1" t="s">
        <v>3458</v>
      </c>
      <c r="S148" s="1" t="s">
        <v>75</v>
      </c>
      <c r="T148" s="1" t="s">
        <v>3006</v>
      </c>
      <c r="U148" s="1" t="s">
        <v>2969</v>
      </c>
      <c r="V148" s="1" t="s">
        <v>3016</v>
      </c>
    </row>
    <row r="149" s="1" customFormat="1" spans="1:22">
      <c r="A149" s="1" t="s">
        <v>239</v>
      </c>
      <c r="B149" s="1" t="s">
        <v>103</v>
      </c>
      <c r="C149" s="1" t="s">
        <v>240</v>
      </c>
      <c r="D149" s="1" t="s">
        <v>242</v>
      </c>
      <c r="E149" s="1" t="s">
        <v>3459</v>
      </c>
      <c r="F149" s="1" t="s">
        <v>82</v>
      </c>
      <c r="G149" s="1" t="s">
        <v>83</v>
      </c>
      <c r="H149" s="1" t="s">
        <v>2998</v>
      </c>
      <c r="I149" s="1" t="s">
        <v>3414</v>
      </c>
      <c r="J149" s="1" t="s">
        <v>3000</v>
      </c>
      <c r="K149" s="1" t="s">
        <v>3414</v>
      </c>
      <c r="L149" s="1" t="s">
        <v>3414</v>
      </c>
      <c r="M149" s="1" t="s">
        <v>3001</v>
      </c>
      <c r="N149" s="1" t="s">
        <v>3001</v>
      </c>
      <c r="O149" s="1" t="s">
        <v>3002</v>
      </c>
      <c r="P149" s="1" t="s">
        <v>3003</v>
      </c>
      <c r="Q149" s="1" t="s">
        <v>3004</v>
      </c>
      <c r="R149" s="1" t="s">
        <v>3460</v>
      </c>
      <c r="S149" s="1" t="s">
        <v>75</v>
      </c>
      <c r="T149" s="1" t="s">
        <v>3006</v>
      </c>
      <c r="U149" s="1" t="s">
        <v>2969</v>
      </c>
      <c r="V149" s="1" t="s">
        <v>3111</v>
      </c>
    </row>
    <row r="150" s="1" customFormat="1" spans="1:22">
      <c r="A150" s="1" t="s">
        <v>221</v>
      </c>
      <c r="B150" s="1" t="s">
        <v>103</v>
      </c>
      <c r="C150" s="1" t="s">
        <v>222</v>
      </c>
      <c r="D150" s="1" t="s">
        <v>224</v>
      </c>
      <c r="E150" s="1" t="s">
        <v>3461</v>
      </c>
      <c r="F150" s="1" t="s">
        <v>103</v>
      </c>
      <c r="G150" s="1" t="s">
        <v>83</v>
      </c>
      <c r="H150" s="1" t="s">
        <v>2998</v>
      </c>
      <c r="I150" s="1" t="s">
        <v>3462</v>
      </c>
      <c r="J150" s="1" t="s">
        <v>3000</v>
      </c>
      <c r="K150" s="1" t="s">
        <v>3462</v>
      </c>
      <c r="L150" s="1" t="s">
        <v>3462</v>
      </c>
      <c r="M150" s="1" t="s">
        <v>3001</v>
      </c>
      <c r="N150" s="1" t="s">
        <v>3001</v>
      </c>
      <c r="O150" s="1" t="s">
        <v>3002</v>
      </c>
      <c r="P150" s="1" t="s">
        <v>3003</v>
      </c>
      <c r="Q150" s="1" t="s">
        <v>3004</v>
      </c>
      <c r="R150" s="1" t="s">
        <v>3463</v>
      </c>
      <c r="S150" s="1" t="s">
        <v>75</v>
      </c>
      <c r="T150" s="1" t="s">
        <v>3006</v>
      </c>
      <c r="U150" s="1" t="s">
        <v>2972</v>
      </c>
      <c r="V150" s="1" t="s">
        <v>3111</v>
      </c>
    </row>
    <row r="151" s="1" customFormat="1" spans="1:22">
      <c r="A151" s="1" t="s">
        <v>1025</v>
      </c>
      <c r="B151" s="1" t="s">
        <v>103</v>
      </c>
      <c r="C151" s="1" t="s">
        <v>1026</v>
      </c>
      <c r="D151" s="1" t="s">
        <v>158</v>
      </c>
      <c r="E151" s="1" t="s">
        <v>3464</v>
      </c>
      <c r="F151" s="1" t="s">
        <v>406</v>
      </c>
      <c r="G151" s="1" t="s">
        <v>809</v>
      </c>
      <c r="H151" s="1" t="s">
        <v>2998</v>
      </c>
      <c r="I151" s="1" t="s">
        <v>3465</v>
      </c>
      <c r="J151" s="1" t="s">
        <v>3000</v>
      </c>
      <c r="K151" s="1" t="s">
        <v>3465</v>
      </c>
      <c r="L151" s="1" t="s">
        <v>3465</v>
      </c>
      <c r="M151" s="1" t="s">
        <v>3001</v>
      </c>
      <c r="N151" s="1" t="s">
        <v>3001</v>
      </c>
      <c r="O151" s="1" t="s">
        <v>3002</v>
      </c>
      <c r="P151" s="1" t="s">
        <v>3003</v>
      </c>
      <c r="Q151" s="1" t="s">
        <v>3004</v>
      </c>
      <c r="R151" s="1" t="s">
        <v>3466</v>
      </c>
      <c r="S151" s="1" t="s">
        <v>75</v>
      </c>
      <c r="T151" s="1" t="s">
        <v>3006</v>
      </c>
      <c r="U151" s="1" t="s">
        <v>2972</v>
      </c>
      <c r="V151" s="1" t="s">
        <v>3066</v>
      </c>
    </row>
    <row r="152" s="1" customFormat="1" spans="1:22">
      <c r="A152" s="1" t="s">
        <v>230</v>
      </c>
      <c r="B152" s="1" t="s">
        <v>202</v>
      </c>
      <c r="C152" s="1" t="s">
        <v>231</v>
      </c>
      <c r="D152" s="1" t="s">
        <v>233</v>
      </c>
      <c r="E152" s="1" t="s">
        <v>3467</v>
      </c>
      <c r="F152" s="1" t="s">
        <v>82</v>
      </c>
      <c r="G152" s="1" t="s">
        <v>83</v>
      </c>
      <c r="H152" s="1" t="s">
        <v>2998</v>
      </c>
      <c r="I152" s="1" t="s">
        <v>3468</v>
      </c>
      <c r="J152" s="1" t="s">
        <v>3000</v>
      </c>
      <c r="K152" s="1" t="s">
        <v>3468</v>
      </c>
      <c r="L152" s="1" t="s">
        <v>3468</v>
      </c>
      <c r="M152" s="1" t="s">
        <v>3001</v>
      </c>
      <c r="N152" s="1" t="s">
        <v>3001</v>
      </c>
      <c r="O152" s="1" t="s">
        <v>3002</v>
      </c>
      <c r="P152" s="1" t="s">
        <v>3003</v>
      </c>
      <c r="Q152" s="1" t="s">
        <v>3004</v>
      </c>
      <c r="R152" s="1" t="s">
        <v>3469</v>
      </c>
      <c r="S152" s="1" t="s">
        <v>75</v>
      </c>
      <c r="T152" s="1" t="s">
        <v>3006</v>
      </c>
      <c r="U152" s="1" t="s">
        <v>2972</v>
      </c>
      <c r="V152" s="1" t="s">
        <v>3066</v>
      </c>
    </row>
    <row r="153" s="1" customFormat="1" spans="1:22">
      <c r="A153" s="1" t="s">
        <v>1537</v>
      </c>
      <c r="B153" s="1" t="s">
        <v>202</v>
      </c>
      <c r="C153" s="1" t="s">
        <v>1538</v>
      </c>
      <c r="D153" s="1" t="s">
        <v>284</v>
      </c>
      <c r="E153" s="1" t="s">
        <v>3470</v>
      </c>
      <c r="F153" s="1" t="s">
        <v>83</v>
      </c>
      <c r="G153" s="1" t="s">
        <v>478</v>
      </c>
      <c r="H153" s="1" t="s">
        <v>2998</v>
      </c>
      <c r="I153" s="1" t="s">
        <v>3471</v>
      </c>
      <c r="J153" s="1" t="s">
        <v>3000</v>
      </c>
      <c r="K153" s="1" t="s">
        <v>3471</v>
      </c>
      <c r="L153" s="1" t="s">
        <v>3471</v>
      </c>
      <c r="M153" s="1" t="s">
        <v>3001</v>
      </c>
      <c r="N153" s="1" t="s">
        <v>3001</v>
      </c>
      <c r="O153" s="1" t="s">
        <v>3002</v>
      </c>
      <c r="P153" s="1" t="s">
        <v>3003</v>
      </c>
      <c r="Q153" s="1" t="s">
        <v>3004</v>
      </c>
      <c r="R153" s="1" t="s">
        <v>3472</v>
      </c>
      <c r="S153" s="1" t="s">
        <v>75</v>
      </c>
      <c r="T153" s="1" t="s">
        <v>3006</v>
      </c>
      <c r="U153" s="1" t="s">
        <v>2969</v>
      </c>
      <c r="V153" s="1" t="s">
        <v>3016</v>
      </c>
    </row>
    <row r="154" s="1" customFormat="1" spans="1:22">
      <c r="A154" s="1" t="s">
        <v>1046</v>
      </c>
      <c r="B154" s="1" t="s">
        <v>202</v>
      </c>
      <c r="C154" s="1" t="s">
        <v>1047</v>
      </c>
      <c r="D154" s="1" t="s">
        <v>3473</v>
      </c>
      <c r="E154" s="1" t="s">
        <v>3474</v>
      </c>
      <c r="F154" s="1" t="s">
        <v>83</v>
      </c>
      <c r="G154" s="1" t="s">
        <v>809</v>
      </c>
      <c r="H154" s="1" t="s">
        <v>2998</v>
      </c>
      <c r="I154" s="1" t="s">
        <v>3475</v>
      </c>
      <c r="J154" s="1" t="s">
        <v>3000</v>
      </c>
      <c r="K154" s="1" t="s">
        <v>3475</v>
      </c>
      <c r="L154" s="1" t="s">
        <v>3475</v>
      </c>
      <c r="M154" s="1" t="s">
        <v>3001</v>
      </c>
      <c r="N154" s="1" t="s">
        <v>3001</v>
      </c>
      <c r="O154" s="1" t="s">
        <v>3002</v>
      </c>
      <c r="P154" s="1" t="s">
        <v>3003</v>
      </c>
      <c r="Q154" s="1" t="s">
        <v>3004</v>
      </c>
      <c r="R154" s="1" t="s">
        <v>3476</v>
      </c>
      <c r="S154" s="1" t="s">
        <v>75</v>
      </c>
      <c r="T154" s="1" t="s">
        <v>3006</v>
      </c>
      <c r="U154" s="1" t="s">
        <v>2969</v>
      </c>
      <c r="V154" s="1" t="s">
        <v>3111</v>
      </c>
    </row>
    <row r="155" s="1" customFormat="1" spans="1:22">
      <c r="A155" s="1" t="s">
        <v>656</v>
      </c>
      <c r="B155" s="1" t="s">
        <v>202</v>
      </c>
      <c r="C155" s="1" t="s">
        <v>657</v>
      </c>
      <c r="D155" s="1" t="s">
        <v>659</v>
      </c>
      <c r="E155" s="1" t="s">
        <v>3477</v>
      </c>
      <c r="F155" s="1" t="s">
        <v>103</v>
      </c>
      <c r="G155" s="1" t="s">
        <v>406</v>
      </c>
      <c r="H155" s="1" t="s">
        <v>2998</v>
      </c>
      <c r="I155" s="1" t="s">
        <v>3184</v>
      </c>
      <c r="J155" s="1" t="s">
        <v>3000</v>
      </c>
      <c r="K155" s="1" t="s">
        <v>3184</v>
      </c>
      <c r="L155" s="1" t="s">
        <v>3184</v>
      </c>
      <c r="M155" s="1" t="s">
        <v>3001</v>
      </c>
      <c r="N155" s="1" t="s">
        <v>3001</v>
      </c>
      <c r="O155" s="1" t="s">
        <v>3002</v>
      </c>
      <c r="P155" s="1" t="s">
        <v>3003</v>
      </c>
      <c r="Q155" s="1" t="s">
        <v>3004</v>
      </c>
      <c r="R155" s="1" t="s">
        <v>3478</v>
      </c>
      <c r="S155" s="1" t="s">
        <v>75</v>
      </c>
      <c r="T155" s="1" t="s">
        <v>3006</v>
      </c>
      <c r="U155" s="1" t="s">
        <v>2972</v>
      </c>
      <c r="V155" s="1" t="s">
        <v>3111</v>
      </c>
    </row>
    <row r="156" s="1" customFormat="1" spans="1:22">
      <c r="A156" s="1" t="s">
        <v>729</v>
      </c>
      <c r="B156" s="1" t="s">
        <v>202</v>
      </c>
      <c r="C156" s="1" t="s">
        <v>730</v>
      </c>
      <c r="D156" s="1" t="s">
        <v>732</v>
      </c>
      <c r="E156" s="1" t="s">
        <v>3479</v>
      </c>
      <c r="F156" s="1" t="s">
        <v>83</v>
      </c>
      <c r="G156" s="1" t="s">
        <v>406</v>
      </c>
      <c r="H156" s="1" t="s">
        <v>2998</v>
      </c>
      <c r="I156" s="1" t="s">
        <v>3480</v>
      </c>
      <c r="J156" s="1" t="s">
        <v>3000</v>
      </c>
      <c r="K156" s="1" t="s">
        <v>3480</v>
      </c>
      <c r="L156" s="1" t="s">
        <v>3480</v>
      </c>
      <c r="M156" s="1" t="s">
        <v>3001</v>
      </c>
      <c r="N156" s="1" t="s">
        <v>3001</v>
      </c>
      <c r="O156" s="1" t="s">
        <v>3002</v>
      </c>
      <c r="P156" s="1" t="s">
        <v>3003</v>
      </c>
      <c r="Q156" s="1" t="s">
        <v>3004</v>
      </c>
      <c r="R156" s="1" t="s">
        <v>3481</v>
      </c>
      <c r="S156" s="1" t="s">
        <v>75</v>
      </c>
      <c r="T156" s="1" t="s">
        <v>3006</v>
      </c>
      <c r="U156" s="1" t="s">
        <v>2969</v>
      </c>
      <c r="V156" s="1" t="s">
        <v>3016</v>
      </c>
    </row>
    <row r="157" s="1" customFormat="1" spans="1:22">
      <c r="A157" s="1" t="s">
        <v>721</v>
      </c>
      <c r="B157" s="1" t="s">
        <v>202</v>
      </c>
      <c r="C157" s="1" t="s">
        <v>722</v>
      </c>
      <c r="D157" s="1" t="s">
        <v>724</v>
      </c>
      <c r="E157" s="1" t="s">
        <v>3482</v>
      </c>
      <c r="F157" s="1" t="s">
        <v>103</v>
      </c>
      <c r="G157" s="1" t="s">
        <v>406</v>
      </c>
      <c r="H157" s="1" t="s">
        <v>2998</v>
      </c>
      <c r="I157" s="1" t="s">
        <v>3483</v>
      </c>
      <c r="J157" s="1" t="s">
        <v>3000</v>
      </c>
      <c r="K157" s="1" t="s">
        <v>3483</v>
      </c>
      <c r="L157" s="1" t="s">
        <v>3483</v>
      </c>
      <c r="M157" s="1" t="s">
        <v>3001</v>
      </c>
      <c r="N157" s="1" t="s">
        <v>3001</v>
      </c>
      <c r="O157" s="1" t="s">
        <v>3002</v>
      </c>
      <c r="P157" s="1" t="s">
        <v>3003</v>
      </c>
      <c r="Q157" s="1" t="s">
        <v>3004</v>
      </c>
      <c r="R157" s="1" t="s">
        <v>3484</v>
      </c>
      <c r="S157" s="1" t="s">
        <v>75</v>
      </c>
      <c r="T157" s="1" t="s">
        <v>3006</v>
      </c>
      <c r="U157" s="1" t="s">
        <v>2969</v>
      </c>
      <c r="V157" s="1" t="s">
        <v>3016</v>
      </c>
    </row>
    <row r="158" s="1" customFormat="1" spans="1:22">
      <c r="A158" s="1" t="s">
        <v>648</v>
      </c>
      <c r="B158" s="1" t="s">
        <v>202</v>
      </c>
      <c r="C158" s="1" t="s">
        <v>649</v>
      </c>
      <c r="D158" s="1" t="s">
        <v>651</v>
      </c>
      <c r="E158" s="1" t="s">
        <v>3383</v>
      </c>
      <c r="F158" s="1" t="s">
        <v>82</v>
      </c>
      <c r="G158" s="1" t="s">
        <v>406</v>
      </c>
      <c r="H158" s="1" t="s">
        <v>2998</v>
      </c>
      <c r="I158" s="1" t="s">
        <v>3384</v>
      </c>
      <c r="J158" s="1" t="s">
        <v>3000</v>
      </c>
      <c r="K158" s="1" t="s">
        <v>3384</v>
      </c>
      <c r="L158" s="1" t="s">
        <v>3384</v>
      </c>
      <c r="M158" s="1" t="s">
        <v>3001</v>
      </c>
      <c r="N158" s="1" t="s">
        <v>3001</v>
      </c>
      <c r="O158" s="1" t="s">
        <v>3002</v>
      </c>
      <c r="P158" s="1" t="s">
        <v>3003</v>
      </c>
      <c r="Q158" s="1" t="s">
        <v>3004</v>
      </c>
      <c r="R158" s="1" t="s">
        <v>3485</v>
      </c>
      <c r="S158" s="1" t="s">
        <v>75</v>
      </c>
      <c r="T158" s="1" t="s">
        <v>3006</v>
      </c>
      <c r="U158" s="1" t="s">
        <v>2969</v>
      </c>
      <c r="V158" s="1" t="s">
        <v>3111</v>
      </c>
    </row>
    <row r="159" s="1" customFormat="1" spans="1:22">
      <c r="A159" s="1" t="s">
        <v>1368</v>
      </c>
      <c r="B159" s="1" t="s">
        <v>202</v>
      </c>
      <c r="C159" s="1" t="s">
        <v>1369</v>
      </c>
      <c r="D159" s="1" t="s">
        <v>3486</v>
      </c>
      <c r="E159" s="1" t="s">
        <v>3487</v>
      </c>
      <c r="F159" s="1" t="s">
        <v>406</v>
      </c>
      <c r="G159" s="1" t="s">
        <v>478</v>
      </c>
      <c r="H159" s="1" t="s">
        <v>2998</v>
      </c>
      <c r="I159" s="1" t="s">
        <v>3488</v>
      </c>
      <c r="J159" s="1" t="s">
        <v>3000</v>
      </c>
      <c r="K159" s="1" t="s">
        <v>3488</v>
      </c>
      <c r="L159" s="1" t="s">
        <v>3488</v>
      </c>
      <c r="M159" s="1" t="s">
        <v>3001</v>
      </c>
      <c r="N159" s="1" t="s">
        <v>3001</v>
      </c>
      <c r="O159" s="1" t="s">
        <v>3002</v>
      </c>
      <c r="P159" s="1" t="s">
        <v>3003</v>
      </c>
      <c r="Q159" s="1" t="s">
        <v>3004</v>
      </c>
      <c r="R159" s="1" t="s">
        <v>3489</v>
      </c>
      <c r="S159" s="1" t="s">
        <v>75</v>
      </c>
      <c r="T159" s="1" t="s">
        <v>3006</v>
      </c>
      <c r="U159" s="1" t="s">
        <v>2972</v>
      </c>
      <c r="V159" s="1" t="s">
        <v>3012</v>
      </c>
    </row>
    <row r="160" s="1" customFormat="1" spans="1:22">
      <c r="A160" s="1" t="s">
        <v>354</v>
      </c>
      <c r="B160" s="1" t="s">
        <v>202</v>
      </c>
      <c r="C160" s="1" t="s">
        <v>355</v>
      </c>
      <c r="D160" s="1" t="s">
        <v>357</v>
      </c>
      <c r="E160" s="1" t="s">
        <v>3490</v>
      </c>
      <c r="F160" s="1" t="s">
        <v>103</v>
      </c>
      <c r="G160" s="1" t="s">
        <v>83</v>
      </c>
      <c r="H160" s="1" t="s">
        <v>2998</v>
      </c>
      <c r="I160" s="1" t="s">
        <v>3491</v>
      </c>
      <c r="J160" s="1" t="s">
        <v>3000</v>
      </c>
      <c r="K160" s="1" t="s">
        <v>3491</v>
      </c>
      <c r="L160" s="1" t="s">
        <v>3491</v>
      </c>
      <c r="M160" s="1" t="s">
        <v>3001</v>
      </c>
      <c r="N160" s="1" t="s">
        <v>3001</v>
      </c>
      <c r="O160" s="1" t="s">
        <v>3002</v>
      </c>
      <c r="P160" s="1" t="s">
        <v>3003</v>
      </c>
      <c r="Q160" s="1" t="s">
        <v>3004</v>
      </c>
      <c r="R160" s="1" t="s">
        <v>3492</v>
      </c>
      <c r="S160" s="1" t="s">
        <v>75</v>
      </c>
      <c r="T160" s="1" t="s">
        <v>3006</v>
      </c>
      <c r="U160" s="1" t="s">
        <v>2969</v>
      </c>
      <c r="V160" s="1" t="s">
        <v>3016</v>
      </c>
    </row>
    <row r="161" s="1" customFormat="1" spans="1:22">
      <c r="A161" s="1" t="s">
        <v>199</v>
      </c>
      <c r="B161" s="1" t="s">
        <v>202</v>
      </c>
      <c r="C161" s="1" t="s">
        <v>200</v>
      </c>
      <c r="D161" s="1" t="s">
        <v>158</v>
      </c>
      <c r="E161" s="1" t="s">
        <v>3493</v>
      </c>
      <c r="F161" s="1" t="s">
        <v>82</v>
      </c>
      <c r="G161" s="1" t="s">
        <v>83</v>
      </c>
      <c r="H161" s="1" t="s">
        <v>2998</v>
      </c>
      <c r="I161" s="1" t="s">
        <v>3449</v>
      </c>
      <c r="J161" s="1" t="s">
        <v>3000</v>
      </c>
      <c r="K161" s="1" t="s">
        <v>3449</v>
      </c>
      <c r="L161" s="1" t="s">
        <v>3449</v>
      </c>
      <c r="M161" s="1" t="s">
        <v>3001</v>
      </c>
      <c r="N161" s="1" t="s">
        <v>3001</v>
      </c>
      <c r="O161" s="1" t="s">
        <v>3002</v>
      </c>
      <c r="P161" s="1" t="s">
        <v>3003</v>
      </c>
      <c r="Q161" s="1" t="s">
        <v>3004</v>
      </c>
      <c r="R161" s="1" t="s">
        <v>3494</v>
      </c>
      <c r="S161" s="1" t="s">
        <v>75</v>
      </c>
      <c r="T161" s="1" t="s">
        <v>3006</v>
      </c>
      <c r="U161" s="1" t="s">
        <v>2972</v>
      </c>
      <c r="V161" s="1" t="s">
        <v>3066</v>
      </c>
    </row>
    <row r="162" s="1" customFormat="1" spans="1:22">
      <c r="A162" s="1" t="s">
        <v>363</v>
      </c>
      <c r="B162" s="1" t="s">
        <v>202</v>
      </c>
      <c r="C162" s="1" t="s">
        <v>364</v>
      </c>
      <c r="D162" s="1" t="s">
        <v>357</v>
      </c>
      <c r="E162" s="1" t="s">
        <v>3495</v>
      </c>
      <c r="F162" s="1" t="s">
        <v>103</v>
      </c>
      <c r="G162" s="1" t="s">
        <v>83</v>
      </c>
      <c r="H162" s="1" t="s">
        <v>2998</v>
      </c>
      <c r="I162" s="1" t="s">
        <v>3496</v>
      </c>
      <c r="J162" s="1" t="s">
        <v>3000</v>
      </c>
      <c r="K162" s="1" t="s">
        <v>3496</v>
      </c>
      <c r="L162" s="1" t="s">
        <v>3496</v>
      </c>
      <c r="M162" s="1" t="s">
        <v>3001</v>
      </c>
      <c r="N162" s="1" t="s">
        <v>3001</v>
      </c>
      <c r="O162" s="1" t="s">
        <v>3002</v>
      </c>
      <c r="P162" s="1" t="s">
        <v>3003</v>
      </c>
      <c r="Q162" s="1" t="s">
        <v>3004</v>
      </c>
      <c r="R162" s="1" t="s">
        <v>3497</v>
      </c>
      <c r="S162" s="1" t="s">
        <v>75</v>
      </c>
      <c r="T162" s="1" t="s">
        <v>3006</v>
      </c>
      <c r="U162" s="1" t="s">
        <v>2969</v>
      </c>
      <c r="V162" s="1" t="s">
        <v>3016</v>
      </c>
    </row>
    <row r="163" s="1" customFormat="1" spans="1:22">
      <c r="A163" s="1" t="s">
        <v>1004</v>
      </c>
      <c r="B163" s="1" t="s">
        <v>202</v>
      </c>
      <c r="C163" s="1" t="s">
        <v>1005</v>
      </c>
      <c r="D163" s="1" t="s">
        <v>643</v>
      </c>
      <c r="E163" s="1" t="s">
        <v>3498</v>
      </c>
      <c r="F163" s="1" t="s">
        <v>83</v>
      </c>
      <c r="G163" s="1" t="s">
        <v>809</v>
      </c>
      <c r="H163" s="1" t="s">
        <v>2998</v>
      </c>
      <c r="I163" s="1" t="s">
        <v>3499</v>
      </c>
      <c r="J163" s="1" t="s">
        <v>3000</v>
      </c>
      <c r="K163" s="1" t="s">
        <v>3499</v>
      </c>
      <c r="L163" s="1" t="s">
        <v>3499</v>
      </c>
      <c r="M163" s="1" t="s">
        <v>3001</v>
      </c>
      <c r="N163" s="1" t="s">
        <v>3001</v>
      </c>
      <c r="O163" s="1" t="s">
        <v>3002</v>
      </c>
      <c r="P163" s="1" t="s">
        <v>3003</v>
      </c>
      <c r="Q163" s="1" t="s">
        <v>3004</v>
      </c>
      <c r="R163" s="1" t="s">
        <v>3500</v>
      </c>
      <c r="S163" s="1" t="s">
        <v>75</v>
      </c>
      <c r="T163" s="1" t="s">
        <v>3006</v>
      </c>
      <c r="U163" s="1" t="s">
        <v>2972</v>
      </c>
      <c r="V163" s="1" t="s">
        <v>3066</v>
      </c>
    </row>
    <row r="164" s="1" customFormat="1" spans="1:22">
      <c r="A164" s="1" t="s">
        <v>631</v>
      </c>
      <c r="B164" s="1" t="s">
        <v>202</v>
      </c>
      <c r="C164" s="1" t="s">
        <v>632</v>
      </c>
      <c r="D164" s="1" t="s">
        <v>634</v>
      </c>
      <c r="E164" s="1" t="s">
        <v>3501</v>
      </c>
      <c r="F164" s="1" t="s">
        <v>202</v>
      </c>
      <c r="G164" s="1" t="s">
        <v>406</v>
      </c>
      <c r="H164" s="1" t="s">
        <v>2998</v>
      </c>
      <c r="I164" s="1" t="s">
        <v>3502</v>
      </c>
      <c r="J164" s="1" t="s">
        <v>3000</v>
      </c>
      <c r="K164" s="1" t="s">
        <v>3502</v>
      </c>
      <c r="L164" s="1" t="s">
        <v>3502</v>
      </c>
      <c r="M164" s="1" t="s">
        <v>3001</v>
      </c>
      <c r="N164" s="1" t="s">
        <v>3001</v>
      </c>
      <c r="O164" s="1" t="s">
        <v>3002</v>
      </c>
      <c r="P164" s="1" t="s">
        <v>3003</v>
      </c>
      <c r="Q164" s="1" t="s">
        <v>3004</v>
      </c>
      <c r="R164" s="1" t="s">
        <v>3503</v>
      </c>
      <c r="S164" s="1" t="s">
        <v>75</v>
      </c>
      <c r="T164" s="1" t="s">
        <v>3006</v>
      </c>
      <c r="U164" s="1" t="s">
        <v>2972</v>
      </c>
      <c r="V164" s="1" t="s">
        <v>3066</v>
      </c>
    </row>
    <row r="165" s="1" customFormat="1" spans="1:22">
      <c r="A165" s="1" t="s">
        <v>1829</v>
      </c>
      <c r="B165" s="1" t="s">
        <v>202</v>
      </c>
      <c r="C165" s="1" t="s">
        <v>1830</v>
      </c>
      <c r="D165" s="1" t="s">
        <v>1832</v>
      </c>
      <c r="E165" s="1" t="s">
        <v>3504</v>
      </c>
      <c r="F165" s="1" t="s">
        <v>478</v>
      </c>
      <c r="G165" s="1" t="s">
        <v>479</v>
      </c>
      <c r="H165" s="1" t="s">
        <v>2998</v>
      </c>
      <c r="I165" s="1" t="s">
        <v>3505</v>
      </c>
      <c r="J165" s="1" t="s">
        <v>3000</v>
      </c>
      <c r="K165" s="1" t="s">
        <v>3505</v>
      </c>
      <c r="L165" s="1" t="s">
        <v>3505</v>
      </c>
      <c r="M165" s="1" t="s">
        <v>3001</v>
      </c>
      <c r="N165" s="1" t="s">
        <v>3001</v>
      </c>
      <c r="O165" s="1" t="s">
        <v>3002</v>
      </c>
      <c r="P165" s="1" t="s">
        <v>3003</v>
      </c>
      <c r="Q165" s="1" t="s">
        <v>3004</v>
      </c>
      <c r="R165" s="1" t="s">
        <v>3506</v>
      </c>
      <c r="S165" s="1" t="s">
        <v>75</v>
      </c>
      <c r="T165" s="1" t="s">
        <v>3006</v>
      </c>
      <c r="U165" s="1" t="s">
        <v>2972</v>
      </c>
      <c r="V165" s="1" t="s">
        <v>3111</v>
      </c>
    </row>
    <row r="166" s="1" customFormat="1" spans="1:22">
      <c r="A166" s="1" t="s">
        <v>1463</v>
      </c>
      <c r="B166" s="1" t="s">
        <v>202</v>
      </c>
      <c r="C166" s="1" t="s">
        <v>1464</v>
      </c>
      <c r="D166" s="1" t="s">
        <v>1466</v>
      </c>
      <c r="E166" s="1" t="s">
        <v>3507</v>
      </c>
      <c r="F166" s="1" t="s">
        <v>83</v>
      </c>
      <c r="G166" s="1" t="s">
        <v>478</v>
      </c>
      <c r="H166" s="1" t="s">
        <v>2998</v>
      </c>
      <c r="I166" s="1" t="s">
        <v>3508</v>
      </c>
      <c r="J166" s="1" t="s">
        <v>3000</v>
      </c>
      <c r="K166" s="1" t="s">
        <v>3508</v>
      </c>
      <c r="L166" s="1" t="s">
        <v>3508</v>
      </c>
      <c r="M166" s="1" t="s">
        <v>3001</v>
      </c>
      <c r="N166" s="1" t="s">
        <v>3001</v>
      </c>
      <c r="O166" s="1" t="s">
        <v>3002</v>
      </c>
      <c r="P166" s="1" t="s">
        <v>3003</v>
      </c>
      <c r="Q166" s="1" t="s">
        <v>3004</v>
      </c>
      <c r="R166" s="1" t="s">
        <v>3509</v>
      </c>
      <c r="S166" s="1" t="s">
        <v>75</v>
      </c>
      <c r="T166" s="1" t="s">
        <v>3006</v>
      </c>
      <c r="U166" s="1" t="s">
        <v>2969</v>
      </c>
      <c r="V166" s="1" t="s">
        <v>3111</v>
      </c>
    </row>
    <row r="167" s="1" customFormat="1" spans="1:22">
      <c r="A167" s="1" t="s">
        <v>2218</v>
      </c>
      <c r="B167" s="1" t="s">
        <v>202</v>
      </c>
      <c r="C167" s="1" t="s">
        <v>2219</v>
      </c>
      <c r="D167" s="1" t="s">
        <v>985</v>
      </c>
      <c r="E167" s="1" t="s">
        <v>3510</v>
      </c>
      <c r="F167" s="1" t="s">
        <v>479</v>
      </c>
      <c r="G167" s="1" t="s">
        <v>815</v>
      </c>
      <c r="H167" s="1" t="s">
        <v>2998</v>
      </c>
      <c r="I167" s="1" t="s">
        <v>3511</v>
      </c>
      <c r="J167" s="1" t="s">
        <v>3000</v>
      </c>
      <c r="K167" s="1" t="s">
        <v>3511</v>
      </c>
      <c r="L167" s="1" t="s">
        <v>3511</v>
      </c>
      <c r="M167" s="1" t="s">
        <v>3001</v>
      </c>
      <c r="N167" s="1" t="s">
        <v>3001</v>
      </c>
      <c r="O167" s="1" t="s">
        <v>3002</v>
      </c>
      <c r="P167" s="1" t="s">
        <v>3003</v>
      </c>
      <c r="Q167" s="1" t="s">
        <v>3004</v>
      </c>
      <c r="R167" s="1" t="s">
        <v>3512</v>
      </c>
      <c r="S167" s="1" t="s">
        <v>75</v>
      </c>
      <c r="T167" s="1" t="s">
        <v>3006</v>
      </c>
      <c r="U167" s="1" t="s">
        <v>2969</v>
      </c>
      <c r="V167" s="1" t="s">
        <v>3020</v>
      </c>
    </row>
    <row r="168" s="1" customFormat="1" spans="1:22">
      <c r="A168" s="1" t="s">
        <v>2582</v>
      </c>
      <c r="B168" s="1" t="s">
        <v>121</v>
      </c>
      <c r="C168" s="1" t="s">
        <v>2583</v>
      </c>
      <c r="D168" s="1" t="s">
        <v>3513</v>
      </c>
      <c r="E168" s="1" t="s">
        <v>3514</v>
      </c>
      <c r="F168" s="1" t="s">
        <v>815</v>
      </c>
      <c r="G168" s="1" t="s">
        <v>469</v>
      </c>
      <c r="H168" s="1" t="s">
        <v>2998</v>
      </c>
      <c r="I168" s="1" t="s">
        <v>3515</v>
      </c>
      <c r="J168" s="1" t="s">
        <v>3000</v>
      </c>
      <c r="K168" s="1" t="s">
        <v>3515</v>
      </c>
      <c r="L168" s="1" t="s">
        <v>3515</v>
      </c>
      <c r="M168" s="1" t="s">
        <v>3001</v>
      </c>
      <c r="N168" s="1" t="s">
        <v>3001</v>
      </c>
      <c r="O168" s="1" t="s">
        <v>3002</v>
      </c>
      <c r="P168" s="1" t="s">
        <v>3003</v>
      </c>
      <c r="Q168" s="1" t="s">
        <v>3004</v>
      </c>
      <c r="R168" s="1" t="s">
        <v>3516</v>
      </c>
      <c r="S168" s="1" t="s">
        <v>75</v>
      </c>
      <c r="T168" s="1" t="s">
        <v>3006</v>
      </c>
      <c r="U168" s="1" t="s">
        <v>2969</v>
      </c>
      <c r="V168" s="1" t="s">
        <v>3131</v>
      </c>
    </row>
    <row r="169" s="1" customFormat="1" spans="1:22">
      <c r="A169" s="1" t="s">
        <v>1454</v>
      </c>
      <c r="B169" s="1" t="s">
        <v>121</v>
      </c>
      <c r="C169" s="1" t="s">
        <v>1455</v>
      </c>
      <c r="D169" s="1" t="s">
        <v>3517</v>
      </c>
      <c r="E169" s="1" t="s">
        <v>3518</v>
      </c>
      <c r="F169" s="1" t="s">
        <v>809</v>
      </c>
      <c r="G169" s="1" t="s">
        <v>478</v>
      </c>
      <c r="H169" s="1" t="s">
        <v>2998</v>
      </c>
      <c r="I169" s="1" t="s">
        <v>3519</v>
      </c>
      <c r="J169" s="1" t="s">
        <v>3000</v>
      </c>
      <c r="K169" s="1" t="s">
        <v>3519</v>
      </c>
      <c r="L169" s="1" t="s">
        <v>3519</v>
      </c>
      <c r="M169" s="1" t="s">
        <v>3001</v>
      </c>
      <c r="N169" s="1" t="s">
        <v>3001</v>
      </c>
      <c r="O169" s="1" t="s">
        <v>3002</v>
      </c>
      <c r="P169" s="1" t="s">
        <v>3003</v>
      </c>
      <c r="Q169" s="1" t="s">
        <v>3004</v>
      </c>
      <c r="R169" s="1" t="s">
        <v>3520</v>
      </c>
      <c r="S169" s="1" t="s">
        <v>75</v>
      </c>
      <c r="T169" s="1" t="s">
        <v>3006</v>
      </c>
      <c r="U169" s="1" t="s">
        <v>2972</v>
      </c>
      <c r="V169" s="1" t="s">
        <v>3020</v>
      </c>
    </row>
    <row r="170" s="1" customFormat="1" spans="1:22">
      <c r="A170" s="1" t="s">
        <v>2587</v>
      </c>
      <c r="B170" s="1" t="s">
        <v>121</v>
      </c>
      <c r="C170" s="1" t="s">
        <v>2588</v>
      </c>
      <c r="D170" s="1" t="s">
        <v>3513</v>
      </c>
      <c r="E170" s="1" t="s">
        <v>3521</v>
      </c>
      <c r="F170" s="1" t="s">
        <v>815</v>
      </c>
      <c r="G170" s="1" t="s">
        <v>469</v>
      </c>
      <c r="H170" s="1" t="s">
        <v>2998</v>
      </c>
      <c r="I170" s="1" t="s">
        <v>3515</v>
      </c>
      <c r="J170" s="1" t="s">
        <v>3000</v>
      </c>
      <c r="K170" s="1" t="s">
        <v>3515</v>
      </c>
      <c r="L170" s="1" t="s">
        <v>3515</v>
      </c>
      <c r="M170" s="1" t="s">
        <v>3001</v>
      </c>
      <c r="N170" s="1" t="s">
        <v>3001</v>
      </c>
      <c r="O170" s="1" t="s">
        <v>3002</v>
      </c>
      <c r="P170" s="1" t="s">
        <v>3003</v>
      </c>
      <c r="Q170" s="1" t="s">
        <v>3004</v>
      </c>
      <c r="R170" s="1" t="s">
        <v>3522</v>
      </c>
      <c r="S170" s="1" t="s">
        <v>75</v>
      </c>
      <c r="T170" s="1" t="s">
        <v>3006</v>
      </c>
      <c r="U170" s="1" t="s">
        <v>2969</v>
      </c>
      <c r="V170" s="1" t="s">
        <v>3131</v>
      </c>
    </row>
    <row r="171" s="1" customFormat="1" spans="1:22">
      <c r="A171" s="1" t="s">
        <v>2644</v>
      </c>
      <c r="B171" s="1" t="s">
        <v>121</v>
      </c>
      <c r="C171" s="1" t="s">
        <v>2645</v>
      </c>
      <c r="D171" s="1" t="s">
        <v>2647</v>
      </c>
      <c r="E171" s="1" t="s">
        <v>3523</v>
      </c>
      <c r="F171" s="1" t="s">
        <v>815</v>
      </c>
      <c r="G171" s="1" t="s">
        <v>469</v>
      </c>
      <c r="H171" s="1" t="s">
        <v>2998</v>
      </c>
      <c r="I171" s="1" t="s">
        <v>3524</v>
      </c>
      <c r="J171" s="1" t="s">
        <v>3000</v>
      </c>
      <c r="K171" s="1" t="s">
        <v>3524</v>
      </c>
      <c r="L171" s="1" t="s">
        <v>3524</v>
      </c>
      <c r="M171" s="1" t="s">
        <v>3001</v>
      </c>
      <c r="N171" s="1" t="s">
        <v>3001</v>
      </c>
      <c r="O171" s="1" t="s">
        <v>3002</v>
      </c>
      <c r="P171" s="1" t="s">
        <v>3003</v>
      </c>
      <c r="Q171" s="1" t="s">
        <v>3004</v>
      </c>
      <c r="R171" s="1" t="s">
        <v>3525</v>
      </c>
      <c r="S171" s="1" t="s">
        <v>75</v>
      </c>
      <c r="T171" s="1" t="s">
        <v>3006</v>
      </c>
      <c r="U171" s="1" t="s">
        <v>2972</v>
      </c>
      <c r="V171" s="1" t="s">
        <v>3066</v>
      </c>
    </row>
    <row r="172" s="1" customFormat="1" spans="1:22">
      <c r="A172" s="1" t="s">
        <v>1010</v>
      </c>
      <c r="B172" s="1" t="s">
        <v>121</v>
      </c>
      <c r="C172" s="1" t="s">
        <v>1011</v>
      </c>
      <c r="D172" s="1" t="s">
        <v>3526</v>
      </c>
      <c r="E172" s="1" t="s">
        <v>3527</v>
      </c>
      <c r="F172" s="1" t="s">
        <v>83</v>
      </c>
      <c r="G172" s="1" t="s">
        <v>809</v>
      </c>
      <c r="H172" s="1" t="s">
        <v>2998</v>
      </c>
      <c r="I172" s="1" t="s">
        <v>3528</v>
      </c>
      <c r="J172" s="1" t="s">
        <v>3000</v>
      </c>
      <c r="K172" s="1" t="s">
        <v>3528</v>
      </c>
      <c r="L172" s="1" t="s">
        <v>3528</v>
      </c>
      <c r="M172" s="1" t="s">
        <v>3001</v>
      </c>
      <c r="N172" s="1" t="s">
        <v>3001</v>
      </c>
      <c r="O172" s="1" t="s">
        <v>3002</v>
      </c>
      <c r="P172" s="1" t="s">
        <v>3003</v>
      </c>
      <c r="Q172" s="1" t="s">
        <v>3004</v>
      </c>
      <c r="R172" s="1" t="s">
        <v>3529</v>
      </c>
      <c r="S172" s="1" t="s">
        <v>75</v>
      </c>
      <c r="T172" s="1" t="s">
        <v>3006</v>
      </c>
      <c r="U172" s="1" t="s">
        <v>2969</v>
      </c>
      <c r="V172" s="1" t="s">
        <v>3111</v>
      </c>
    </row>
    <row r="173" s="1" customFormat="1" spans="1:22">
      <c r="A173" s="1" t="s">
        <v>1977</v>
      </c>
      <c r="B173" s="1" t="s">
        <v>121</v>
      </c>
      <c r="C173" s="1" t="s">
        <v>1978</v>
      </c>
      <c r="D173" s="1" t="s">
        <v>3530</v>
      </c>
      <c r="E173" s="1" t="s">
        <v>3531</v>
      </c>
      <c r="F173" s="1" t="s">
        <v>82</v>
      </c>
      <c r="G173" s="1" t="s">
        <v>479</v>
      </c>
      <c r="H173" s="1" t="s">
        <v>2998</v>
      </c>
      <c r="I173" s="1" t="s">
        <v>3532</v>
      </c>
      <c r="J173" s="1" t="s">
        <v>3000</v>
      </c>
      <c r="K173" s="1" t="s">
        <v>3532</v>
      </c>
      <c r="L173" s="1" t="s">
        <v>3532</v>
      </c>
      <c r="M173" s="1" t="s">
        <v>3001</v>
      </c>
      <c r="N173" s="1" t="s">
        <v>3001</v>
      </c>
      <c r="O173" s="1" t="s">
        <v>3002</v>
      </c>
      <c r="P173" s="1" t="s">
        <v>3003</v>
      </c>
      <c r="Q173" s="1" t="s">
        <v>3004</v>
      </c>
      <c r="R173" s="1" t="s">
        <v>3533</v>
      </c>
      <c r="S173" s="1" t="s">
        <v>75</v>
      </c>
      <c r="T173" s="1" t="s">
        <v>3006</v>
      </c>
      <c r="U173" s="1" t="s">
        <v>2972</v>
      </c>
      <c r="V173" s="1" t="s">
        <v>3016</v>
      </c>
    </row>
    <row r="174" s="1" customFormat="1" spans="1:22">
      <c r="A174" s="1" t="s">
        <v>1857</v>
      </c>
      <c r="B174" s="1" t="s">
        <v>121</v>
      </c>
      <c r="C174" s="1" t="s">
        <v>1858</v>
      </c>
      <c r="D174" s="1" t="s">
        <v>158</v>
      </c>
      <c r="E174" s="1" t="s">
        <v>3534</v>
      </c>
      <c r="F174" s="1" t="s">
        <v>478</v>
      </c>
      <c r="G174" s="1" t="s">
        <v>479</v>
      </c>
      <c r="H174" s="1" t="s">
        <v>2998</v>
      </c>
      <c r="I174" s="1" t="s">
        <v>3449</v>
      </c>
      <c r="J174" s="1" t="s">
        <v>3000</v>
      </c>
      <c r="K174" s="1" t="s">
        <v>3449</v>
      </c>
      <c r="L174" s="1" t="s">
        <v>3449</v>
      </c>
      <c r="M174" s="1" t="s">
        <v>3001</v>
      </c>
      <c r="N174" s="1" t="s">
        <v>3001</v>
      </c>
      <c r="O174" s="1" t="s">
        <v>3002</v>
      </c>
      <c r="P174" s="1" t="s">
        <v>3003</v>
      </c>
      <c r="Q174" s="1" t="s">
        <v>3004</v>
      </c>
      <c r="R174" s="1" t="s">
        <v>3535</v>
      </c>
      <c r="S174" s="1" t="s">
        <v>75</v>
      </c>
      <c r="T174" s="1" t="s">
        <v>3006</v>
      </c>
      <c r="U174" s="1" t="s">
        <v>2972</v>
      </c>
      <c r="V174" s="1" t="s">
        <v>3066</v>
      </c>
    </row>
    <row r="175" s="1" customFormat="1" spans="1:22">
      <c r="A175" s="1" t="s">
        <v>206</v>
      </c>
      <c r="B175" s="1" t="s">
        <v>121</v>
      </c>
      <c r="C175" s="1" t="s">
        <v>207</v>
      </c>
      <c r="D175" s="1" t="s">
        <v>158</v>
      </c>
      <c r="E175" s="1" t="s">
        <v>3536</v>
      </c>
      <c r="F175" s="1" t="s">
        <v>82</v>
      </c>
      <c r="G175" s="1" t="s">
        <v>83</v>
      </c>
      <c r="H175" s="1" t="s">
        <v>2998</v>
      </c>
      <c r="I175" s="1" t="s">
        <v>3331</v>
      </c>
      <c r="J175" s="1" t="s">
        <v>3000</v>
      </c>
      <c r="K175" s="1" t="s">
        <v>3331</v>
      </c>
      <c r="L175" s="1" t="s">
        <v>3331</v>
      </c>
      <c r="M175" s="1" t="s">
        <v>3001</v>
      </c>
      <c r="N175" s="1" t="s">
        <v>3001</v>
      </c>
      <c r="O175" s="1" t="s">
        <v>3002</v>
      </c>
      <c r="P175" s="1" t="s">
        <v>3003</v>
      </c>
      <c r="Q175" s="1" t="s">
        <v>3004</v>
      </c>
      <c r="R175" s="1" t="s">
        <v>3537</v>
      </c>
      <c r="S175" s="1" t="s">
        <v>75</v>
      </c>
      <c r="T175" s="1" t="s">
        <v>3006</v>
      </c>
      <c r="U175" s="1" t="s">
        <v>2972</v>
      </c>
      <c r="V175" s="1" t="s">
        <v>3066</v>
      </c>
    </row>
    <row r="176" s="1" customFormat="1" spans="1:22">
      <c r="A176" s="1" t="s">
        <v>2734</v>
      </c>
      <c r="B176" s="1" t="s">
        <v>121</v>
      </c>
      <c r="C176" s="1" t="s">
        <v>2735</v>
      </c>
      <c r="D176" s="1" t="s">
        <v>2361</v>
      </c>
      <c r="E176" s="1" t="s">
        <v>3538</v>
      </c>
      <c r="F176" s="1" t="s">
        <v>479</v>
      </c>
      <c r="G176" s="1" t="s">
        <v>469</v>
      </c>
      <c r="H176" s="1" t="s">
        <v>2998</v>
      </c>
      <c r="I176" s="1" t="s">
        <v>3539</v>
      </c>
      <c r="J176" s="1" t="s">
        <v>3000</v>
      </c>
      <c r="K176" s="1" t="s">
        <v>3539</v>
      </c>
      <c r="L176" s="1" t="s">
        <v>3539</v>
      </c>
      <c r="M176" s="1" t="s">
        <v>3001</v>
      </c>
      <c r="N176" s="1" t="s">
        <v>3001</v>
      </c>
      <c r="O176" s="1" t="s">
        <v>3002</v>
      </c>
      <c r="P176" s="1" t="s">
        <v>3003</v>
      </c>
      <c r="Q176" s="1" t="s">
        <v>3004</v>
      </c>
      <c r="R176" s="1" t="s">
        <v>3540</v>
      </c>
      <c r="S176" s="1" t="s">
        <v>75</v>
      </c>
      <c r="T176" s="1" t="s">
        <v>3006</v>
      </c>
      <c r="U176" s="1" t="s">
        <v>2969</v>
      </c>
      <c r="V176" s="1" t="s">
        <v>3016</v>
      </c>
    </row>
    <row r="177" s="1" customFormat="1" spans="1:22">
      <c r="A177" s="1" t="s">
        <v>712</v>
      </c>
      <c r="B177" s="1" t="s">
        <v>121</v>
      </c>
      <c r="C177" s="1" t="s">
        <v>713</v>
      </c>
      <c r="D177" s="1" t="s">
        <v>715</v>
      </c>
      <c r="E177" s="1" t="s">
        <v>3541</v>
      </c>
      <c r="F177" s="1" t="s">
        <v>103</v>
      </c>
      <c r="G177" s="1" t="s">
        <v>406</v>
      </c>
      <c r="H177" s="1" t="s">
        <v>2998</v>
      </c>
      <c r="I177" s="1" t="s">
        <v>3542</v>
      </c>
      <c r="J177" s="1" t="s">
        <v>3000</v>
      </c>
      <c r="K177" s="1" t="s">
        <v>3542</v>
      </c>
      <c r="L177" s="1" t="s">
        <v>3542</v>
      </c>
      <c r="M177" s="1" t="s">
        <v>3001</v>
      </c>
      <c r="N177" s="1" t="s">
        <v>3001</v>
      </c>
      <c r="O177" s="1" t="s">
        <v>3002</v>
      </c>
      <c r="P177" s="1" t="s">
        <v>3003</v>
      </c>
      <c r="Q177" s="1" t="s">
        <v>3004</v>
      </c>
      <c r="R177" s="1" t="s">
        <v>3543</v>
      </c>
      <c r="S177" s="1" t="s">
        <v>75</v>
      </c>
      <c r="T177" s="1" t="s">
        <v>3006</v>
      </c>
      <c r="U177" s="1" t="s">
        <v>2969</v>
      </c>
      <c r="V177" s="1" t="s">
        <v>3016</v>
      </c>
    </row>
    <row r="178" s="1" customFormat="1" spans="1:22">
      <c r="A178" s="1" t="s">
        <v>576</v>
      </c>
      <c r="B178" s="1" t="s">
        <v>121</v>
      </c>
      <c r="C178" s="1" t="s">
        <v>577</v>
      </c>
      <c r="D178" s="1" t="s">
        <v>579</v>
      </c>
      <c r="E178" s="1" t="s">
        <v>3544</v>
      </c>
      <c r="F178" s="1" t="s">
        <v>83</v>
      </c>
      <c r="G178" s="1" t="s">
        <v>406</v>
      </c>
      <c r="H178" s="1" t="s">
        <v>2998</v>
      </c>
      <c r="I178" s="1" t="s">
        <v>3545</v>
      </c>
      <c r="J178" s="1" t="s">
        <v>3000</v>
      </c>
      <c r="K178" s="1" t="s">
        <v>3545</v>
      </c>
      <c r="L178" s="1" t="s">
        <v>3545</v>
      </c>
      <c r="M178" s="1" t="s">
        <v>3001</v>
      </c>
      <c r="N178" s="1" t="s">
        <v>3001</v>
      </c>
      <c r="O178" s="1" t="s">
        <v>3002</v>
      </c>
      <c r="P178" s="1" t="s">
        <v>3003</v>
      </c>
      <c r="Q178" s="1" t="s">
        <v>3004</v>
      </c>
      <c r="R178" s="1" t="s">
        <v>3546</v>
      </c>
      <c r="S178" s="1" t="s">
        <v>75</v>
      </c>
      <c r="T178" s="1" t="s">
        <v>3006</v>
      </c>
      <c r="U178" s="1" t="s">
        <v>2972</v>
      </c>
      <c r="V178" s="1" t="s">
        <v>3131</v>
      </c>
    </row>
    <row r="179" s="1" customFormat="1" spans="1:22">
      <c r="A179" s="1" t="s">
        <v>705</v>
      </c>
      <c r="B179" s="1" t="s">
        <v>121</v>
      </c>
      <c r="C179" s="1" t="s">
        <v>706</v>
      </c>
      <c r="D179" s="1" t="s">
        <v>357</v>
      </c>
      <c r="E179" s="1" t="s">
        <v>3547</v>
      </c>
      <c r="F179" s="1" t="s">
        <v>202</v>
      </c>
      <c r="G179" s="1" t="s">
        <v>406</v>
      </c>
      <c r="H179" s="1" t="s">
        <v>2998</v>
      </c>
      <c r="I179" s="1" t="s">
        <v>3548</v>
      </c>
      <c r="J179" s="1" t="s">
        <v>3000</v>
      </c>
      <c r="K179" s="1" t="s">
        <v>3548</v>
      </c>
      <c r="L179" s="1" t="s">
        <v>3548</v>
      </c>
      <c r="M179" s="1" t="s">
        <v>3001</v>
      </c>
      <c r="N179" s="1" t="s">
        <v>3001</v>
      </c>
      <c r="O179" s="1" t="s">
        <v>3002</v>
      </c>
      <c r="P179" s="1" t="s">
        <v>3003</v>
      </c>
      <c r="Q179" s="1" t="s">
        <v>3004</v>
      </c>
      <c r="R179" s="1" t="s">
        <v>3549</v>
      </c>
      <c r="S179" s="1" t="s">
        <v>75</v>
      </c>
      <c r="T179" s="1" t="s">
        <v>3006</v>
      </c>
      <c r="U179" s="1" t="s">
        <v>2969</v>
      </c>
      <c r="V179" s="1" t="s">
        <v>3016</v>
      </c>
    </row>
    <row r="180" s="1" customFormat="1" spans="1:22">
      <c r="A180" s="1" t="s">
        <v>640</v>
      </c>
      <c r="B180" s="1" t="s">
        <v>121</v>
      </c>
      <c r="C180" s="1" t="s">
        <v>641</v>
      </c>
      <c r="D180" s="1" t="s">
        <v>643</v>
      </c>
      <c r="E180" s="1" t="s">
        <v>3550</v>
      </c>
      <c r="F180" s="1" t="s">
        <v>103</v>
      </c>
      <c r="G180" s="1" t="s">
        <v>406</v>
      </c>
      <c r="H180" s="1" t="s">
        <v>2998</v>
      </c>
      <c r="I180" s="1" t="s">
        <v>3551</v>
      </c>
      <c r="J180" s="1" t="s">
        <v>3000</v>
      </c>
      <c r="K180" s="1" t="s">
        <v>3551</v>
      </c>
      <c r="L180" s="1" t="s">
        <v>3551</v>
      </c>
      <c r="M180" s="1" t="s">
        <v>3001</v>
      </c>
      <c r="N180" s="1" t="s">
        <v>3001</v>
      </c>
      <c r="O180" s="1" t="s">
        <v>3002</v>
      </c>
      <c r="P180" s="1" t="s">
        <v>3003</v>
      </c>
      <c r="Q180" s="1" t="s">
        <v>3004</v>
      </c>
      <c r="R180" s="1" t="s">
        <v>3552</v>
      </c>
      <c r="S180" s="1" t="s">
        <v>75</v>
      </c>
      <c r="T180" s="1" t="s">
        <v>3006</v>
      </c>
      <c r="U180" s="1" t="s">
        <v>2972</v>
      </c>
      <c r="V180" s="1" t="s">
        <v>3066</v>
      </c>
    </row>
    <row r="181" s="1" customFormat="1" spans="1:22">
      <c r="A181" s="1" t="s">
        <v>346</v>
      </c>
      <c r="B181" s="1" t="s">
        <v>121</v>
      </c>
      <c r="C181" s="1" t="s">
        <v>347</v>
      </c>
      <c r="D181" s="1" t="s">
        <v>349</v>
      </c>
      <c r="E181" s="1" t="s">
        <v>3553</v>
      </c>
      <c r="F181" s="1" t="s">
        <v>82</v>
      </c>
      <c r="G181" s="1" t="s">
        <v>83</v>
      </c>
      <c r="H181" s="1" t="s">
        <v>2998</v>
      </c>
      <c r="I181" s="1" t="s">
        <v>3554</v>
      </c>
      <c r="J181" s="1" t="s">
        <v>3000</v>
      </c>
      <c r="K181" s="1" t="s">
        <v>3554</v>
      </c>
      <c r="L181" s="1" t="s">
        <v>3554</v>
      </c>
      <c r="M181" s="1" t="s">
        <v>3001</v>
      </c>
      <c r="N181" s="1" t="s">
        <v>3001</v>
      </c>
      <c r="O181" s="1" t="s">
        <v>3002</v>
      </c>
      <c r="P181" s="1" t="s">
        <v>3003</v>
      </c>
      <c r="Q181" s="1" t="s">
        <v>3004</v>
      </c>
      <c r="R181" s="1" t="s">
        <v>3555</v>
      </c>
      <c r="S181" s="1" t="s">
        <v>75</v>
      </c>
      <c r="T181" s="1" t="s">
        <v>3006</v>
      </c>
      <c r="U181" s="1" t="s">
        <v>2972</v>
      </c>
      <c r="V181" s="1" t="s">
        <v>3016</v>
      </c>
    </row>
    <row r="182" s="1" customFormat="1" spans="1:22">
      <c r="A182" s="1" t="s">
        <v>369</v>
      </c>
      <c r="B182" s="1" t="s">
        <v>121</v>
      </c>
      <c r="C182" s="1" t="s">
        <v>370</v>
      </c>
      <c r="D182" s="1" t="s">
        <v>284</v>
      </c>
      <c r="E182" s="1" t="s">
        <v>3556</v>
      </c>
      <c r="F182" s="1" t="s">
        <v>103</v>
      </c>
      <c r="G182" s="1" t="s">
        <v>83</v>
      </c>
      <c r="H182" s="1" t="s">
        <v>2998</v>
      </c>
      <c r="I182" s="1" t="s">
        <v>3557</v>
      </c>
      <c r="J182" s="1" t="s">
        <v>3000</v>
      </c>
      <c r="K182" s="1" t="s">
        <v>3557</v>
      </c>
      <c r="L182" s="1" t="s">
        <v>3557</v>
      </c>
      <c r="M182" s="1" t="s">
        <v>3001</v>
      </c>
      <c r="N182" s="1" t="s">
        <v>3001</v>
      </c>
      <c r="O182" s="1" t="s">
        <v>3002</v>
      </c>
      <c r="P182" s="1" t="s">
        <v>3003</v>
      </c>
      <c r="Q182" s="1" t="s">
        <v>3004</v>
      </c>
      <c r="R182" s="1" t="s">
        <v>3558</v>
      </c>
      <c r="S182" s="1" t="s">
        <v>75</v>
      </c>
      <c r="T182" s="1" t="s">
        <v>3006</v>
      </c>
      <c r="U182" s="1" t="s">
        <v>2969</v>
      </c>
      <c r="V182" s="1" t="s">
        <v>3016</v>
      </c>
    </row>
    <row r="183" s="1" customFormat="1" spans="1:22">
      <c r="A183" s="1" t="s">
        <v>2638</v>
      </c>
      <c r="B183" s="1" t="s">
        <v>121</v>
      </c>
      <c r="C183" s="1" t="s">
        <v>2639</v>
      </c>
      <c r="D183" s="1" t="s">
        <v>148</v>
      </c>
      <c r="E183" s="1" t="s">
        <v>3559</v>
      </c>
      <c r="F183" s="1" t="s">
        <v>479</v>
      </c>
      <c r="G183" s="1" t="s">
        <v>469</v>
      </c>
      <c r="H183" s="1" t="s">
        <v>2998</v>
      </c>
      <c r="I183" s="1" t="s">
        <v>3560</v>
      </c>
      <c r="J183" s="1" t="s">
        <v>3000</v>
      </c>
      <c r="K183" s="1" t="s">
        <v>3560</v>
      </c>
      <c r="L183" s="1" t="s">
        <v>3560</v>
      </c>
      <c r="M183" s="1" t="s">
        <v>3001</v>
      </c>
      <c r="N183" s="1" t="s">
        <v>3001</v>
      </c>
      <c r="O183" s="1" t="s">
        <v>3002</v>
      </c>
      <c r="P183" s="1" t="s">
        <v>3003</v>
      </c>
      <c r="Q183" s="1" t="s">
        <v>3004</v>
      </c>
      <c r="R183" s="1" t="s">
        <v>3561</v>
      </c>
      <c r="S183" s="1" t="s">
        <v>75</v>
      </c>
      <c r="T183" s="1" t="s">
        <v>3006</v>
      </c>
      <c r="U183" s="1" t="s">
        <v>2972</v>
      </c>
      <c r="V183" s="1" t="s">
        <v>3066</v>
      </c>
    </row>
    <row r="184" s="1" customFormat="1" spans="1:22">
      <c r="A184" s="1" t="s">
        <v>337</v>
      </c>
      <c r="B184" s="1" t="s">
        <v>121</v>
      </c>
      <c r="C184" s="1" t="s">
        <v>338</v>
      </c>
      <c r="D184" s="1" t="s">
        <v>340</v>
      </c>
      <c r="E184" s="1" t="s">
        <v>3562</v>
      </c>
      <c r="F184" s="1" t="s">
        <v>82</v>
      </c>
      <c r="G184" s="1" t="s">
        <v>83</v>
      </c>
      <c r="H184" s="1" t="s">
        <v>2998</v>
      </c>
      <c r="I184" s="1" t="s">
        <v>3563</v>
      </c>
      <c r="J184" s="1" t="s">
        <v>3000</v>
      </c>
      <c r="K184" s="1" t="s">
        <v>3563</v>
      </c>
      <c r="L184" s="1" t="s">
        <v>3563</v>
      </c>
      <c r="M184" s="1" t="s">
        <v>3001</v>
      </c>
      <c r="N184" s="1" t="s">
        <v>3001</v>
      </c>
      <c r="O184" s="1" t="s">
        <v>3002</v>
      </c>
      <c r="P184" s="1" t="s">
        <v>3003</v>
      </c>
      <c r="Q184" s="1" t="s">
        <v>3004</v>
      </c>
      <c r="R184" s="1" t="s">
        <v>3564</v>
      </c>
      <c r="S184" s="1" t="s">
        <v>75</v>
      </c>
      <c r="T184" s="1" t="s">
        <v>3006</v>
      </c>
      <c r="U184" s="1" t="s">
        <v>2972</v>
      </c>
      <c r="V184" s="1" t="s">
        <v>3016</v>
      </c>
    </row>
    <row r="185" s="1" customFormat="1" spans="1:22">
      <c r="A185" s="1" t="s">
        <v>2311</v>
      </c>
      <c r="B185" s="1" t="s">
        <v>195</v>
      </c>
      <c r="C185" s="1" t="s">
        <v>2312</v>
      </c>
      <c r="D185" s="1" t="s">
        <v>3565</v>
      </c>
      <c r="E185" s="1" t="s">
        <v>3566</v>
      </c>
      <c r="F185" s="1" t="s">
        <v>809</v>
      </c>
      <c r="G185" s="1" t="s">
        <v>815</v>
      </c>
      <c r="H185" s="1" t="s">
        <v>2998</v>
      </c>
      <c r="I185" s="1" t="s">
        <v>3567</v>
      </c>
      <c r="J185" s="1" t="s">
        <v>3000</v>
      </c>
      <c r="K185" s="1" t="s">
        <v>3567</v>
      </c>
      <c r="L185" s="1" t="s">
        <v>3567</v>
      </c>
      <c r="M185" s="1" t="s">
        <v>3001</v>
      </c>
      <c r="N185" s="1" t="s">
        <v>3001</v>
      </c>
      <c r="O185" s="1" t="s">
        <v>3002</v>
      </c>
      <c r="P185" s="1" t="s">
        <v>3003</v>
      </c>
      <c r="Q185" s="1" t="s">
        <v>3004</v>
      </c>
      <c r="R185" s="1" t="s">
        <v>3568</v>
      </c>
      <c r="S185" s="1" t="s">
        <v>75</v>
      </c>
      <c r="T185" s="1" t="s">
        <v>3006</v>
      </c>
      <c r="U185" s="1" t="s">
        <v>2969</v>
      </c>
      <c r="V185" s="1" t="s">
        <v>3016</v>
      </c>
    </row>
    <row r="186" s="1" customFormat="1" spans="1:22">
      <c r="A186" s="1" t="s">
        <v>1436</v>
      </c>
      <c r="B186" s="1" t="s">
        <v>195</v>
      </c>
      <c r="C186" s="1" t="s">
        <v>1437</v>
      </c>
      <c r="D186" s="1" t="s">
        <v>1439</v>
      </c>
      <c r="E186" s="1" t="s">
        <v>3569</v>
      </c>
      <c r="F186" s="1" t="s">
        <v>809</v>
      </c>
      <c r="G186" s="1" t="s">
        <v>478</v>
      </c>
      <c r="H186" s="1" t="s">
        <v>2998</v>
      </c>
      <c r="I186" s="1" t="s">
        <v>3570</v>
      </c>
      <c r="J186" s="1" t="s">
        <v>3000</v>
      </c>
      <c r="K186" s="1" t="s">
        <v>3570</v>
      </c>
      <c r="L186" s="1" t="s">
        <v>3570</v>
      </c>
      <c r="M186" s="1" t="s">
        <v>3001</v>
      </c>
      <c r="N186" s="1" t="s">
        <v>3001</v>
      </c>
      <c r="O186" s="1" t="s">
        <v>3002</v>
      </c>
      <c r="P186" s="1" t="s">
        <v>3003</v>
      </c>
      <c r="Q186" s="1" t="s">
        <v>3004</v>
      </c>
      <c r="R186" s="1" t="s">
        <v>3571</v>
      </c>
      <c r="S186" s="1" t="s">
        <v>75</v>
      </c>
      <c r="T186" s="1" t="s">
        <v>3006</v>
      </c>
      <c r="U186" s="1" t="s">
        <v>2972</v>
      </c>
      <c r="V186" s="1" t="s">
        <v>3066</v>
      </c>
    </row>
    <row r="187" s="1" customFormat="1" spans="1:22">
      <c r="A187" s="1" t="s">
        <v>1445</v>
      </c>
      <c r="B187" s="1" t="s">
        <v>195</v>
      </c>
      <c r="C187" s="1" t="s">
        <v>1446</v>
      </c>
      <c r="D187" s="1" t="s">
        <v>3107</v>
      </c>
      <c r="E187" s="1" t="s">
        <v>3572</v>
      </c>
      <c r="F187" s="1" t="s">
        <v>406</v>
      </c>
      <c r="G187" s="1" t="s">
        <v>478</v>
      </c>
      <c r="H187" s="1" t="s">
        <v>2998</v>
      </c>
      <c r="I187" s="1" t="s">
        <v>3573</v>
      </c>
      <c r="J187" s="1" t="s">
        <v>3000</v>
      </c>
      <c r="K187" s="1" t="s">
        <v>3573</v>
      </c>
      <c r="L187" s="1" t="s">
        <v>3573</v>
      </c>
      <c r="M187" s="1" t="s">
        <v>3001</v>
      </c>
      <c r="N187" s="1" t="s">
        <v>3001</v>
      </c>
      <c r="O187" s="1" t="s">
        <v>3002</v>
      </c>
      <c r="P187" s="1" t="s">
        <v>3003</v>
      </c>
      <c r="Q187" s="1" t="s">
        <v>3004</v>
      </c>
      <c r="R187" s="1" t="s">
        <v>3574</v>
      </c>
      <c r="S187" s="1" t="s">
        <v>75</v>
      </c>
      <c r="T187" s="1" t="s">
        <v>3006</v>
      </c>
      <c r="U187" s="1" t="s">
        <v>2969</v>
      </c>
      <c r="V187" s="1" t="s">
        <v>3111</v>
      </c>
    </row>
    <row r="188" s="1" customFormat="1" spans="1:22">
      <c r="A188" s="1" t="s">
        <v>1823</v>
      </c>
      <c r="B188" s="1" t="s">
        <v>195</v>
      </c>
      <c r="C188" s="1" t="s">
        <v>1824</v>
      </c>
      <c r="D188" s="1" t="s">
        <v>224</v>
      </c>
      <c r="E188" s="1" t="s">
        <v>3575</v>
      </c>
      <c r="F188" s="1" t="s">
        <v>82</v>
      </c>
      <c r="G188" s="1" t="s">
        <v>479</v>
      </c>
      <c r="H188" s="1" t="s">
        <v>2998</v>
      </c>
      <c r="I188" s="1" t="s">
        <v>3576</v>
      </c>
      <c r="J188" s="1" t="s">
        <v>3000</v>
      </c>
      <c r="K188" s="1" t="s">
        <v>3576</v>
      </c>
      <c r="L188" s="1" t="s">
        <v>3576</v>
      </c>
      <c r="M188" s="1" t="s">
        <v>3001</v>
      </c>
      <c r="N188" s="1" t="s">
        <v>3001</v>
      </c>
      <c r="O188" s="1" t="s">
        <v>3002</v>
      </c>
      <c r="P188" s="1" t="s">
        <v>3003</v>
      </c>
      <c r="Q188" s="1" t="s">
        <v>3004</v>
      </c>
      <c r="R188" s="1" t="s">
        <v>3577</v>
      </c>
      <c r="S188" s="1" t="s">
        <v>75</v>
      </c>
      <c r="T188" s="1" t="s">
        <v>3006</v>
      </c>
      <c r="U188" s="1" t="s">
        <v>2972</v>
      </c>
      <c r="V188" s="1" t="s">
        <v>3111</v>
      </c>
    </row>
    <row r="189" s="1" customFormat="1" spans="1:22">
      <c r="A189" s="1" t="s">
        <v>1848</v>
      </c>
      <c r="B189" s="1" t="s">
        <v>195</v>
      </c>
      <c r="C189" s="1" t="s">
        <v>1849</v>
      </c>
      <c r="D189" s="1" t="s">
        <v>158</v>
      </c>
      <c r="E189" s="1" t="s">
        <v>3578</v>
      </c>
      <c r="F189" s="1" t="s">
        <v>478</v>
      </c>
      <c r="G189" s="1" t="s">
        <v>479</v>
      </c>
      <c r="H189" s="1" t="s">
        <v>2998</v>
      </c>
      <c r="I189" s="1" t="s">
        <v>3579</v>
      </c>
      <c r="J189" s="1" t="s">
        <v>3000</v>
      </c>
      <c r="K189" s="1" t="s">
        <v>3579</v>
      </c>
      <c r="L189" s="1" t="s">
        <v>3579</v>
      </c>
      <c r="M189" s="1" t="s">
        <v>3001</v>
      </c>
      <c r="N189" s="1" t="s">
        <v>3001</v>
      </c>
      <c r="O189" s="1" t="s">
        <v>3002</v>
      </c>
      <c r="P189" s="1" t="s">
        <v>3003</v>
      </c>
      <c r="Q189" s="1" t="s">
        <v>3004</v>
      </c>
      <c r="R189" s="1" t="s">
        <v>3580</v>
      </c>
      <c r="S189" s="1" t="s">
        <v>75</v>
      </c>
      <c r="T189" s="1" t="s">
        <v>3006</v>
      </c>
      <c r="U189" s="1" t="s">
        <v>2972</v>
      </c>
      <c r="V189" s="1" t="s">
        <v>3066</v>
      </c>
    </row>
    <row r="190" s="1" customFormat="1" spans="1:22">
      <c r="A190" s="1" t="s">
        <v>1842</v>
      </c>
      <c r="B190" s="1" t="s">
        <v>195</v>
      </c>
      <c r="C190" s="1" t="s">
        <v>1843</v>
      </c>
      <c r="D190" s="1" t="s">
        <v>158</v>
      </c>
      <c r="E190" s="1" t="s">
        <v>3581</v>
      </c>
      <c r="F190" s="1" t="s">
        <v>478</v>
      </c>
      <c r="G190" s="1" t="s">
        <v>479</v>
      </c>
      <c r="H190" s="1" t="s">
        <v>2998</v>
      </c>
      <c r="I190" s="1" t="s">
        <v>3579</v>
      </c>
      <c r="J190" s="1" t="s">
        <v>3000</v>
      </c>
      <c r="K190" s="1" t="s">
        <v>3579</v>
      </c>
      <c r="L190" s="1" t="s">
        <v>3579</v>
      </c>
      <c r="M190" s="1" t="s">
        <v>3001</v>
      </c>
      <c r="N190" s="1" t="s">
        <v>3001</v>
      </c>
      <c r="O190" s="1" t="s">
        <v>3002</v>
      </c>
      <c r="P190" s="1" t="s">
        <v>3003</v>
      </c>
      <c r="Q190" s="1" t="s">
        <v>3004</v>
      </c>
      <c r="R190" s="1" t="s">
        <v>3582</v>
      </c>
      <c r="S190" s="1" t="s">
        <v>75</v>
      </c>
      <c r="T190" s="1" t="s">
        <v>3006</v>
      </c>
      <c r="U190" s="1" t="s">
        <v>2972</v>
      </c>
      <c r="V190" s="1" t="s">
        <v>3066</v>
      </c>
    </row>
    <row r="191" s="1" customFormat="1" spans="1:22">
      <c r="A191" s="1" t="s">
        <v>1430</v>
      </c>
      <c r="B191" s="1" t="s">
        <v>195</v>
      </c>
      <c r="C191" s="1" t="s">
        <v>1431</v>
      </c>
      <c r="D191" s="1" t="s">
        <v>634</v>
      </c>
      <c r="E191" s="1" t="s">
        <v>3583</v>
      </c>
      <c r="F191" s="1" t="s">
        <v>103</v>
      </c>
      <c r="G191" s="1" t="s">
        <v>478</v>
      </c>
      <c r="H191" s="1" t="s">
        <v>2998</v>
      </c>
      <c r="I191" s="1" t="s">
        <v>3584</v>
      </c>
      <c r="J191" s="1" t="s">
        <v>3000</v>
      </c>
      <c r="K191" s="1" t="s">
        <v>3584</v>
      </c>
      <c r="L191" s="1" t="s">
        <v>3584</v>
      </c>
      <c r="M191" s="1" t="s">
        <v>3001</v>
      </c>
      <c r="N191" s="1" t="s">
        <v>3001</v>
      </c>
      <c r="O191" s="1" t="s">
        <v>3002</v>
      </c>
      <c r="P191" s="1" t="s">
        <v>3003</v>
      </c>
      <c r="Q191" s="1" t="s">
        <v>3004</v>
      </c>
      <c r="R191" s="1" t="s">
        <v>3585</v>
      </c>
      <c r="S191" s="1" t="s">
        <v>75</v>
      </c>
      <c r="T191" s="1" t="s">
        <v>3006</v>
      </c>
      <c r="U191" s="1" t="s">
        <v>2972</v>
      </c>
      <c r="V191" s="1" t="s">
        <v>3066</v>
      </c>
    </row>
    <row r="192" s="1" customFormat="1" spans="1:22">
      <c r="A192" s="1" t="s">
        <v>2630</v>
      </c>
      <c r="B192" s="1" t="s">
        <v>195</v>
      </c>
      <c r="C192" s="1" t="s">
        <v>2631</v>
      </c>
      <c r="D192" s="1" t="s">
        <v>2633</v>
      </c>
      <c r="E192" s="1" t="s">
        <v>3586</v>
      </c>
      <c r="F192" s="1" t="s">
        <v>815</v>
      </c>
      <c r="G192" s="1" t="s">
        <v>469</v>
      </c>
      <c r="H192" s="1" t="s">
        <v>2998</v>
      </c>
      <c r="I192" s="1" t="s">
        <v>3587</v>
      </c>
      <c r="J192" s="1" t="s">
        <v>3000</v>
      </c>
      <c r="K192" s="1" t="s">
        <v>3587</v>
      </c>
      <c r="L192" s="1" t="s">
        <v>3587</v>
      </c>
      <c r="M192" s="1" t="s">
        <v>3001</v>
      </c>
      <c r="N192" s="1" t="s">
        <v>3001</v>
      </c>
      <c r="O192" s="1" t="s">
        <v>3002</v>
      </c>
      <c r="P192" s="1" t="s">
        <v>3003</v>
      </c>
      <c r="Q192" s="1" t="s">
        <v>3004</v>
      </c>
      <c r="R192" s="1" t="s">
        <v>3588</v>
      </c>
      <c r="S192" s="1" t="s">
        <v>75</v>
      </c>
      <c r="T192" s="1" t="s">
        <v>3006</v>
      </c>
      <c r="U192" s="1" t="s">
        <v>2972</v>
      </c>
      <c r="V192" s="1" t="s">
        <v>3111</v>
      </c>
    </row>
    <row r="193" s="1" customFormat="1" spans="1:22">
      <c r="A193" s="1" t="s">
        <v>1837</v>
      </c>
      <c r="B193" s="1" t="s">
        <v>195</v>
      </c>
      <c r="C193" s="1" t="s">
        <v>1838</v>
      </c>
      <c r="D193" s="1" t="s">
        <v>224</v>
      </c>
      <c r="E193" s="1" t="s">
        <v>3589</v>
      </c>
      <c r="F193" s="1" t="s">
        <v>809</v>
      </c>
      <c r="G193" s="1" t="s">
        <v>479</v>
      </c>
      <c r="H193" s="1" t="s">
        <v>2998</v>
      </c>
      <c r="I193" s="1" t="s">
        <v>3394</v>
      </c>
      <c r="J193" s="1" t="s">
        <v>3000</v>
      </c>
      <c r="K193" s="1" t="s">
        <v>3394</v>
      </c>
      <c r="L193" s="1" t="s">
        <v>3394</v>
      </c>
      <c r="M193" s="1" t="s">
        <v>3001</v>
      </c>
      <c r="N193" s="1" t="s">
        <v>3001</v>
      </c>
      <c r="O193" s="1" t="s">
        <v>3002</v>
      </c>
      <c r="P193" s="1" t="s">
        <v>3003</v>
      </c>
      <c r="Q193" s="1" t="s">
        <v>3004</v>
      </c>
      <c r="R193" s="1" t="s">
        <v>3590</v>
      </c>
      <c r="S193" s="1" t="s">
        <v>75</v>
      </c>
      <c r="T193" s="1" t="s">
        <v>3006</v>
      </c>
      <c r="U193" s="1" t="s">
        <v>2969</v>
      </c>
      <c r="V193" s="1" t="s">
        <v>3111</v>
      </c>
    </row>
    <row r="194" s="1" customFormat="1" spans="1:22">
      <c r="A194" s="1" t="s">
        <v>190</v>
      </c>
      <c r="B194" s="1" t="s">
        <v>195</v>
      </c>
      <c r="C194" s="1" t="s">
        <v>191</v>
      </c>
      <c r="D194" s="1" t="s">
        <v>3591</v>
      </c>
      <c r="E194" s="1" t="s">
        <v>3592</v>
      </c>
      <c r="F194" s="1" t="s">
        <v>82</v>
      </c>
      <c r="G194" s="1" t="s">
        <v>83</v>
      </c>
      <c r="H194" s="1" t="s">
        <v>2998</v>
      </c>
      <c r="I194" s="1" t="s">
        <v>3593</v>
      </c>
      <c r="J194" s="1" t="s">
        <v>3000</v>
      </c>
      <c r="K194" s="1" t="s">
        <v>3593</v>
      </c>
      <c r="L194" s="1" t="s">
        <v>3593</v>
      </c>
      <c r="M194" s="1" t="s">
        <v>3001</v>
      </c>
      <c r="N194" s="1" t="s">
        <v>3001</v>
      </c>
      <c r="O194" s="1" t="s">
        <v>3002</v>
      </c>
      <c r="P194" s="1" t="s">
        <v>3003</v>
      </c>
      <c r="Q194" s="1" t="s">
        <v>3004</v>
      </c>
      <c r="R194" s="1" t="s">
        <v>3594</v>
      </c>
      <c r="S194" s="1" t="s">
        <v>75</v>
      </c>
      <c r="T194" s="1" t="s">
        <v>3006</v>
      </c>
      <c r="U194" s="1" t="s">
        <v>2969</v>
      </c>
      <c r="V194" s="1" t="s">
        <v>3595</v>
      </c>
    </row>
    <row r="195" s="1" customFormat="1" spans="1:22">
      <c r="A195" s="1" t="s">
        <v>945</v>
      </c>
      <c r="B195" s="1" t="s">
        <v>195</v>
      </c>
      <c r="C195" s="1" t="s">
        <v>946</v>
      </c>
      <c r="D195" s="1" t="s">
        <v>948</v>
      </c>
      <c r="E195" s="1" t="s">
        <v>3596</v>
      </c>
      <c r="F195" s="1" t="s">
        <v>202</v>
      </c>
      <c r="G195" s="1" t="s">
        <v>809</v>
      </c>
      <c r="H195" s="1" t="s">
        <v>2998</v>
      </c>
      <c r="I195" s="1" t="s">
        <v>3597</v>
      </c>
      <c r="J195" s="1" t="s">
        <v>3000</v>
      </c>
      <c r="K195" s="1" t="s">
        <v>3597</v>
      </c>
      <c r="L195" s="1" t="s">
        <v>3597</v>
      </c>
      <c r="M195" s="1" t="s">
        <v>3001</v>
      </c>
      <c r="N195" s="1" t="s">
        <v>3001</v>
      </c>
      <c r="O195" s="1" t="s">
        <v>3002</v>
      </c>
      <c r="P195" s="1" t="s">
        <v>3003</v>
      </c>
      <c r="Q195" s="1" t="s">
        <v>3004</v>
      </c>
      <c r="R195" s="1" t="s">
        <v>3598</v>
      </c>
      <c r="S195" s="1" t="s">
        <v>75</v>
      </c>
      <c r="T195" s="1" t="s">
        <v>3006</v>
      </c>
      <c r="U195" s="1" t="s">
        <v>2969</v>
      </c>
      <c r="V195" s="1" t="s">
        <v>3131</v>
      </c>
    </row>
    <row r="196" s="1" customFormat="1" spans="1:22">
      <c r="A196" s="1" t="s">
        <v>1818</v>
      </c>
      <c r="B196" s="1" t="s">
        <v>195</v>
      </c>
      <c r="C196" s="1" t="s">
        <v>1819</v>
      </c>
      <c r="D196" s="1" t="s">
        <v>148</v>
      </c>
      <c r="E196" s="1" t="s">
        <v>3599</v>
      </c>
      <c r="F196" s="1" t="s">
        <v>478</v>
      </c>
      <c r="G196" s="1" t="s">
        <v>479</v>
      </c>
      <c r="H196" s="1" t="s">
        <v>2998</v>
      </c>
      <c r="I196" s="1" t="s">
        <v>3315</v>
      </c>
      <c r="J196" s="1" t="s">
        <v>3000</v>
      </c>
      <c r="K196" s="1" t="s">
        <v>3315</v>
      </c>
      <c r="L196" s="1" t="s">
        <v>3315</v>
      </c>
      <c r="M196" s="1" t="s">
        <v>3001</v>
      </c>
      <c r="N196" s="1" t="s">
        <v>3001</v>
      </c>
      <c r="O196" s="1" t="s">
        <v>3002</v>
      </c>
      <c r="P196" s="1" t="s">
        <v>3003</v>
      </c>
      <c r="Q196" s="1" t="s">
        <v>3004</v>
      </c>
      <c r="R196" s="1" t="s">
        <v>3600</v>
      </c>
      <c r="S196" s="1" t="s">
        <v>75</v>
      </c>
      <c r="T196" s="1" t="s">
        <v>3006</v>
      </c>
      <c r="U196" s="1" t="s">
        <v>2972</v>
      </c>
      <c r="V196" s="1" t="s">
        <v>3066</v>
      </c>
    </row>
    <row r="197" s="1" customFormat="1" spans="1:22">
      <c r="A197" s="1" t="s">
        <v>164</v>
      </c>
      <c r="B197" s="1" t="s">
        <v>150</v>
      </c>
      <c r="C197" s="1" t="s">
        <v>165</v>
      </c>
      <c r="D197" s="1" t="s">
        <v>158</v>
      </c>
      <c r="E197" s="1" t="s">
        <v>3601</v>
      </c>
      <c r="F197" s="1" t="s">
        <v>82</v>
      </c>
      <c r="G197" s="1" t="s">
        <v>83</v>
      </c>
      <c r="H197" s="1" t="s">
        <v>2998</v>
      </c>
      <c r="I197" s="1" t="s">
        <v>3602</v>
      </c>
      <c r="J197" s="1" t="s">
        <v>3000</v>
      </c>
      <c r="K197" s="1" t="s">
        <v>3602</v>
      </c>
      <c r="L197" s="1" t="s">
        <v>3602</v>
      </c>
      <c r="M197" s="1" t="s">
        <v>3001</v>
      </c>
      <c r="N197" s="1" t="s">
        <v>3001</v>
      </c>
      <c r="O197" s="1" t="s">
        <v>3002</v>
      </c>
      <c r="P197" s="1" t="s">
        <v>3003</v>
      </c>
      <c r="Q197" s="1" t="s">
        <v>3004</v>
      </c>
      <c r="R197" s="1" t="s">
        <v>3603</v>
      </c>
      <c r="S197" s="1" t="s">
        <v>75</v>
      </c>
      <c r="T197" s="1" t="s">
        <v>3006</v>
      </c>
      <c r="U197" s="1" t="s">
        <v>2972</v>
      </c>
      <c r="V197" s="1" t="s">
        <v>3066</v>
      </c>
    </row>
    <row r="198" s="1" customFormat="1" spans="1:22">
      <c r="A198" s="1" t="s">
        <v>170</v>
      </c>
      <c r="B198" s="1" t="s">
        <v>173</v>
      </c>
      <c r="C198" s="1" t="s">
        <v>171</v>
      </c>
      <c r="D198" s="1" t="s">
        <v>158</v>
      </c>
      <c r="E198" s="1" t="s">
        <v>3604</v>
      </c>
      <c r="F198" s="1" t="s">
        <v>82</v>
      </c>
      <c r="G198" s="1" t="s">
        <v>83</v>
      </c>
      <c r="H198" s="1" t="s">
        <v>2998</v>
      </c>
      <c r="I198" s="1" t="s">
        <v>3602</v>
      </c>
      <c r="J198" s="1" t="s">
        <v>3000</v>
      </c>
      <c r="K198" s="1" t="s">
        <v>3602</v>
      </c>
      <c r="L198" s="1" t="s">
        <v>3602</v>
      </c>
      <c r="M198" s="1" t="s">
        <v>3001</v>
      </c>
      <c r="N198" s="1" t="s">
        <v>3001</v>
      </c>
      <c r="O198" s="1" t="s">
        <v>3002</v>
      </c>
      <c r="P198" s="1" t="s">
        <v>3003</v>
      </c>
      <c r="Q198" s="1" t="s">
        <v>3004</v>
      </c>
      <c r="R198" s="1" t="s">
        <v>3605</v>
      </c>
      <c r="S198" s="1" t="s">
        <v>75</v>
      </c>
      <c r="T198" s="1" t="s">
        <v>3006</v>
      </c>
      <c r="U198" s="1" t="s">
        <v>2972</v>
      </c>
      <c r="V198" s="1" t="s">
        <v>3066</v>
      </c>
    </row>
    <row r="199" s="1" customFormat="1" spans="1:22">
      <c r="A199" s="1" t="s">
        <v>2677</v>
      </c>
      <c r="B199" s="1" t="s">
        <v>173</v>
      </c>
      <c r="C199" s="1" t="s">
        <v>2678</v>
      </c>
      <c r="D199" s="1" t="s">
        <v>158</v>
      </c>
      <c r="E199" s="1" t="s">
        <v>3606</v>
      </c>
      <c r="F199" s="1" t="s">
        <v>815</v>
      </c>
      <c r="G199" s="1" t="s">
        <v>469</v>
      </c>
      <c r="H199" s="1" t="s">
        <v>2998</v>
      </c>
      <c r="I199" s="1" t="s">
        <v>3607</v>
      </c>
      <c r="J199" s="1" t="s">
        <v>3000</v>
      </c>
      <c r="K199" s="1" t="s">
        <v>3607</v>
      </c>
      <c r="L199" s="1" t="s">
        <v>3607</v>
      </c>
      <c r="M199" s="1" t="s">
        <v>3001</v>
      </c>
      <c r="N199" s="1" t="s">
        <v>3001</v>
      </c>
      <c r="O199" s="1" t="s">
        <v>3002</v>
      </c>
      <c r="P199" s="1" t="s">
        <v>3003</v>
      </c>
      <c r="Q199" s="1" t="s">
        <v>3004</v>
      </c>
      <c r="R199" s="1" t="s">
        <v>3608</v>
      </c>
      <c r="S199" s="1" t="s">
        <v>75</v>
      </c>
      <c r="T199" s="1" t="s">
        <v>3006</v>
      </c>
      <c r="U199" s="1" t="s">
        <v>2972</v>
      </c>
      <c r="V199" s="1" t="s">
        <v>3066</v>
      </c>
    </row>
    <row r="200" s="1" customFormat="1" spans="1:22">
      <c r="A200" s="1" t="s">
        <v>176</v>
      </c>
      <c r="B200" s="1" t="s">
        <v>179</v>
      </c>
      <c r="C200" s="1" t="s">
        <v>177</v>
      </c>
      <c r="D200" s="1" t="s">
        <v>158</v>
      </c>
      <c r="E200" s="1" t="s">
        <v>3609</v>
      </c>
      <c r="F200" s="1" t="s">
        <v>82</v>
      </c>
      <c r="G200" s="1" t="s">
        <v>83</v>
      </c>
      <c r="H200" s="1" t="s">
        <v>2998</v>
      </c>
      <c r="I200" s="1" t="s">
        <v>3610</v>
      </c>
      <c r="J200" s="1" t="s">
        <v>3000</v>
      </c>
      <c r="K200" s="1" t="s">
        <v>3610</v>
      </c>
      <c r="L200" s="1" t="s">
        <v>3610</v>
      </c>
      <c r="M200" s="1" t="s">
        <v>3001</v>
      </c>
      <c r="N200" s="1" t="s">
        <v>3001</v>
      </c>
      <c r="O200" s="1" t="s">
        <v>3002</v>
      </c>
      <c r="P200" s="1" t="s">
        <v>3003</v>
      </c>
      <c r="Q200" s="1" t="s">
        <v>3004</v>
      </c>
      <c r="R200" s="1" t="s">
        <v>3611</v>
      </c>
      <c r="S200" s="1" t="s">
        <v>75</v>
      </c>
      <c r="T200" s="1" t="s">
        <v>3006</v>
      </c>
      <c r="U200" s="1" t="s">
        <v>2972</v>
      </c>
      <c r="V200" s="1" t="s">
        <v>3066</v>
      </c>
    </row>
    <row r="201" s="1" customFormat="1" spans="1:22">
      <c r="A201" s="1" t="s">
        <v>1861</v>
      </c>
      <c r="B201" s="1" t="s">
        <v>849</v>
      </c>
      <c r="C201" s="1" t="s">
        <v>1862</v>
      </c>
      <c r="D201" s="1" t="s">
        <v>158</v>
      </c>
      <c r="E201" s="1" t="s">
        <v>3612</v>
      </c>
      <c r="F201" s="1" t="s">
        <v>478</v>
      </c>
      <c r="G201" s="1" t="s">
        <v>479</v>
      </c>
      <c r="H201" s="1" t="s">
        <v>2998</v>
      </c>
      <c r="I201" s="1" t="s">
        <v>3449</v>
      </c>
      <c r="J201" s="1" t="s">
        <v>3000</v>
      </c>
      <c r="K201" s="1" t="s">
        <v>3449</v>
      </c>
      <c r="L201" s="1" t="s">
        <v>3449</v>
      </c>
      <c r="M201" s="1" t="s">
        <v>3001</v>
      </c>
      <c r="N201" s="1" t="s">
        <v>3001</v>
      </c>
      <c r="O201" s="1" t="s">
        <v>3002</v>
      </c>
      <c r="P201" s="1" t="s">
        <v>3003</v>
      </c>
      <c r="Q201" s="1" t="s">
        <v>3004</v>
      </c>
      <c r="R201" s="1" t="s">
        <v>3613</v>
      </c>
      <c r="S201" s="1" t="s">
        <v>75</v>
      </c>
      <c r="T201" s="1" t="s">
        <v>3006</v>
      </c>
      <c r="U201" s="1" t="s">
        <v>2972</v>
      </c>
      <c r="V201" s="1" t="s">
        <v>3066</v>
      </c>
    </row>
    <row r="202" s="1" customFormat="1" spans="1:22">
      <c r="A202" s="1" t="s">
        <v>1853</v>
      </c>
      <c r="B202" s="1" t="s">
        <v>179</v>
      </c>
      <c r="C202" s="1" t="s">
        <v>1854</v>
      </c>
      <c r="D202" s="1" t="s">
        <v>158</v>
      </c>
      <c r="E202" s="1" t="s">
        <v>3614</v>
      </c>
      <c r="F202" s="1" t="s">
        <v>478</v>
      </c>
      <c r="G202" s="1" t="s">
        <v>479</v>
      </c>
      <c r="H202" s="1" t="s">
        <v>2998</v>
      </c>
      <c r="I202" s="1" t="s">
        <v>3449</v>
      </c>
      <c r="J202" s="1" t="s">
        <v>3000</v>
      </c>
      <c r="K202" s="1" t="s">
        <v>3449</v>
      </c>
      <c r="L202" s="1" t="s">
        <v>3449</v>
      </c>
      <c r="M202" s="1" t="s">
        <v>3001</v>
      </c>
      <c r="N202" s="1" t="s">
        <v>3001</v>
      </c>
      <c r="O202" s="1" t="s">
        <v>3002</v>
      </c>
      <c r="P202" s="1" t="s">
        <v>3003</v>
      </c>
      <c r="Q202" s="1" t="s">
        <v>3004</v>
      </c>
      <c r="R202" s="1" t="s">
        <v>3615</v>
      </c>
      <c r="S202" s="1" t="s">
        <v>75</v>
      </c>
      <c r="T202" s="1" t="s">
        <v>3006</v>
      </c>
      <c r="U202" s="1" t="s">
        <v>2972</v>
      </c>
      <c r="V202" s="1" t="s">
        <v>3066</v>
      </c>
    </row>
    <row r="203" s="1" customFormat="1" spans="1:22">
      <c r="A203" s="1" t="s">
        <v>1019</v>
      </c>
      <c r="B203" s="1" t="s">
        <v>620</v>
      </c>
      <c r="C203" s="1" t="s">
        <v>1020</v>
      </c>
      <c r="D203" s="1" t="s">
        <v>158</v>
      </c>
      <c r="E203" s="1" t="s">
        <v>3616</v>
      </c>
      <c r="F203" s="1" t="s">
        <v>406</v>
      </c>
      <c r="G203" s="1" t="s">
        <v>809</v>
      </c>
      <c r="H203" s="1" t="s">
        <v>2998</v>
      </c>
      <c r="I203" s="1" t="s">
        <v>3617</v>
      </c>
      <c r="J203" s="1" t="s">
        <v>3000</v>
      </c>
      <c r="K203" s="1" t="s">
        <v>3617</v>
      </c>
      <c r="L203" s="1" t="s">
        <v>3617</v>
      </c>
      <c r="M203" s="1" t="s">
        <v>3001</v>
      </c>
      <c r="N203" s="1" t="s">
        <v>3001</v>
      </c>
      <c r="O203" s="1" t="s">
        <v>3002</v>
      </c>
      <c r="P203" s="1" t="s">
        <v>3003</v>
      </c>
      <c r="Q203" s="1" t="s">
        <v>3004</v>
      </c>
      <c r="R203" s="1" t="s">
        <v>3618</v>
      </c>
      <c r="S203" s="1" t="s">
        <v>75</v>
      </c>
      <c r="T203" s="1" t="s">
        <v>3006</v>
      </c>
      <c r="U203" s="1" t="s">
        <v>2972</v>
      </c>
      <c r="V203" s="1" t="s">
        <v>3066</v>
      </c>
    </row>
    <row r="204" s="1" customFormat="1" spans="1:22">
      <c r="A204" s="1" t="s">
        <v>183</v>
      </c>
      <c r="B204" s="1" t="s">
        <v>186</v>
      </c>
      <c r="C204" s="1" t="s">
        <v>184</v>
      </c>
      <c r="D204" s="1" t="s">
        <v>158</v>
      </c>
      <c r="E204" s="1" t="s">
        <v>3619</v>
      </c>
      <c r="F204" s="1" t="s">
        <v>82</v>
      </c>
      <c r="G204" s="1" t="s">
        <v>83</v>
      </c>
      <c r="H204" s="1" t="s">
        <v>2998</v>
      </c>
      <c r="I204" s="1" t="s">
        <v>3620</v>
      </c>
      <c r="J204" s="1" t="s">
        <v>3000</v>
      </c>
      <c r="K204" s="1" t="s">
        <v>3620</v>
      </c>
      <c r="L204" s="1" t="s">
        <v>3620</v>
      </c>
      <c r="M204" s="1" t="s">
        <v>3001</v>
      </c>
      <c r="N204" s="1" t="s">
        <v>3001</v>
      </c>
      <c r="O204" s="1" t="s">
        <v>3002</v>
      </c>
      <c r="P204" s="1" t="s">
        <v>3003</v>
      </c>
      <c r="Q204" s="1" t="s">
        <v>3004</v>
      </c>
      <c r="R204" s="1" t="s">
        <v>3621</v>
      </c>
      <c r="S204" s="1" t="s">
        <v>75</v>
      </c>
      <c r="T204" s="1" t="s">
        <v>3006</v>
      </c>
      <c r="U204" s="1" t="s">
        <v>2972</v>
      </c>
      <c r="V204" s="1" t="s">
        <v>3066</v>
      </c>
    </row>
    <row r="205" s="1" customFormat="1" spans="1:22">
      <c r="A205" s="1" t="s">
        <v>155</v>
      </c>
      <c r="B205" s="1" t="s">
        <v>160</v>
      </c>
      <c r="C205" s="1" t="s">
        <v>156</v>
      </c>
      <c r="D205" s="1" t="s">
        <v>158</v>
      </c>
      <c r="E205" s="1" t="s">
        <v>3622</v>
      </c>
      <c r="F205" s="1" t="s">
        <v>82</v>
      </c>
      <c r="G205" s="1" t="s">
        <v>83</v>
      </c>
      <c r="H205" s="1" t="s">
        <v>2998</v>
      </c>
      <c r="I205" s="1" t="s">
        <v>3623</v>
      </c>
      <c r="J205" s="1" t="s">
        <v>3000</v>
      </c>
      <c r="K205" s="1" t="s">
        <v>3623</v>
      </c>
      <c r="L205" s="1" t="s">
        <v>3623</v>
      </c>
      <c r="M205" s="1" t="s">
        <v>3001</v>
      </c>
      <c r="N205" s="1" t="s">
        <v>3001</v>
      </c>
      <c r="O205" s="1" t="s">
        <v>3002</v>
      </c>
      <c r="P205" s="1" t="s">
        <v>3003</v>
      </c>
      <c r="Q205" s="1" t="s">
        <v>3004</v>
      </c>
      <c r="R205" s="1" t="s">
        <v>3624</v>
      </c>
      <c r="S205" s="1" t="s">
        <v>75</v>
      </c>
      <c r="T205" s="1" t="s">
        <v>3006</v>
      </c>
      <c r="U205" s="1" t="s">
        <v>2972</v>
      </c>
      <c r="V205" s="1" t="s">
        <v>3066</v>
      </c>
    </row>
    <row r="206" s="1" customFormat="1" spans="1:22">
      <c r="A206" s="1" t="s">
        <v>2201</v>
      </c>
      <c r="B206" s="1" t="s">
        <v>1521</v>
      </c>
      <c r="C206" s="1" t="s">
        <v>2202</v>
      </c>
      <c r="D206" s="1" t="s">
        <v>2204</v>
      </c>
      <c r="E206" s="1" t="s">
        <v>3625</v>
      </c>
      <c r="F206" s="1" t="s">
        <v>406</v>
      </c>
      <c r="G206" s="1" t="s">
        <v>815</v>
      </c>
      <c r="H206" s="1" t="s">
        <v>2998</v>
      </c>
      <c r="I206" s="1" t="s">
        <v>3626</v>
      </c>
      <c r="J206" s="1" t="s">
        <v>3000</v>
      </c>
      <c r="K206" s="1" t="s">
        <v>3626</v>
      </c>
      <c r="L206" s="1" t="s">
        <v>3626</v>
      </c>
      <c r="M206" s="1" t="s">
        <v>3001</v>
      </c>
      <c r="N206" s="1" t="s">
        <v>3001</v>
      </c>
      <c r="O206" s="1" t="s">
        <v>3002</v>
      </c>
      <c r="P206" s="1" t="s">
        <v>3003</v>
      </c>
      <c r="Q206" s="1" t="s">
        <v>3004</v>
      </c>
      <c r="R206" s="1" t="s">
        <v>3627</v>
      </c>
      <c r="S206" s="1" t="s">
        <v>75</v>
      </c>
      <c r="T206" s="1" t="s">
        <v>3006</v>
      </c>
      <c r="U206" s="1" t="s">
        <v>2972</v>
      </c>
      <c r="V206" s="1" t="s">
        <v>3066</v>
      </c>
    </row>
    <row r="207" s="1" customFormat="1" spans="1:22">
      <c r="A207" s="1" t="s">
        <v>1953</v>
      </c>
      <c r="B207" s="1" t="s">
        <v>295</v>
      </c>
      <c r="C207" s="1" t="s">
        <v>1954</v>
      </c>
      <c r="D207" s="1" t="s">
        <v>1956</v>
      </c>
      <c r="E207" s="1" t="s">
        <v>3628</v>
      </c>
      <c r="F207" s="1" t="s">
        <v>478</v>
      </c>
      <c r="G207" s="1" t="s">
        <v>479</v>
      </c>
      <c r="H207" s="1" t="s">
        <v>2998</v>
      </c>
      <c r="I207" s="1" t="s">
        <v>3629</v>
      </c>
      <c r="J207" s="1" t="s">
        <v>3000</v>
      </c>
      <c r="K207" s="1" t="s">
        <v>3629</v>
      </c>
      <c r="L207" s="1" t="s">
        <v>3629</v>
      </c>
      <c r="M207" s="1" t="s">
        <v>3001</v>
      </c>
      <c r="N207" s="1" t="s">
        <v>3001</v>
      </c>
      <c r="O207" s="1" t="s">
        <v>3002</v>
      </c>
      <c r="P207" s="1" t="s">
        <v>3003</v>
      </c>
      <c r="Q207" s="1" t="s">
        <v>3004</v>
      </c>
      <c r="R207" s="1" t="s">
        <v>3630</v>
      </c>
      <c r="S207" s="1" t="s">
        <v>75</v>
      </c>
      <c r="T207" s="1" t="s">
        <v>3006</v>
      </c>
      <c r="U207" s="1" t="s">
        <v>2969</v>
      </c>
      <c r="V207" s="1" t="s">
        <v>3024</v>
      </c>
    </row>
    <row r="208" s="1" customFormat="1" spans="1:22">
      <c r="A208" s="1" t="s">
        <v>2319</v>
      </c>
      <c r="B208" s="1" t="s">
        <v>1104</v>
      </c>
      <c r="C208" s="1" t="s">
        <v>2320</v>
      </c>
      <c r="D208" s="1" t="s">
        <v>3631</v>
      </c>
      <c r="E208" s="1" t="s">
        <v>3632</v>
      </c>
      <c r="F208" s="1" t="s">
        <v>479</v>
      </c>
      <c r="G208" s="1" t="s">
        <v>815</v>
      </c>
      <c r="H208" s="1" t="s">
        <v>2998</v>
      </c>
      <c r="I208" s="1" t="s">
        <v>3633</v>
      </c>
      <c r="J208" s="1" t="s">
        <v>3000</v>
      </c>
      <c r="K208" s="1" t="s">
        <v>3633</v>
      </c>
      <c r="L208" s="1" t="s">
        <v>3633</v>
      </c>
      <c r="M208" s="1" t="s">
        <v>3001</v>
      </c>
      <c r="N208" s="1" t="s">
        <v>3001</v>
      </c>
      <c r="O208" s="1" t="s">
        <v>3002</v>
      </c>
      <c r="P208" s="1" t="s">
        <v>3003</v>
      </c>
      <c r="Q208" s="1" t="s">
        <v>3004</v>
      </c>
      <c r="R208" s="1" t="s">
        <v>3634</v>
      </c>
      <c r="S208" s="1" t="s">
        <v>75</v>
      </c>
      <c r="T208" s="1" t="s">
        <v>3006</v>
      </c>
      <c r="U208" s="1" t="s">
        <v>2969</v>
      </c>
      <c r="V208" s="1" t="s">
        <v>3016</v>
      </c>
    </row>
    <row r="209" s="1" customFormat="1" spans="1:22">
      <c r="A209" s="1" t="s">
        <v>2160</v>
      </c>
      <c r="B209" s="1" t="s">
        <v>2165</v>
      </c>
      <c r="C209" s="1" t="s">
        <v>2161</v>
      </c>
      <c r="D209" s="1" t="s">
        <v>2163</v>
      </c>
      <c r="E209" s="1" t="s">
        <v>3635</v>
      </c>
      <c r="F209" s="1" t="s">
        <v>478</v>
      </c>
      <c r="G209" s="1" t="s">
        <v>815</v>
      </c>
      <c r="H209" s="1" t="s">
        <v>2998</v>
      </c>
      <c r="I209" s="1" t="s">
        <v>3636</v>
      </c>
      <c r="J209" s="1" t="s">
        <v>3000</v>
      </c>
      <c r="K209" s="1" t="s">
        <v>3636</v>
      </c>
      <c r="L209" s="1" t="s">
        <v>3636</v>
      </c>
      <c r="M209" s="1" t="s">
        <v>3001</v>
      </c>
      <c r="N209" s="1" t="s">
        <v>3001</v>
      </c>
      <c r="O209" s="1" t="s">
        <v>3002</v>
      </c>
      <c r="P209" s="1" t="s">
        <v>3003</v>
      </c>
      <c r="Q209" s="1" t="s">
        <v>3004</v>
      </c>
      <c r="R209" s="1" t="s">
        <v>3637</v>
      </c>
      <c r="S209" s="1" t="s">
        <v>75</v>
      </c>
      <c r="T209" s="1" t="s">
        <v>3006</v>
      </c>
      <c r="U209" s="1" t="s">
        <v>2972</v>
      </c>
      <c r="V209" s="1" t="s">
        <v>3012</v>
      </c>
    </row>
    <row r="210" s="1" customFormat="1" spans="1:22">
      <c r="A210" s="1" t="s">
        <v>1800</v>
      </c>
      <c r="B210" s="1" t="s">
        <v>111</v>
      </c>
      <c r="C210" s="1" t="s">
        <v>1801</v>
      </c>
      <c r="D210" s="1" t="s">
        <v>1803</v>
      </c>
      <c r="E210" s="1" t="s">
        <v>3638</v>
      </c>
      <c r="F210" s="1" t="s">
        <v>809</v>
      </c>
      <c r="G210" s="1" t="s">
        <v>479</v>
      </c>
      <c r="H210" s="1" t="s">
        <v>2998</v>
      </c>
      <c r="I210" s="1" t="s">
        <v>3639</v>
      </c>
      <c r="J210" s="1" t="s">
        <v>3000</v>
      </c>
      <c r="K210" s="1" t="s">
        <v>3639</v>
      </c>
      <c r="L210" s="1" t="s">
        <v>3639</v>
      </c>
      <c r="M210" s="1" t="s">
        <v>3001</v>
      </c>
      <c r="N210" s="1" t="s">
        <v>3001</v>
      </c>
      <c r="O210" s="1" t="s">
        <v>3002</v>
      </c>
      <c r="P210" s="1" t="s">
        <v>3003</v>
      </c>
      <c r="Q210" s="1" t="s">
        <v>3004</v>
      </c>
      <c r="R210" s="1" t="s">
        <v>3640</v>
      </c>
      <c r="S210" s="1" t="s">
        <v>75</v>
      </c>
      <c r="T210" s="1" t="s">
        <v>3006</v>
      </c>
      <c r="U210" s="1" t="s">
        <v>2969</v>
      </c>
      <c r="V210" s="1" t="s">
        <v>3595</v>
      </c>
    </row>
    <row r="211" s="1" customFormat="1" spans="1:22">
      <c r="A211" s="1" t="s">
        <v>997</v>
      </c>
      <c r="B211" s="1" t="s">
        <v>150</v>
      </c>
      <c r="C211" s="1" t="s">
        <v>998</v>
      </c>
      <c r="D211" s="1" t="s">
        <v>668</v>
      </c>
      <c r="E211" s="1" t="s">
        <v>3641</v>
      </c>
      <c r="F211" s="1" t="s">
        <v>82</v>
      </c>
      <c r="G211" s="1" t="s">
        <v>809</v>
      </c>
      <c r="H211" s="1" t="s">
        <v>2998</v>
      </c>
      <c r="I211" s="1" t="s">
        <v>3642</v>
      </c>
      <c r="J211" s="1" t="s">
        <v>3000</v>
      </c>
      <c r="K211" s="1" t="s">
        <v>3642</v>
      </c>
      <c r="L211" s="1" t="s">
        <v>3642</v>
      </c>
      <c r="M211" s="1" t="s">
        <v>3001</v>
      </c>
      <c r="N211" s="1" t="s">
        <v>3001</v>
      </c>
      <c r="O211" s="1" t="s">
        <v>3002</v>
      </c>
      <c r="P211" s="1" t="s">
        <v>3003</v>
      </c>
      <c r="Q211" s="1" t="s">
        <v>3004</v>
      </c>
      <c r="R211" s="1" t="s">
        <v>3643</v>
      </c>
      <c r="S211" s="1" t="s">
        <v>75</v>
      </c>
      <c r="T211" s="1" t="s">
        <v>3006</v>
      </c>
      <c r="U211" s="1" t="s">
        <v>2969</v>
      </c>
      <c r="V211" s="1" t="s">
        <v>3111</v>
      </c>
    </row>
    <row r="212" s="1" customFormat="1" spans="1:22">
      <c r="A212" s="1" t="s">
        <v>2721</v>
      </c>
      <c r="B212" s="1" t="s">
        <v>150</v>
      </c>
      <c r="C212" s="1" t="s">
        <v>2722</v>
      </c>
      <c r="D212" s="1" t="s">
        <v>303</v>
      </c>
      <c r="E212" s="1" t="s">
        <v>3644</v>
      </c>
      <c r="F212" s="1" t="s">
        <v>809</v>
      </c>
      <c r="G212" s="1" t="s">
        <v>469</v>
      </c>
      <c r="H212" s="1" t="s">
        <v>2998</v>
      </c>
      <c r="I212" s="1" t="s">
        <v>3645</v>
      </c>
      <c r="J212" s="1" t="s">
        <v>3000</v>
      </c>
      <c r="K212" s="1" t="s">
        <v>3645</v>
      </c>
      <c r="L212" s="1" t="s">
        <v>3645</v>
      </c>
      <c r="M212" s="1" t="s">
        <v>3001</v>
      </c>
      <c r="N212" s="1" t="s">
        <v>3001</v>
      </c>
      <c r="O212" s="1" t="s">
        <v>3002</v>
      </c>
      <c r="P212" s="1" t="s">
        <v>3003</v>
      </c>
      <c r="Q212" s="1" t="s">
        <v>3004</v>
      </c>
      <c r="R212" s="1" t="s">
        <v>3646</v>
      </c>
      <c r="S212" s="1" t="s">
        <v>75</v>
      </c>
      <c r="T212" s="1" t="s">
        <v>3006</v>
      </c>
      <c r="U212" s="1" t="s">
        <v>2969</v>
      </c>
      <c r="V212" s="1" t="s">
        <v>3016</v>
      </c>
    </row>
    <row r="213" s="1" customFormat="1" spans="1:22">
      <c r="A213" s="1" t="s">
        <v>1962</v>
      </c>
      <c r="B213" s="1" t="s">
        <v>179</v>
      </c>
      <c r="C213" s="1" t="s">
        <v>1963</v>
      </c>
      <c r="D213" s="1" t="s">
        <v>303</v>
      </c>
      <c r="E213" s="1" t="s">
        <v>3647</v>
      </c>
      <c r="F213" s="1" t="s">
        <v>83</v>
      </c>
      <c r="G213" s="1" t="s">
        <v>479</v>
      </c>
      <c r="H213" s="1" t="s">
        <v>2998</v>
      </c>
      <c r="I213" s="1" t="s">
        <v>3645</v>
      </c>
      <c r="J213" s="1" t="s">
        <v>3000</v>
      </c>
      <c r="K213" s="1" t="s">
        <v>3645</v>
      </c>
      <c r="L213" s="1" t="s">
        <v>3645</v>
      </c>
      <c r="M213" s="1" t="s">
        <v>3001</v>
      </c>
      <c r="N213" s="1" t="s">
        <v>3001</v>
      </c>
      <c r="O213" s="1" t="s">
        <v>3002</v>
      </c>
      <c r="P213" s="1" t="s">
        <v>3003</v>
      </c>
      <c r="Q213" s="1" t="s">
        <v>3004</v>
      </c>
      <c r="R213" s="1" t="s">
        <v>3648</v>
      </c>
      <c r="S213" s="1" t="s">
        <v>75</v>
      </c>
      <c r="T213" s="1" t="s">
        <v>3006</v>
      </c>
      <c r="U213" s="1" t="s">
        <v>2969</v>
      </c>
      <c r="V213" s="1" t="s">
        <v>3016</v>
      </c>
    </row>
    <row r="214" s="1" customFormat="1" spans="1:22">
      <c r="A214" s="1" t="s">
        <v>1118</v>
      </c>
      <c r="B214" s="1" t="s">
        <v>858</v>
      </c>
      <c r="C214" s="1" t="s">
        <v>1119</v>
      </c>
      <c r="D214" s="1" t="s">
        <v>303</v>
      </c>
      <c r="E214" s="1" t="s">
        <v>3649</v>
      </c>
      <c r="F214" s="1" t="s">
        <v>82</v>
      </c>
      <c r="G214" s="1" t="s">
        <v>809</v>
      </c>
      <c r="H214" s="1" t="s">
        <v>2998</v>
      </c>
      <c r="I214" s="1" t="s">
        <v>3650</v>
      </c>
      <c r="J214" s="1" t="s">
        <v>3000</v>
      </c>
      <c r="K214" s="1" t="s">
        <v>3650</v>
      </c>
      <c r="L214" s="1" t="s">
        <v>3650</v>
      </c>
      <c r="M214" s="1" t="s">
        <v>3001</v>
      </c>
      <c r="N214" s="1" t="s">
        <v>3001</v>
      </c>
      <c r="O214" s="1" t="s">
        <v>3002</v>
      </c>
      <c r="P214" s="1" t="s">
        <v>3003</v>
      </c>
      <c r="Q214" s="1" t="s">
        <v>3004</v>
      </c>
      <c r="R214" s="1" t="s">
        <v>3651</v>
      </c>
      <c r="S214" s="1" t="s">
        <v>75</v>
      </c>
      <c r="T214" s="1" t="s">
        <v>3006</v>
      </c>
      <c r="U214" s="1" t="s">
        <v>2969</v>
      </c>
      <c r="V214" s="1" t="s">
        <v>3016</v>
      </c>
    </row>
    <row r="215" s="1" customFormat="1" spans="1:22">
      <c r="A215" s="1" t="s">
        <v>690</v>
      </c>
      <c r="B215" s="1" t="s">
        <v>186</v>
      </c>
      <c r="C215" s="1" t="s">
        <v>691</v>
      </c>
      <c r="D215" s="1" t="s">
        <v>303</v>
      </c>
      <c r="E215" s="1" t="s">
        <v>3652</v>
      </c>
      <c r="F215" s="1" t="s">
        <v>82</v>
      </c>
      <c r="G215" s="1" t="s">
        <v>406</v>
      </c>
      <c r="H215" s="1" t="s">
        <v>2998</v>
      </c>
      <c r="I215" s="1" t="s">
        <v>3653</v>
      </c>
      <c r="J215" s="1" t="s">
        <v>3000</v>
      </c>
      <c r="K215" s="1" t="s">
        <v>3653</v>
      </c>
      <c r="L215" s="1" t="s">
        <v>3653</v>
      </c>
      <c r="M215" s="1" t="s">
        <v>3001</v>
      </c>
      <c r="N215" s="1" t="s">
        <v>3001</v>
      </c>
      <c r="O215" s="1" t="s">
        <v>3002</v>
      </c>
      <c r="P215" s="1" t="s">
        <v>3003</v>
      </c>
      <c r="Q215" s="1" t="s">
        <v>3004</v>
      </c>
      <c r="R215" s="1" t="s">
        <v>3654</v>
      </c>
      <c r="S215" s="1" t="s">
        <v>75</v>
      </c>
      <c r="T215" s="1" t="s">
        <v>3006</v>
      </c>
      <c r="U215" s="1" t="s">
        <v>2969</v>
      </c>
      <c r="V215" s="1" t="s">
        <v>3016</v>
      </c>
    </row>
    <row r="216" s="1" customFormat="1" spans="1:22">
      <c r="A216" s="1" t="s">
        <v>1524</v>
      </c>
      <c r="B216" s="1" t="s">
        <v>1245</v>
      </c>
      <c r="C216" s="1" t="s">
        <v>1525</v>
      </c>
      <c r="D216" s="1" t="s">
        <v>303</v>
      </c>
      <c r="E216" s="1" t="s">
        <v>3655</v>
      </c>
      <c r="F216" s="1" t="s">
        <v>406</v>
      </c>
      <c r="G216" s="1" t="s">
        <v>478</v>
      </c>
      <c r="H216" s="1" t="s">
        <v>2998</v>
      </c>
      <c r="I216" s="1" t="s">
        <v>3656</v>
      </c>
      <c r="J216" s="1" t="s">
        <v>3000</v>
      </c>
      <c r="K216" s="1" t="s">
        <v>3656</v>
      </c>
      <c r="L216" s="1" t="s">
        <v>3656</v>
      </c>
      <c r="M216" s="1" t="s">
        <v>3001</v>
      </c>
      <c r="N216" s="1" t="s">
        <v>3001</v>
      </c>
      <c r="O216" s="1" t="s">
        <v>3002</v>
      </c>
      <c r="P216" s="1" t="s">
        <v>3003</v>
      </c>
      <c r="Q216" s="1" t="s">
        <v>3004</v>
      </c>
      <c r="R216" s="1" t="s">
        <v>3657</v>
      </c>
      <c r="S216" s="1" t="s">
        <v>75</v>
      </c>
      <c r="T216" s="1" t="s">
        <v>3006</v>
      </c>
      <c r="U216" s="1" t="s">
        <v>2969</v>
      </c>
      <c r="V216" s="1" t="s">
        <v>3016</v>
      </c>
    </row>
    <row r="217" s="1" customFormat="1" spans="1:22">
      <c r="A217" s="1" t="s">
        <v>1518</v>
      </c>
      <c r="B217" s="1" t="s">
        <v>1521</v>
      </c>
      <c r="C217" s="1" t="s">
        <v>1519</v>
      </c>
      <c r="D217" s="1" t="s">
        <v>303</v>
      </c>
      <c r="E217" s="1" t="s">
        <v>3658</v>
      </c>
      <c r="F217" s="1" t="s">
        <v>406</v>
      </c>
      <c r="G217" s="1" t="s">
        <v>478</v>
      </c>
      <c r="H217" s="1" t="s">
        <v>2998</v>
      </c>
      <c r="I217" s="1" t="s">
        <v>3298</v>
      </c>
      <c r="J217" s="1" t="s">
        <v>3000</v>
      </c>
      <c r="K217" s="1" t="s">
        <v>3298</v>
      </c>
      <c r="L217" s="1" t="s">
        <v>3298</v>
      </c>
      <c r="M217" s="1" t="s">
        <v>3001</v>
      </c>
      <c r="N217" s="1" t="s">
        <v>3001</v>
      </c>
      <c r="O217" s="1" t="s">
        <v>3002</v>
      </c>
      <c r="P217" s="1" t="s">
        <v>3003</v>
      </c>
      <c r="Q217" s="1" t="s">
        <v>3004</v>
      </c>
      <c r="R217" s="1" t="s">
        <v>3659</v>
      </c>
      <c r="S217" s="1" t="s">
        <v>75</v>
      </c>
      <c r="T217" s="1" t="s">
        <v>3006</v>
      </c>
      <c r="U217" s="1" t="s">
        <v>2969</v>
      </c>
      <c r="V217" s="1" t="s">
        <v>3016</v>
      </c>
    </row>
    <row r="218" s="1" customFormat="1" spans="1:22">
      <c r="A218" s="1" t="s">
        <v>1543</v>
      </c>
      <c r="B218" s="1" t="s">
        <v>978</v>
      </c>
      <c r="C218" s="1" t="s">
        <v>1544</v>
      </c>
      <c r="D218" s="1" t="s">
        <v>303</v>
      </c>
      <c r="E218" s="1" t="s">
        <v>3660</v>
      </c>
      <c r="F218" s="1" t="s">
        <v>83</v>
      </c>
      <c r="G218" s="1" t="s">
        <v>478</v>
      </c>
      <c r="H218" s="1" t="s">
        <v>2998</v>
      </c>
      <c r="I218" s="1" t="s">
        <v>3661</v>
      </c>
      <c r="J218" s="1" t="s">
        <v>3000</v>
      </c>
      <c r="K218" s="1" t="s">
        <v>3661</v>
      </c>
      <c r="L218" s="1" t="s">
        <v>3661</v>
      </c>
      <c r="M218" s="1" t="s">
        <v>3001</v>
      </c>
      <c r="N218" s="1" t="s">
        <v>3001</v>
      </c>
      <c r="O218" s="1" t="s">
        <v>3002</v>
      </c>
      <c r="P218" s="1" t="s">
        <v>3003</v>
      </c>
      <c r="Q218" s="1" t="s">
        <v>3004</v>
      </c>
      <c r="R218" s="1" t="s">
        <v>3662</v>
      </c>
      <c r="S218" s="1" t="s">
        <v>75</v>
      </c>
      <c r="T218" s="1" t="s">
        <v>3006</v>
      </c>
      <c r="U218" s="1" t="s">
        <v>2969</v>
      </c>
      <c r="V218" s="1" t="s">
        <v>3016</v>
      </c>
    </row>
    <row r="219" s="1" customFormat="1" spans="1:22">
      <c r="A219" s="1" t="s">
        <v>1530</v>
      </c>
      <c r="B219" s="1" t="s">
        <v>978</v>
      </c>
      <c r="C219" s="1" t="s">
        <v>1531</v>
      </c>
      <c r="D219" s="1" t="s">
        <v>303</v>
      </c>
      <c r="E219" s="1" t="s">
        <v>3663</v>
      </c>
      <c r="F219" s="1" t="s">
        <v>83</v>
      </c>
      <c r="G219" s="1" t="s">
        <v>478</v>
      </c>
      <c r="H219" s="1" t="s">
        <v>2998</v>
      </c>
      <c r="I219" s="1" t="s">
        <v>3664</v>
      </c>
      <c r="J219" s="1" t="s">
        <v>3000</v>
      </c>
      <c r="K219" s="1" t="s">
        <v>3664</v>
      </c>
      <c r="L219" s="1" t="s">
        <v>3664</v>
      </c>
      <c r="M219" s="1" t="s">
        <v>3001</v>
      </c>
      <c r="N219" s="1" t="s">
        <v>3001</v>
      </c>
      <c r="O219" s="1" t="s">
        <v>3002</v>
      </c>
      <c r="P219" s="1" t="s">
        <v>3003</v>
      </c>
      <c r="Q219" s="1" t="s">
        <v>3004</v>
      </c>
      <c r="R219" s="1" t="s">
        <v>3665</v>
      </c>
      <c r="S219" s="1" t="s">
        <v>75</v>
      </c>
      <c r="T219" s="1" t="s">
        <v>3006</v>
      </c>
      <c r="U219" s="1" t="s">
        <v>2969</v>
      </c>
      <c r="V219" s="1" t="s">
        <v>3016</v>
      </c>
    </row>
    <row r="220" s="1" customFormat="1" spans="1:22">
      <c r="A220" s="1" t="s">
        <v>1502</v>
      </c>
      <c r="B220" s="1" t="s">
        <v>978</v>
      </c>
      <c r="C220" s="1" t="s">
        <v>1503</v>
      </c>
      <c r="D220" s="1" t="s">
        <v>303</v>
      </c>
      <c r="E220" s="1" t="s">
        <v>3666</v>
      </c>
      <c r="F220" s="1" t="s">
        <v>83</v>
      </c>
      <c r="G220" s="1" t="s">
        <v>478</v>
      </c>
      <c r="H220" s="1" t="s">
        <v>2998</v>
      </c>
      <c r="I220" s="1" t="s">
        <v>3667</v>
      </c>
      <c r="J220" s="1" t="s">
        <v>3000</v>
      </c>
      <c r="K220" s="1" t="s">
        <v>3667</v>
      </c>
      <c r="L220" s="1" t="s">
        <v>3667</v>
      </c>
      <c r="M220" s="1" t="s">
        <v>3001</v>
      </c>
      <c r="N220" s="1" t="s">
        <v>3001</v>
      </c>
      <c r="O220" s="1" t="s">
        <v>3002</v>
      </c>
      <c r="P220" s="1" t="s">
        <v>3003</v>
      </c>
      <c r="Q220" s="1" t="s">
        <v>3004</v>
      </c>
      <c r="R220" s="1" t="s">
        <v>3668</v>
      </c>
      <c r="S220" s="1" t="s">
        <v>75</v>
      </c>
      <c r="T220" s="1" t="s">
        <v>3006</v>
      </c>
      <c r="U220" s="1" t="s">
        <v>2969</v>
      </c>
      <c r="V220" s="1" t="s">
        <v>3016</v>
      </c>
    </row>
    <row r="221" s="1" customFormat="1" spans="1:22">
      <c r="A221" s="1" t="s">
        <v>300</v>
      </c>
      <c r="B221" s="1" t="s">
        <v>305</v>
      </c>
      <c r="C221" s="1" t="s">
        <v>301</v>
      </c>
      <c r="D221" s="1" t="s">
        <v>303</v>
      </c>
      <c r="E221" s="1" t="s">
        <v>3669</v>
      </c>
      <c r="F221" s="1" t="s">
        <v>103</v>
      </c>
      <c r="G221" s="1" t="s">
        <v>83</v>
      </c>
      <c r="H221" s="1" t="s">
        <v>2998</v>
      </c>
      <c r="I221" s="1" t="s">
        <v>3298</v>
      </c>
      <c r="J221" s="1" t="s">
        <v>3000</v>
      </c>
      <c r="K221" s="1" t="s">
        <v>3298</v>
      </c>
      <c r="L221" s="1" t="s">
        <v>3298</v>
      </c>
      <c r="M221" s="1" t="s">
        <v>3001</v>
      </c>
      <c r="N221" s="1" t="s">
        <v>3001</v>
      </c>
      <c r="O221" s="1" t="s">
        <v>3002</v>
      </c>
      <c r="P221" s="1" t="s">
        <v>3003</v>
      </c>
      <c r="Q221" s="1" t="s">
        <v>3004</v>
      </c>
      <c r="R221" s="1" t="s">
        <v>3670</v>
      </c>
      <c r="S221" s="1" t="s">
        <v>75</v>
      </c>
      <c r="T221" s="1" t="s">
        <v>3006</v>
      </c>
      <c r="U221" s="1" t="s">
        <v>2969</v>
      </c>
      <c r="V221" s="1" t="s">
        <v>3016</v>
      </c>
    </row>
    <row r="222" s="1" customFormat="1" spans="1:22">
      <c r="A222" s="1" t="s">
        <v>2907</v>
      </c>
      <c r="B222" s="1" t="s">
        <v>173</v>
      </c>
      <c r="C222" s="1" t="s">
        <v>2908</v>
      </c>
      <c r="D222" s="1" t="s">
        <v>2910</v>
      </c>
      <c r="E222" s="1" t="s">
        <v>3671</v>
      </c>
      <c r="F222" s="1" t="s">
        <v>815</v>
      </c>
      <c r="G222" s="1" t="s">
        <v>469</v>
      </c>
      <c r="H222" s="1" t="s">
        <v>2998</v>
      </c>
      <c r="I222" s="1" t="s">
        <v>3672</v>
      </c>
      <c r="J222" s="1" t="s">
        <v>3000</v>
      </c>
      <c r="K222" s="1" t="s">
        <v>3672</v>
      </c>
      <c r="L222" s="1" t="s">
        <v>3672</v>
      </c>
      <c r="M222" s="1" t="s">
        <v>3001</v>
      </c>
      <c r="N222" s="1" t="s">
        <v>3001</v>
      </c>
      <c r="O222" s="1" t="s">
        <v>3002</v>
      </c>
      <c r="P222" s="1" t="s">
        <v>3003</v>
      </c>
      <c r="Q222" s="1" t="s">
        <v>3004</v>
      </c>
      <c r="R222" s="1" t="s">
        <v>3673</v>
      </c>
      <c r="S222" s="1" t="s">
        <v>75</v>
      </c>
      <c r="T222" s="1" t="s">
        <v>3006</v>
      </c>
      <c r="U222" s="1" t="s">
        <v>2972</v>
      </c>
      <c r="V222" s="1" t="s">
        <v>3674</v>
      </c>
    </row>
    <row r="223" s="1" customFormat="1" spans="1:22">
      <c r="A223" s="1" t="s">
        <v>1744</v>
      </c>
      <c r="B223" s="1" t="s">
        <v>1749</v>
      </c>
      <c r="C223" s="1" t="s">
        <v>1745</v>
      </c>
      <c r="D223" s="1" t="s">
        <v>1747</v>
      </c>
      <c r="E223" s="1" t="s">
        <v>3675</v>
      </c>
      <c r="F223" s="1" t="s">
        <v>478</v>
      </c>
      <c r="G223" s="1" t="s">
        <v>479</v>
      </c>
      <c r="H223" s="1" t="s">
        <v>2998</v>
      </c>
      <c r="I223" s="1" t="s">
        <v>3676</v>
      </c>
      <c r="J223" s="1" t="s">
        <v>3000</v>
      </c>
      <c r="K223" s="1" t="s">
        <v>3676</v>
      </c>
      <c r="L223" s="1" t="s">
        <v>3676</v>
      </c>
      <c r="M223" s="1" t="s">
        <v>3001</v>
      </c>
      <c r="N223" s="1" t="s">
        <v>3001</v>
      </c>
      <c r="O223" s="1" t="s">
        <v>3002</v>
      </c>
      <c r="P223" s="1" t="s">
        <v>3003</v>
      </c>
      <c r="Q223" s="1" t="s">
        <v>3004</v>
      </c>
      <c r="R223" s="1" t="s">
        <v>3677</v>
      </c>
      <c r="S223" s="1" t="s">
        <v>75</v>
      </c>
      <c r="T223" s="1" t="s">
        <v>3006</v>
      </c>
      <c r="U223" s="1" t="s">
        <v>2972</v>
      </c>
      <c r="V223" s="1" t="s">
        <v>3012</v>
      </c>
    </row>
    <row r="224" s="1" customFormat="1" spans="1:22">
      <c r="A224" s="1" t="s">
        <v>528</v>
      </c>
      <c r="B224" s="1" t="s">
        <v>120</v>
      </c>
      <c r="C224" s="1" t="s">
        <v>529</v>
      </c>
      <c r="D224" s="1" t="s">
        <v>3678</v>
      </c>
      <c r="E224" s="1" t="s">
        <v>3679</v>
      </c>
      <c r="F224" s="1" t="s">
        <v>202</v>
      </c>
      <c r="G224" s="1" t="s">
        <v>406</v>
      </c>
      <c r="H224" s="1" t="s">
        <v>2998</v>
      </c>
      <c r="I224" s="1" t="s">
        <v>3680</v>
      </c>
      <c r="J224" s="1" t="s">
        <v>3000</v>
      </c>
      <c r="K224" s="1" t="s">
        <v>3680</v>
      </c>
      <c r="L224" s="1" t="s">
        <v>3680</v>
      </c>
      <c r="M224" s="1" t="s">
        <v>3001</v>
      </c>
      <c r="N224" s="1" t="s">
        <v>3001</v>
      </c>
      <c r="O224" s="1" t="s">
        <v>3002</v>
      </c>
      <c r="P224" s="1" t="s">
        <v>3003</v>
      </c>
      <c r="Q224" s="1" t="s">
        <v>3004</v>
      </c>
      <c r="R224" s="1" t="s">
        <v>3681</v>
      </c>
      <c r="S224" s="1" t="s">
        <v>75</v>
      </c>
      <c r="T224" s="1" t="s">
        <v>3006</v>
      </c>
      <c r="U224" s="1" t="s">
        <v>2969</v>
      </c>
      <c r="V224" s="1" t="s">
        <v>3131</v>
      </c>
    </row>
    <row r="225" s="1" customFormat="1" spans="1:22">
      <c r="A225" s="1" t="s">
        <v>2590</v>
      </c>
      <c r="B225" s="1" t="s">
        <v>620</v>
      </c>
      <c r="C225" s="1" t="s">
        <v>2591</v>
      </c>
      <c r="D225" s="1" t="s">
        <v>2593</v>
      </c>
      <c r="E225" s="1" t="s">
        <v>3682</v>
      </c>
      <c r="F225" s="1" t="s">
        <v>815</v>
      </c>
      <c r="G225" s="1" t="s">
        <v>469</v>
      </c>
      <c r="H225" s="1" t="s">
        <v>2998</v>
      </c>
      <c r="I225" s="1" t="s">
        <v>3683</v>
      </c>
      <c r="J225" s="1" t="s">
        <v>3000</v>
      </c>
      <c r="K225" s="1" t="s">
        <v>3683</v>
      </c>
      <c r="L225" s="1" t="s">
        <v>3683</v>
      </c>
      <c r="M225" s="1" t="s">
        <v>3001</v>
      </c>
      <c r="N225" s="1" t="s">
        <v>3001</v>
      </c>
      <c r="O225" s="1" t="s">
        <v>3002</v>
      </c>
      <c r="P225" s="1" t="s">
        <v>3003</v>
      </c>
      <c r="Q225" s="1" t="s">
        <v>3004</v>
      </c>
      <c r="R225" s="1" t="s">
        <v>3684</v>
      </c>
      <c r="S225" s="1" t="s">
        <v>75</v>
      </c>
      <c r="T225" s="1" t="s">
        <v>3006</v>
      </c>
      <c r="U225" s="1" t="s">
        <v>2969</v>
      </c>
      <c r="V225" s="1" t="s">
        <v>3012</v>
      </c>
    </row>
    <row r="226" s="1" customFormat="1" spans="1:22">
      <c r="A226" s="1" t="s">
        <v>429</v>
      </c>
      <c r="B226" s="1" t="s">
        <v>315</v>
      </c>
      <c r="C226" s="1" t="s">
        <v>430</v>
      </c>
      <c r="D226" s="1" t="s">
        <v>432</v>
      </c>
      <c r="E226" s="1" t="s">
        <v>3685</v>
      </c>
      <c r="F226" s="1" t="s">
        <v>82</v>
      </c>
      <c r="G226" s="1" t="s">
        <v>83</v>
      </c>
      <c r="H226" s="1" t="s">
        <v>2998</v>
      </c>
      <c r="I226" s="1" t="s">
        <v>3686</v>
      </c>
      <c r="J226" s="1" t="s">
        <v>3000</v>
      </c>
      <c r="K226" s="1" t="s">
        <v>3686</v>
      </c>
      <c r="L226" s="1" t="s">
        <v>3686</v>
      </c>
      <c r="M226" s="1" t="s">
        <v>3001</v>
      </c>
      <c r="N226" s="1" t="s">
        <v>3001</v>
      </c>
      <c r="O226" s="1" t="s">
        <v>3002</v>
      </c>
      <c r="P226" s="1" t="s">
        <v>3003</v>
      </c>
      <c r="Q226" s="1" t="s">
        <v>3004</v>
      </c>
      <c r="R226" s="1" t="s">
        <v>3687</v>
      </c>
      <c r="S226" s="1" t="s">
        <v>75</v>
      </c>
      <c r="T226" s="1" t="s">
        <v>3006</v>
      </c>
      <c r="U226" s="1" t="s">
        <v>2972</v>
      </c>
      <c r="V226" s="1" t="s">
        <v>3428</v>
      </c>
    </row>
    <row r="227" s="1" customFormat="1" spans="1:22">
      <c r="A227" s="1" t="s">
        <v>310</v>
      </c>
      <c r="B227" s="1" t="s">
        <v>315</v>
      </c>
      <c r="C227" s="1" t="s">
        <v>311</v>
      </c>
      <c r="D227" s="1" t="s">
        <v>313</v>
      </c>
      <c r="E227" s="1" t="s">
        <v>3688</v>
      </c>
      <c r="F227" s="1" t="s">
        <v>103</v>
      </c>
      <c r="G227" s="1" t="s">
        <v>83</v>
      </c>
      <c r="H227" s="1" t="s">
        <v>2998</v>
      </c>
      <c r="I227" s="1" t="s">
        <v>3689</v>
      </c>
      <c r="J227" s="1" t="s">
        <v>3000</v>
      </c>
      <c r="K227" s="1" t="s">
        <v>3689</v>
      </c>
      <c r="L227" s="1" t="s">
        <v>3689</v>
      </c>
      <c r="M227" s="1" t="s">
        <v>3001</v>
      </c>
      <c r="N227" s="1" t="s">
        <v>3001</v>
      </c>
      <c r="O227" s="1" t="s">
        <v>3002</v>
      </c>
      <c r="P227" s="1" t="s">
        <v>3003</v>
      </c>
      <c r="Q227" s="1" t="s">
        <v>3004</v>
      </c>
      <c r="R227" s="1" t="s">
        <v>3690</v>
      </c>
      <c r="S227" s="1" t="s">
        <v>75</v>
      </c>
      <c r="T227" s="1" t="s">
        <v>3006</v>
      </c>
      <c r="U227" s="1" t="s">
        <v>2972</v>
      </c>
      <c r="V227" s="1" t="s">
        <v>3016</v>
      </c>
    </row>
    <row r="228" s="1" customFormat="1" spans="1:22">
      <c r="A228" s="1" t="s">
        <v>623</v>
      </c>
      <c r="B228" s="1" t="s">
        <v>150</v>
      </c>
      <c r="C228" s="1" t="s">
        <v>624</v>
      </c>
      <c r="D228" s="1" t="s">
        <v>626</v>
      </c>
      <c r="E228" s="1" t="s">
        <v>3691</v>
      </c>
      <c r="F228" s="1" t="s">
        <v>202</v>
      </c>
      <c r="G228" s="1" t="s">
        <v>406</v>
      </c>
      <c r="H228" s="1" t="s">
        <v>2998</v>
      </c>
      <c r="I228" s="1" t="s">
        <v>3692</v>
      </c>
      <c r="J228" s="1" t="s">
        <v>3000</v>
      </c>
      <c r="K228" s="1" t="s">
        <v>3692</v>
      </c>
      <c r="L228" s="1" t="s">
        <v>3692</v>
      </c>
      <c r="M228" s="1" t="s">
        <v>3001</v>
      </c>
      <c r="N228" s="1" t="s">
        <v>3001</v>
      </c>
      <c r="O228" s="1" t="s">
        <v>3002</v>
      </c>
      <c r="P228" s="1" t="s">
        <v>3003</v>
      </c>
      <c r="Q228" s="1" t="s">
        <v>3004</v>
      </c>
      <c r="R228" s="1" t="s">
        <v>3693</v>
      </c>
      <c r="S228" s="1" t="s">
        <v>75</v>
      </c>
      <c r="T228" s="1" t="s">
        <v>3006</v>
      </c>
      <c r="U228" s="1" t="s">
        <v>2972</v>
      </c>
      <c r="V228" s="1" t="s">
        <v>3111</v>
      </c>
    </row>
    <row r="229" s="1" customFormat="1" spans="1:22">
      <c r="A229" s="1" t="s">
        <v>2209</v>
      </c>
      <c r="B229" s="1" t="s">
        <v>111</v>
      </c>
      <c r="C229" s="1" t="s">
        <v>2210</v>
      </c>
      <c r="D229" s="1" t="s">
        <v>3694</v>
      </c>
      <c r="E229" s="1" t="s">
        <v>3695</v>
      </c>
      <c r="F229" s="1" t="s">
        <v>478</v>
      </c>
      <c r="G229" s="1" t="s">
        <v>815</v>
      </c>
      <c r="H229" s="1" t="s">
        <v>2998</v>
      </c>
      <c r="I229" s="1" t="s">
        <v>3696</v>
      </c>
      <c r="J229" s="1" t="s">
        <v>3000</v>
      </c>
      <c r="K229" s="1" t="s">
        <v>3696</v>
      </c>
      <c r="L229" s="1" t="s">
        <v>3696</v>
      </c>
      <c r="M229" s="1" t="s">
        <v>3001</v>
      </c>
      <c r="N229" s="1" t="s">
        <v>3001</v>
      </c>
      <c r="O229" s="1" t="s">
        <v>3002</v>
      </c>
      <c r="P229" s="1" t="s">
        <v>3003</v>
      </c>
      <c r="Q229" s="1" t="s">
        <v>3004</v>
      </c>
      <c r="R229" s="1" t="s">
        <v>3697</v>
      </c>
      <c r="S229" s="1" t="s">
        <v>75</v>
      </c>
      <c r="T229" s="1" t="s">
        <v>3006</v>
      </c>
      <c r="U229" s="1" t="s">
        <v>2969</v>
      </c>
      <c r="V229" s="1" t="s">
        <v>3595</v>
      </c>
    </row>
    <row r="230" s="1" customFormat="1" spans="1:22">
      <c r="A230" s="1" t="s">
        <v>115</v>
      </c>
      <c r="B230" s="1" t="s">
        <v>120</v>
      </c>
      <c r="C230" s="1" t="s">
        <v>116</v>
      </c>
      <c r="D230" s="1" t="s">
        <v>3157</v>
      </c>
      <c r="E230" s="1" t="s">
        <v>3698</v>
      </c>
      <c r="F230" s="1" t="s">
        <v>121</v>
      </c>
      <c r="G230" s="1" t="s">
        <v>83</v>
      </c>
      <c r="H230" s="1" t="s">
        <v>2998</v>
      </c>
      <c r="I230" s="1" t="s">
        <v>3699</v>
      </c>
      <c r="J230" s="1" t="s">
        <v>3000</v>
      </c>
      <c r="K230" s="1" t="s">
        <v>3699</v>
      </c>
      <c r="L230" s="1" t="s">
        <v>3699</v>
      </c>
      <c r="M230" s="1" t="s">
        <v>3001</v>
      </c>
      <c r="N230" s="1" t="s">
        <v>3001</v>
      </c>
      <c r="O230" s="1" t="s">
        <v>3002</v>
      </c>
      <c r="P230" s="1" t="s">
        <v>3003</v>
      </c>
      <c r="Q230" s="1" t="s">
        <v>3004</v>
      </c>
      <c r="R230" s="1" t="s">
        <v>3700</v>
      </c>
      <c r="S230" s="1" t="s">
        <v>75</v>
      </c>
      <c r="T230" s="1" t="s">
        <v>3006</v>
      </c>
      <c r="U230" s="1" t="s">
        <v>2969</v>
      </c>
      <c r="V230" s="1" t="s">
        <v>3111</v>
      </c>
    </row>
    <row r="231" s="1" customFormat="1" spans="1:22">
      <c r="A231" s="1" t="s">
        <v>1473</v>
      </c>
      <c r="B231" s="1" t="s">
        <v>1476</v>
      </c>
      <c r="C231" s="1" t="s">
        <v>1474</v>
      </c>
      <c r="D231" s="1" t="s">
        <v>3157</v>
      </c>
      <c r="E231" s="1" t="s">
        <v>3701</v>
      </c>
      <c r="F231" s="1" t="s">
        <v>406</v>
      </c>
      <c r="G231" s="1" t="s">
        <v>478</v>
      </c>
      <c r="H231" s="1" t="s">
        <v>2998</v>
      </c>
      <c r="I231" s="1" t="s">
        <v>3699</v>
      </c>
      <c r="J231" s="1" t="s">
        <v>3000</v>
      </c>
      <c r="K231" s="1" t="s">
        <v>3699</v>
      </c>
      <c r="L231" s="1" t="s">
        <v>3699</v>
      </c>
      <c r="M231" s="1" t="s">
        <v>3001</v>
      </c>
      <c r="N231" s="1" t="s">
        <v>3001</v>
      </c>
      <c r="O231" s="1" t="s">
        <v>3002</v>
      </c>
      <c r="P231" s="1" t="s">
        <v>3003</v>
      </c>
      <c r="Q231" s="1" t="s">
        <v>3004</v>
      </c>
      <c r="R231" s="1" t="s">
        <v>3702</v>
      </c>
      <c r="S231" s="1" t="s">
        <v>75</v>
      </c>
      <c r="T231" s="1" t="s">
        <v>3006</v>
      </c>
      <c r="U231" s="1" t="s">
        <v>2969</v>
      </c>
      <c r="V231" s="1" t="s">
        <v>3111</v>
      </c>
    </row>
    <row r="232" s="1" customFormat="1" spans="1:22">
      <c r="A232" s="1" t="s">
        <v>2615</v>
      </c>
      <c r="B232" s="1" t="s">
        <v>92</v>
      </c>
      <c r="C232" s="1" t="s">
        <v>2616</v>
      </c>
      <c r="D232" s="1" t="s">
        <v>3157</v>
      </c>
      <c r="E232" s="1" t="s">
        <v>3703</v>
      </c>
      <c r="F232" s="1" t="s">
        <v>815</v>
      </c>
      <c r="G232" s="1" t="s">
        <v>469</v>
      </c>
      <c r="H232" s="1" t="s">
        <v>2998</v>
      </c>
      <c r="I232" s="1" t="s">
        <v>3704</v>
      </c>
      <c r="J232" s="1" t="s">
        <v>3000</v>
      </c>
      <c r="K232" s="1" t="s">
        <v>3704</v>
      </c>
      <c r="L232" s="1" t="s">
        <v>3704</v>
      </c>
      <c r="M232" s="1" t="s">
        <v>3001</v>
      </c>
      <c r="N232" s="1" t="s">
        <v>3001</v>
      </c>
      <c r="O232" s="1" t="s">
        <v>3002</v>
      </c>
      <c r="P232" s="1" t="s">
        <v>3003</v>
      </c>
      <c r="Q232" s="1" t="s">
        <v>3004</v>
      </c>
      <c r="R232" s="1" t="s">
        <v>3705</v>
      </c>
      <c r="S232" s="1" t="s">
        <v>75</v>
      </c>
      <c r="T232" s="1" t="s">
        <v>3006</v>
      </c>
      <c r="U232" s="1" t="s">
        <v>2969</v>
      </c>
      <c r="V232" s="1" t="s">
        <v>3111</v>
      </c>
    </row>
    <row r="233" s="1" customFormat="1" spans="1:22">
      <c r="A233" s="1" t="s">
        <v>2612</v>
      </c>
      <c r="B233" s="1" t="s">
        <v>92</v>
      </c>
      <c r="C233" s="1" t="s">
        <v>2613</v>
      </c>
      <c r="D233" s="1" t="s">
        <v>3157</v>
      </c>
      <c r="E233" s="1" t="s">
        <v>3706</v>
      </c>
      <c r="F233" s="1" t="s">
        <v>815</v>
      </c>
      <c r="G233" s="1" t="s">
        <v>469</v>
      </c>
      <c r="H233" s="1" t="s">
        <v>2998</v>
      </c>
      <c r="I233" s="1" t="s">
        <v>3704</v>
      </c>
      <c r="J233" s="1" t="s">
        <v>3000</v>
      </c>
      <c r="K233" s="1" t="s">
        <v>3704</v>
      </c>
      <c r="L233" s="1" t="s">
        <v>3704</v>
      </c>
      <c r="M233" s="1" t="s">
        <v>3001</v>
      </c>
      <c r="N233" s="1" t="s">
        <v>3001</v>
      </c>
      <c r="O233" s="1" t="s">
        <v>3002</v>
      </c>
      <c r="P233" s="1" t="s">
        <v>3003</v>
      </c>
      <c r="Q233" s="1" t="s">
        <v>3004</v>
      </c>
      <c r="R233" s="1" t="s">
        <v>3707</v>
      </c>
      <c r="S233" s="1" t="s">
        <v>75</v>
      </c>
      <c r="T233" s="1" t="s">
        <v>3006</v>
      </c>
      <c r="U233" s="1" t="s">
        <v>2969</v>
      </c>
      <c r="V233" s="1" t="s">
        <v>3111</v>
      </c>
    </row>
    <row r="234" s="1" customFormat="1" spans="1:22">
      <c r="A234" s="1" t="s">
        <v>2618</v>
      </c>
      <c r="B234" s="1" t="s">
        <v>92</v>
      </c>
      <c r="C234" s="1" t="s">
        <v>2619</v>
      </c>
      <c r="D234" s="1" t="s">
        <v>3157</v>
      </c>
      <c r="E234" s="1" t="s">
        <v>3708</v>
      </c>
      <c r="F234" s="1" t="s">
        <v>815</v>
      </c>
      <c r="G234" s="1" t="s">
        <v>469</v>
      </c>
      <c r="H234" s="1" t="s">
        <v>2998</v>
      </c>
      <c r="I234" s="1" t="s">
        <v>3704</v>
      </c>
      <c r="J234" s="1" t="s">
        <v>3000</v>
      </c>
      <c r="K234" s="1" t="s">
        <v>3704</v>
      </c>
      <c r="L234" s="1" t="s">
        <v>3704</v>
      </c>
      <c r="M234" s="1" t="s">
        <v>3001</v>
      </c>
      <c r="N234" s="1" t="s">
        <v>3001</v>
      </c>
      <c r="O234" s="1" t="s">
        <v>3002</v>
      </c>
      <c r="P234" s="1" t="s">
        <v>3003</v>
      </c>
      <c r="Q234" s="1" t="s">
        <v>3004</v>
      </c>
      <c r="R234" s="1" t="s">
        <v>3709</v>
      </c>
      <c r="S234" s="1" t="s">
        <v>75</v>
      </c>
      <c r="T234" s="1" t="s">
        <v>3006</v>
      </c>
      <c r="U234" s="1" t="s">
        <v>2969</v>
      </c>
      <c r="V234" s="1" t="s">
        <v>3111</v>
      </c>
    </row>
    <row r="235" s="1" customFormat="1" spans="1:22">
      <c r="A235" s="1" t="s">
        <v>2607</v>
      </c>
      <c r="B235" s="1" t="s">
        <v>92</v>
      </c>
      <c r="C235" s="1" t="s">
        <v>2608</v>
      </c>
      <c r="D235" s="1" t="s">
        <v>3157</v>
      </c>
      <c r="E235" s="1" t="s">
        <v>3710</v>
      </c>
      <c r="F235" s="1" t="s">
        <v>815</v>
      </c>
      <c r="G235" s="1" t="s">
        <v>469</v>
      </c>
      <c r="H235" s="1" t="s">
        <v>2998</v>
      </c>
      <c r="I235" s="1" t="s">
        <v>3704</v>
      </c>
      <c r="J235" s="1" t="s">
        <v>3000</v>
      </c>
      <c r="K235" s="1" t="s">
        <v>3704</v>
      </c>
      <c r="L235" s="1" t="s">
        <v>3704</v>
      </c>
      <c r="M235" s="1" t="s">
        <v>3001</v>
      </c>
      <c r="N235" s="1" t="s">
        <v>3001</v>
      </c>
      <c r="O235" s="1" t="s">
        <v>3002</v>
      </c>
      <c r="P235" s="1" t="s">
        <v>3003</v>
      </c>
      <c r="Q235" s="1" t="s">
        <v>3004</v>
      </c>
      <c r="R235" s="1" t="s">
        <v>3711</v>
      </c>
      <c r="S235" s="1" t="s">
        <v>75</v>
      </c>
      <c r="T235" s="1" t="s">
        <v>3006</v>
      </c>
      <c r="U235" s="1" t="s">
        <v>2969</v>
      </c>
      <c r="V235" s="1" t="s">
        <v>3111</v>
      </c>
    </row>
    <row r="236" s="1" customFormat="1" spans="1:22">
      <c r="A236" s="1" t="s">
        <v>2517</v>
      </c>
      <c r="B236" s="1" t="s">
        <v>2522</v>
      </c>
      <c r="C236" s="1" t="s">
        <v>2518</v>
      </c>
      <c r="D236" s="1" t="s">
        <v>2520</v>
      </c>
      <c r="E236" s="1" t="s">
        <v>3712</v>
      </c>
      <c r="F236" s="1" t="s">
        <v>478</v>
      </c>
      <c r="G236" s="1" t="s">
        <v>815</v>
      </c>
      <c r="H236" s="1" t="s">
        <v>2998</v>
      </c>
      <c r="I236" s="1" t="s">
        <v>3713</v>
      </c>
      <c r="J236" s="1" t="s">
        <v>3000</v>
      </c>
      <c r="K236" s="1" t="s">
        <v>3713</v>
      </c>
      <c r="L236" s="1" t="s">
        <v>3713</v>
      </c>
      <c r="M236" s="1" t="s">
        <v>3001</v>
      </c>
      <c r="N236" s="1" t="s">
        <v>3001</v>
      </c>
      <c r="O236" s="1" t="s">
        <v>3002</v>
      </c>
      <c r="P236" s="1" t="s">
        <v>3003</v>
      </c>
      <c r="Q236" s="1" t="s">
        <v>3004</v>
      </c>
      <c r="R236" s="1" t="s">
        <v>3714</v>
      </c>
      <c r="S236" s="1" t="s">
        <v>75</v>
      </c>
      <c r="T236" s="1" t="s">
        <v>3006</v>
      </c>
      <c r="U236" s="1" t="s">
        <v>2972</v>
      </c>
      <c r="V236" s="1" t="s">
        <v>3052</v>
      </c>
    </row>
    <row r="237" s="1" customFormat="1" spans="1:22">
      <c r="A237" s="1" t="s">
        <v>2526</v>
      </c>
      <c r="B237" s="1" t="s">
        <v>2522</v>
      </c>
      <c r="C237" s="1" t="s">
        <v>2527</v>
      </c>
      <c r="D237" s="1" t="s">
        <v>2520</v>
      </c>
      <c r="E237" s="1" t="s">
        <v>3715</v>
      </c>
      <c r="F237" s="1" t="s">
        <v>478</v>
      </c>
      <c r="G237" s="1" t="s">
        <v>815</v>
      </c>
      <c r="H237" s="1" t="s">
        <v>2998</v>
      </c>
      <c r="I237" s="1" t="s">
        <v>3716</v>
      </c>
      <c r="J237" s="1" t="s">
        <v>3000</v>
      </c>
      <c r="K237" s="1" t="s">
        <v>3716</v>
      </c>
      <c r="L237" s="1" t="s">
        <v>3716</v>
      </c>
      <c r="M237" s="1" t="s">
        <v>3001</v>
      </c>
      <c r="N237" s="1" t="s">
        <v>3001</v>
      </c>
      <c r="O237" s="1" t="s">
        <v>3002</v>
      </c>
      <c r="P237" s="1" t="s">
        <v>3003</v>
      </c>
      <c r="Q237" s="1" t="s">
        <v>3004</v>
      </c>
      <c r="R237" s="1" t="s">
        <v>3717</v>
      </c>
      <c r="S237" s="1" t="s">
        <v>75</v>
      </c>
      <c r="T237" s="1" t="s">
        <v>3006</v>
      </c>
      <c r="U237" s="1" t="s">
        <v>2972</v>
      </c>
      <c r="V237" s="1" t="s">
        <v>3052</v>
      </c>
    </row>
    <row r="238" s="1" customFormat="1" spans="1:22">
      <c r="A238" s="1" t="s">
        <v>1494</v>
      </c>
      <c r="B238" s="1" t="s">
        <v>92</v>
      </c>
      <c r="C238" s="1" t="s">
        <v>1495</v>
      </c>
      <c r="D238" s="1" t="s">
        <v>1497</v>
      </c>
      <c r="E238" s="1" t="s">
        <v>3718</v>
      </c>
      <c r="F238" s="1" t="s">
        <v>82</v>
      </c>
      <c r="G238" s="1" t="s">
        <v>478</v>
      </c>
      <c r="H238" s="1" t="s">
        <v>2998</v>
      </c>
      <c r="I238" s="1" t="s">
        <v>3719</v>
      </c>
      <c r="J238" s="1" t="s">
        <v>3000</v>
      </c>
      <c r="K238" s="1" t="s">
        <v>3719</v>
      </c>
      <c r="L238" s="1" t="s">
        <v>3719</v>
      </c>
      <c r="M238" s="1" t="s">
        <v>3001</v>
      </c>
      <c r="N238" s="1" t="s">
        <v>3001</v>
      </c>
      <c r="O238" s="1" t="s">
        <v>3002</v>
      </c>
      <c r="P238" s="1" t="s">
        <v>3003</v>
      </c>
      <c r="Q238" s="1" t="s">
        <v>3004</v>
      </c>
      <c r="R238" s="1" t="s">
        <v>3720</v>
      </c>
      <c r="S238" s="1" t="s">
        <v>75</v>
      </c>
      <c r="T238" s="1" t="s">
        <v>3006</v>
      </c>
      <c r="U238" s="1" t="s">
        <v>2969</v>
      </c>
      <c r="V238" s="1" t="s">
        <v>3016</v>
      </c>
    </row>
    <row r="239" s="1" customFormat="1" spans="1:22">
      <c r="A239" s="1" t="s">
        <v>1093</v>
      </c>
      <c r="B239" s="1" t="s">
        <v>102</v>
      </c>
      <c r="C239" s="1" t="s">
        <v>1094</v>
      </c>
      <c r="D239" s="1" t="s">
        <v>357</v>
      </c>
      <c r="E239" s="1" t="s">
        <v>3419</v>
      </c>
      <c r="F239" s="1" t="s">
        <v>82</v>
      </c>
      <c r="G239" s="1" t="s">
        <v>809</v>
      </c>
      <c r="H239" s="1" t="s">
        <v>2998</v>
      </c>
      <c r="I239" s="1" t="s">
        <v>3721</v>
      </c>
      <c r="J239" s="1" t="s">
        <v>3000</v>
      </c>
      <c r="K239" s="1" t="s">
        <v>3721</v>
      </c>
      <c r="L239" s="1" t="s">
        <v>3721</v>
      </c>
      <c r="M239" s="1" t="s">
        <v>3001</v>
      </c>
      <c r="N239" s="1" t="s">
        <v>3001</v>
      </c>
      <c r="O239" s="1" t="s">
        <v>3002</v>
      </c>
      <c r="P239" s="1" t="s">
        <v>3003</v>
      </c>
      <c r="Q239" s="1" t="s">
        <v>3004</v>
      </c>
      <c r="R239" s="1" t="s">
        <v>3722</v>
      </c>
      <c r="S239" s="1" t="s">
        <v>75</v>
      </c>
      <c r="T239" s="1" t="s">
        <v>3006</v>
      </c>
      <c r="U239" s="1" t="s">
        <v>2972</v>
      </c>
      <c r="V239" s="1" t="s">
        <v>3016</v>
      </c>
    </row>
    <row r="240" s="1" customFormat="1" spans="1:22">
      <c r="A240" s="1" t="s">
        <v>420</v>
      </c>
      <c r="B240" s="1" t="s">
        <v>111</v>
      </c>
      <c r="C240" s="1" t="s">
        <v>421</v>
      </c>
      <c r="D240" s="1" t="s">
        <v>423</v>
      </c>
      <c r="E240" s="1" t="s">
        <v>3723</v>
      </c>
      <c r="F240" s="1" t="s">
        <v>82</v>
      </c>
      <c r="G240" s="1" t="s">
        <v>83</v>
      </c>
      <c r="H240" s="1" t="s">
        <v>2998</v>
      </c>
      <c r="I240" s="1" t="s">
        <v>3724</v>
      </c>
      <c r="J240" s="1" t="s">
        <v>3000</v>
      </c>
      <c r="K240" s="1" t="s">
        <v>3724</v>
      </c>
      <c r="L240" s="1" t="s">
        <v>3724</v>
      </c>
      <c r="M240" s="1" t="s">
        <v>3001</v>
      </c>
      <c r="N240" s="1" t="s">
        <v>3001</v>
      </c>
      <c r="O240" s="1" t="s">
        <v>3002</v>
      </c>
      <c r="P240" s="1" t="s">
        <v>3003</v>
      </c>
      <c r="Q240" s="1" t="s">
        <v>3004</v>
      </c>
      <c r="R240" s="1" t="s">
        <v>3725</v>
      </c>
      <c r="S240" s="1" t="s">
        <v>75</v>
      </c>
      <c r="T240" s="1" t="s">
        <v>3006</v>
      </c>
      <c r="U240" s="1" t="s">
        <v>2969</v>
      </c>
      <c r="V240" s="1" t="s">
        <v>3428</v>
      </c>
    </row>
    <row r="241" s="1" customFormat="1" spans="1:22">
      <c r="A241" s="1" t="s">
        <v>617</v>
      </c>
      <c r="B241" s="1" t="s">
        <v>620</v>
      </c>
      <c r="C241" s="1" t="s">
        <v>618</v>
      </c>
      <c r="D241" s="1" t="s">
        <v>148</v>
      </c>
      <c r="E241" s="1" t="s">
        <v>3726</v>
      </c>
      <c r="F241" s="1" t="s">
        <v>82</v>
      </c>
      <c r="G241" s="1" t="s">
        <v>406</v>
      </c>
      <c r="H241" s="1" t="s">
        <v>2998</v>
      </c>
      <c r="I241" s="1" t="s">
        <v>3727</v>
      </c>
      <c r="J241" s="1" t="s">
        <v>3000</v>
      </c>
      <c r="K241" s="1" t="s">
        <v>3727</v>
      </c>
      <c r="L241" s="1" t="s">
        <v>3727</v>
      </c>
      <c r="M241" s="1" t="s">
        <v>3001</v>
      </c>
      <c r="N241" s="1" t="s">
        <v>3001</v>
      </c>
      <c r="O241" s="1" t="s">
        <v>3002</v>
      </c>
      <c r="P241" s="1" t="s">
        <v>3003</v>
      </c>
      <c r="Q241" s="1" t="s">
        <v>3004</v>
      </c>
      <c r="R241" s="1" t="s">
        <v>3728</v>
      </c>
      <c r="S241" s="1" t="s">
        <v>75</v>
      </c>
      <c r="T241" s="1" t="s">
        <v>3006</v>
      </c>
      <c r="U241" s="1" t="s">
        <v>2972</v>
      </c>
      <c r="V241" s="1" t="s">
        <v>3066</v>
      </c>
    </row>
    <row r="242" s="1" customFormat="1" spans="1:22">
      <c r="A242" s="1" t="s">
        <v>2621</v>
      </c>
      <c r="B242" s="1" t="s">
        <v>276</v>
      </c>
      <c r="C242" s="1" t="s">
        <v>2622</v>
      </c>
      <c r="D242" s="1" t="s">
        <v>148</v>
      </c>
      <c r="E242" s="1" t="s">
        <v>3729</v>
      </c>
      <c r="F242" s="1" t="s">
        <v>815</v>
      </c>
      <c r="G242" s="1" t="s">
        <v>469</v>
      </c>
      <c r="H242" s="1" t="s">
        <v>2998</v>
      </c>
      <c r="I242" s="1" t="s">
        <v>3397</v>
      </c>
      <c r="J242" s="1" t="s">
        <v>3000</v>
      </c>
      <c r="K242" s="1" t="s">
        <v>3397</v>
      </c>
      <c r="L242" s="1" t="s">
        <v>3397</v>
      </c>
      <c r="M242" s="1" t="s">
        <v>3001</v>
      </c>
      <c r="N242" s="1" t="s">
        <v>3001</v>
      </c>
      <c r="O242" s="1" t="s">
        <v>3002</v>
      </c>
      <c r="P242" s="1" t="s">
        <v>3003</v>
      </c>
      <c r="Q242" s="1" t="s">
        <v>3004</v>
      </c>
      <c r="R242" s="1" t="s">
        <v>3730</v>
      </c>
      <c r="S242" s="1" t="s">
        <v>75</v>
      </c>
      <c r="T242" s="1" t="s">
        <v>3006</v>
      </c>
      <c r="U242" s="1" t="s">
        <v>2972</v>
      </c>
      <c r="V242" s="1" t="s">
        <v>3066</v>
      </c>
    </row>
    <row r="243" s="1" customFormat="1" spans="1:22">
      <c r="A243" s="1" t="s">
        <v>2225</v>
      </c>
      <c r="B243" s="1" t="s">
        <v>186</v>
      </c>
      <c r="C243" s="1" t="s">
        <v>2226</v>
      </c>
      <c r="D243" s="1" t="s">
        <v>148</v>
      </c>
      <c r="E243" s="1" t="s">
        <v>3731</v>
      </c>
      <c r="F243" s="1" t="s">
        <v>83</v>
      </c>
      <c r="G243" s="1" t="s">
        <v>815</v>
      </c>
      <c r="H243" s="1" t="s">
        <v>2998</v>
      </c>
      <c r="I243" s="1" t="s">
        <v>3732</v>
      </c>
      <c r="J243" s="1" t="s">
        <v>3000</v>
      </c>
      <c r="K243" s="1" t="s">
        <v>3732</v>
      </c>
      <c r="L243" s="1" t="s">
        <v>3732</v>
      </c>
      <c r="M243" s="1" t="s">
        <v>3001</v>
      </c>
      <c r="N243" s="1" t="s">
        <v>3001</v>
      </c>
      <c r="O243" s="1" t="s">
        <v>3002</v>
      </c>
      <c r="P243" s="1" t="s">
        <v>3003</v>
      </c>
      <c r="Q243" s="1" t="s">
        <v>3004</v>
      </c>
      <c r="R243" s="1" t="s">
        <v>3733</v>
      </c>
      <c r="S243" s="1" t="s">
        <v>75</v>
      </c>
      <c r="T243" s="1" t="s">
        <v>3006</v>
      </c>
      <c r="U243" s="1" t="s">
        <v>2972</v>
      </c>
      <c r="V243" s="1" t="s">
        <v>3066</v>
      </c>
    </row>
    <row r="244" s="1" customFormat="1" spans="1:22">
      <c r="A244" s="1" t="s">
        <v>145</v>
      </c>
      <c r="B244" s="1" t="s">
        <v>150</v>
      </c>
      <c r="C244" s="1" t="s">
        <v>146</v>
      </c>
      <c r="D244" s="1" t="s">
        <v>148</v>
      </c>
      <c r="E244" s="1" t="s">
        <v>3734</v>
      </c>
      <c r="F244" s="1" t="s">
        <v>103</v>
      </c>
      <c r="G244" s="1" t="s">
        <v>83</v>
      </c>
      <c r="H244" s="1" t="s">
        <v>2998</v>
      </c>
      <c r="I244" s="1" t="s">
        <v>3735</v>
      </c>
      <c r="J244" s="1" t="s">
        <v>3000</v>
      </c>
      <c r="K244" s="1" t="s">
        <v>3735</v>
      </c>
      <c r="L244" s="1" t="s">
        <v>3735</v>
      </c>
      <c r="M244" s="1" t="s">
        <v>3001</v>
      </c>
      <c r="N244" s="1" t="s">
        <v>3001</v>
      </c>
      <c r="O244" s="1" t="s">
        <v>3002</v>
      </c>
      <c r="P244" s="1" t="s">
        <v>3003</v>
      </c>
      <c r="Q244" s="1" t="s">
        <v>3004</v>
      </c>
      <c r="R244" s="1" t="s">
        <v>3736</v>
      </c>
      <c r="S244" s="1" t="s">
        <v>75</v>
      </c>
      <c r="T244" s="1" t="s">
        <v>3006</v>
      </c>
      <c r="U244" s="1" t="s">
        <v>2972</v>
      </c>
      <c r="V244" s="1" t="s">
        <v>3066</v>
      </c>
    </row>
    <row r="245" s="1" customFormat="1" spans="1:22">
      <c r="A245" s="1" t="s">
        <v>611</v>
      </c>
      <c r="B245" s="1" t="s">
        <v>315</v>
      </c>
      <c r="C245" s="1" t="s">
        <v>612</v>
      </c>
      <c r="D245" s="1" t="s">
        <v>148</v>
      </c>
      <c r="E245" s="1" t="s">
        <v>3737</v>
      </c>
      <c r="F245" s="1" t="s">
        <v>82</v>
      </c>
      <c r="G245" s="1" t="s">
        <v>406</v>
      </c>
      <c r="H245" s="1" t="s">
        <v>2998</v>
      </c>
      <c r="I245" s="1" t="s">
        <v>3738</v>
      </c>
      <c r="J245" s="1" t="s">
        <v>3000</v>
      </c>
      <c r="K245" s="1" t="s">
        <v>3738</v>
      </c>
      <c r="L245" s="1" t="s">
        <v>3738</v>
      </c>
      <c r="M245" s="1" t="s">
        <v>3001</v>
      </c>
      <c r="N245" s="1" t="s">
        <v>3001</v>
      </c>
      <c r="O245" s="1" t="s">
        <v>3002</v>
      </c>
      <c r="P245" s="1" t="s">
        <v>3003</v>
      </c>
      <c r="Q245" s="1" t="s">
        <v>3004</v>
      </c>
      <c r="R245" s="1" t="s">
        <v>3739</v>
      </c>
      <c r="S245" s="1" t="s">
        <v>75</v>
      </c>
      <c r="T245" s="1" t="s">
        <v>3006</v>
      </c>
      <c r="U245" s="1" t="s">
        <v>2972</v>
      </c>
      <c r="V245" s="1" t="s">
        <v>3066</v>
      </c>
    </row>
    <row r="246" s="1" customFormat="1" spans="1:22">
      <c r="A246" s="1" t="s">
        <v>696</v>
      </c>
      <c r="B246" s="1" t="s">
        <v>150</v>
      </c>
      <c r="C246" s="1" t="s">
        <v>697</v>
      </c>
      <c r="D246" s="1" t="s">
        <v>699</v>
      </c>
      <c r="E246" s="1" t="s">
        <v>3740</v>
      </c>
      <c r="F246" s="1" t="s">
        <v>103</v>
      </c>
      <c r="G246" s="1" t="s">
        <v>406</v>
      </c>
      <c r="H246" s="1" t="s">
        <v>2998</v>
      </c>
      <c r="I246" s="1" t="s">
        <v>3741</v>
      </c>
      <c r="J246" s="1" t="s">
        <v>3000</v>
      </c>
      <c r="K246" s="1" t="s">
        <v>3741</v>
      </c>
      <c r="L246" s="1" t="s">
        <v>3741</v>
      </c>
      <c r="M246" s="1" t="s">
        <v>3001</v>
      </c>
      <c r="N246" s="1" t="s">
        <v>3001</v>
      </c>
      <c r="O246" s="1" t="s">
        <v>3002</v>
      </c>
      <c r="P246" s="1" t="s">
        <v>3003</v>
      </c>
      <c r="Q246" s="1" t="s">
        <v>3004</v>
      </c>
      <c r="R246" s="1" t="s">
        <v>3742</v>
      </c>
      <c r="S246" s="1" t="s">
        <v>75</v>
      </c>
      <c r="T246" s="1" t="s">
        <v>3006</v>
      </c>
      <c r="U246" s="1" t="s">
        <v>2972</v>
      </c>
      <c r="V246" s="1" t="s">
        <v>3016</v>
      </c>
    </row>
    <row r="247" s="1" customFormat="1" spans="1:22">
      <c r="A247" s="1" t="s">
        <v>97</v>
      </c>
      <c r="B247" s="1" t="s">
        <v>102</v>
      </c>
      <c r="C247" s="1" t="s">
        <v>98</v>
      </c>
      <c r="D247" s="1" t="s">
        <v>100</v>
      </c>
      <c r="E247" s="1" t="s">
        <v>3743</v>
      </c>
      <c r="F247" s="1" t="s">
        <v>103</v>
      </c>
      <c r="G247" s="1" t="s">
        <v>83</v>
      </c>
      <c r="H247" s="1" t="s">
        <v>2998</v>
      </c>
      <c r="I247" s="1" t="s">
        <v>3744</v>
      </c>
      <c r="J247" s="1" t="s">
        <v>3000</v>
      </c>
      <c r="K247" s="1" t="s">
        <v>3744</v>
      </c>
      <c r="L247" s="1" t="s">
        <v>3744</v>
      </c>
      <c r="M247" s="1" t="s">
        <v>3001</v>
      </c>
      <c r="N247" s="1" t="s">
        <v>3001</v>
      </c>
      <c r="O247" s="1" t="s">
        <v>3002</v>
      </c>
      <c r="P247" s="1" t="s">
        <v>3003</v>
      </c>
      <c r="Q247" s="1" t="s">
        <v>3004</v>
      </c>
      <c r="R247" s="1" t="s">
        <v>3745</v>
      </c>
      <c r="S247" s="1" t="s">
        <v>75</v>
      </c>
      <c r="T247" s="1" t="s">
        <v>3006</v>
      </c>
      <c r="U247" s="1" t="s">
        <v>2972</v>
      </c>
      <c r="V247" s="1" t="s">
        <v>3131</v>
      </c>
    </row>
    <row r="248" s="1" customFormat="1" spans="1:22">
      <c r="A248" s="1" t="s">
        <v>89</v>
      </c>
      <c r="B248" s="1" t="s">
        <v>92</v>
      </c>
      <c r="C248" s="1" t="s">
        <v>90</v>
      </c>
      <c r="D248" s="1" t="s">
        <v>3513</v>
      </c>
      <c r="E248" s="1" t="s">
        <v>3746</v>
      </c>
      <c r="F248" s="1" t="s">
        <v>82</v>
      </c>
      <c r="G248" s="1" t="s">
        <v>83</v>
      </c>
      <c r="H248" s="1" t="s">
        <v>2998</v>
      </c>
      <c r="I248" s="1" t="s">
        <v>3747</v>
      </c>
      <c r="J248" s="1" t="s">
        <v>3000</v>
      </c>
      <c r="K248" s="1" t="s">
        <v>3747</v>
      </c>
      <c r="L248" s="1" t="s">
        <v>3747</v>
      </c>
      <c r="M248" s="1" t="s">
        <v>3001</v>
      </c>
      <c r="N248" s="1" t="s">
        <v>3001</v>
      </c>
      <c r="O248" s="1" t="s">
        <v>3002</v>
      </c>
      <c r="P248" s="1" t="s">
        <v>3003</v>
      </c>
      <c r="Q248" s="1" t="s">
        <v>3004</v>
      </c>
      <c r="R248" s="1" t="s">
        <v>3748</v>
      </c>
      <c r="S248" s="1" t="s">
        <v>75</v>
      </c>
      <c r="T248" s="1" t="s">
        <v>3006</v>
      </c>
      <c r="U248" s="1" t="s">
        <v>2969</v>
      </c>
      <c r="V248" s="1" t="s">
        <v>3131</v>
      </c>
    </row>
    <row r="249" s="1" customFormat="1" spans="1:22">
      <c r="A249" s="1" t="s">
        <v>933</v>
      </c>
      <c r="B249" s="1" t="s">
        <v>92</v>
      </c>
      <c r="C249" s="1" t="s">
        <v>934</v>
      </c>
      <c r="D249" s="1" t="s">
        <v>3513</v>
      </c>
      <c r="E249" s="1" t="s">
        <v>3749</v>
      </c>
      <c r="F249" s="1" t="s">
        <v>82</v>
      </c>
      <c r="G249" s="1" t="s">
        <v>809</v>
      </c>
      <c r="H249" s="1" t="s">
        <v>2998</v>
      </c>
      <c r="I249" s="1" t="s">
        <v>3750</v>
      </c>
      <c r="J249" s="1" t="s">
        <v>3000</v>
      </c>
      <c r="K249" s="1" t="s">
        <v>3750</v>
      </c>
      <c r="L249" s="1" t="s">
        <v>3750</v>
      </c>
      <c r="M249" s="1" t="s">
        <v>3001</v>
      </c>
      <c r="N249" s="1" t="s">
        <v>3001</v>
      </c>
      <c r="O249" s="1" t="s">
        <v>3002</v>
      </c>
      <c r="P249" s="1" t="s">
        <v>3003</v>
      </c>
      <c r="Q249" s="1" t="s">
        <v>3004</v>
      </c>
      <c r="R249" s="1" t="s">
        <v>3751</v>
      </c>
      <c r="S249" s="1" t="s">
        <v>75</v>
      </c>
      <c r="T249" s="1" t="s">
        <v>3006</v>
      </c>
      <c r="U249" s="1" t="s">
        <v>2969</v>
      </c>
      <c r="V249" s="1" t="s">
        <v>3131</v>
      </c>
    </row>
    <row r="250" s="1" customFormat="1" spans="1:22">
      <c r="A250" s="1" t="s">
        <v>72</v>
      </c>
      <c r="B250" s="1" t="s">
        <v>81</v>
      </c>
      <c r="C250" s="1" t="s">
        <v>73</v>
      </c>
      <c r="D250" s="1" t="s">
        <v>3513</v>
      </c>
      <c r="E250" s="1" t="s">
        <v>3752</v>
      </c>
      <c r="F250" s="1" t="s">
        <v>82</v>
      </c>
      <c r="G250" s="1" t="s">
        <v>83</v>
      </c>
      <c r="H250" s="1" t="s">
        <v>2998</v>
      </c>
      <c r="I250" s="1" t="s">
        <v>3753</v>
      </c>
      <c r="J250" s="1" t="s">
        <v>3000</v>
      </c>
      <c r="K250" s="1" t="s">
        <v>3753</v>
      </c>
      <c r="L250" s="1" t="s">
        <v>3753</v>
      </c>
      <c r="M250" s="1" t="s">
        <v>3001</v>
      </c>
      <c r="N250" s="1" t="s">
        <v>3001</v>
      </c>
      <c r="O250" s="1" t="s">
        <v>3002</v>
      </c>
      <c r="P250" s="1" t="s">
        <v>3003</v>
      </c>
      <c r="Q250" s="1" t="s">
        <v>3004</v>
      </c>
      <c r="R250" s="1" t="s">
        <v>3754</v>
      </c>
      <c r="S250" s="1" t="s">
        <v>75</v>
      </c>
      <c r="T250" s="1" t="s">
        <v>3006</v>
      </c>
      <c r="U250" s="1" t="s">
        <v>2969</v>
      </c>
      <c r="V250" s="1" t="s">
        <v>3131</v>
      </c>
    </row>
    <row r="251" s="1" customFormat="1" spans="1:22">
      <c r="A251" s="1" t="s">
        <v>537</v>
      </c>
      <c r="B251" s="1" t="s">
        <v>540</v>
      </c>
      <c r="C251" s="1" t="s">
        <v>538</v>
      </c>
      <c r="D251" s="1" t="s">
        <v>3513</v>
      </c>
      <c r="E251" s="1" t="s">
        <v>3755</v>
      </c>
      <c r="F251" s="1" t="s">
        <v>82</v>
      </c>
      <c r="G251" s="1" t="s">
        <v>406</v>
      </c>
      <c r="H251" s="1" t="s">
        <v>2998</v>
      </c>
      <c r="I251" s="1" t="s">
        <v>3753</v>
      </c>
      <c r="J251" s="1" t="s">
        <v>3000</v>
      </c>
      <c r="K251" s="1" t="s">
        <v>3753</v>
      </c>
      <c r="L251" s="1" t="s">
        <v>3753</v>
      </c>
      <c r="M251" s="1" t="s">
        <v>3001</v>
      </c>
      <c r="N251" s="1" t="s">
        <v>3001</v>
      </c>
      <c r="O251" s="1" t="s">
        <v>3002</v>
      </c>
      <c r="P251" s="1" t="s">
        <v>3003</v>
      </c>
      <c r="Q251" s="1" t="s">
        <v>3004</v>
      </c>
      <c r="R251" s="1" t="s">
        <v>3756</v>
      </c>
      <c r="S251" s="1" t="s">
        <v>75</v>
      </c>
      <c r="T251" s="1" t="s">
        <v>3006</v>
      </c>
      <c r="U251" s="1" t="s">
        <v>2969</v>
      </c>
      <c r="V251" s="1" t="s">
        <v>3131</v>
      </c>
    </row>
    <row r="252" s="1" customFormat="1" spans="1:22">
      <c r="A252" s="1" t="s">
        <v>1356</v>
      </c>
      <c r="B252" s="1" t="s">
        <v>305</v>
      </c>
      <c r="C252" s="1" t="s">
        <v>1357</v>
      </c>
      <c r="D252" s="1" t="s">
        <v>3513</v>
      </c>
      <c r="E252" s="1" t="s">
        <v>3757</v>
      </c>
      <c r="F252" s="1" t="s">
        <v>809</v>
      </c>
      <c r="G252" s="1" t="s">
        <v>478</v>
      </c>
      <c r="H252" s="1" t="s">
        <v>2998</v>
      </c>
      <c r="I252" s="1" t="s">
        <v>3747</v>
      </c>
      <c r="J252" s="1" t="s">
        <v>3000</v>
      </c>
      <c r="K252" s="1" t="s">
        <v>3747</v>
      </c>
      <c r="L252" s="1" t="s">
        <v>3747</v>
      </c>
      <c r="M252" s="1" t="s">
        <v>3001</v>
      </c>
      <c r="N252" s="1" t="s">
        <v>3001</v>
      </c>
      <c r="O252" s="1" t="s">
        <v>3002</v>
      </c>
      <c r="P252" s="1" t="s">
        <v>3003</v>
      </c>
      <c r="Q252" s="1" t="s">
        <v>3004</v>
      </c>
      <c r="R252" s="1" t="s">
        <v>3758</v>
      </c>
      <c r="S252" s="1" t="s">
        <v>75</v>
      </c>
      <c r="T252" s="1" t="s">
        <v>3006</v>
      </c>
      <c r="U252" s="1" t="s">
        <v>2969</v>
      </c>
      <c r="V252" s="1" t="s">
        <v>3131</v>
      </c>
    </row>
    <row r="253" s="1" customFormat="1" spans="1:22">
      <c r="A253" s="1" t="s">
        <v>108</v>
      </c>
      <c r="B253" s="1" t="s">
        <v>111</v>
      </c>
      <c r="C253" s="1" t="s">
        <v>109</v>
      </c>
      <c r="D253" s="1" t="s">
        <v>3513</v>
      </c>
      <c r="E253" s="1" t="s">
        <v>3759</v>
      </c>
      <c r="F253" s="1" t="s">
        <v>82</v>
      </c>
      <c r="G253" s="1" t="s">
        <v>83</v>
      </c>
      <c r="H253" s="1" t="s">
        <v>2998</v>
      </c>
      <c r="I253" s="1" t="s">
        <v>3760</v>
      </c>
      <c r="J253" s="1" t="s">
        <v>3000</v>
      </c>
      <c r="K253" s="1" t="s">
        <v>3760</v>
      </c>
      <c r="L253" s="1" t="s">
        <v>3760</v>
      </c>
      <c r="M253" s="1" t="s">
        <v>3001</v>
      </c>
      <c r="N253" s="1" t="s">
        <v>3001</v>
      </c>
      <c r="O253" s="1" t="s">
        <v>3002</v>
      </c>
      <c r="P253" s="1" t="s">
        <v>3003</v>
      </c>
      <c r="Q253" s="1" t="s">
        <v>3004</v>
      </c>
      <c r="R253" s="1" t="s">
        <v>3761</v>
      </c>
      <c r="S253" s="1" t="s">
        <v>75</v>
      </c>
      <c r="T253" s="1" t="s">
        <v>3006</v>
      </c>
      <c r="U253" s="1" t="s">
        <v>2969</v>
      </c>
      <c r="V253" s="1" t="s">
        <v>3131</v>
      </c>
    </row>
    <row r="254" s="1" customFormat="1" spans="1:22">
      <c r="A254" s="1" t="s">
        <v>1758</v>
      </c>
      <c r="B254" s="1" t="s">
        <v>548</v>
      </c>
      <c r="C254" s="1" t="s">
        <v>1759</v>
      </c>
      <c r="D254" s="1" t="s">
        <v>3513</v>
      </c>
      <c r="E254" s="1" t="s">
        <v>3762</v>
      </c>
      <c r="F254" s="1" t="s">
        <v>809</v>
      </c>
      <c r="G254" s="1" t="s">
        <v>479</v>
      </c>
      <c r="H254" s="1" t="s">
        <v>2998</v>
      </c>
      <c r="I254" s="1" t="s">
        <v>3753</v>
      </c>
      <c r="J254" s="1" t="s">
        <v>3000</v>
      </c>
      <c r="K254" s="1" t="s">
        <v>3753</v>
      </c>
      <c r="L254" s="1" t="s">
        <v>3753</v>
      </c>
      <c r="M254" s="1" t="s">
        <v>3001</v>
      </c>
      <c r="N254" s="1" t="s">
        <v>3001</v>
      </c>
      <c r="O254" s="1" t="s">
        <v>3002</v>
      </c>
      <c r="P254" s="1" t="s">
        <v>3003</v>
      </c>
      <c r="Q254" s="1" t="s">
        <v>3004</v>
      </c>
      <c r="R254" s="1" t="s">
        <v>3763</v>
      </c>
      <c r="S254" s="1" t="s">
        <v>75</v>
      </c>
      <c r="T254" s="1" t="s">
        <v>3006</v>
      </c>
      <c r="U254" s="1" t="s">
        <v>2969</v>
      </c>
      <c r="V254" s="1" t="s">
        <v>3131</v>
      </c>
    </row>
    <row r="255" s="1" customFormat="1" spans="1:22">
      <c r="A255" s="1" t="s">
        <v>1754</v>
      </c>
      <c r="B255" s="1" t="s">
        <v>548</v>
      </c>
      <c r="C255" s="1" t="s">
        <v>1755</v>
      </c>
      <c r="D255" s="1" t="s">
        <v>3513</v>
      </c>
      <c r="E255" s="1" t="s">
        <v>3764</v>
      </c>
      <c r="F255" s="1" t="s">
        <v>809</v>
      </c>
      <c r="G255" s="1" t="s">
        <v>479</v>
      </c>
      <c r="H255" s="1" t="s">
        <v>2998</v>
      </c>
      <c r="I255" s="1" t="s">
        <v>3753</v>
      </c>
      <c r="J255" s="1" t="s">
        <v>3000</v>
      </c>
      <c r="K255" s="1" t="s">
        <v>3753</v>
      </c>
      <c r="L255" s="1" t="s">
        <v>3753</v>
      </c>
      <c r="M255" s="1" t="s">
        <v>3001</v>
      </c>
      <c r="N255" s="1" t="s">
        <v>3001</v>
      </c>
      <c r="O255" s="1" t="s">
        <v>3002</v>
      </c>
      <c r="P255" s="1" t="s">
        <v>3003</v>
      </c>
      <c r="Q255" s="1" t="s">
        <v>3004</v>
      </c>
      <c r="R255" s="1" t="s">
        <v>3765</v>
      </c>
      <c r="S255" s="1" t="s">
        <v>75</v>
      </c>
      <c r="T255" s="1" t="s">
        <v>3006</v>
      </c>
      <c r="U255" s="1" t="s">
        <v>2969</v>
      </c>
      <c r="V255" s="1" t="s">
        <v>3131</v>
      </c>
    </row>
    <row r="256" s="1" customFormat="1" spans="1:22">
      <c r="A256" s="1" t="s">
        <v>1362</v>
      </c>
      <c r="B256" s="1" t="s">
        <v>548</v>
      </c>
      <c r="C256" s="1" t="s">
        <v>1363</v>
      </c>
      <c r="D256" s="1" t="s">
        <v>3513</v>
      </c>
      <c r="E256" s="1" t="s">
        <v>3766</v>
      </c>
      <c r="F256" s="1" t="s">
        <v>82</v>
      </c>
      <c r="G256" s="1" t="s">
        <v>478</v>
      </c>
      <c r="H256" s="1" t="s">
        <v>2998</v>
      </c>
      <c r="I256" s="1" t="s">
        <v>3767</v>
      </c>
      <c r="J256" s="1" t="s">
        <v>3000</v>
      </c>
      <c r="K256" s="1" t="s">
        <v>3767</v>
      </c>
      <c r="L256" s="1" t="s">
        <v>3767</v>
      </c>
      <c r="M256" s="1" t="s">
        <v>3001</v>
      </c>
      <c r="N256" s="1" t="s">
        <v>3001</v>
      </c>
      <c r="O256" s="1" t="s">
        <v>3002</v>
      </c>
      <c r="P256" s="1" t="s">
        <v>3003</v>
      </c>
      <c r="Q256" s="1" t="s">
        <v>3004</v>
      </c>
      <c r="R256" s="1" t="s">
        <v>3768</v>
      </c>
      <c r="S256" s="1" t="s">
        <v>75</v>
      </c>
      <c r="T256" s="1" t="s">
        <v>3006</v>
      </c>
      <c r="U256" s="1" t="s">
        <v>2969</v>
      </c>
      <c r="V256" s="1" t="s">
        <v>3131</v>
      </c>
    </row>
    <row r="257" s="1" customFormat="1" spans="1:22">
      <c r="A257" s="1" t="s">
        <v>1347</v>
      </c>
      <c r="B257" s="1" t="s">
        <v>540</v>
      </c>
      <c r="C257" s="1" t="s">
        <v>1348</v>
      </c>
      <c r="D257" s="1" t="s">
        <v>3769</v>
      </c>
      <c r="E257" s="1" t="s">
        <v>3770</v>
      </c>
      <c r="F257" s="1" t="s">
        <v>83</v>
      </c>
      <c r="G257" s="1" t="s">
        <v>478</v>
      </c>
      <c r="H257" s="1" t="s">
        <v>2998</v>
      </c>
      <c r="I257" s="1" t="s">
        <v>3771</v>
      </c>
      <c r="J257" s="1" t="s">
        <v>3000</v>
      </c>
      <c r="K257" s="1" t="s">
        <v>3771</v>
      </c>
      <c r="L257" s="1" t="s">
        <v>3771</v>
      </c>
      <c r="M257" s="1" t="s">
        <v>3001</v>
      </c>
      <c r="N257" s="1" t="s">
        <v>3001</v>
      </c>
      <c r="O257" s="1" t="s">
        <v>3002</v>
      </c>
      <c r="P257" s="1" t="s">
        <v>3003</v>
      </c>
      <c r="Q257" s="1" t="s">
        <v>3004</v>
      </c>
      <c r="R257" s="1" t="s">
        <v>3772</v>
      </c>
      <c r="S257" s="1" t="s">
        <v>75</v>
      </c>
      <c r="T257" s="1" t="s">
        <v>3006</v>
      </c>
      <c r="U257" s="1" t="s">
        <v>2972</v>
      </c>
      <c r="V257" s="1" t="s">
        <v>3012</v>
      </c>
    </row>
    <row r="258" s="1" customFormat="1" spans="1:22">
      <c r="A258" s="1" t="s">
        <v>796</v>
      </c>
      <c r="B258" s="1" t="s">
        <v>81</v>
      </c>
      <c r="C258" s="1" t="s">
        <v>797</v>
      </c>
      <c r="D258" s="1" t="s">
        <v>3773</v>
      </c>
      <c r="E258" s="1" t="s">
        <v>3774</v>
      </c>
      <c r="F258" s="1" t="s">
        <v>83</v>
      </c>
      <c r="G258" s="1" t="s">
        <v>406</v>
      </c>
      <c r="H258" s="1" t="s">
        <v>2998</v>
      </c>
      <c r="I258" s="1" t="s">
        <v>3775</v>
      </c>
      <c r="J258" s="1" t="s">
        <v>3000</v>
      </c>
      <c r="K258" s="1" t="s">
        <v>3775</v>
      </c>
      <c r="L258" s="1" t="s">
        <v>3775</v>
      </c>
      <c r="M258" s="1" t="s">
        <v>3001</v>
      </c>
      <c r="N258" s="1" t="s">
        <v>3001</v>
      </c>
      <c r="O258" s="1" t="s">
        <v>3002</v>
      </c>
      <c r="P258" s="1" t="s">
        <v>3003</v>
      </c>
      <c r="Q258" s="1" t="s">
        <v>3004</v>
      </c>
      <c r="R258" s="1" t="s">
        <v>3776</v>
      </c>
      <c r="S258" s="1" t="s">
        <v>75</v>
      </c>
      <c r="T258" s="1" t="s">
        <v>3006</v>
      </c>
      <c r="U258" s="1" t="s">
        <v>2972</v>
      </c>
      <c r="V258" s="1" t="s">
        <v>3777</v>
      </c>
    </row>
    <row r="259" s="1" customFormat="1" spans="1:22">
      <c r="A259" s="1" t="s">
        <v>1417</v>
      </c>
      <c r="B259" s="1" t="s">
        <v>1420</v>
      </c>
      <c r="C259" s="1" t="s">
        <v>1418</v>
      </c>
      <c r="D259" s="1" t="s">
        <v>3778</v>
      </c>
      <c r="E259" s="1" t="s">
        <v>3779</v>
      </c>
      <c r="F259" s="1" t="s">
        <v>83</v>
      </c>
      <c r="G259" s="1" t="s">
        <v>478</v>
      </c>
      <c r="H259" s="1" t="s">
        <v>2998</v>
      </c>
      <c r="I259" s="1" t="s">
        <v>3780</v>
      </c>
      <c r="J259" s="1" t="s">
        <v>3000</v>
      </c>
      <c r="K259" s="1" t="s">
        <v>3780</v>
      </c>
      <c r="L259" s="1" t="s">
        <v>3780</v>
      </c>
      <c r="M259" s="1" t="s">
        <v>3001</v>
      </c>
      <c r="N259" s="1" t="s">
        <v>3001</v>
      </c>
      <c r="O259" s="1" t="s">
        <v>3002</v>
      </c>
      <c r="P259" s="1" t="s">
        <v>3003</v>
      </c>
      <c r="Q259" s="1" t="s">
        <v>3004</v>
      </c>
      <c r="R259" s="1" t="s">
        <v>3781</v>
      </c>
      <c r="S259" s="1" t="s">
        <v>75</v>
      </c>
      <c r="T259" s="1" t="s">
        <v>3006</v>
      </c>
      <c r="U259" s="1" t="s">
        <v>2969</v>
      </c>
      <c r="V259" s="1" t="s">
        <v>3111</v>
      </c>
    </row>
    <row r="260" s="1" customFormat="1" spans="1:22">
      <c r="A260" s="1" t="s">
        <v>1037</v>
      </c>
      <c r="B260" s="1" t="s">
        <v>315</v>
      </c>
      <c r="C260" s="1" t="s">
        <v>1038</v>
      </c>
      <c r="D260" s="1" t="s">
        <v>3778</v>
      </c>
      <c r="E260" s="1" t="s">
        <v>3782</v>
      </c>
      <c r="F260" s="1" t="s">
        <v>82</v>
      </c>
      <c r="G260" s="1" t="s">
        <v>809</v>
      </c>
      <c r="H260" s="1" t="s">
        <v>2998</v>
      </c>
      <c r="I260" s="1" t="s">
        <v>3783</v>
      </c>
      <c r="J260" s="1" t="s">
        <v>3000</v>
      </c>
      <c r="K260" s="1" t="s">
        <v>3783</v>
      </c>
      <c r="L260" s="1" t="s">
        <v>3783</v>
      </c>
      <c r="M260" s="1" t="s">
        <v>3001</v>
      </c>
      <c r="N260" s="1" t="s">
        <v>3001</v>
      </c>
      <c r="O260" s="1" t="s">
        <v>3002</v>
      </c>
      <c r="P260" s="1" t="s">
        <v>3003</v>
      </c>
      <c r="Q260" s="1" t="s">
        <v>3004</v>
      </c>
      <c r="R260" s="1" t="s">
        <v>3784</v>
      </c>
      <c r="S260" s="1" t="s">
        <v>75</v>
      </c>
      <c r="T260" s="1" t="s">
        <v>3006</v>
      </c>
      <c r="U260" s="1" t="s">
        <v>2969</v>
      </c>
      <c r="V260" s="1" t="s">
        <v>3111</v>
      </c>
    </row>
    <row r="261" s="1" customFormat="1" spans="1:22">
      <c r="A261" s="1" t="s">
        <v>281</v>
      </c>
      <c r="B261" s="1" t="s">
        <v>92</v>
      </c>
      <c r="C261" s="1" t="s">
        <v>282</v>
      </c>
      <c r="D261" s="1" t="s">
        <v>284</v>
      </c>
      <c r="E261" s="1" t="s">
        <v>3785</v>
      </c>
      <c r="F261" s="1" t="s">
        <v>195</v>
      </c>
      <c r="G261" s="1" t="s">
        <v>83</v>
      </c>
      <c r="H261" s="1" t="s">
        <v>2998</v>
      </c>
      <c r="I261" s="1" t="s">
        <v>3786</v>
      </c>
      <c r="J261" s="1" t="s">
        <v>3000</v>
      </c>
      <c r="K261" s="1" t="s">
        <v>3786</v>
      </c>
      <c r="L261" s="1" t="s">
        <v>3786</v>
      </c>
      <c r="M261" s="1" t="s">
        <v>3001</v>
      </c>
      <c r="N261" s="1" t="s">
        <v>3001</v>
      </c>
      <c r="O261" s="1" t="s">
        <v>3002</v>
      </c>
      <c r="P261" s="1" t="s">
        <v>3003</v>
      </c>
      <c r="Q261" s="1" t="s">
        <v>3004</v>
      </c>
      <c r="R261" s="1" t="s">
        <v>3787</v>
      </c>
      <c r="S261" s="1" t="s">
        <v>75</v>
      </c>
      <c r="T261" s="1" t="s">
        <v>3006</v>
      </c>
      <c r="U261" s="1" t="s">
        <v>2969</v>
      </c>
      <c r="V261" s="1" t="s">
        <v>3016</v>
      </c>
    </row>
    <row r="262" s="1" customFormat="1" spans="1:22">
      <c r="A262" s="1" t="s">
        <v>2898</v>
      </c>
      <c r="B262" s="1" t="s">
        <v>1420</v>
      </c>
      <c r="C262" s="1" t="s">
        <v>2899</v>
      </c>
      <c r="D262" s="1" t="s">
        <v>2901</v>
      </c>
      <c r="E262" s="1" t="s">
        <v>3788</v>
      </c>
      <c r="F262" s="1" t="s">
        <v>815</v>
      </c>
      <c r="G262" s="1" t="s">
        <v>469</v>
      </c>
      <c r="H262" s="1" t="s">
        <v>2998</v>
      </c>
      <c r="I262" s="1" t="s">
        <v>3789</v>
      </c>
      <c r="J262" s="1" t="s">
        <v>3000</v>
      </c>
      <c r="K262" s="1" t="s">
        <v>3789</v>
      </c>
      <c r="L262" s="1" t="s">
        <v>3789</v>
      </c>
      <c r="M262" s="1" t="s">
        <v>3001</v>
      </c>
      <c r="N262" s="1" t="s">
        <v>3001</v>
      </c>
      <c r="O262" s="1" t="s">
        <v>3002</v>
      </c>
      <c r="P262" s="1" t="s">
        <v>3003</v>
      </c>
      <c r="Q262" s="1" t="s">
        <v>3004</v>
      </c>
      <c r="R262" s="1" t="s">
        <v>3790</v>
      </c>
      <c r="S262" s="1" t="s">
        <v>75</v>
      </c>
      <c r="T262" s="1" t="s">
        <v>3006</v>
      </c>
      <c r="U262" s="1" t="s">
        <v>2972</v>
      </c>
      <c r="V262" s="1" t="s">
        <v>3033</v>
      </c>
    </row>
    <row r="263" s="1" customFormat="1" spans="1:22">
      <c r="A263" s="1" t="s">
        <v>136</v>
      </c>
      <c r="B263" s="1" t="s">
        <v>111</v>
      </c>
      <c r="C263" s="1" t="s">
        <v>137</v>
      </c>
      <c r="D263" s="1" t="s">
        <v>139</v>
      </c>
      <c r="E263" s="1" t="s">
        <v>3791</v>
      </c>
      <c r="F263" s="1" t="s">
        <v>121</v>
      </c>
      <c r="G263" s="1" t="s">
        <v>83</v>
      </c>
      <c r="H263" s="1" t="s">
        <v>2998</v>
      </c>
      <c r="I263" s="1" t="s">
        <v>3792</v>
      </c>
      <c r="J263" s="1" t="s">
        <v>3000</v>
      </c>
      <c r="K263" s="1" t="s">
        <v>3792</v>
      </c>
      <c r="L263" s="1" t="s">
        <v>3792</v>
      </c>
      <c r="M263" s="1" t="s">
        <v>3001</v>
      </c>
      <c r="N263" s="1" t="s">
        <v>3001</v>
      </c>
      <c r="O263" s="1" t="s">
        <v>3002</v>
      </c>
      <c r="P263" s="1" t="s">
        <v>3003</v>
      </c>
      <c r="Q263" s="1" t="s">
        <v>3004</v>
      </c>
      <c r="R263" s="1" t="s">
        <v>3793</v>
      </c>
      <c r="S263" s="1" t="s">
        <v>75</v>
      </c>
      <c r="T263" s="1" t="s">
        <v>3006</v>
      </c>
      <c r="U263" s="1" t="s">
        <v>2972</v>
      </c>
      <c r="V263" s="1" t="s">
        <v>3066</v>
      </c>
    </row>
    <row r="264" s="1" customFormat="1" spans="1:22">
      <c r="A264" s="1" t="s">
        <v>126</v>
      </c>
      <c r="B264" s="1" t="s">
        <v>131</v>
      </c>
      <c r="C264" s="1" t="s">
        <v>127</v>
      </c>
      <c r="D264" s="1" t="s">
        <v>129</v>
      </c>
      <c r="E264" s="1" t="s">
        <v>3794</v>
      </c>
      <c r="F264" s="1" t="s">
        <v>103</v>
      </c>
      <c r="G264" s="1" t="s">
        <v>83</v>
      </c>
      <c r="H264" s="1" t="s">
        <v>2998</v>
      </c>
      <c r="I264" s="1" t="s">
        <v>3795</v>
      </c>
      <c r="J264" s="1" t="s">
        <v>3000</v>
      </c>
      <c r="K264" s="1" t="s">
        <v>3795</v>
      </c>
      <c r="L264" s="1" t="s">
        <v>3795</v>
      </c>
      <c r="M264" s="1" t="s">
        <v>3001</v>
      </c>
      <c r="N264" s="1" t="s">
        <v>3001</v>
      </c>
      <c r="O264" s="1" t="s">
        <v>3002</v>
      </c>
      <c r="P264" s="1" t="s">
        <v>3003</v>
      </c>
      <c r="Q264" s="1" t="s">
        <v>3004</v>
      </c>
      <c r="R264" s="1" t="s">
        <v>3796</v>
      </c>
      <c r="S264" s="1" t="s">
        <v>75</v>
      </c>
      <c r="T264" s="1" t="s">
        <v>3006</v>
      </c>
      <c r="U264" s="1" t="s">
        <v>2969</v>
      </c>
      <c r="V264" s="1" t="s">
        <v>3111</v>
      </c>
    </row>
    <row r="265" s="1" customFormat="1" spans="1:22">
      <c r="A265" s="1" t="s">
        <v>863</v>
      </c>
      <c r="B265" s="1" t="s">
        <v>173</v>
      </c>
      <c r="C265" s="1" t="s">
        <v>864</v>
      </c>
      <c r="D265" s="1" t="s">
        <v>866</v>
      </c>
      <c r="E265" s="1" t="s">
        <v>3797</v>
      </c>
      <c r="F265" s="1" t="s">
        <v>82</v>
      </c>
      <c r="G265" s="1" t="s">
        <v>406</v>
      </c>
      <c r="H265" s="1" t="s">
        <v>2998</v>
      </c>
      <c r="I265" s="1" t="s">
        <v>3798</v>
      </c>
      <c r="J265" s="1" t="s">
        <v>3000</v>
      </c>
      <c r="K265" s="1" t="s">
        <v>3798</v>
      </c>
      <c r="L265" s="1" t="s">
        <v>3798</v>
      </c>
      <c r="M265" s="1" t="s">
        <v>3001</v>
      </c>
      <c r="N265" s="1" t="s">
        <v>3001</v>
      </c>
      <c r="O265" s="1" t="s">
        <v>3002</v>
      </c>
      <c r="P265" s="1" t="s">
        <v>3003</v>
      </c>
      <c r="Q265" s="1" t="s">
        <v>3004</v>
      </c>
      <c r="R265" s="1" t="s">
        <v>3799</v>
      </c>
      <c r="S265" s="1" t="s">
        <v>75</v>
      </c>
      <c r="T265" s="1" t="s">
        <v>3006</v>
      </c>
      <c r="U265" s="1" t="s">
        <v>2972</v>
      </c>
      <c r="V265" s="1" t="s">
        <v>3800</v>
      </c>
    </row>
    <row r="266" s="1" customFormat="1" spans="1:22">
      <c r="A266" s="1" t="s">
        <v>1509</v>
      </c>
      <c r="B266" s="1" t="s">
        <v>315</v>
      </c>
      <c r="C266" s="1" t="s">
        <v>1510</v>
      </c>
      <c r="D266" s="1" t="s">
        <v>1512</v>
      </c>
      <c r="E266" s="1" t="s">
        <v>3801</v>
      </c>
      <c r="F266" s="1" t="s">
        <v>406</v>
      </c>
      <c r="G266" s="1" t="s">
        <v>478</v>
      </c>
      <c r="H266" s="1" t="s">
        <v>2998</v>
      </c>
      <c r="I266" s="1" t="s">
        <v>3802</v>
      </c>
      <c r="J266" s="1" t="s">
        <v>3000</v>
      </c>
      <c r="K266" s="1" t="s">
        <v>3802</v>
      </c>
      <c r="L266" s="1" t="s">
        <v>3802</v>
      </c>
      <c r="M266" s="1" t="s">
        <v>3001</v>
      </c>
      <c r="N266" s="1" t="s">
        <v>3001</v>
      </c>
      <c r="O266" s="1" t="s">
        <v>3002</v>
      </c>
      <c r="P266" s="1" t="s">
        <v>3003</v>
      </c>
      <c r="Q266" s="1" t="s">
        <v>3004</v>
      </c>
      <c r="R266" s="1" t="s">
        <v>3803</v>
      </c>
      <c r="S266" s="1" t="s">
        <v>75</v>
      </c>
      <c r="T266" s="1" t="s">
        <v>3006</v>
      </c>
      <c r="U266" s="1" t="s">
        <v>2972</v>
      </c>
      <c r="V266" s="1" t="s">
        <v>3016</v>
      </c>
    </row>
    <row r="267" s="1" customFormat="1" spans="1:22">
      <c r="A267" s="1" t="s">
        <v>2477</v>
      </c>
      <c r="B267" s="1" t="s">
        <v>1245</v>
      </c>
      <c r="C267" s="1" t="s">
        <v>2478</v>
      </c>
      <c r="D267" s="1" t="s">
        <v>2480</v>
      </c>
      <c r="E267" s="1" t="s">
        <v>3804</v>
      </c>
      <c r="F267" s="1" t="s">
        <v>479</v>
      </c>
      <c r="G267" s="1" t="s">
        <v>815</v>
      </c>
      <c r="H267" s="1" t="s">
        <v>2998</v>
      </c>
      <c r="I267" s="1" t="s">
        <v>3805</v>
      </c>
      <c r="J267" s="1" t="s">
        <v>3000</v>
      </c>
      <c r="K267" s="1" t="s">
        <v>3805</v>
      </c>
      <c r="L267" s="1" t="s">
        <v>3805</v>
      </c>
      <c r="M267" s="1" t="s">
        <v>3001</v>
      </c>
      <c r="N267" s="1" t="s">
        <v>3001</v>
      </c>
      <c r="O267" s="1" t="s">
        <v>3002</v>
      </c>
      <c r="P267" s="1" t="s">
        <v>3003</v>
      </c>
      <c r="Q267" s="1" t="s">
        <v>3004</v>
      </c>
      <c r="R267" s="1" t="s">
        <v>3806</v>
      </c>
      <c r="S267" s="1" t="s">
        <v>75</v>
      </c>
      <c r="T267" s="1" t="s">
        <v>3006</v>
      </c>
      <c r="U267" s="1" t="s">
        <v>2972</v>
      </c>
      <c r="V267" s="1" t="s">
        <v>3674</v>
      </c>
    </row>
    <row r="268" s="1" customFormat="1" spans="1:22">
      <c r="A268" s="1" t="s">
        <v>2178</v>
      </c>
      <c r="B268" s="1" t="s">
        <v>1420</v>
      </c>
      <c r="C268" s="1" t="s">
        <v>2179</v>
      </c>
      <c r="D268" s="1" t="s">
        <v>2180</v>
      </c>
      <c r="E268" s="1" t="s">
        <v>3807</v>
      </c>
      <c r="F268" s="1" t="s">
        <v>479</v>
      </c>
      <c r="G268" s="1" t="s">
        <v>815</v>
      </c>
      <c r="H268" s="1" t="s">
        <v>2998</v>
      </c>
      <c r="I268" s="1" t="s">
        <v>3808</v>
      </c>
      <c r="J268" s="1" t="s">
        <v>3000</v>
      </c>
      <c r="K268" s="1" t="s">
        <v>3808</v>
      </c>
      <c r="L268" s="1" t="s">
        <v>3808</v>
      </c>
      <c r="M268" s="1" t="s">
        <v>3001</v>
      </c>
      <c r="N268" s="1" t="s">
        <v>3001</v>
      </c>
      <c r="O268" s="1" t="s">
        <v>3002</v>
      </c>
      <c r="P268" s="1" t="s">
        <v>3003</v>
      </c>
      <c r="Q268" s="1" t="s">
        <v>3004</v>
      </c>
      <c r="R268" s="1" t="s">
        <v>3809</v>
      </c>
      <c r="S268" s="1" t="s">
        <v>75</v>
      </c>
      <c r="T268" s="1" t="s">
        <v>3006</v>
      </c>
      <c r="U268" s="1" t="s">
        <v>2972</v>
      </c>
      <c r="V268" s="1" t="s">
        <v>3012</v>
      </c>
    </row>
    <row r="269" s="1" customFormat="1" spans="1:22">
      <c r="A269" s="1" t="s">
        <v>2706</v>
      </c>
      <c r="B269" s="1" t="s">
        <v>1420</v>
      </c>
      <c r="C269" s="1" t="s">
        <v>2707</v>
      </c>
      <c r="D269" s="1" t="s">
        <v>3810</v>
      </c>
      <c r="E269" s="1" t="s">
        <v>3811</v>
      </c>
      <c r="F269" s="1" t="s">
        <v>479</v>
      </c>
      <c r="G269" s="1" t="s">
        <v>469</v>
      </c>
      <c r="H269" s="1" t="s">
        <v>2998</v>
      </c>
      <c r="I269" s="1" t="s">
        <v>3812</v>
      </c>
      <c r="J269" s="1" t="s">
        <v>3000</v>
      </c>
      <c r="K269" s="1" t="s">
        <v>3812</v>
      </c>
      <c r="L269" s="1" t="s">
        <v>3812</v>
      </c>
      <c r="M269" s="1" t="s">
        <v>3001</v>
      </c>
      <c r="N269" s="1" t="s">
        <v>3001</v>
      </c>
      <c r="O269" s="1" t="s">
        <v>3002</v>
      </c>
      <c r="P269" s="1" t="s">
        <v>3003</v>
      </c>
      <c r="Q269" s="1" t="s">
        <v>3004</v>
      </c>
      <c r="R269" s="1" t="s">
        <v>3813</v>
      </c>
      <c r="S269" s="1" t="s">
        <v>75</v>
      </c>
      <c r="T269" s="1" t="s">
        <v>3006</v>
      </c>
      <c r="U269" s="1" t="s">
        <v>2972</v>
      </c>
      <c r="V269" s="1" t="s">
        <v>3016</v>
      </c>
    </row>
    <row r="270" s="1" customFormat="1" spans="1:22">
      <c r="A270" s="1" t="s">
        <v>290</v>
      </c>
      <c r="B270" s="1" t="s">
        <v>295</v>
      </c>
      <c r="C270" s="1" t="s">
        <v>291</v>
      </c>
      <c r="D270" s="1" t="s">
        <v>3810</v>
      </c>
      <c r="E270" s="1" t="s">
        <v>3814</v>
      </c>
      <c r="F270" s="1" t="s">
        <v>202</v>
      </c>
      <c r="G270" s="1" t="s">
        <v>83</v>
      </c>
      <c r="H270" s="1" t="s">
        <v>2998</v>
      </c>
      <c r="I270" s="1" t="s">
        <v>3815</v>
      </c>
      <c r="J270" s="1" t="s">
        <v>3000</v>
      </c>
      <c r="K270" s="1" t="s">
        <v>3815</v>
      </c>
      <c r="L270" s="1" t="s">
        <v>3815</v>
      </c>
      <c r="M270" s="1" t="s">
        <v>3001</v>
      </c>
      <c r="N270" s="1" t="s">
        <v>3001</v>
      </c>
      <c r="O270" s="1" t="s">
        <v>3002</v>
      </c>
      <c r="P270" s="1" t="s">
        <v>3003</v>
      </c>
      <c r="Q270" s="1" t="s">
        <v>3004</v>
      </c>
      <c r="R270" s="1" t="s">
        <v>3816</v>
      </c>
      <c r="S270" s="1" t="s">
        <v>75</v>
      </c>
      <c r="T270" s="1" t="s">
        <v>3006</v>
      </c>
      <c r="U270" s="1" t="s">
        <v>2972</v>
      </c>
      <c r="V270" s="1" t="s">
        <v>3016</v>
      </c>
    </row>
    <row r="271" s="1" customFormat="1" spans="1:22">
      <c r="A271" s="1" t="s">
        <v>1685</v>
      </c>
      <c r="B271" s="1" t="s">
        <v>315</v>
      </c>
      <c r="C271" s="1" t="s">
        <v>1686</v>
      </c>
      <c r="D271" s="1" t="s">
        <v>3817</v>
      </c>
      <c r="E271" s="1" t="s">
        <v>3818</v>
      </c>
      <c r="F271" s="1" t="s">
        <v>809</v>
      </c>
      <c r="G271" s="1" t="s">
        <v>478</v>
      </c>
      <c r="H271" s="1" t="s">
        <v>2998</v>
      </c>
      <c r="I271" s="1" t="s">
        <v>3819</v>
      </c>
      <c r="J271" s="1" t="s">
        <v>3000</v>
      </c>
      <c r="K271" s="1" t="s">
        <v>3819</v>
      </c>
      <c r="L271" s="1" t="s">
        <v>3819</v>
      </c>
      <c r="M271" s="1" t="s">
        <v>3001</v>
      </c>
      <c r="N271" s="1" t="s">
        <v>3001</v>
      </c>
      <c r="O271" s="1" t="s">
        <v>3002</v>
      </c>
      <c r="P271" s="1" t="s">
        <v>3003</v>
      </c>
      <c r="Q271" s="1" t="s">
        <v>3004</v>
      </c>
      <c r="R271" s="1" t="s">
        <v>3820</v>
      </c>
      <c r="S271" s="1" t="s">
        <v>75</v>
      </c>
      <c r="T271" s="1" t="s">
        <v>3006</v>
      </c>
      <c r="U271" s="1" t="s">
        <v>2972</v>
      </c>
      <c r="V271" s="1" t="s">
        <v>3111</v>
      </c>
    </row>
    <row r="272" s="1" customFormat="1" spans="1:22">
      <c r="A272" s="1" t="s">
        <v>1240</v>
      </c>
      <c r="B272" s="1" t="s">
        <v>1245</v>
      </c>
      <c r="C272" s="1" t="s">
        <v>1241</v>
      </c>
      <c r="D272" s="1" t="s">
        <v>1243</v>
      </c>
      <c r="E272" s="1" t="s">
        <v>3821</v>
      </c>
      <c r="F272" s="1" t="s">
        <v>83</v>
      </c>
      <c r="G272" s="1" t="s">
        <v>809</v>
      </c>
      <c r="H272" s="1" t="s">
        <v>2998</v>
      </c>
      <c r="I272" s="1" t="s">
        <v>3822</v>
      </c>
      <c r="J272" s="1" t="s">
        <v>3000</v>
      </c>
      <c r="K272" s="1" t="s">
        <v>3822</v>
      </c>
      <c r="L272" s="1" t="s">
        <v>3822</v>
      </c>
      <c r="M272" s="1" t="s">
        <v>3001</v>
      </c>
      <c r="N272" s="1" t="s">
        <v>3001</v>
      </c>
      <c r="O272" s="1" t="s">
        <v>3002</v>
      </c>
      <c r="P272" s="1" t="s">
        <v>3003</v>
      </c>
      <c r="Q272" s="1" t="s">
        <v>3004</v>
      </c>
      <c r="R272" s="1" t="s">
        <v>3823</v>
      </c>
      <c r="S272" s="1" t="s">
        <v>75</v>
      </c>
      <c r="T272" s="1" t="s">
        <v>3006</v>
      </c>
      <c r="U272" s="1" t="s">
        <v>2972</v>
      </c>
      <c r="V272" s="1" t="s">
        <v>3033</v>
      </c>
    </row>
    <row r="273" s="1" customFormat="1" spans="1:22">
      <c r="A273" s="1" t="s">
        <v>2071</v>
      </c>
      <c r="B273" s="1" t="s">
        <v>620</v>
      </c>
      <c r="C273" s="1" t="s">
        <v>2072</v>
      </c>
      <c r="D273" s="1" t="s">
        <v>3824</v>
      </c>
      <c r="E273" s="1" t="s">
        <v>3825</v>
      </c>
      <c r="F273" s="1" t="s">
        <v>478</v>
      </c>
      <c r="G273" s="1" t="s">
        <v>479</v>
      </c>
      <c r="H273" s="1" t="s">
        <v>2998</v>
      </c>
      <c r="I273" s="1" t="s">
        <v>3826</v>
      </c>
      <c r="J273" s="1" t="s">
        <v>3000</v>
      </c>
      <c r="K273" s="1" t="s">
        <v>3826</v>
      </c>
      <c r="L273" s="1" t="s">
        <v>3826</v>
      </c>
      <c r="M273" s="1" t="s">
        <v>3001</v>
      </c>
      <c r="N273" s="1" t="s">
        <v>3001</v>
      </c>
      <c r="O273" s="1" t="s">
        <v>3002</v>
      </c>
      <c r="P273" s="1" t="s">
        <v>3003</v>
      </c>
      <c r="Q273" s="1" t="s">
        <v>3004</v>
      </c>
      <c r="R273" s="1" t="s">
        <v>3827</v>
      </c>
      <c r="S273" s="1" t="s">
        <v>75</v>
      </c>
      <c r="T273" s="1" t="s">
        <v>3006</v>
      </c>
      <c r="U273" s="1" t="s">
        <v>2972</v>
      </c>
      <c r="V273" s="1" t="s">
        <v>3800</v>
      </c>
    </row>
    <row r="274" s="1" customFormat="1" spans="1:22">
      <c r="A274" s="1" t="s">
        <v>853</v>
      </c>
      <c r="B274" s="1" t="s">
        <v>858</v>
      </c>
      <c r="C274" s="1" t="s">
        <v>854</v>
      </c>
      <c r="D274" s="1" t="s">
        <v>3824</v>
      </c>
      <c r="E274" s="1" t="s">
        <v>3828</v>
      </c>
      <c r="F274" s="1" t="s">
        <v>83</v>
      </c>
      <c r="G274" s="1" t="s">
        <v>406</v>
      </c>
      <c r="H274" s="1" t="s">
        <v>2998</v>
      </c>
      <c r="I274" s="1" t="s">
        <v>3829</v>
      </c>
      <c r="J274" s="1" t="s">
        <v>3000</v>
      </c>
      <c r="K274" s="1" t="s">
        <v>3829</v>
      </c>
      <c r="L274" s="1" t="s">
        <v>3829</v>
      </c>
      <c r="M274" s="1" t="s">
        <v>3001</v>
      </c>
      <c r="N274" s="1" t="s">
        <v>3001</v>
      </c>
      <c r="O274" s="1" t="s">
        <v>3002</v>
      </c>
      <c r="P274" s="1" t="s">
        <v>3003</v>
      </c>
      <c r="Q274" s="1" t="s">
        <v>3004</v>
      </c>
      <c r="R274" s="1" t="s">
        <v>3830</v>
      </c>
      <c r="S274" s="1" t="s">
        <v>75</v>
      </c>
      <c r="T274" s="1" t="s">
        <v>3006</v>
      </c>
      <c r="U274" s="1" t="s">
        <v>2972</v>
      </c>
      <c r="V274" s="1" t="s">
        <v>3800</v>
      </c>
    </row>
    <row r="275" s="1" customFormat="1" spans="1:22">
      <c r="A275" s="1" t="s">
        <v>2568</v>
      </c>
      <c r="B275" s="1" t="s">
        <v>173</v>
      </c>
      <c r="C275" s="1" t="s">
        <v>2569</v>
      </c>
      <c r="D275" s="1" t="s">
        <v>3831</v>
      </c>
      <c r="E275" s="1" t="s">
        <v>3832</v>
      </c>
      <c r="F275" s="1" t="s">
        <v>809</v>
      </c>
      <c r="G275" s="1" t="s">
        <v>469</v>
      </c>
      <c r="H275" s="1" t="s">
        <v>2998</v>
      </c>
      <c r="I275" s="1" t="s">
        <v>3833</v>
      </c>
      <c r="J275" s="1" t="s">
        <v>3000</v>
      </c>
      <c r="K275" s="1" t="s">
        <v>3833</v>
      </c>
      <c r="L275" s="1" t="s">
        <v>3833</v>
      </c>
      <c r="M275" s="1" t="s">
        <v>3001</v>
      </c>
      <c r="N275" s="1" t="s">
        <v>3001</v>
      </c>
      <c r="O275" s="1" t="s">
        <v>3002</v>
      </c>
      <c r="P275" s="1" t="s">
        <v>3003</v>
      </c>
      <c r="Q275" s="1" t="s">
        <v>3004</v>
      </c>
      <c r="R275" s="1" t="s">
        <v>3834</v>
      </c>
      <c r="S275" s="1" t="s">
        <v>75</v>
      </c>
      <c r="T275" s="1" t="s">
        <v>3006</v>
      </c>
      <c r="U275" s="1" t="s">
        <v>2972</v>
      </c>
      <c r="V275" s="1" t="s">
        <v>3012</v>
      </c>
    </row>
    <row r="276" s="1" customFormat="1" spans="1:22">
      <c r="A276" s="1" t="s">
        <v>1968</v>
      </c>
      <c r="B276" s="1" t="s">
        <v>195</v>
      </c>
      <c r="C276" s="1" t="s">
        <v>1969</v>
      </c>
      <c r="D276" s="1" t="s">
        <v>3835</v>
      </c>
      <c r="E276" s="1" t="s">
        <v>3836</v>
      </c>
      <c r="F276" s="1" t="s">
        <v>83</v>
      </c>
      <c r="G276" s="1" t="s">
        <v>479</v>
      </c>
      <c r="H276" s="1" t="s">
        <v>2998</v>
      </c>
      <c r="I276" s="1" t="s">
        <v>3837</v>
      </c>
      <c r="J276" s="1" t="s">
        <v>3000</v>
      </c>
      <c r="K276" s="1" t="s">
        <v>3837</v>
      </c>
      <c r="L276" s="1" t="s">
        <v>3837</v>
      </c>
      <c r="M276" s="1" t="s">
        <v>3001</v>
      </c>
      <c r="N276" s="1" t="s">
        <v>3001</v>
      </c>
      <c r="O276" s="1" t="s">
        <v>3002</v>
      </c>
      <c r="P276" s="1" t="s">
        <v>3003</v>
      </c>
      <c r="Q276" s="1" t="s">
        <v>3004</v>
      </c>
      <c r="R276" s="1" t="s">
        <v>3838</v>
      </c>
      <c r="S276" s="1" t="s">
        <v>75</v>
      </c>
      <c r="T276" s="1" t="s">
        <v>3006</v>
      </c>
      <c r="U276" s="1" t="s">
        <v>2972</v>
      </c>
      <c r="V276" s="1" t="s">
        <v>3024</v>
      </c>
    </row>
    <row r="277" s="1" customFormat="1" spans="1:22">
      <c r="A277" s="1" t="s">
        <v>973</v>
      </c>
      <c r="B277" s="1" t="s">
        <v>978</v>
      </c>
      <c r="C277" s="1" t="s">
        <v>974</v>
      </c>
      <c r="D277" s="1" t="s">
        <v>3839</v>
      </c>
      <c r="E277" s="1" t="s">
        <v>3840</v>
      </c>
      <c r="F277" s="1" t="s">
        <v>406</v>
      </c>
      <c r="G277" s="1" t="s">
        <v>809</v>
      </c>
      <c r="H277" s="1" t="s">
        <v>2998</v>
      </c>
      <c r="I277" s="1" t="s">
        <v>3841</v>
      </c>
      <c r="J277" s="1" t="s">
        <v>3000</v>
      </c>
      <c r="K277" s="1" t="s">
        <v>3841</v>
      </c>
      <c r="L277" s="1" t="s">
        <v>3841</v>
      </c>
      <c r="M277" s="1" t="s">
        <v>3001</v>
      </c>
      <c r="N277" s="1" t="s">
        <v>3001</v>
      </c>
      <c r="O277" s="1" t="s">
        <v>3002</v>
      </c>
      <c r="P277" s="1" t="s">
        <v>3003</v>
      </c>
      <c r="Q277" s="1" t="s">
        <v>3004</v>
      </c>
      <c r="R277" s="1" t="s">
        <v>3842</v>
      </c>
      <c r="S277" s="1" t="s">
        <v>75</v>
      </c>
      <c r="T277" s="1" t="s">
        <v>3006</v>
      </c>
      <c r="U277" s="1" t="s">
        <v>2972</v>
      </c>
      <c r="V277" s="1" t="s">
        <v>3111</v>
      </c>
    </row>
    <row r="278" s="1" customFormat="1" spans="1:22">
      <c r="A278" s="1" t="s">
        <v>2574</v>
      </c>
      <c r="B278" s="1" t="s">
        <v>315</v>
      </c>
      <c r="C278" s="1" t="s">
        <v>2575</v>
      </c>
      <c r="D278" s="1" t="s">
        <v>3843</v>
      </c>
      <c r="E278" s="1" t="s">
        <v>3844</v>
      </c>
      <c r="F278" s="1" t="s">
        <v>809</v>
      </c>
      <c r="G278" s="1" t="s">
        <v>469</v>
      </c>
      <c r="H278" s="1" t="s">
        <v>2998</v>
      </c>
      <c r="I278" s="1" t="s">
        <v>3845</v>
      </c>
      <c r="J278" s="1" t="s">
        <v>3000</v>
      </c>
      <c r="K278" s="1" t="s">
        <v>3845</v>
      </c>
      <c r="L278" s="1" t="s">
        <v>3845</v>
      </c>
      <c r="M278" s="1" t="s">
        <v>3001</v>
      </c>
      <c r="N278" s="1" t="s">
        <v>3001</v>
      </c>
      <c r="O278" s="1" t="s">
        <v>3002</v>
      </c>
      <c r="P278" s="1" t="s">
        <v>3003</v>
      </c>
      <c r="Q278" s="1" t="s">
        <v>3004</v>
      </c>
      <c r="R278" s="1" t="s">
        <v>3846</v>
      </c>
      <c r="S278" s="1" t="s">
        <v>75</v>
      </c>
      <c r="T278" s="1" t="s">
        <v>3006</v>
      </c>
      <c r="U278" s="1" t="s">
        <v>2972</v>
      </c>
      <c r="V278" s="1" t="s">
        <v>3131</v>
      </c>
    </row>
    <row r="279" s="1" customFormat="1" spans="1:22">
      <c r="A279" s="1" t="s">
        <v>602</v>
      </c>
      <c r="B279" s="1" t="s">
        <v>295</v>
      </c>
      <c r="C279" s="1" t="s">
        <v>603</v>
      </c>
      <c r="D279" s="1" t="s">
        <v>3847</v>
      </c>
      <c r="E279" s="1" t="s">
        <v>3848</v>
      </c>
      <c r="F279" s="1" t="s">
        <v>83</v>
      </c>
      <c r="G279" s="1" t="s">
        <v>406</v>
      </c>
      <c r="H279" s="1" t="s">
        <v>2998</v>
      </c>
      <c r="I279" s="1" t="s">
        <v>3849</v>
      </c>
      <c r="J279" s="1" t="s">
        <v>3000</v>
      </c>
      <c r="K279" s="1" t="s">
        <v>3849</v>
      </c>
      <c r="L279" s="1" t="s">
        <v>3849</v>
      </c>
      <c r="M279" s="1" t="s">
        <v>3001</v>
      </c>
      <c r="N279" s="1" t="s">
        <v>3001</v>
      </c>
      <c r="O279" s="1" t="s">
        <v>3002</v>
      </c>
      <c r="P279" s="1" t="s">
        <v>3003</v>
      </c>
      <c r="Q279" s="1" t="s">
        <v>3004</v>
      </c>
      <c r="R279" s="1" t="s">
        <v>3850</v>
      </c>
      <c r="S279" s="1" t="s">
        <v>75</v>
      </c>
      <c r="T279" s="1" t="s">
        <v>3006</v>
      </c>
      <c r="U279" s="1" t="s">
        <v>2972</v>
      </c>
      <c r="V279" s="1" t="s">
        <v>3111</v>
      </c>
    </row>
    <row r="280" s="1" customFormat="1" spans="1:22">
      <c r="A280" s="1" t="s">
        <v>681</v>
      </c>
      <c r="B280" s="1" t="s">
        <v>276</v>
      </c>
      <c r="C280" s="1" t="s">
        <v>682</v>
      </c>
      <c r="D280" s="1" t="s">
        <v>3851</v>
      </c>
      <c r="E280" s="1" t="s">
        <v>3852</v>
      </c>
      <c r="F280" s="1" t="s">
        <v>82</v>
      </c>
      <c r="G280" s="1" t="s">
        <v>406</v>
      </c>
      <c r="H280" s="1" t="s">
        <v>2998</v>
      </c>
      <c r="I280" s="1" t="s">
        <v>3853</v>
      </c>
      <c r="J280" s="1" t="s">
        <v>3000</v>
      </c>
      <c r="K280" s="1" t="s">
        <v>3853</v>
      </c>
      <c r="L280" s="1" t="s">
        <v>3853</v>
      </c>
      <c r="M280" s="1" t="s">
        <v>3001</v>
      </c>
      <c r="N280" s="1" t="s">
        <v>3001</v>
      </c>
      <c r="O280" s="1" t="s">
        <v>3002</v>
      </c>
      <c r="P280" s="1" t="s">
        <v>3003</v>
      </c>
      <c r="Q280" s="1" t="s">
        <v>3004</v>
      </c>
      <c r="R280" s="1" t="s">
        <v>3854</v>
      </c>
      <c r="S280" s="1" t="s">
        <v>75</v>
      </c>
      <c r="T280" s="1" t="s">
        <v>3006</v>
      </c>
      <c r="U280" s="1" t="s">
        <v>2972</v>
      </c>
      <c r="V280" s="1" t="s">
        <v>3016</v>
      </c>
    </row>
    <row r="281" s="1" customFormat="1" spans="1:22">
      <c r="A281" s="1" t="s">
        <v>1943</v>
      </c>
      <c r="B281" s="1" t="s">
        <v>1948</v>
      </c>
      <c r="C281" s="1" t="s">
        <v>1944</v>
      </c>
      <c r="D281" s="1" t="s">
        <v>1946</v>
      </c>
      <c r="E281" s="1" t="s">
        <v>3855</v>
      </c>
      <c r="F281" s="1" t="s">
        <v>406</v>
      </c>
      <c r="G281" s="1" t="s">
        <v>479</v>
      </c>
      <c r="H281" s="1" t="s">
        <v>2998</v>
      </c>
      <c r="I281" s="1" t="s">
        <v>3856</v>
      </c>
      <c r="J281" s="1" t="s">
        <v>3000</v>
      </c>
      <c r="K281" s="1" t="s">
        <v>3856</v>
      </c>
      <c r="L281" s="1" t="s">
        <v>3856</v>
      </c>
      <c r="M281" s="1" t="s">
        <v>3001</v>
      </c>
      <c r="N281" s="1" t="s">
        <v>3001</v>
      </c>
      <c r="O281" s="1" t="s">
        <v>3002</v>
      </c>
      <c r="P281" s="1" t="s">
        <v>3003</v>
      </c>
      <c r="Q281" s="1" t="s">
        <v>3004</v>
      </c>
      <c r="R281" s="1" t="s">
        <v>3857</v>
      </c>
      <c r="S281" s="1" t="s">
        <v>75</v>
      </c>
      <c r="T281" s="1" t="s">
        <v>3006</v>
      </c>
      <c r="U281" s="1" t="s">
        <v>2972</v>
      </c>
      <c r="V281" s="1" t="s">
        <v>3016</v>
      </c>
    </row>
    <row r="282" s="1" customFormat="1" spans="1:22">
      <c r="A282" s="1" t="s">
        <v>1278</v>
      </c>
      <c r="B282" s="1" t="s">
        <v>1283</v>
      </c>
      <c r="C282" s="1" t="s">
        <v>1279</v>
      </c>
      <c r="D282" s="1" t="s">
        <v>1281</v>
      </c>
      <c r="E282" s="1" t="s">
        <v>3858</v>
      </c>
      <c r="F282" s="1" t="s">
        <v>406</v>
      </c>
      <c r="G282" s="1" t="s">
        <v>809</v>
      </c>
      <c r="H282" s="1" t="s">
        <v>2998</v>
      </c>
      <c r="I282" s="1" t="s">
        <v>3859</v>
      </c>
      <c r="J282" s="1" t="s">
        <v>3000</v>
      </c>
      <c r="K282" s="1" t="s">
        <v>3859</v>
      </c>
      <c r="L282" s="1" t="s">
        <v>3859</v>
      </c>
      <c r="M282" s="1" t="s">
        <v>3001</v>
      </c>
      <c r="N282" s="1" t="s">
        <v>3001</v>
      </c>
      <c r="O282" s="1" t="s">
        <v>3002</v>
      </c>
      <c r="P282" s="1" t="s">
        <v>3003</v>
      </c>
      <c r="Q282" s="1" t="s">
        <v>3004</v>
      </c>
      <c r="R282" s="1" t="s">
        <v>3860</v>
      </c>
      <c r="S282" s="1" t="s">
        <v>75</v>
      </c>
      <c r="T282" s="1" t="s">
        <v>3006</v>
      </c>
      <c r="U282" s="1" t="s">
        <v>2972</v>
      </c>
      <c r="V282" s="1" t="s">
        <v>3052</v>
      </c>
    </row>
    <row r="283" s="1" customFormat="1" spans="1:22">
      <c r="A283" s="1" t="s">
        <v>982</v>
      </c>
      <c r="B283" s="1" t="s">
        <v>987</v>
      </c>
      <c r="C283" s="1" t="s">
        <v>983</v>
      </c>
      <c r="D283" s="1" t="s">
        <v>985</v>
      </c>
      <c r="E283" s="1" t="s">
        <v>3861</v>
      </c>
      <c r="F283" s="1" t="s">
        <v>406</v>
      </c>
      <c r="G283" s="1" t="s">
        <v>809</v>
      </c>
      <c r="H283" s="1" t="s">
        <v>2998</v>
      </c>
      <c r="I283" s="1" t="s">
        <v>3862</v>
      </c>
      <c r="J283" s="1" t="s">
        <v>3000</v>
      </c>
      <c r="K283" s="1" t="s">
        <v>3862</v>
      </c>
      <c r="L283" s="1" t="s">
        <v>3862</v>
      </c>
      <c r="M283" s="1" t="s">
        <v>3001</v>
      </c>
      <c r="N283" s="1" t="s">
        <v>3001</v>
      </c>
      <c r="O283" s="1" t="s">
        <v>3002</v>
      </c>
      <c r="P283" s="1" t="s">
        <v>3003</v>
      </c>
      <c r="Q283" s="1" t="s">
        <v>3004</v>
      </c>
      <c r="R283" s="1" t="s">
        <v>3863</v>
      </c>
      <c r="S283" s="1" t="s">
        <v>75</v>
      </c>
      <c r="T283" s="1" t="s">
        <v>3006</v>
      </c>
      <c r="U283" s="1" t="s">
        <v>2969</v>
      </c>
      <c r="V283" s="1" t="s">
        <v>3020</v>
      </c>
    </row>
    <row r="284" s="1" customFormat="1" spans="1:22">
      <c r="A284" s="1" t="s">
        <v>2170</v>
      </c>
      <c r="B284" s="1" t="s">
        <v>978</v>
      </c>
      <c r="C284" s="1" t="s">
        <v>2171</v>
      </c>
      <c r="D284" s="1" t="s">
        <v>2173</v>
      </c>
      <c r="E284" s="1" t="s">
        <v>3864</v>
      </c>
      <c r="F284" s="1" t="s">
        <v>809</v>
      </c>
      <c r="G284" s="1" t="s">
        <v>815</v>
      </c>
      <c r="H284" s="1" t="s">
        <v>2998</v>
      </c>
      <c r="I284" s="1" t="s">
        <v>3865</v>
      </c>
      <c r="J284" s="1" t="s">
        <v>3000</v>
      </c>
      <c r="K284" s="1" t="s">
        <v>3865</v>
      </c>
      <c r="L284" s="1" t="s">
        <v>3865</v>
      </c>
      <c r="M284" s="1" t="s">
        <v>3001</v>
      </c>
      <c r="N284" s="1" t="s">
        <v>3001</v>
      </c>
      <c r="O284" s="1" t="s">
        <v>3002</v>
      </c>
      <c r="P284" s="1" t="s">
        <v>3003</v>
      </c>
      <c r="Q284" s="1" t="s">
        <v>3004</v>
      </c>
      <c r="R284" s="1" t="s">
        <v>3866</v>
      </c>
      <c r="S284" s="1" t="s">
        <v>75</v>
      </c>
      <c r="T284" s="1" t="s">
        <v>3006</v>
      </c>
      <c r="U284" s="1" t="s">
        <v>2969</v>
      </c>
      <c r="V284" s="1" t="s">
        <v>3012</v>
      </c>
    </row>
    <row r="285" s="1" customFormat="1" spans="1:22">
      <c r="A285" s="1" t="s">
        <v>2186</v>
      </c>
      <c r="B285" s="1" t="s">
        <v>160</v>
      </c>
      <c r="C285" s="1" t="s">
        <v>2187</v>
      </c>
      <c r="D285" s="1" t="s">
        <v>2173</v>
      </c>
      <c r="E285" s="1" t="s">
        <v>3867</v>
      </c>
      <c r="F285" s="1" t="s">
        <v>406</v>
      </c>
      <c r="G285" s="1" t="s">
        <v>815</v>
      </c>
      <c r="H285" s="1" t="s">
        <v>2998</v>
      </c>
      <c r="I285" s="1" t="s">
        <v>3868</v>
      </c>
      <c r="J285" s="1" t="s">
        <v>3000</v>
      </c>
      <c r="K285" s="1" t="s">
        <v>3868</v>
      </c>
      <c r="L285" s="1" t="s">
        <v>3868</v>
      </c>
      <c r="M285" s="1" t="s">
        <v>3001</v>
      </c>
      <c r="N285" s="1" t="s">
        <v>3001</v>
      </c>
      <c r="O285" s="1" t="s">
        <v>3002</v>
      </c>
      <c r="P285" s="1" t="s">
        <v>3003</v>
      </c>
      <c r="Q285" s="1" t="s">
        <v>3004</v>
      </c>
      <c r="R285" s="1" t="s">
        <v>3869</v>
      </c>
      <c r="S285" s="1" t="s">
        <v>75</v>
      </c>
      <c r="T285" s="1" t="s">
        <v>3006</v>
      </c>
      <c r="U285" s="1" t="s">
        <v>2969</v>
      </c>
      <c r="V285" s="1" t="s">
        <v>3012</v>
      </c>
    </row>
    <row r="286" s="1" customFormat="1" spans="1:22">
      <c r="A286" s="1" t="s">
        <v>1761</v>
      </c>
      <c r="B286" s="1" t="s">
        <v>1420</v>
      </c>
      <c r="C286" s="1" t="s">
        <v>1762</v>
      </c>
      <c r="D286" s="1" t="s">
        <v>3870</v>
      </c>
      <c r="E286" s="1" t="s">
        <v>3871</v>
      </c>
      <c r="F286" s="1" t="s">
        <v>406</v>
      </c>
      <c r="G286" s="1" t="s">
        <v>479</v>
      </c>
      <c r="H286" s="1" t="s">
        <v>2998</v>
      </c>
      <c r="I286" s="1" t="s">
        <v>3872</v>
      </c>
      <c r="J286" s="1" t="s">
        <v>3000</v>
      </c>
      <c r="K286" s="1" t="s">
        <v>3872</v>
      </c>
      <c r="L286" s="1" t="s">
        <v>3872</v>
      </c>
      <c r="M286" s="1" t="s">
        <v>3001</v>
      </c>
      <c r="N286" s="1" t="s">
        <v>3001</v>
      </c>
      <c r="O286" s="1" t="s">
        <v>3002</v>
      </c>
      <c r="P286" s="1" t="s">
        <v>3003</v>
      </c>
      <c r="Q286" s="1" t="s">
        <v>3004</v>
      </c>
      <c r="R286" s="1" t="s">
        <v>3873</v>
      </c>
      <c r="S286" s="1" t="s">
        <v>75</v>
      </c>
      <c r="T286" s="1" t="s">
        <v>3006</v>
      </c>
      <c r="U286" s="1" t="s">
        <v>2972</v>
      </c>
      <c r="V286" s="1" t="s">
        <v>3012</v>
      </c>
    </row>
    <row r="287" s="1" customFormat="1" spans="1:22">
      <c r="A287" s="1" t="s">
        <v>518</v>
      </c>
      <c r="B287" s="1" t="s">
        <v>523</v>
      </c>
      <c r="C287" s="1" t="s">
        <v>519</v>
      </c>
      <c r="D287" s="1" t="s">
        <v>3874</v>
      </c>
      <c r="E287" s="1" t="s">
        <v>3875</v>
      </c>
      <c r="F287" s="1" t="s">
        <v>103</v>
      </c>
      <c r="G287" s="1" t="s">
        <v>406</v>
      </c>
      <c r="H287" s="1" t="s">
        <v>2998</v>
      </c>
      <c r="I287" s="1" t="s">
        <v>3876</v>
      </c>
      <c r="J287" s="1" t="s">
        <v>3000</v>
      </c>
      <c r="K287" s="1" t="s">
        <v>3876</v>
      </c>
      <c r="L287" s="1" t="s">
        <v>3876</v>
      </c>
      <c r="M287" s="1" t="s">
        <v>3001</v>
      </c>
      <c r="N287" s="1" t="s">
        <v>3001</v>
      </c>
      <c r="O287" s="1" t="s">
        <v>3002</v>
      </c>
      <c r="P287" s="1" t="s">
        <v>3003</v>
      </c>
      <c r="Q287" s="1" t="s">
        <v>3004</v>
      </c>
      <c r="R287" s="1" t="s">
        <v>3877</v>
      </c>
      <c r="S287" s="1" t="s">
        <v>75</v>
      </c>
      <c r="T287" s="1" t="s">
        <v>3006</v>
      </c>
      <c r="U287" s="1" t="s">
        <v>2972</v>
      </c>
      <c r="V287" s="1" t="s">
        <v>3012</v>
      </c>
    </row>
    <row r="288" s="1" customFormat="1" spans="1:22">
      <c r="A288" s="1" t="s">
        <v>963</v>
      </c>
      <c r="B288" s="1" t="s">
        <v>523</v>
      </c>
      <c r="C288" s="1" t="s">
        <v>964</v>
      </c>
      <c r="D288" s="1" t="s">
        <v>966</v>
      </c>
      <c r="E288" s="1" t="s">
        <v>3878</v>
      </c>
      <c r="F288" s="1" t="s">
        <v>82</v>
      </c>
      <c r="G288" s="1" t="s">
        <v>809</v>
      </c>
      <c r="H288" s="1" t="s">
        <v>2998</v>
      </c>
      <c r="I288" s="1" t="s">
        <v>3879</v>
      </c>
      <c r="J288" s="1" t="s">
        <v>3000</v>
      </c>
      <c r="K288" s="1" t="s">
        <v>3879</v>
      </c>
      <c r="L288" s="1" t="s">
        <v>3879</v>
      </c>
      <c r="M288" s="1" t="s">
        <v>3001</v>
      </c>
      <c r="N288" s="1" t="s">
        <v>3001</v>
      </c>
      <c r="O288" s="1" t="s">
        <v>3002</v>
      </c>
      <c r="P288" s="1" t="s">
        <v>3003</v>
      </c>
      <c r="Q288" s="1" t="s">
        <v>3004</v>
      </c>
      <c r="R288" s="1" t="s">
        <v>3880</v>
      </c>
      <c r="S288" s="1" t="s">
        <v>75</v>
      </c>
      <c r="T288" s="1" t="s">
        <v>3006</v>
      </c>
      <c r="U288" s="1" t="s">
        <v>2972</v>
      </c>
      <c r="V288" s="1" t="s">
        <v>3066</v>
      </c>
    </row>
    <row r="289" s="1" customFormat="1" spans="1:22">
      <c r="A289" s="1" t="s">
        <v>1124</v>
      </c>
      <c r="B289" s="1" t="s">
        <v>150</v>
      </c>
      <c r="C289" s="1" t="s">
        <v>1125</v>
      </c>
      <c r="D289" s="1" t="s">
        <v>1127</v>
      </c>
      <c r="E289" s="1" t="s">
        <v>3881</v>
      </c>
      <c r="F289" s="1" t="s">
        <v>202</v>
      </c>
      <c r="G289" s="1" t="s">
        <v>809</v>
      </c>
      <c r="H289" s="1" t="s">
        <v>2998</v>
      </c>
      <c r="I289" s="1" t="s">
        <v>3882</v>
      </c>
      <c r="J289" s="1" t="s">
        <v>3000</v>
      </c>
      <c r="K289" s="1" t="s">
        <v>3882</v>
      </c>
      <c r="L289" s="1" t="s">
        <v>3882</v>
      </c>
      <c r="M289" s="1" t="s">
        <v>3001</v>
      </c>
      <c r="N289" s="1" t="s">
        <v>3001</v>
      </c>
      <c r="O289" s="1" t="s">
        <v>3002</v>
      </c>
      <c r="P289" s="1" t="s">
        <v>3003</v>
      </c>
      <c r="Q289" s="1" t="s">
        <v>3004</v>
      </c>
      <c r="R289" s="1" t="s">
        <v>3883</v>
      </c>
      <c r="S289" s="1" t="s">
        <v>75</v>
      </c>
      <c r="T289" s="1" t="s">
        <v>3006</v>
      </c>
      <c r="U289" s="1" t="s">
        <v>2969</v>
      </c>
      <c r="V289" s="1" t="s">
        <v>3016</v>
      </c>
    </row>
    <row r="290" s="1" customFormat="1" spans="1:22">
      <c r="A290" s="1" t="s">
        <v>320</v>
      </c>
      <c r="B290" s="1" t="s">
        <v>315</v>
      </c>
      <c r="C290" s="1" t="s">
        <v>321</v>
      </c>
      <c r="D290" s="1" t="s">
        <v>3091</v>
      </c>
      <c r="E290" s="1" t="s">
        <v>3884</v>
      </c>
      <c r="F290" s="1" t="s">
        <v>103</v>
      </c>
      <c r="G290" s="1" t="s">
        <v>83</v>
      </c>
      <c r="H290" s="1" t="s">
        <v>2998</v>
      </c>
      <c r="I290" s="1" t="s">
        <v>3885</v>
      </c>
      <c r="J290" s="1" t="s">
        <v>3000</v>
      </c>
      <c r="K290" s="1" t="s">
        <v>3885</v>
      </c>
      <c r="L290" s="1" t="s">
        <v>3885</v>
      </c>
      <c r="M290" s="1" t="s">
        <v>3001</v>
      </c>
      <c r="N290" s="1" t="s">
        <v>3001</v>
      </c>
      <c r="O290" s="1" t="s">
        <v>3002</v>
      </c>
      <c r="P290" s="1" t="s">
        <v>3003</v>
      </c>
      <c r="Q290" s="1" t="s">
        <v>3004</v>
      </c>
      <c r="R290" s="1" t="s">
        <v>3886</v>
      </c>
      <c r="S290" s="1" t="s">
        <v>75</v>
      </c>
      <c r="T290" s="1" t="s">
        <v>3006</v>
      </c>
      <c r="U290" s="1" t="s">
        <v>2969</v>
      </c>
      <c r="V290" s="1" t="s">
        <v>3016</v>
      </c>
    </row>
    <row r="291" s="1" customFormat="1" spans="1:22">
      <c r="A291" s="1" t="s">
        <v>553</v>
      </c>
      <c r="B291" s="1" t="s">
        <v>179</v>
      </c>
      <c r="C291" s="1" t="s">
        <v>554</v>
      </c>
      <c r="D291" s="1" t="s">
        <v>3887</v>
      </c>
      <c r="E291" s="1" t="s">
        <v>3888</v>
      </c>
      <c r="F291" s="1" t="s">
        <v>83</v>
      </c>
      <c r="G291" s="1" t="s">
        <v>406</v>
      </c>
      <c r="H291" s="1" t="s">
        <v>2998</v>
      </c>
      <c r="I291" s="1" t="s">
        <v>3889</v>
      </c>
      <c r="J291" s="1" t="s">
        <v>3000</v>
      </c>
      <c r="K291" s="1" t="s">
        <v>3889</v>
      </c>
      <c r="L291" s="1" t="s">
        <v>3889</v>
      </c>
      <c r="M291" s="1" t="s">
        <v>3001</v>
      </c>
      <c r="N291" s="1" t="s">
        <v>3001</v>
      </c>
      <c r="O291" s="1" t="s">
        <v>3002</v>
      </c>
      <c r="P291" s="1" t="s">
        <v>3003</v>
      </c>
      <c r="Q291" s="1" t="s">
        <v>3004</v>
      </c>
      <c r="R291" s="1" t="s">
        <v>3890</v>
      </c>
      <c r="S291" s="1" t="s">
        <v>75</v>
      </c>
      <c r="T291" s="1" t="s">
        <v>3006</v>
      </c>
      <c r="U291" s="1" t="s">
        <v>2972</v>
      </c>
      <c r="V291" s="1" t="s">
        <v>3012</v>
      </c>
    </row>
    <row r="292" s="1" customFormat="1" spans="1:22">
      <c r="A292" s="1" t="s">
        <v>2713</v>
      </c>
      <c r="B292" s="1" t="s">
        <v>1104</v>
      </c>
      <c r="C292" s="1" t="s">
        <v>2714</v>
      </c>
      <c r="D292" s="1" t="s">
        <v>2716</v>
      </c>
      <c r="E292" s="1" t="s">
        <v>3891</v>
      </c>
      <c r="F292" s="1" t="s">
        <v>406</v>
      </c>
      <c r="G292" s="1" t="s">
        <v>469</v>
      </c>
      <c r="H292" s="1" t="s">
        <v>2998</v>
      </c>
      <c r="I292" s="1" t="s">
        <v>3892</v>
      </c>
      <c r="J292" s="1" t="s">
        <v>3000</v>
      </c>
      <c r="K292" s="1" t="s">
        <v>3892</v>
      </c>
      <c r="L292" s="1" t="s">
        <v>3892</v>
      </c>
      <c r="M292" s="1" t="s">
        <v>3001</v>
      </c>
      <c r="N292" s="1" t="s">
        <v>3001</v>
      </c>
      <c r="O292" s="1" t="s">
        <v>3002</v>
      </c>
      <c r="P292" s="1" t="s">
        <v>3003</v>
      </c>
      <c r="Q292" s="1" t="s">
        <v>3004</v>
      </c>
      <c r="R292" s="1" t="s">
        <v>3893</v>
      </c>
      <c r="S292" s="1" t="s">
        <v>75</v>
      </c>
      <c r="T292" s="1" t="s">
        <v>3006</v>
      </c>
      <c r="U292" s="1" t="s">
        <v>2972</v>
      </c>
      <c r="V292" s="1" t="s">
        <v>3024</v>
      </c>
    </row>
    <row r="293" s="1" customFormat="1" spans="1:22">
      <c r="A293" s="1" t="s">
        <v>992</v>
      </c>
      <c r="B293" s="1" t="s">
        <v>173</v>
      </c>
      <c r="C293" s="1" t="s">
        <v>993</v>
      </c>
      <c r="D293" s="1" t="s">
        <v>651</v>
      </c>
      <c r="E293" s="1" t="s">
        <v>3894</v>
      </c>
      <c r="F293" s="1" t="s">
        <v>83</v>
      </c>
      <c r="G293" s="1" t="s">
        <v>809</v>
      </c>
      <c r="H293" s="1" t="s">
        <v>2998</v>
      </c>
      <c r="I293" s="1" t="s">
        <v>3895</v>
      </c>
      <c r="J293" s="1" t="s">
        <v>3000</v>
      </c>
      <c r="K293" s="1" t="s">
        <v>3895</v>
      </c>
      <c r="L293" s="1" t="s">
        <v>3895</v>
      </c>
      <c r="M293" s="1" t="s">
        <v>3001</v>
      </c>
      <c r="N293" s="1" t="s">
        <v>3001</v>
      </c>
      <c r="O293" s="1" t="s">
        <v>3002</v>
      </c>
      <c r="P293" s="1" t="s">
        <v>3003</v>
      </c>
      <c r="Q293" s="1" t="s">
        <v>3004</v>
      </c>
      <c r="R293" s="1" t="s">
        <v>3896</v>
      </c>
      <c r="S293" s="1" t="s">
        <v>75</v>
      </c>
      <c r="T293" s="1" t="s">
        <v>3006</v>
      </c>
      <c r="U293" s="1" t="s">
        <v>2969</v>
      </c>
      <c r="V293" s="1" t="s">
        <v>3111</v>
      </c>
    </row>
    <row r="294" s="1" customFormat="1" spans="1:22">
      <c r="A294" s="1" t="s">
        <v>2486</v>
      </c>
      <c r="B294" s="1" t="s">
        <v>1521</v>
      </c>
      <c r="C294" s="1" t="s">
        <v>2487</v>
      </c>
      <c r="D294" s="1" t="s">
        <v>3897</v>
      </c>
      <c r="E294" s="1" t="s">
        <v>3898</v>
      </c>
      <c r="F294" s="1" t="s">
        <v>406</v>
      </c>
      <c r="G294" s="1" t="s">
        <v>815</v>
      </c>
      <c r="H294" s="1" t="s">
        <v>2998</v>
      </c>
      <c r="I294" s="1" t="s">
        <v>3899</v>
      </c>
      <c r="J294" s="1" t="s">
        <v>3000</v>
      </c>
      <c r="K294" s="1" t="s">
        <v>3899</v>
      </c>
      <c r="L294" s="1" t="s">
        <v>3899</v>
      </c>
      <c r="M294" s="1" t="s">
        <v>3001</v>
      </c>
      <c r="N294" s="1" t="s">
        <v>3001</v>
      </c>
      <c r="O294" s="1" t="s">
        <v>3002</v>
      </c>
      <c r="P294" s="1" t="s">
        <v>3003</v>
      </c>
      <c r="Q294" s="1" t="s">
        <v>3004</v>
      </c>
      <c r="R294" s="1" t="s">
        <v>3900</v>
      </c>
      <c r="S294" s="1" t="s">
        <v>75</v>
      </c>
      <c r="T294" s="1" t="s">
        <v>3006</v>
      </c>
      <c r="U294" s="1" t="s">
        <v>2972</v>
      </c>
      <c r="V294" s="1" t="s">
        <v>3111</v>
      </c>
    </row>
    <row r="295" s="1" customFormat="1" spans="1:22">
      <c r="A295" s="1" t="s">
        <v>2561</v>
      </c>
      <c r="B295" s="1" t="s">
        <v>111</v>
      </c>
      <c r="C295" s="1" t="s">
        <v>2562</v>
      </c>
      <c r="D295" s="1" t="s">
        <v>2564</v>
      </c>
      <c r="E295" s="1" t="s">
        <v>3901</v>
      </c>
      <c r="F295" s="1" t="s">
        <v>815</v>
      </c>
      <c r="G295" s="1" t="s">
        <v>469</v>
      </c>
      <c r="H295" s="1" t="s">
        <v>2998</v>
      </c>
      <c r="I295" s="1" t="s">
        <v>3902</v>
      </c>
      <c r="J295" s="1" t="s">
        <v>3000</v>
      </c>
      <c r="K295" s="1" t="s">
        <v>3902</v>
      </c>
      <c r="L295" s="1" t="s">
        <v>3902</v>
      </c>
      <c r="M295" s="1" t="s">
        <v>3001</v>
      </c>
      <c r="N295" s="1" t="s">
        <v>3001</v>
      </c>
      <c r="O295" s="1" t="s">
        <v>3002</v>
      </c>
      <c r="P295" s="1" t="s">
        <v>3003</v>
      </c>
      <c r="Q295" s="1" t="s">
        <v>3004</v>
      </c>
      <c r="R295" s="1" t="s">
        <v>3903</v>
      </c>
      <c r="S295" s="1" t="s">
        <v>75</v>
      </c>
      <c r="T295" s="1" t="s">
        <v>3006</v>
      </c>
      <c r="U295" s="1" t="s">
        <v>2969</v>
      </c>
      <c r="V295" s="1" t="s">
        <v>3012</v>
      </c>
    </row>
    <row r="296" s="1" customFormat="1" spans="1:22">
      <c r="A296" s="1" t="s">
        <v>543</v>
      </c>
      <c r="B296" s="1" t="s">
        <v>548</v>
      </c>
      <c r="C296" s="1" t="s">
        <v>544</v>
      </c>
      <c r="D296" s="1" t="s">
        <v>546</v>
      </c>
      <c r="E296" s="1" t="s">
        <v>3904</v>
      </c>
      <c r="F296" s="1" t="s">
        <v>103</v>
      </c>
      <c r="G296" s="1" t="s">
        <v>406</v>
      </c>
      <c r="H296" s="1" t="s">
        <v>2998</v>
      </c>
      <c r="I296" s="1" t="s">
        <v>3905</v>
      </c>
      <c r="J296" s="1" t="s">
        <v>3000</v>
      </c>
      <c r="K296" s="1" t="s">
        <v>3905</v>
      </c>
      <c r="L296" s="1" t="s">
        <v>3905</v>
      </c>
      <c r="M296" s="1" t="s">
        <v>3001</v>
      </c>
      <c r="N296" s="1" t="s">
        <v>3001</v>
      </c>
      <c r="O296" s="1" t="s">
        <v>3002</v>
      </c>
      <c r="P296" s="1" t="s">
        <v>3003</v>
      </c>
      <c r="Q296" s="1" t="s">
        <v>3004</v>
      </c>
      <c r="R296" s="1" t="s">
        <v>3906</v>
      </c>
      <c r="S296" s="1" t="s">
        <v>75</v>
      </c>
      <c r="T296" s="1" t="s">
        <v>3006</v>
      </c>
      <c r="U296" s="1" t="s">
        <v>2972</v>
      </c>
      <c r="V296" s="1" t="s">
        <v>3131</v>
      </c>
    </row>
    <row r="297" s="1" customFormat="1" spans="1:22">
      <c r="A297" s="1" t="s">
        <v>1099</v>
      </c>
      <c r="B297" s="1" t="s">
        <v>1104</v>
      </c>
      <c r="C297" s="1" t="s">
        <v>1100</v>
      </c>
      <c r="D297" s="1" t="s">
        <v>1102</v>
      </c>
      <c r="E297" s="1" t="s">
        <v>3907</v>
      </c>
      <c r="F297" s="1" t="s">
        <v>82</v>
      </c>
      <c r="G297" s="1" t="s">
        <v>809</v>
      </c>
      <c r="H297" s="1" t="s">
        <v>2998</v>
      </c>
      <c r="I297" s="1" t="s">
        <v>3908</v>
      </c>
      <c r="J297" s="1" t="s">
        <v>3000</v>
      </c>
      <c r="K297" s="1" t="s">
        <v>3908</v>
      </c>
      <c r="L297" s="1" t="s">
        <v>3908</v>
      </c>
      <c r="M297" s="1" t="s">
        <v>3001</v>
      </c>
      <c r="N297" s="1" t="s">
        <v>3001</v>
      </c>
      <c r="O297" s="1" t="s">
        <v>3002</v>
      </c>
      <c r="P297" s="1" t="s">
        <v>3003</v>
      </c>
      <c r="Q297" s="1" t="s">
        <v>3004</v>
      </c>
      <c r="R297" s="1" t="s">
        <v>3909</v>
      </c>
      <c r="S297" s="1" t="s">
        <v>75</v>
      </c>
      <c r="T297" s="1" t="s">
        <v>3006</v>
      </c>
      <c r="U297" s="1" t="s">
        <v>2972</v>
      </c>
      <c r="V297" s="1" t="s">
        <v>3016</v>
      </c>
    </row>
    <row r="298" s="1" customFormat="1" spans="1:22">
      <c r="A298" s="1" t="s">
        <v>570</v>
      </c>
      <c r="B298" s="1" t="s">
        <v>150</v>
      </c>
      <c r="C298" s="1" t="s">
        <v>571</v>
      </c>
      <c r="D298" s="1" t="s">
        <v>3910</v>
      </c>
      <c r="E298" s="1" t="s">
        <v>3911</v>
      </c>
      <c r="F298" s="1" t="s">
        <v>83</v>
      </c>
      <c r="G298" s="1" t="s">
        <v>406</v>
      </c>
      <c r="H298" s="1" t="s">
        <v>2998</v>
      </c>
      <c r="I298" s="1" t="s">
        <v>3912</v>
      </c>
      <c r="J298" s="1" t="s">
        <v>3000</v>
      </c>
      <c r="K298" s="1" t="s">
        <v>3912</v>
      </c>
      <c r="L298" s="1" t="s">
        <v>3912</v>
      </c>
      <c r="M298" s="1" t="s">
        <v>3001</v>
      </c>
      <c r="N298" s="1" t="s">
        <v>3001</v>
      </c>
      <c r="O298" s="1" t="s">
        <v>3002</v>
      </c>
      <c r="P298" s="1" t="s">
        <v>3003</v>
      </c>
      <c r="Q298" s="1" t="s">
        <v>3004</v>
      </c>
      <c r="R298" s="1" t="s">
        <v>3913</v>
      </c>
      <c r="S298" s="1" t="s">
        <v>75</v>
      </c>
      <c r="T298" s="1" t="s">
        <v>3006</v>
      </c>
      <c r="U298" s="1" t="s">
        <v>2969</v>
      </c>
      <c r="V298" s="1" t="s">
        <v>3131</v>
      </c>
    </row>
    <row r="299" s="1" customFormat="1" spans="1:22">
      <c r="A299" s="1" t="s">
        <v>1769</v>
      </c>
      <c r="B299" s="1" t="s">
        <v>150</v>
      </c>
      <c r="C299" s="1" t="s">
        <v>1770</v>
      </c>
      <c r="D299" s="1" t="s">
        <v>3910</v>
      </c>
      <c r="E299" s="1" t="s">
        <v>3914</v>
      </c>
      <c r="F299" s="1" t="s">
        <v>83</v>
      </c>
      <c r="G299" s="1" t="s">
        <v>479</v>
      </c>
      <c r="H299" s="1" t="s">
        <v>2998</v>
      </c>
      <c r="I299" s="1" t="s">
        <v>3915</v>
      </c>
      <c r="J299" s="1" t="s">
        <v>3000</v>
      </c>
      <c r="K299" s="1" t="s">
        <v>3915</v>
      </c>
      <c r="L299" s="1" t="s">
        <v>3915</v>
      </c>
      <c r="M299" s="1" t="s">
        <v>3001</v>
      </c>
      <c r="N299" s="1" t="s">
        <v>3001</v>
      </c>
      <c r="O299" s="1" t="s">
        <v>3002</v>
      </c>
      <c r="P299" s="1" t="s">
        <v>3003</v>
      </c>
      <c r="Q299" s="1" t="s">
        <v>3004</v>
      </c>
      <c r="R299" s="1" t="s">
        <v>3916</v>
      </c>
      <c r="S299" s="1" t="s">
        <v>75</v>
      </c>
      <c r="T299" s="1" t="s">
        <v>3006</v>
      </c>
      <c r="U299" s="1" t="s">
        <v>2969</v>
      </c>
      <c r="V299" s="1" t="s">
        <v>3131</v>
      </c>
    </row>
    <row r="300" s="1" customFormat="1" spans="1:22">
      <c r="A300" s="1" t="s">
        <v>939</v>
      </c>
      <c r="B300" s="1" t="s">
        <v>150</v>
      </c>
      <c r="C300" s="1" t="s">
        <v>940</v>
      </c>
      <c r="D300" s="1" t="s">
        <v>3910</v>
      </c>
      <c r="E300" s="1" t="s">
        <v>3917</v>
      </c>
      <c r="F300" s="1" t="s">
        <v>83</v>
      </c>
      <c r="G300" s="1" t="s">
        <v>809</v>
      </c>
      <c r="H300" s="1" t="s">
        <v>2998</v>
      </c>
      <c r="I300" s="1" t="s">
        <v>3918</v>
      </c>
      <c r="J300" s="1" t="s">
        <v>3000</v>
      </c>
      <c r="K300" s="1" t="s">
        <v>3918</v>
      </c>
      <c r="L300" s="1" t="s">
        <v>3918</v>
      </c>
      <c r="M300" s="1" t="s">
        <v>3001</v>
      </c>
      <c r="N300" s="1" t="s">
        <v>3001</v>
      </c>
      <c r="O300" s="1" t="s">
        <v>3002</v>
      </c>
      <c r="P300" s="1" t="s">
        <v>3003</v>
      </c>
      <c r="Q300" s="1" t="s">
        <v>3004</v>
      </c>
      <c r="R300" s="1" t="s">
        <v>3919</v>
      </c>
      <c r="S300" s="1" t="s">
        <v>75</v>
      </c>
      <c r="T300" s="1" t="s">
        <v>3006</v>
      </c>
      <c r="U300" s="1" t="s">
        <v>2969</v>
      </c>
      <c r="V300" s="1" t="s">
        <v>3131</v>
      </c>
    </row>
    <row r="301" s="1" customFormat="1" spans="1:22">
      <c r="A301" s="1" t="s">
        <v>561</v>
      </c>
      <c r="B301" s="1" t="s">
        <v>150</v>
      </c>
      <c r="C301" s="1" t="s">
        <v>562</v>
      </c>
      <c r="D301" s="1" t="s">
        <v>3910</v>
      </c>
      <c r="E301" s="1" t="s">
        <v>3920</v>
      </c>
      <c r="F301" s="1" t="s">
        <v>82</v>
      </c>
      <c r="G301" s="1" t="s">
        <v>406</v>
      </c>
      <c r="H301" s="1" t="s">
        <v>2998</v>
      </c>
      <c r="I301" s="1" t="s">
        <v>3921</v>
      </c>
      <c r="J301" s="1" t="s">
        <v>3000</v>
      </c>
      <c r="K301" s="1" t="s">
        <v>3921</v>
      </c>
      <c r="L301" s="1" t="s">
        <v>3921</v>
      </c>
      <c r="M301" s="1" t="s">
        <v>3001</v>
      </c>
      <c r="N301" s="1" t="s">
        <v>3001</v>
      </c>
      <c r="O301" s="1" t="s">
        <v>3002</v>
      </c>
      <c r="P301" s="1" t="s">
        <v>3003</v>
      </c>
      <c r="Q301" s="1" t="s">
        <v>3004</v>
      </c>
      <c r="R301" s="1" t="s">
        <v>3922</v>
      </c>
      <c r="S301" s="1" t="s">
        <v>75</v>
      </c>
      <c r="T301" s="1" t="s">
        <v>3006</v>
      </c>
      <c r="U301" s="1" t="s">
        <v>2969</v>
      </c>
      <c r="V301" s="1" t="s">
        <v>3131</v>
      </c>
    </row>
    <row r="302" s="1" customFormat="1" spans="1:22">
      <c r="A302" s="1" t="s">
        <v>271</v>
      </c>
      <c r="B302" s="1" t="s">
        <v>276</v>
      </c>
      <c r="C302" s="1" t="s">
        <v>272</v>
      </c>
      <c r="D302" s="1" t="s">
        <v>274</v>
      </c>
      <c r="E302" s="1" t="s">
        <v>3923</v>
      </c>
      <c r="F302" s="1" t="s">
        <v>82</v>
      </c>
      <c r="G302" s="1" t="s">
        <v>83</v>
      </c>
      <c r="H302" s="1" t="s">
        <v>2998</v>
      </c>
      <c r="I302" s="1" t="s">
        <v>3924</v>
      </c>
      <c r="J302" s="1" t="s">
        <v>3000</v>
      </c>
      <c r="K302" s="1" t="s">
        <v>3924</v>
      </c>
      <c r="L302" s="1" t="s">
        <v>3924</v>
      </c>
      <c r="M302" s="1" t="s">
        <v>3001</v>
      </c>
      <c r="N302" s="1" t="s">
        <v>3001</v>
      </c>
      <c r="O302" s="1" t="s">
        <v>3002</v>
      </c>
      <c r="P302" s="1" t="s">
        <v>3003</v>
      </c>
      <c r="Q302" s="1" t="s">
        <v>3004</v>
      </c>
      <c r="R302" s="1" t="s">
        <v>3925</v>
      </c>
      <c r="S302" s="1" t="s">
        <v>75</v>
      </c>
      <c r="T302" s="1" t="s">
        <v>3006</v>
      </c>
      <c r="U302" s="1" t="s">
        <v>2972</v>
      </c>
      <c r="V302" s="1" t="s">
        <v>3016</v>
      </c>
    </row>
    <row r="303" s="1" customFormat="1" spans="1:22">
      <c r="A303" s="1" t="s">
        <v>1809</v>
      </c>
      <c r="B303" s="1" t="s">
        <v>150</v>
      </c>
      <c r="C303" s="1" t="s">
        <v>1810</v>
      </c>
      <c r="D303" s="1" t="s">
        <v>1812</v>
      </c>
      <c r="E303" s="1" t="s">
        <v>3926</v>
      </c>
      <c r="F303" s="1" t="s">
        <v>809</v>
      </c>
      <c r="G303" s="1" t="s">
        <v>479</v>
      </c>
      <c r="H303" s="1" t="s">
        <v>2998</v>
      </c>
      <c r="I303" s="1" t="s">
        <v>3927</v>
      </c>
      <c r="J303" s="1" t="s">
        <v>3000</v>
      </c>
      <c r="K303" s="1" t="s">
        <v>3927</v>
      </c>
      <c r="L303" s="1" t="s">
        <v>3927</v>
      </c>
      <c r="M303" s="1" t="s">
        <v>3001</v>
      </c>
      <c r="N303" s="1" t="s">
        <v>3001</v>
      </c>
      <c r="O303" s="1" t="s">
        <v>3002</v>
      </c>
      <c r="P303" s="1" t="s">
        <v>3003</v>
      </c>
      <c r="Q303" s="1" t="s">
        <v>3004</v>
      </c>
      <c r="R303" s="1" t="s">
        <v>3928</v>
      </c>
      <c r="S303" s="1" t="s">
        <v>75</v>
      </c>
      <c r="T303" s="1" t="s">
        <v>3006</v>
      </c>
      <c r="U303" s="1" t="s">
        <v>2969</v>
      </c>
      <c r="V303" s="1" t="s">
        <v>3111</v>
      </c>
    </row>
    <row r="304" s="1" customFormat="1" spans="1:22">
      <c r="A304" s="1" t="s">
        <v>1407</v>
      </c>
      <c r="B304" s="1" t="s">
        <v>1412</v>
      </c>
      <c r="C304" s="1" t="s">
        <v>1408</v>
      </c>
      <c r="D304" s="1" t="s">
        <v>1410</v>
      </c>
      <c r="E304" s="1" t="s">
        <v>3929</v>
      </c>
      <c r="F304" s="1" t="s">
        <v>103</v>
      </c>
      <c r="G304" s="1" t="s">
        <v>478</v>
      </c>
      <c r="H304" s="1" t="s">
        <v>2998</v>
      </c>
      <c r="I304" s="1" t="s">
        <v>3930</v>
      </c>
      <c r="J304" s="1" t="s">
        <v>3000</v>
      </c>
      <c r="K304" s="1" t="s">
        <v>3930</v>
      </c>
      <c r="L304" s="1" t="s">
        <v>3930</v>
      </c>
      <c r="M304" s="1" t="s">
        <v>3001</v>
      </c>
      <c r="N304" s="1" t="s">
        <v>3001</v>
      </c>
      <c r="O304" s="1" t="s">
        <v>3002</v>
      </c>
      <c r="P304" s="1" t="s">
        <v>3003</v>
      </c>
      <c r="Q304" s="1" t="s">
        <v>3004</v>
      </c>
      <c r="R304" s="1" t="s">
        <v>3931</v>
      </c>
      <c r="S304" s="1" t="s">
        <v>75</v>
      </c>
      <c r="T304" s="1" t="s">
        <v>3006</v>
      </c>
      <c r="U304" s="1" t="s">
        <v>2969</v>
      </c>
      <c r="V304" s="1" t="s">
        <v>3595</v>
      </c>
    </row>
    <row r="305" s="1" customFormat="1" spans="1:22">
      <c r="A305" s="1" t="s">
        <v>329</v>
      </c>
      <c r="B305" s="1" t="s">
        <v>195</v>
      </c>
      <c r="C305" s="1" t="s">
        <v>330</v>
      </c>
      <c r="D305" s="1" t="s">
        <v>332</v>
      </c>
      <c r="E305" s="1" t="s">
        <v>3932</v>
      </c>
      <c r="F305" s="1" t="s">
        <v>82</v>
      </c>
      <c r="G305" s="1" t="s">
        <v>83</v>
      </c>
      <c r="H305" s="1" t="s">
        <v>2998</v>
      </c>
      <c r="I305" s="1" t="s">
        <v>3933</v>
      </c>
      <c r="J305" s="1" t="s">
        <v>3000</v>
      </c>
      <c r="K305" s="1" t="s">
        <v>3933</v>
      </c>
      <c r="L305" s="1" t="s">
        <v>3933</v>
      </c>
      <c r="M305" s="1" t="s">
        <v>3001</v>
      </c>
      <c r="N305" s="1" t="s">
        <v>3001</v>
      </c>
      <c r="O305" s="1" t="s">
        <v>3002</v>
      </c>
      <c r="P305" s="1" t="s">
        <v>3003</v>
      </c>
      <c r="Q305" s="1" t="s">
        <v>3004</v>
      </c>
      <c r="R305" s="1" t="s">
        <v>3934</v>
      </c>
      <c r="S305" s="1" t="s">
        <v>75</v>
      </c>
      <c r="T305" s="1" t="s">
        <v>3006</v>
      </c>
      <c r="U305" s="1" t="s">
        <v>2972</v>
      </c>
      <c r="V305" s="1" t="s">
        <v>3016</v>
      </c>
    </row>
    <row r="306" s="1" customFormat="1" spans="1:22">
      <c r="A306" s="1" t="s">
        <v>593</v>
      </c>
      <c r="B306" s="1" t="s">
        <v>120</v>
      </c>
      <c r="C306" s="1" t="s">
        <v>594</v>
      </c>
      <c r="D306" s="1" t="s">
        <v>596</v>
      </c>
      <c r="E306" s="1" t="s">
        <v>3935</v>
      </c>
      <c r="F306" s="1" t="s">
        <v>202</v>
      </c>
      <c r="G306" s="1" t="s">
        <v>406</v>
      </c>
      <c r="H306" s="1" t="s">
        <v>2998</v>
      </c>
      <c r="I306" s="1" t="s">
        <v>3936</v>
      </c>
      <c r="J306" s="1" t="s">
        <v>3000</v>
      </c>
      <c r="K306" s="1" t="s">
        <v>3936</v>
      </c>
      <c r="L306" s="1" t="s">
        <v>3936</v>
      </c>
      <c r="M306" s="1" t="s">
        <v>3001</v>
      </c>
      <c r="N306" s="1" t="s">
        <v>3001</v>
      </c>
      <c r="O306" s="1" t="s">
        <v>3002</v>
      </c>
      <c r="P306" s="1" t="s">
        <v>3003</v>
      </c>
      <c r="Q306" s="1" t="s">
        <v>3004</v>
      </c>
      <c r="R306" s="1" t="s">
        <v>3937</v>
      </c>
      <c r="S306" s="1" t="s">
        <v>75</v>
      </c>
      <c r="T306" s="1" t="s">
        <v>3006</v>
      </c>
      <c r="U306" s="1" t="s">
        <v>2972</v>
      </c>
      <c r="V306" s="1" t="s">
        <v>3066</v>
      </c>
    </row>
    <row r="307" s="1" customFormat="1" spans="1:22">
      <c r="A307" s="1" t="s">
        <v>1488</v>
      </c>
      <c r="B307" s="1" t="s">
        <v>160</v>
      </c>
      <c r="C307" s="1" t="s">
        <v>1489</v>
      </c>
      <c r="D307" s="1" t="s">
        <v>1112</v>
      </c>
      <c r="E307" s="1" t="s">
        <v>3938</v>
      </c>
      <c r="F307" s="1" t="s">
        <v>83</v>
      </c>
      <c r="G307" s="1" t="s">
        <v>478</v>
      </c>
      <c r="H307" s="1" t="s">
        <v>2998</v>
      </c>
      <c r="I307" s="1" t="s">
        <v>3939</v>
      </c>
      <c r="J307" s="1" t="s">
        <v>3000</v>
      </c>
      <c r="K307" s="1" t="s">
        <v>3939</v>
      </c>
      <c r="L307" s="1" t="s">
        <v>3939</v>
      </c>
      <c r="M307" s="1" t="s">
        <v>3001</v>
      </c>
      <c r="N307" s="1" t="s">
        <v>3001</v>
      </c>
      <c r="O307" s="1" t="s">
        <v>3002</v>
      </c>
      <c r="P307" s="1" t="s">
        <v>3003</v>
      </c>
      <c r="Q307" s="1" t="s">
        <v>3004</v>
      </c>
      <c r="R307" s="1" t="s">
        <v>3940</v>
      </c>
      <c r="S307" s="1" t="s">
        <v>75</v>
      </c>
      <c r="T307" s="1" t="s">
        <v>3006</v>
      </c>
      <c r="U307" s="1" t="s">
        <v>2969</v>
      </c>
      <c r="V307" s="1" t="s">
        <v>3016</v>
      </c>
    </row>
    <row r="308" s="1" customFormat="1" spans="1:22">
      <c r="A308" s="1" t="s">
        <v>1109</v>
      </c>
      <c r="B308" s="1" t="s">
        <v>295</v>
      </c>
      <c r="C308" s="1" t="s">
        <v>1110</v>
      </c>
      <c r="D308" s="1" t="s">
        <v>1112</v>
      </c>
      <c r="E308" s="1" t="s">
        <v>3941</v>
      </c>
      <c r="F308" s="1" t="s">
        <v>83</v>
      </c>
      <c r="G308" s="1" t="s">
        <v>809</v>
      </c>
      <c r="H308" s="1" t="s">
        <v>2998</v>
      </c>
      <c r="I308" s="1" t="s">
        <v>3942</v>
      </c>
      <c r="J308" s="1" t="s">
        <v>3000</v>
      </c>
      <c r="K308" s="1" t="s">
        <v>3942</v>
      </c>
      <c r="L308" s="1" t="s">
        <v>3942</v>
      </c>
      <c r="M308" s="1" t="s">
        <v>3001</v>
      </c>
      <c r="N308" s="1" t="s">
        <v>3001</v>
      </c>
      <c r="O308" s="1" t="s">
        <v>3002</v>
      </c>
      <c r="P308" s="1" t="s">
        <v>3003</v>
      </c>
      <c r="Q308" s="1" t="s">
        <v>3004</v>
      </c>
      <c r="R308" s="1" t="s">
        <v>3943</v>
      </c>
      <c r="S308" s="1" t="s">
        <v>75</v>
      </c>
      <c r="T308" s="1" t="s">
        <v>3006</v>
      </c>
      <c r="U308" s="1" t="s">
        <v>2969</v>
      </c>
      <c r="V308" s="1" t="s">
        <v>3016</v>
      </c>
    </row>
    <row r="309" s="1" customFormat="1" spans="1:22">
      <c r="A309" s="1" t="s">
        <v>1425</v>
      </c>
      <c r="B309" s="1" t="s">
        <v>150</v>
      </c>
      <c r="C309" s="1" t="s">
        <v>1426</v>
      </c>
      <c r="D309" s="1" t="s">
        <v>224</v>
      </c>
      <c r="E309" s="1" t="s">
        <v>3944</v>
      </c>
      <c r="F309" s="1" t="s">
        <v>809</v>
      </c>
      <c r="G309" s="1" t="s">
        <v>478</v>
      </c>
      <c r="H309" s="1" t="s">
        <v>2998</v>
      </c>
      <c r="I309" s="1" t="s">
        <v>3351</v>
      </c>
      <c r="J309" s="1" t="s">
        <v>3000</v>
      </c>
      <c r="K309" s="1" t="s">
        <v>3351</v>
      </c>
      <c r="L309" s="1" t="s">
        <v>3351</v>
      </c>
      <c r="M309" s="1" t="s">
        <v>3001</v>
      </c>
      <c r="N309" s="1" t="s">
        <v>3001</v>
      </c>
      <c r="O309" s="1" t="s">
        <v>3002</v>
      </c>
      <c r="P309" s="1" t="s">
        <v>3003</v>
      </c>
      <c r="Q309" s="1" t="s">
        <v>3004</v>
      </c>
      <c r="R309" s="1" t="s">
        <v>3945</v>
      </c>
      <c r="S309" s="1" t="s">
        <v>75</v>
      </c>
      <c r="T309" s="1" t="s">
        <v>3006</v>
      </c>
      <c r="U309" s="1" t="s">
        <v>2969</v>
      </c>
      <c r="V309" s="1" t="s">
        <v>3111</v>
      </c>
    </row>
    <row r="310" s="1" customFormat="1" spans="1:22">
      <c r="A310" s="1" t="s">
        <v>2625</v>
      </c>
      <c r="B310" s="1" t="s">
        <v>620</v>
      </c>
      <c r="C310" s="1" t="s">
        <v>2626</v>
      </c>
      <c r="D310" s="1" t="s">
        <v>224</v>
      </c>
      <c r="E310" s="1" t="s">
        <v>3946</v>
      </c>
      <c r="F310" s="1" t="s">
        <v>479</v>
      </c>
      <c r="G310" s="1" t="s">
        <v>469</v>
      </c>
      <c r="H310" s="1" t="s">
        <v>2998</v>
      </c>
      <c r="I310" s="1" t="s">
        <v>3947</v>
      </c>
      <c r="J310" s="1" t="s">
        <v>3000</v>
      </c>
      <c r="K310" s="1" t="s">
        <v>3947</v>
      </c>
      <c r="L310" s="1" t="s">
        <v>3947</v>
      </c>
      <c r="M310" s="1" t="s">
        <v>3001</v>
      </c>
      <c r="N310" s="1" t="s">
        <v>3001</v>
      </c>
      <c r="O310" s="1" t="s">
        <v>3002</v>
      </c>
      <c r="P310" s="1" t="s">
        <v>3003</v>
      </c>
      <c r="Q310" s="1" t="s">
        <v>3004</v>
      </c>
      <c r="R310" s="1" t="s">
        <v>3948</v>
      </c>
      <c r="S310" s="1" t="s">
        <v>75</v>
      </c>
      <c r="T310" s="1" t="s">
        <v>3006</v>
      </c>
      <c r="U310" s="1" t="s">
        <v>2972</v>
      </c>
      <c r="V310" s="1" t="s">
        <v>3111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2023-10-24T03:17:07Z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3ADC1250CCBF435EAF869C7A184051E4_12</vt:lpwstr>
  </property>
</Properties>
</file>