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<sst xmlns="http://schemas.openxmlformats.org/spreadsheetml/2006/main" count="9197" uniqueCount="2815">
  <si>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</si>
  <si>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</si>
  <si>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</si>
  <si>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</si>
  <si>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</si>
  <si>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</si>
  <si>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</si>
  <si>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</si>
  <si>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</si>
  <si>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</si>
  <si>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</si>
  <si>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</si>
  <si>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</si>
  <si>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</si>
  <si>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</si>
  <si>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</si>
  <si>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</si>
  <si>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</si>
  <si>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</si>
  <si>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</si>
  <si>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</si>
  <si>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</si>
  <si>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</si>
  <si>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</si>
  <si>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</si>
  <si>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999227335497582	</t>
  </si>
  <si>
    <t>Ctrip</t>
  </si>
  <si>
    <t>正常</t>
  </si>
  <si>
    <t>[潘切]美奈阿利亚别墅酒店(Villa Aria Boutique Muine)(37244412)</t>
  </si>
  <si>
    <t>园景高级房&lt;2人入住&gt;&lt;不退款&gt;&lt;早餐&gt;</t>
  </si>
  <si>
    <t>USD</t>
  </si>
  <si>
    <t>LIM/DAEUN</t>
  </si>
  <si>
    <t>CA5326231028USD</t>
  </si>
  <si>
    <t>未提现</t>
  </si>
  <si>
    <t>携程开票</t>
  </si>
  <si>
    <t xml:space="preserve">4053118	</t>
  </si>
  <si>
    <t xml:space="preserve">660486778	</t>
  </si>
  <si>
    <t xml:space="preserve">999227437565873	</t>
  </si>
  <si>
    <t>[芭堤雅]芭堤雅希顿概念酒店(Heeton Concept Hotel Pattaya by Compass Hospitality)(37225704)</t>
  </si>
  <si>
    <t>高级双床房&lt;2人入住&gt;</t>
  </si>
  <si>
    <t>TARANA/WASAWAT</t>
  </si>
  <si>
    <t xml:space="preserve">4075428	</t>
  </si>
  <si>
    <t xml:space="preserve">	</t>
  </si>
  <si>
    <t xml:space="preserve">999227956259427	</t>
  </si>
  <si>
    <t>[合艾]合艾红星球(Red Planet Hat Yai)(37197590)</t>
  </si>
  <si>
    <t>标准双人房&lt;2人入住&gt;&lt;不退款&gt;</t>
  </si>
  <si>
    <t>Jaingam/Isaranan</t>
  </si>
  <si>
    <t xml:space="preserve">4086538	</t>
  </si>
  <si>
    <t xml:space="preserve">999227970052685	</t>
  </si>
  <si>
    <t>[合艾]黎瓦娜酒店(Leevana Hotel Hat Yai)(70665538)</t>
  </si>
  <si>
    <t>标准大床房&lt;2人入住&gt;&lt;不退款&gt;</t>
  </si>
  <si>
    <t>KRUDLOYMA/TWATCHAI</t>
  </si>
  <si>
    <t xml:space="preserve">4090898	</t>
  </si>
  <si>
    <t xml:space="preserve">999227981124736	</t>
  </si>
  <si>
    <t>[曼谷]论坛公园酒店(Forum Park Hotel)(39038528)</t>
  </si>
  <si>
    <t>豪华房(双人床或双床)-带阳台&lt;2人入住&gt;&lt;不退款&gt;</t>
  </si>
  <si>
    <t>JIANG/TENGYAN</t>
  </si>
  <si>
    <t xml:space="preserve">4093938	</t>
  </si>
  <si>
    <t xml:space="preserve">27989775094	</t>
  </si>
  <si>
    <t>[曼谷]珊兰广场酒店(Samran Place Hotel)(37214827)</t>
  </si>
  <si>
    <t>标准双床房&lt;2人入住&gt;&lt;不退款&gt;</t>
  </si>
  <si>
    <t>QI/DAN,LI/ZHIXIANG</t>
  </si>
  <si>
    <t xml:space="preserve">4097178	</t>
  </si>
  <si>
    <t xml:space="preserve">999227995941888	</t>
  </si>
  <si>
    <t>[沙美岛]沙美岛度假村威乐(Samet Ville Resort)(46891009)</t>
  </si>
  <si>
    <t>Standard Type II&lt;2人入住&gt;&lt;不退款&gt;&lt;早餐&gt;</t>
  </si>
  <si>
    <t>STRAUVEN/R</t>
  </si>
  <si>
    <t xml:space="preserve">4099425	</t>
  </si>
  <si>
    <t xml:space="preserve">126218	</t>
  </si>
  <si>
    <t xml:space="preserve">999228006398005	</t>
  </si>
  <si>
    <t>[济州市]济州城市岛酒店(Urban Island Hotel Jeju)(37197425)</t>
  </si>
  <si>
    <t>XU/YANGCHUN</t>
  </si>
  <si>
    <t xml:space="preserve">4101434	</t>
  </si>
  <si>
    <t xml:space="preserve">999228010778859	</t>
  </si>
  <si>
    <t>[吉隆坡]斯里八打灵H精品酒店(H Boutique Hotel Sri Petaling)(44796998)</t>
  </si>
  <si>
    <t>豪华客房, 1 张大床&lt;2人入住&gt;&lt;不退款&gt;</t>
  </si>
  <si>
    <t>TEOH/HUI SHAN</t>
  </si>
  <si>
    <t xml:space="preserve">4102988	</t>
  </si>
  <si>
    <t xml:space="preserve">999228015648442	</t>
  </si>
  <si>
    <t>[清迈]清迈P21酒店(P21 Chiangmai Hotel)(37209884)</t>
  </si>
  <si>
    <t>Standard&lt;2人入住&gt;&lt;不退款&gt;</t>
  </si>
  <si>
    <t>SUKCHAT/PIYAWAT</t>
  </si>
  <si>
    <t xml:space="preserve">4104562	</t>
  </si>
  <si>
    <t xml:space="preserve">999228015667350	</t>
  </si>
  <si>
    <t>[哥打京那巴鲁]哥打京那巴鲁皇宫酒店(The Palace Hotel Kota Kinabalu)(37196185)</t>
  </si>
  <si>
    <t>豪华房&lt;2人入住&gt;&lt;不退款&gt;</t>
  </si>
  <si>
    <t>LIU/LIFANG,LIU/MENGNAN</t>
  </si>
  <si>
    <t xml:space="preserve">4104568	</t>
  </si>
  <si>
    <t xml:space="preserve">329411469	</t>
  </si>
  <si>
    <t xml:space="preserve">999228016417458	</t>
  </si>
  <si>
    <t>[吉隆坡]科穆勒生活酒店(Komune Living)(70666538)</t>
  </si>
  <si>
    <t>梦想家单间&lt;2人入住&gt;&lt;不退款&gt;&lt;早餐&gt;</t>
  </si>
  <si>
    <t>LAI/TZE CHEN</t>
  </si>
  <si>
    <t xml:space="preserve">4104804	</t>
  </si>
  <si>
    <t xml:space="preserve">98373504-1	</t>
  </si>
  <si>
    <t xml:space="preserve">999228018640030	</t>
  </si>
  <si>
    <t>高级房&lt;2人入住&gt;&lt;不退款&gt;&lt;早餐&gt;</t>
  </si>
  <si>
    <t>FEOKTISTOVA/ULIANA</t>
  </si>
  <si>
    <t xml:space="preserve">4105631	</t>
  </si>
  <si>
    <t xml:space="preserve">126238	</t>
  </si>
  <si>
    <t xml:space="preserve">999228027029324	</t>
  </si>
  <si>
    <t>[中雅加达]丹那阿邦朱诺酒店(Juno Tanah Abang Jakarta)(39675328)</t>
  </si>
  <si>
    <t>豪华双床房&lt;2人入住&gt;&lt;不退款&gt;</t>
  </si>
  <si>
    <t>KHATIMAH/HUSNUL</t>
  </si>
  <si>
    <t xml:space="preserve">4106173	</t>
  </si>
  <si>
    <t xml:space="preserve">999228032405012	</t>
  </si>
  <si>
    <t>[曼谷]長榮桂冠酒店（曼谷）(Evergreen Laurel Hotel Bangkok)(37222161)</t>
  </si>
  <si>
    <t>Twin/Double room - De Luxe&lt;2人入住&gt;&lt;不退款&gt;</t>
  </si>
  <si>
    <t>HE/YING</t>
  </si>
  <si>
    <t xml:space="preserve">4107974	</t>
  </si>
  <si>
    <t xml:space="preserve">999228034173244	</t>
  </si>
  <si>
    <t>Boonchu/Arita</t>
  </si>
  <si>
    <t xml:space="preserve">4108496	</t>
  </si>
  <si>
    <t xml:space="preserve">109995	</t>
  </si>
  <si>
    <t xml:space="preserve">999228038546303	</t>
  </si>
  <si>
    <t>[曼谷]曼谷酒店(Hotel de Bangkok)(37212628)</t>
  </si>
  <si>
    <t>都市房&lt;2人入住&gt;&lt;不退款&gt;</t>
  </si>
  <si>
    <t>KANG/SOVATHNAK</t>
  </si>
  <si>
    <t xml:space="preserve">4109962	</t>
  </si>
  <si>
    <t xml:space="preserve">999228040512898	</t>
  </si>
  <si>
    <t>[兰乍邦]阿哈瓦那兰乍邦精品酒店(Avana Laem Chabang Boutique Hotel)(44795304)</t>
  </si>
  <si>
    <t>尊贵房&lt;2人入住&gt;&lt;不退款&gt;</t>
  </si>
  <si>
    <t>KE/CHUNCHAO</t>
  </si>
  <si>
    <t xml:space="preserve">10448332964	</t>
  </si>
  <si>
    <t xml:space="preserve">999228040601370	</t>
  </si>
  <si>
    <t>[曼谷]曼谷拉塔纳科辛萨拉酒店(Sala Rattanakosin Bangkok)(46737431)</t>
  </si>
  <si>
    <t>豪华房 &lt;po,wat&gt;&lt;2人入住&gt;&lt;不退款&gt;</t>
  </si>
  <si>
    <t>SRIBOONRUENG/KITTISAK</t>
  </si>
  <si>
    <t xml:space="preserve">4110879	</t>
  </si>
  <si>
    <t xml:space="preserve">999228042026517	</t>
  </si>
  <si>
    <t>[首尔]JS酒店(JS Hotel)(39594735)</t>
  </si>
  <si>
    <t>标准间&lt;2人入住&gt;&lt;不退款&gt;</t>
  </si>
  <si>
    <t>BUYA/BUYANDELGER</t>
  </si>
  <si>
    <t xml:space="preserve">4111263	</t>
  </si>
  <si>
    <t xml:space="preserve">???	</t>
  </si>
  <si>
    <t xml:space="preserve">999228044052163	</t>
  </si>
  <si>
    <t>[乔治市]加拉歪路G酒店(G Hotel Kelawai)(37210486)</t>
  </si>
  <si>
    <t>HA/KUO MING JOHNNY</t>
  </si>
  <si>
    <t xml:space="preserve">4111925	</t>
  </si>
  <si>
    <t xml:space="preserve">999228061268609	</t>
  </si>
  <si>
    <t>[曼谷]真实暹逻郎南酒店(True Siam Rangnam Hotel  Certified)(39051651)</t>
  </si>
  <si>
    <t>高级房&lt;1&gt;&lt;2人入住&gt;&lt;不退款&gt;</t>
  </si>
  <si>
    <t>KURAMOCHI/AKINA</t>
  </si>
  <si>
    <t xml:space="preserve">4113878	</t>
  </si>
  <si>
    <t xml:space="preserve">999228062233697	</t>
  </si>
  <si>
    <t>[吉隆坡]如玛酒店(The RuMa Hotel and Residences)(39604075)</t>
  </si>
  <si>
    <t>至尊特大床房&lt;2人入住&gt;&lt;不退款&gt;</t>
  </si>
  <si>
    <t>LAN/LUYAO</t>
  </si>
  <si>
    <t xml:space="preserve">4114036	</t>
  </si>
  <si>
    <t xml:space="preserve">999228062638109	</t>
  </si>
  <si>
    <t>[明古鲁]仙娜运动酒店(Sinar Sport Hotel)(40757506)</t>
  </si>
  <si>
    <t>高级房(双床)&lt;2人入住&gt;&lt;不退款&gt;&lt;早餐&gt;</t>
  </si>
  <si>
    <t>SAPUTRA/JONI</t>
  </si>
  <si>
    <t xml:space="preserve">4114114	</t>
  </si>
  <si>
    <t xml:space="preserve">999228068411513	</t>
  </si>
  <si>
    <t>[甲米]帕卡塞度假村(Pakasai Resort)(44793714)</t>
  </si>
  <si>
    <t>BULAEV/ALEKSANDR</t>
  </si>
  <si>
    <t xml:space="preserve">4117267	</t>
  </si>
  <si>
    <t xml:space="preserve">2310231327124112532	</t>
  </si>
  <si>
    <t xml:space="preserve">999228069550562	</t>
  </si>
  <si>
    <t>[安邦]潘丹英达M 设计酒店(M Design Hotel @ Pandan Indah)(48367157)</t>
  </si>
  <si>
    <t>无窗大床房&lt;2人入住&gt;&lt;不退款&gt;</t>
  </si>
  <si>
    <t>Sdn Bhd/Flash Malaysia Express</t>
  </si>
  <si>
    <t xml:space="preserve">4117723	</t>
  </si>
  <si>
    <t xml:space="preserve">999228069777900	</t>
  </si>
  <si>
    <t>[民都鲁]金湾酒店(Goldenbay Hotel)(44798926)</t>
  </si>
  <si>
    <t>豪华特大床房&lt;2人入住&gt;&lt;不退款&gt;&lt;早餐&gt;</t>
  </si>
  <si>
    <t>Mohd Sarwani/Afifi Ashila Binti</t>
  </si>
  <si>
    <t xml:space="preserve">4117777	</t>
  </si>
  <si>
    <t xml:space="preserve">1234	</t>
  </si>
  <si>
    <t xml:space="preserve">999228072510963	</t>
  </si>
  <si>
    <t>[探耶武里]PP酒店-兰实(PP@Hotel Rangsit)(44688091)</t>
  </si>
  <si>
    <t>高级双人床房&lt;2人入住&gt;&lt;不退款&gt;</t>
  </si>
  <si>
    <t>NOIKA/THANAPAT</t>
  </si>
  <si>
    <t xml:space="preserve">4119133	</t>
  </si>
  <si>
    <t xml:space="preserve">999228073948724	</t>
  </si>
  <si>
    <t>[京都]京都站南M's Est酒店(Hotel M's Est Kyoto Station South)(44697422)</t>
  </si>
  <si>
    <t>大床房(无烟)&lt;2人入住&gt;&lt;不适用日本客人&gt;&lt;不退款&gt;</t>
  </si>
  <si>
    <t>LI/CHAO</t>
  </si>
  <si>
    <t xml:space="preserve">4119907	</t>
  </si>
  <si>
    <t xml:space="preserve">999228074618867	</t>
  </si>
  <si>
    <t>[新山]新山晶冠酒店(Crystal Crown Hotel JB)(39061948)</t>
  </si>
  <si>
    <t>高级双人房&lt;2人入住&gt;&lt;不退款&gt;</t>
  </si>
  <si>
    <t>SEON/MIHEE</t>
  </si>
  <si>
    <t xml:space="preserve">4120315	</t>
  </si>
  <si>
    <t xml:space="preserve">999228074677465	</t>
  </si>
  <si>
    <t>[梳邦再也]GM伟大时刻酒店(GM Grand Moments Bandar Sunway)(44705231)</t>
  </si>
  <si>
    <t>客房, 1 张大床&lt;2人入住&gt;&lt;不退款&gt;</t>
  </si>
  <si>
    <t>AHMAD SHAHRIDZAL/PUTERI NURSHAHIRA</t>
  </si>
  <si>
    <t xml:space="preserve">4120335	</t>
  </si>
  <si>
    <t xml:space="preserve">999228074870205	</t>
  </si>
  <si>
    <t>SOSUD/NOORAT</t>
  </si>
  <si>
    <t xml:space="preserve">4120398	</t>
  </si>
  <si>
    <t xml:space="preserve">999228075245218	</t>
  </si>
  <si>
    <t>[多伦多]多伦多泛太平洋酒店(Pan Pacific Toronto)(37204927)</t>
  </si>
  <si>
    <t>豪华特大床房&lt;2人入住&gt;&lt;不退款&gt;</t>
  </si>
  <si>
    <t>Zhao/Jiaqi</t>
  </si>
  <si>
    <t xml:space="preserve">4120516	</t>
  </si>
  <si>
    <t xml:space="preserve">999228075261681	</t>
  </si>
  <si>
    <t>[胡志明市]A25酒店-提探274号(A25 Hotel - 274 Đề Thám)(44808815)</t>
  </si>
  <si>
    <t>标准双人房&lt;2人入住&gt;&lt;不退款&gt;&lt;早餐&gt;</t>
  </si>
  <si>
    <t>HUYNH/HAN</t>
  </si>
  <si>
    <t xml:space="preserve">4120523	</t>
  </si>
  <si>
    <t xml:space="preserve">999228075579823	</t>
  </si>
  <si>
    <t>梦想家单间&lt;2人入住&gt;&lt;不退款&gt;</t>
  </si>
  <si>
    <t>LOH/CHEE SENG</t>
  </si>
  <si>
    <t xml:space="preserve">4120811	</t>
  </si>
  <si>
    <t xml:space="preserve">32613131-1	</t>
  </si>
  <si>
    <t xml:space="preserve">999228075626814	</t>
  </si>
  <si>
    <t>豪华双人床房&lt;2人入住&gt;&lt;不退款&gt;</t>
  </si>
  <si>
    <t>SMITH/ANNALISE</t>
  </si>
  <si>
    <t xml:space="preserve">4120831	</t>
  </si>
  <si>
    <t xml:space="preserve">999228076657187	</t>
  </si>
  <si>
    <t>[曼谷]fyn酒店(Fyn Hotel)(37211072)</t>
  </si>
  <si>
    <t>JITJUK/LAKKHANA,PUEWANNA/NUTTHAWUT</t>
  </si>
  <si>
    <t xml:space="preserve">4121447	</t>
  </si>
  <si>
    <t xml:space="preserve">999228077146283	</t>
  </si>
  <si>
    <t>[罗马]吉欧伯缇酒店(Hotel Gioberti)(39033988)</t>
  </si>
  <si>
    <t>经典房&lt;2人入住&gt;&lt;不退款&gt;</t>
  </si>
  <si>
    <t>IMAMINATO/KEIJU,MINAMI/MOTOKI</t>
  </si>
  <si>
    <t xml:space="preserve">4121670	</t>
  </si>
  <si>
    <t>取消</t>
  </si>
  <si>
    <t xml:space="preserve">999228088178153	</t>
  </si>
  <si>
    <t>MALISORN/YONRUEDEE</t>
  </si>
  <si>
    <t xml:space="preserve">999228088247209	</t>
  </si>
  <si>
    <t>MUJI/ABDUL BASIR</t>
  </si>
  <si>
    <t xml:space="preserve">4122273	</t>
  </si>
  <si>
    <t xml:space="preserve">999228088397013	</t>
  </si>
  <si>
    <t>高级大床房&lt;2人入住&gt;&lt;不退款&gt;</t>
  </si>
  <si>
    <t>CHUAH/SANG YEE</t>
  </si>
  <si>
    <t xml:space="preserve">4122292	</t>
  </si>
  <si>
    <t xml:space="preserve">999228088826053	</t>
  </si>
  <si>
    <t>TEO/HAN KEONG</t>
  </si>
  <si>
    <t xml:space="preserve">4122346	</t>
  </si>
  <si>
    <t xml:space="preserve">999228089428230	</t>
  </si>
  <si>
    <t>[普吉岛]特恩特普吉岛酒店(The Tint at Phuket Town)(37237769)</t>
  </si>
  <si>
    <t>SIANGYAI/PIYAPORN</t>
  </si>
  <si>
    <t xml:space="preserve">4122452	</t>
  </si>
  <si>
    <t xml:space="preserve">999228089987536	</t>
  </si>
  <si>
    <t>KARAKAT/NATTHAPOL</t>
  </si>
  <si>
    <t xml:space="preserve">4122744	</t>
  </si>
  <si>
    <t xml:space="preserve">999228090435894	</t>
  </si>
  <si>
    <t>[曼谷]活力公寓(Viva Residence)(48436482)</t>
  </si>
  <si>
    <t>BOONPRADAB/THANAPORN</t>
  </si>
  <si>
    <t xml:space="preserve">4122966	</t>
  </si>
  <si>
    <t xml:space="preserve">999228090456334	</t>
  </si>
  <si>
    <t>[曼谷]沙吞使馆酒店(The Embassy Sathorn)(39036843)</t>
  </si>
  <si>
    <t>经济双人房&lt;2人入住&gt;&lt;不退款&gt;</t>
  </si>
  <si>
    <t>QUINT/STEFAN</t>
  </si>
  <si>
    <t xml:space="preserve">4122969	</t>
  </si>
  <si>
    <t xml:space="preserve">999228091581578	</t>
  </si>
  <si>
    <t>[安曼]宜必思安曼酒店(Ibis Amman)(37236611)</t>
  </si>
  <si>
    <t>大床房&lt;2人入住&gt;&lt;不退款&gt;</t>
  </si>
  <si>
    <t>ALRUBAYE/THAER</t>
  </si>
  <si>
    <t xml:space="preserve">4123368	</t>
  </si>
  <si>
    <t xml:space="preserve">2310240528	</t>
  </si>
  <si>
    <t xml:space="preserve">999228091694694	</t>
  </si>
  <si>
    <t>[普吉岛]S.B生活地酒店(S.B.Living Place)(39038687)</t>
  </si>
  <si>
    <t>SRIPHET/PHIMPHITCHA</t>
  </si>
  <si>
    <t xml:space="preserve">4123392	</t>
  </si>
  <si>
    <t xml:space="preserve">999228092591789	</t>
  </si>
  <si>
    <t>[班木思]考艾财富D优质酒店(Fortune D Plus Hotel Khaoyai)(39682214)</t>
  </si>
  <si>
    <t>JULLANGKOON/MONTHA</t>
  </si>
  <si>
    <t xml:space="preserve">4123717	</t>
  </si>
  <si>
    <t xml:space="preserve">999228092633949	</t>
  </si>
  <si>
    <t>[怡保]怡保彩鸿酒店(Travelodge Ipoh)(70665374)</t>
  </si>
  <si>
    <t>豪华大床房&lt;2人入住&gt;&lt;不退款&gt;</t>
  </si>
  <si>
    <t>AIMAN/AIMAN AIZUDDIN</t>
  </si>
  <si>
    <t xml:space="preserve">4123729	</t>
  </si>
  <si>
    <t xml:space="preserve">L7R7TMYA45	</t>
  </si>
  <si>
    <t xml:space="preserve">999228092938534	</t>
  </si>
  <si>
    <t>SUSILO/FRANSISCUS</t>
  </si>
  <si>
    <t xml:space="preserve">4123787	</t>
  </si>
  <si>
    <t xml:space="preserve">999228093098850	</t>
  </si>
  <si>
    <t>LUNDBERG/DYLAN MURRAY</t>
  </si>
  <si>
    <t xml:space="preserve">4123978	</t>
  </si>
  <si>
    <t xml:space="preserve">999228094159787	</t>
  </si>
  <si>
    <t>[普吉岛]普吉岛芭东赤色星球(Red Planet Phuket Patong)(44800378)</t>
  </si>
  <si>
    <t>双床房&lt;2人入住&gt;&lt;不退款&gt;</t>
  </si>
  <si>
    <t>LIMJANONT/PIMVILAI</t>
  </si>
  <si>
    <t xml:space="preserve">4124431	</t>
  </si>
  <si>
    <t xml:space="preserve">37767	</t>
  </si>
  <si>
    <t xml:space="preserve">999228094350602	</t>
  </si>
  <si>
    <t>RAKPANYA/PANPLOY,RAKPANYA/NUCHJAREE</t>
  </si>
  <si>
    <t xml:space="preserve">4124457	</t>
  </si>
  <si>
    <t xml:space="preserve">999228095128300	</t>
  </si>
  <si>
    <t>[曼谷]曼谷京华大酒店(Hotel Royal Bangkok@Chinatown)(40721515)</t>
  </si>
  <si>
    <t>豪华房&lt;2人入住&gt;&lt;不退款&gt;&lt;早餐&gt;</t>
  </si>
  <si>
    <t>SRISAMUT/ARUNEE</t>
  </si>
  <si>
    <t xml:space="preserve">4124821	</t>
  </si>
  <si>
    <t xml:space="preserve">999228095259993	</t>
  </si>
  <si>
    <t>[那空拍侬]69度假村酒店(Sixty Nine Resort)(39663060)</t>
  </si>
  <si>
    <t>标准双人间&lt;2人入住&gt;&lt;不退款&gt;</t>
  </si>
  <si>
    <t>PHOMMAJOM/SUPASES</t>
  </si>
  <si>
    <t xml:space="preserve">4124846	</t>
  </si>
  <si>
    <t xml:space="preserve">999228095577044	</t>
  </si>
  <si>
    <t>[慕尼黑]慕尼黑哈克桥站A&amp;O经济型连锁酒店(a&amp;o München Hackerbrücke)(37210049)</t>
  </si>
  <si>
    <t>Cheng/JIANg</t>
  </si>
  <si>
    <t xml:space="preserve">4124910	</t>
  </si>
  <si>
    <t xml:space="preserve">999228095790596	</t>
  </si>
  <si>
    <t>[北海]T巴特沃斯酒店(T+ Hotel Butterworth)(44790746)</t>
  </si>
  <si>
    <t>双人房&lt;2人入住&gt;&lt;不退款&gt;</t>
  </si>
  <si>
    <t>KUAH/CHU TONG</t>
  </si>
  <si>
    <t xml:space="preserve">4124957	</t>
  </si>
  <si>
    <t xml:space="preserve">999228096291465	</t>
  </si>
  <si>
    <t>[曼谷]阿兰塔机场酒店(Aranta Suvarnabhumi)(37198023)</t>
  </si>
  <si>
    <t>高级双人房/双床房&lt;2人入住&gt;&lt;不退款&gt;</t>
  </si>
  <si>
    <t>HE/YANGJIAN</t>
  </si>
  <si>
    <t xml:space="preserve">4125230	</t>
  </si>
  <si>
    <t xml:space="preserve">999228098033328	</t>
  </si>
  <si>
    <t>[马西]薰衣草珀玛斯赞堡酒店(Lavender Inn Permas Jaya)(44699054)</t>
  </si>
  <si>
    <t>HO/KOK HONG</t>
  </si>
  <si>
    <t xml:space="preserve">4125919	</t>
  </si>
  <si>
    <t xml:space="preserve">22932651	</t>
  </si>
  <si>
    <t xml:space="preserve">999228098052548	</t>
  </si>
  <si>
    <t>[七岩]华欣丽笙水疗度假村(Radisson Resort &amp; Spa HuaHin)(44686618)</t>
  </si>
  <si>
    <t>海景豪华特大床房&lt;2人入住&gt;&lt;不退款&gt;&lt;早餐&gt;</t>
  </si>
  <si>
    <t>RATTANAMAS/SIRIPORN</t>
  </si>
  <si>
    <t xml:space="preserve">4125927	</t>
  </si>
  <si>
    <t xml:space="preserve">999228098177040	</t>
  </si>
  <si>
    <t>高级房（无窗）&lt;2人入住&gt;&lt;不退款&gt;</t>
  </si>
  <si>
    <t>SAETANG/LEK</t>
  </si>
  <si>
    <t xml:space="preserve">4125963	</t>
  </si>
  <si>
    <t xml:space="preserve">999226925537500	</t>
  </si>
  <si>
    <t>[胡志明市]GK中心大酒店(GK Central Hotel)(37207331)</t>
  </si>
  <si>
    <t>高级房, 1 张双人床&lt;2人入住&gt;&lt;不退款&gt;&lt;早餐&gt;</t>
  </si>
  <si>
    <t>PHOLPAT/TULLAPAT,SAENGNGAM/NATTHA,WUNCHAI/KAMONRAT,CHUMMUANGYEN/JATUPORN,RUNGRUANGKAM/NARONGRIT,TONGAUNTANG/AUTTACHAI</t>
  </si>
  <si>
    <t>CA5326231029USD</t>
  </si>
  <si>
    <t xml:space="preserve">3974261	</t>
  </si>
  <si>
    <t xml:space="preserve">999227024328536	</t>
  </si>
  <si>
    <t>[七岩]华欣富丽华桑达拉酒店(FuramaXclusive Sandara Hua Hin at Cha-am Beach)(39033923)</t>
  </si>
  <si>
    <t>池景时尚房&lt;2人入住&gt;&lt;不退款&gt;</t>
  </si>
  <si>
    <t>THONGSUWAN/TATSANEE</t>
  </si>
  <si>
    <t xml:space="preserve">3982896	</t>
  </si>
  <si>
    <t xml:space="preserve">999227107891990	</t>
  </si>
  <si>
    <t>[普吉岛]普吉岛卡塔度假酒店(Phuket Kata Resotel)(39042889)</t>
  </si>
  <si>
    <t>池畔房&lt;2人入住&gt;&lt;早餐&gt;</t>
  </si>
  <si>
    <t>LI/ZHONGWEI</t>
  </si>
  <si>
    <t xml:space="preserve">4007175	</t>
  </si>
  <si>
    <t xml:space="preserve">999227110956904	</t>
  </si>
  <si>
    <t>[河内]河内卡里达斯地标 72 皇家住宅酒店(Calidas Landmark72 Royal Residence Hanoi)(37241912)</t>
  </si>
  <si>
    <t>开放式客房, 1 张特大床&lt;2人入住&gt;&lt;早餐&gt;</t>
  </si>
  <si>
    <t>HUANG/ZHAOCHEN</t>
  </si>
  <si>
    <t xml:space="preserve">4009025	</t>
  </si>
  <si>
    <t xml:space="preserve">999227261655879	</t>
  </si>
  <si>
    <t>豪华房(双床)-带窗户&lt;2人入住&gt;&lt;不退款&gt;&lt;早餐&gt;</t>
  </si>
  <si>
    <t>CHAN/CHIA LIANG</t>
  </si>
  <si>
    <t xml:space="preserve">4030353	</t>
  </si>
  <si>
    <t xml:space="preserve">999227286356670	</t>
  </si>
  <si>
    <t>[曼谷]探戈活力生活酒店(Tango Vibrant Living Hotel)(37210694)</t>
  </si>
  <si>
    <t>豪华双人床房&lt;2人入住&gt;</t>
  </si>
  <si>
    <t>KIM/GECHOU</t>
  </si>
  <si>
    <t xml:space="preserve">4033916	</t>
  </si>
  <si>
    <t xml:space="preserve">999227301544333	</t>
  </si>
  <si>
    <t>[芙蓉]芙蓉皇家朱兰酒店(Royale Chulan Seremban)(44692859)</t>
  </si>
  <si>
    <t>高级房&lt;2人入住&gt;&lt;不退款&gt;</t>
  </si>
  <si>
    <t>MOHAMAD ZIN/NAZATUL MAZLIANA</t>
  </si>
  <si>
    <t xml:space="preserve">4040530	</t>
  </si>
  <si>
    <t xml:space="preserve">1352250	</t>
  </si>
  <si>
    <t xml:space="preserve">999227353313432	</t>
  </si>
  <si>
    <t>Tint Standard King Bed&lt;2人入住&gt;&lt;不退款&gt;</t>
  </si>
  <si>
    <t>JUMONTHA/PENPAK</t>
  </si>
  <si>
    <t xml:space="preserve">4060666	</t>
  </si>
  <si>
    <t xml:space="preserve">999227954750962	</t>
  </si>
  <si>
    <t>超级豪华房&lt;2人入住&gt;&lt;不退款&gt;&lt;早餐&gt;</t>
  </si>
  <si>
    <t>Ang/Yi Mei Daphne</t>
  </si>
  <si>
    <t xml:space="preserve">4085823	</t>
  </si>
  <si>
    <t xml:space="preserve">999227983588665	</t>
  </si>
  <si>
    <t>[北雅加达]雅加达东荟城智选假日酒店(Holiday Inn Express Jakarta Pluit Citygate, an IHG Hotel)(37223301)</t>
  </si>
  <si>
    <t>FAN/JINGWEI,WANG/PENGXU</t>
  </si>
  <si>
    <t xml:space="preserve">4094997	</t>
  </si>
  <si>
    <t xml:space="preserve">29530018	</t>
  </si>
  <si>
    <t xml:space="preserve">999228006381824	</t>
  </si>
  <si>
    <t>Wongsamart/Sumit</t>
  </si>
  <si>
    <t xml:space="preserve">4101430	</t>
  </si>
  <si>
    <t xml:space="preserve">999228007394885	</t>
  </si>
  <si>
    <t>BINTI ABDULLAH/SITTI HAMIDAH</t>
  </si>
  <si>
    <t xml:space="preserve">4101834	</t>
  </si>
  <si>
    <t xml:space="preserve">2222	</t>
  </si>
  <si>
    <t xml:space="preserve">28007646234	</t>
  </si>
  <si>
    <t>[新加坡]华乐酒店(One Farrer Hotel)(37196116)</t>
  </si>
  <si>
    <t>薄荷房&lt;2人入住&gt;&lt;不退款&gt;</t>
  </si>
  <si>
    <t>LU/JIANQIN</t>
  </si>
  <si>
    <t xml:space="preserve">4102027	</t>
  </si>
  <si>
    <t xml:space="preserve">59925SE107960	</t>
  </si>
  <si>
    <t xml:space="preserve">999228015170724	</t>
  </si>
  <si>
    <t>[苏梅岛]苏梅岛查文海滩舒适别墅(COSI Samui Chaweng Beach)(44682041)</t>
  </si>
  <si>
    <t>COSI 特大床房&lt;2人入住&gt;&lt;不退款&gt;</t>
  </si>
  <si>
    <t>SOMPONG/WATCHARIPORN</t>
  </si>
  <si>
    <t xml:space="preserve">4104453	</t>
  </si>
  <si>
    <t xml:space="preserve">34989SE023006	</t>
  </si>
  <si>
    <t xml:space="preserve">999228017477344	</t>
  </si>
  <si>
    <t>[曼谷]福恩那空阳台酒店(Feung Nakorn Balcony Rooms and Cafe)(37223990)</t>
  </si>
  <si>
    <t>豪华房&lt;2人入住&gt;</t>
  </si>
  <si>
    <t>SPIRIN/ALEKSANDR,SPIRINA/ALENA</t>
  </si>
  <si>
    <t xml:space="preserve">4105069	</t>
  </si>
  <si>
    <t xml:space="preserve">999228018880560	</t>
  </si>
  <si>
    <t>PICHLER/THOMAS</t>
  </si>
  <si>
    <t xml:space="preserve">4105725	</t>
  </si>
  <si>
    <t xml:space="preserve">999228028656290	</t>
  </si>
  <si>
    <t>[曼谷]曼谷素坤逸航站 21 中心酒店(Grande Centre Point Hotel Terminal 21)(37197363)</t>
  </si>
  <si>
    <t>豪华尊贵房&lt;1&gt;&lt;2人入住&gt;&lt;不退款&gt;</t>
  </si>
  <si>
    <t>YAN/LAN,Gao/Zhongping</t>
  </si>
  <si>
    <t xml:space="preserve">4106540	</t>
  </si>
  <si>
    <t xml:space="preserve">456772	</t>
  </si>
  <si>
    <t xml:space="preserve">999228031897001	</t>
  </si>
  <si>
    <t>[纳柯亚]BCC酒店(The BCC Hotel &amp; Residence)(39041795)</t>
  </si>
  <si>
    <t>尊贵房&lt;2人入住&gt;&lt;不退款&gt;&lt;早餐&gt;</t>
  </si>
  <si>
    <t>SELAMAD/MUHAMMAD YASIR BIN</t>
  </si>
  <si>
    <t xml:space="preserve">4107730	</t>
  </si>
  <si>
    <t xml:space="preserve">999228033673564	</t>
  </si>
  <si>
    <t>HONG/YUNXIN</t>
  </si>
  <si>
    <t xml:space="preserve">4108401	</t>
  </si>
  <si>
    <t xml:space="preserve">59925SE108049	</t>
  </si>
  <si>
    <t xml:space="preserve">999228035093319	</t>
  </si>
  <si>
    <t>HAIZUREN/HAIRUL</t>
  </si>
  <si>
    <t xml:space="preserve">4108663	</t>
  </si>
  <si>
    <t xml:space="preserve">100299	</t>
  </si>
  <si>
    <t xml:space="preserve">999228040557156	</t>
  </si>
  <si>
    <t>[新加坡]遨堡圣淘沙酒店 - 远东集团(The Outpost Hotel Sentosa by Far East Hospitality)(44703155)</t>
  </si>
  <si>
    <t>池景豪华房&lt;2人入住&gt;&lt;不退款&gt;</t>
  </si>
  <si>
    <t>WU/MENGNAN</t>
  </si>
  <si>
    <t xml:space="preserve">4110869	</t>
  </si>
  <si>
    <t xml:space="preserve">999228059411861	</t>
  </si>
  <si>
    <t>LI/LAIQI</t>
  </si>
  <si>
    <t xml:space="preserve">4113490	</t>
  </si>
  <si>
    <t xml:space="preserve">999228064797578	</t>
  </si>
  <si>
    <t>[象岛]象岛阿瓦酒店(Awa Resort Koh Chang)(40724210)</t>
  </si>
  <si>
    <t>Twin/Double room - De Luxe - Beach front&lt;2人入住&gt;&lt;不退款&gt;&lt;早餐&gt;</t>
  </si>
  <si>
    <t>YAO/JIEQIONG,SHI/XIAOJUN,TANG/JUNCHAO,ZHU/WENQING</t>
  </si>
  <si>
    <t xml:space="preserve">4115247	</t>
  </si>
  <si>
    <t xml:space="preserve">999228067671531	</t>
  </si>
  <si>
    <t>[曼谷]南特拉艾卡迈酒店(Nantra Ekamai Hotel)(37201096)</t>
  </si>
  <si>
    <t>TIAN/SIYUAN</t>
  </si>
  <si>
    <t xml:space="preserve">4116873	</t>
  </si>
  <si>
    <t xml:space="preserve">999228069257291	</t>
  </si>
  <si>
    <t xml:space="preserve">4117538	</t>
  </si>
  <si>
    <t xml:space="preserve">999228072623831	</t>
  </si>
  <si>
    <t>[曼谷]曼谷阿尔梅洛兹酒店 - 主要清真饭店(Al Meroz Hotel Bangkok - the Leading Halal Hotel)(37220978)</t>
  </si>
  <si>
    <t>ZHANG/MOHAN</t>
  </si>
  <si>
    <t xml:space="preserve">4119169	</t>
  </si>
  <si>
    <t xml:space="preserve">999228073774630	</t>
  </si>
  <si>
    <t>FAN/YAO</t>
  </si>
  <si>
    <t xml:space="preserve">4119843	</t>
  </si>
  <si>
    <t xml:space="preserve">999228074456061	</t>
  </si>
  <si>
    <t>[曼谷]汇权V度假村(Resort V - Mrt Huai Khwang)(39632605)</t>
  </si>
  <si>
    <t>标准三人房&lt;2人入住&gt;&lt;不退款&gt;</t>
  </si>
  <si>
    <t>MEEMAI/AANNOB</t>
  </si>
  <si>
    <t xml:space="preserve">4120263	</t>
  </si>
  <si>
    <t xml:space="preserve">999228074870520	</t>
  </si>
  <si>
    <t>[曼谷]曼谷华麦里沃泰尔酒店(Livotel Hotel Hua Mak Bangkok)(39647643)</t>
  </si>
  <si>
    <t>TOTHANASOMBAT/JURAIRAT</t>
  </si>
  <si>
    <t xml:space="preserve">4120400	</t>
  </si>
  <si>
    <t xml:space="preserve">999228075207650	</t>
  </si>
  <si>
    <t>双人床房&lt;2人入住&gt;&lt;不退款&gt;&lt;早餐&gt;</t>
  </si>
  <si>
    <t>NA PONRIT/WEAPON</t>
  </si>
  <si>
    <t xml:space="preserve">4120505	</t>
  </si>
  <si>
    <t xml:space="preserve">999228076321488	</t>
  </si>
  <si>
    <t>[弗洛里亚诺波利斯]塞科姆图尔瑞德安德拉德酒店(Rede Andrade Cecomtur)(39651465)</t>
  </si>
  <si>
    <t>三人间&lt;2人入住&gt;&lt;不退款&gt;</t>
  </si>
  <si>
    <t>MAXIMIANO/JUNIOR</t>
  </si>
  <si>
    <t xml:space="preserve">4121269	</t>
  </si>
  <si>
    <t xml:space="preserve">999228076507988	</t>
  </si>
  <si>
    <t>[普吉岛]海滨快捷 - 飞行员 - 普吉岛机场(Sugar Marina Hotel -Aviator- Phuket Airport)(39036858)</t>
  </si>
  <si>
    <t>MOON/BOSOOK</t>
  </si>
  <si>
    <t xml:space="preserve">4121403	</t>
  </si>
  <si>
    <t xml:space="preserve">999228076624493	</t>
  </si>
  <si>
    <t>[首尔]前星酒店2(Hotel Forestar 2)(39592890)</t>
  </si>
  <si>
    <t>豪华双人间&lt;2人入住&gt;&lt;不退款&gt;</t>
  </si>
  <si>
    <t>PARK/CHEOL YOUNG</t>
  </si>
  <si>
    <t xml:space="preserve">4121440	</t>
  </si>
  <si>
    <t xml:space="preserve">52582	</t>
  </si>
  <si>
    <t xml:space="preserve">999228087392283	</t>
  </si>
  <si>
    <t>[西昌岛]西昌岛水一方酒店(Somewhere Koh Sichang)(46891064)</t>
  </si>
  <si>
    <t>Sonwong/Warapon</t>
  </si>
  <si>
    <t xml:space="preserve">4122016	</t>
  </si>
  <si>
    <t xml:space="preserve">999228090264029	</t>
  </si>
  <si>
    <t>[怡保]晨星酒店@怡保松俊(Mornington Hotel Soon Choon Ipoh)(39684845)</t>
  </si>
  <si>
    <t>AJEE MAIDEEN/MUHAMAD AMIRUN</t>
  </si>
  <si>
    <t xml:space="preserve">4122806	</t>
  </si>
  <si>
    <t xml:space="preserve">999228091474453	</t>
  </si>
  <si>
    <t>[芭堤雅]芭堤雅LK曼特拉普拉度假村(LK Mantra Pura Resort)(37197466)</t>
  </si>
  <si>
    <t>PHANCHART/WANWIPHA</t>
  </si>
  <si>
    <t xml:space="preserve">4123335	</t>
  </si>
  <si>
    <t xml:space="preserve">999228092371398	</t>
  </si>
  <si>
    <t>[布达佩斯]尤尼奧高级城市酒店(City Hotel Unio)(39046713)</t>
  </si>
  <si>
    <t>双人床房&lt;2人入住&gt;&lt;不退款&gt;</t>
  </si>
  <si>
    <t>LIN/WEI</t>
  </si>
  <si>
    <t xml:space="preserve">4123687	</t>
  </si>
  <si>
    <t xml:space="preserve">999228093152564	</t>
  </si>
  <si>
    <t>Md Zakaria/Muhammad Musoddiq Bin</t>
  </si>
  <si>
    <t xml:space="preserve">4123983	</t>
  </si>
  <si>
    <t xml:space="preserve">999228093315172	</t>
  </si>
  <si>
    <t>[陈厝港]超级 OYO 494 EG 酒店(OYO 494 EG Hotel)(39603542)</t>
  </si>
  <si>
    <t>Senin/Zurairah</t>
  </si>
  <si>
    <t xml:space="preserve">4124017	</t>
  </si>
  <si>
    <t xml:space="preserve">1050223676	</t>
  </si>
  <si>
    <t xml:space="preserve">999228093550805	</t>
  </si>
  <si>
    <t>[华沙]华沙机场金色郁金香酒店(Golden Tulip Warsaw Airport)(37236314)</t>
  </si>
  <si>
    <t>行政特大床房&lt;2人入住&gt;&lt;不退款&gt;</t>
  </si>
  <si>
    <t>ZHOU/DEMING</t>
  </si>
  <si>
    <t xml:space="preserve">4124066	</t>
  </si>
  <si>
    <t xml:space="preserve">999228094627590	</t>
  </si>
  <si>
    <t>THAEWPRAKON/SUNIT</t>
  </si>
  <si>
    <t xml:space="preserve">4124502	</t>
  </si>
  <si>
    <t xml:space="preserve">999228096878164	</t>
  </si>
  <si>
    <t>[普塔坦]阿皮亚泛婆罗洲酒店(Pan Borneo Hotel Kota Kinabalu)(46879692)</t>
  </si>
  <si>
    <t>豪华海景房&lt;2人入住&gt;&lt;不退款&gt;</t>
  </si>
  <si>
    <t>BIN ABU BAKAR/HASAMUDDIN</t>
  </si>
  <si>
    <t xml:space="preserve">4125344	</t>
  </si>
  <si>
    <t xml:space="preserve">999228097225387	</t>
  </si>
  <si>
    <t>[马尼拉]湾叶市中市酒店(The Bayleaf Intramuros)(37200612)</t>
  </si>
  <si>
    <t>豪华双人房&lt;2人入住&gt;&lt;不退款&gt;&lt;早餐&gt;</t>
  </si>
  <si>
    <t>YUAN/YE</t>
  </si>
  <si>
    <t xml:space="preserve">4125611	</t>
  </si>
  <si>
    <t xml:space="preserve">103261	</t>
  </si>
  <si>
    <t xml:space="preserve">999228097226929	</t>
  </si>
  <si>
    <t>高级双床房（无窗）&lt;2人入住&gt;&lt;不退款&gt;</t>
  </si>
  <si>
    <t>FAN/ZHENHUA</t>
  </si>
  <si>
    <t xml:space="preserve">4125613	</t>
  </si>
  <si>
    <t xml:space="preserve">103260	</t>
  </si>
  <si>
    <t xml:space="preserve">999228097268347	</t>
  </si>
  <si>
    <t>WORAMETPATCHARAKIT/NATCHAREE</t>
  </si>
  <si>
    <t xml:space="preserve">4125625	</t>
  </si>
  <si>
    <t xml:space="preserve">999228097833532	</t>
  </si>
  <si>
    <t>[马六甲]马六甲喜来得皇家酒店(Imperial Heritage Boutique &amp; Gourmet Hotel Melaka)(37196430)</t>
  </si>
  <si>
    <t>帝国豪华房&lt;2人入住&gt;&lt;不退款&gt;</t>
  </si>
  <si>
    <t>WONG/YEN CHON</t>
  </si>
  <si>
    <t xml:space="preserve">4125779	</t>
  </si>
  <si>
    <t xml:space="preserve">999228098221760	</t>
  </si>
  <si>
    <t>SMEDEREVAC/KRISTINA</t>
  </si>
  <si>
    <t xml:space="preserve">4125982	</t>
  </si>
  <si>
    <t xml:space="preserve">999228098886261	</t>
  </si>
  <si>
    <t>[爱丁堡]苏格兰人酒店(The Scotsman Hotel)(37202143)</t>
  </si>
  <si>
    <t>ALGRIGRI/ABDULRAHMAN</t>
  </si>
  <si>
    <t xml:space="preserve">4126177	</t>
  </si>
  <si>
    <t xml:space="preserve">999228098957753	</t>
  </si>
  <si>
    <t>SAWASNA/PHAN</t>
  </si>
  <si>
    <t xml:space="preserve">4126197	</t>
  </si>
  <si>
    <t xml:space="preserve">999228099027867	</t>
  </si>
  <si>
    <t>[唐格朗]凯里亚德酒店-雅加达机场店(Kyriad Hotel Airport Jakarta)(44688078)</t>
  </si>
  <si>
    <t>ANGGRAENI/KIKI</t>
  </si>
  <si>
    <t xml:space="preserve">4126209	</t>
  </si>
  <si>
    <t xml:space="preserve">34184UC001561	</t>
  </si>
  <si>
    <t xml:space="preserve">999228099457024	</t>
  </si>
  <si>
    <t>[迪拜]迪拜购物中心街达玛克酒店(Damac Maison Dubai Mall Street)(39053816)</t>
  </si>
  <si>
    <t>城景1卧套房&lt;2人入住&gt;&lt;不退款&gt;</t>
  </si>
  <si>
    <t>HAN/MINGZHOU</t>
  </si>
  <si>
    <t xml:space="preserve">4126343	</t>
  </si>
  <si>
    <t xml:space="preserve">28099745470	</t>
  </si>
  <si>
    <t>WU/DENGQUAN,DING/CHENLIN</t>
  </si>
  <si>
    <t xml:space="preserve">4126494	</t>
  </si>
  <si>
    <t xml:space="preserve">999228099928590	</t>
  </si>
  <si>
    <t>[巴东]巴东阿马里斯酒店(Amaris Hotel Padang)(39671487)</t>
  </si>
  <si>
    <t>好莱坞智能客房&lt;2人入住&gt;&lt;不退款&gt;</t>
  </si>
  <si>
    <t>SANTOSO/AHMAD TEGUH</t>
  </si>
  <si>
    <t xml:space="preserve">4126554	</t>
  </si>
  <si>
    <t xml:space="preserve">999228099969815	</t>
  </si>
  <si>
    <t>[河内]河内中心酒店(Hanoi Inner Hotel)(37196288)</t>
  </si>
  <si>
    <t>豪华房(双人床或双床)&lt;2人入住&gt;&lt;不退款&gt;&lt;无早&gt;</t>
  </si>
  <si>
    <t>LONG/SHUANGSHUANG,Jiang/Ying</t>
  </si>
  <si>
    <t xml:space="preserve">4126575	</t>
  </si>
  <si>
    <t xml:space="preserve">999228100131918	</t>
  </si>
  <si>
    <t xml:space="preserve">4126624	</t>
  </si>
  <si>
    <t xml:space="preserve">16289548-1	</t>
  </si>
  <si>
    <t xml:space="preserve">999228100262052	</t>
  </si>
  <si>
    <t>家庭间（2位成人+2名儿童）&lt;2人入住&gt;&lt;不退款&gt;&lt;无早&gt;</t>
  </si>
  <si>
    <t>ABEDALRAZEK/EYAD WALEED</t>
  </si>
  <si>
    <t xml:space="preserve">4126673	</t>
  </si>
  <si>
    <t xml:space="preserve">999228100638073	</t>
  </si>
  <si>
    <t>[卡尔敦]卡尔顿艾森丝酒店(Essence Hotel Carlton)(37222722)</t>
  </si>
  <si>
    <t>标准大床房&lt;2人入住&gt;&lt;不退款&gt;&lt;无早&gt;</t>
  </si>
  <si>
    <t>WANG/YU</t>
  </si>
  <si>
    <t xml:space="preserve">4126894	</t>
  </si>
  <si>
    <t xml:space="preserve">999228100936038	</t>
  </si>
  <si>
    <t>[曼谷]中央政府大楼酒店暨会议中心(Centra Government Complex Hotel &amp; Convention Centre)(44793466)</t>
  </si>
  <si>
    <t>高级特大床房&lt;2人入住&gt;&lt;不退款&gt;</t>
  </si>
  <si>
    <t>CAO/GAOJUN,lin/guangjie</t>
  </si>
  <si>
    <t xml:space="preserve">4127008	</t>
  </si>
  <si>
    <t>34992SE059620</t>
  </si>
  <si>
    <t xml:space="preserve">34992SE059621	</t>
  </si>
  <si>
    <t xml:space="preserve">999228101064108	</t>
  </si>
  <si>
    <t>[清迈]清迈萨拉兰纳酒店(Sala Lanna Chiang Mai)(37205332)</t>
  </si>
  <si>
    <t>豪华河景房（带阳台）&lt;2人入住&gt;&lt;不退款&gt;</t>
  </si>
  <si>
    <t>WANG/SIYING</t>
  </si>
  <si>
    <t xml:space="preserve">4127049	</t>
  </si>
  <si>
    <t xml:space="preserve">999228101506728	</t>
  </si>
  <si>
    <t>LIU/JINLONG</t>
  </si>
  <si>
    <t xml:space="preserve">4127258	</t>
  </si>
  <si>
    <t xml:space="preserve">999228101814389	</t>
  </si>
  <si>
    <t>[胡志明市]索菲亚酒店(Sophia Hotel)(44805129)</t>
  </si>
  <si>
    <t>ZHAO/ZHENJIE</t>
  </si>
  <si>
    <t xml:space="preserve">4127342	</t>
  </si>
  <si>
    <t xml:space="preserve">999228101897347	</t>
  </si>
  <si>
    <t>[望加锡]孟加锡尚提卡酒店(Hotel Santika Makassar)(37213036)</t>
  </si>
  <si>
    <t>豪华特大房&lt;2人入住&gt;&lt;不退款&gt;</t>
  </si>
  <si>
    <t>SANTOSA/DELIBRAN OCTOMUS</t>
  </si>
  <si>
    <t xml:space="preserve">4127449	</t>
  </si>
  <si>
    <t xml:space="preserve">999228101924091	</t>
  </si>
  <si>
    <t>[北雅加达]WTC芒加杜阿德普里马酒店(d'primahotel WTC Mangga Dua)(39622951)</t>
  </si>
  <si>
    <t>高级房间&lt;2人入住&gt;&lt;不退款&gt;</t>
  </si>
  <si>
    <t>LUSMAN/GUNAWAN</t>
  </si>
  <si>
    <t xml:space="preserve">4127455	</t>
  </si>
  <si>
    <t xml:space="preserve">999228102873900	</t>
  </si>
  <si>
    <t>[巴株巴辖]松之轩(Pinetree Hotel)(44705459)</t>
  </si>
  <si>
    <t>LEUNG/MAN KAY ALFRED</t>
  </si>
  <si>
    <t xml:space="preserve">4127794	</t>
  </si>
  <si>
    <t xml:space="preserve">999228110559359	</t>
  </si>
  <si>
    <t xml:space="preserve">4128132	</t>
  </si>
  <si>
    <t xml:space="preserve">999228110933290	</t>
  </si>
  <si>
    <t xml:space="preserve">4128180	</t>
  </si>
  <si>
    <t xml:space="preserve">999228111129046	</t>
  </si>
  <si>
    <t>[阿布扎比]阿布扎比艾尔瓦赫达千禧酒店(Millennium Al Rawdah Hotel)(37204550)</t>
  </si>
  <si>
    <t>城景高级双床房&lt;2人入住&gt;&lt;不退款&gt;</t>
  </si>
  <si>
    <t>Almarri/Saqer</t>
  </si>
  <si>
    <t xml:space="preserve">4128202	</t>
  </si>
  <si>
    <t xml:space="preserve">999228111427602	</t>
  </si>
  <si>
    <t>[曼谷]超级 OYO 首都 O 564 自然精品酒店(Super OYO Capital O 564 Nature Boutique Hotel)(37214160)</t>
  </si>
  <si>
    <t>DIMBOUR/ROMAIN</t>
  </si>
  <si>
    <t xml:space="preserve">4128242	</t>
  </si>
  <si>
    <t xml:space="preserve">22940121	</t>
  </si>
  <si>
    <t xml:space="preserve">999228111469738	</t>
  </si>
  <si>
    <t xml:space="preserve">4128251	</t>
  </si>
  <si>
    <t xml:space="preserve">999228111990771	</t>
  </si>
  <si>
    <t>[曼谷]素坤逸爱瑞酒店(Arize Hotel Sukhumvit)(37197994)</t>
  </si>
  <si>
    <t>LIU/HONGRU</t>
  </si>
  <si>
    <t xml:space="preserve">4128519	</t>
  </si>
  <si>
    <t xml:space="preserve">999228112317720	</t>
  </si>
  <si>
    <t>[西雅加达]普里维兰达服务式住宅酒店(Veranda Serviced Residence Puri)(39586498)</t>
  </si>
  <si>
    <t>豪华客房2张双床&lt;2人入住&gt;&lt;不退款&gt;</t>
  </si>
  <si>
    <t>JIA/KAIJIU,SIA/KWANG YONG,Fong/SOONG WOI</t>
  </si>
  <si>
    <t xml:space="preserve">4128578	</t>
  </si>
  <si>
    <t xml:space="preserve">999228112482097	</t>
  </si>
  <si>
    <t>XU/KAN</t>
  </si>
  <si>
    <t xml:space="preserve">4128614	</t>
  </si>
  <si>
    <t xml:space="preserve">999228112705332	</t>
  </si>
  <si>
    <t>[八打灵再也]哥打白沙罗SH酒店(SH Hotel Kota Damansara)(46803303)</t>
  </si>
  <si>
    <t>尊贵大号床房&lt;2人入住&gt;&lt;不退款&gt;</t>
  </si>
  <si>
    <t>ISMAIL/MUHAMMAD RIDZUAN</t>
  </si>
  <si>
    <t xml:space="preserve">4128801	</t>
  </si>
  <si>
    <t xml:space="preserve">999228112923991	</t>
  </si>
  <si>
    <t>豪华客房1张大床&lt;2人入住&gt;&lt;不退款&gt;</t>
  </si>
  <si>
    <t>Xu/Haiyan</t>
  </si>
  <si>
    <t xml:space="preserve">4128854	</t>
  </si>
  <si>
    <t xml:space="preserve">999228113686268	</t>
  </si>
  <si>
    <t>PENG/JINSHENG</t>
  </si>
  <si>
    <t xml:space="preserve">4129143	</t>
  </si>
  <si>
    <t xml:space="preserve">103286	</t>
  </si>
  <si>
    <t xml:space="preserve">999228113873536	</t>
  </si>
  <si>
    <t>[芭堤雅]迈克酒店(Mike Hotel)(48386847)</t>
  </si>
  <si>
    <t>标准房&lt;2人入住&gt;&lt;不退款&gt;</t>
  </si>
  <si>
    <t>sinouanbang/deng</t>
  </si>
  <si>
    <t xml:space="preserve">4129194	</t>
  </si>
  <si>
    <t xml:space="preserve">999228114069677	</t>
  </si>
  <si>
    <t>[中雅加达]希弗酒店(Heef Hotel)(39656491)</t>
  </si>
  <si>
    <t>智能房&lt;2人入住&gt;&lt;不退款&gt;</t>
  </si>
  <si>
    <t>EL RAMBI/CAESAR CALVERU</t>
  </si>
  <si>
    <t xml:space="preserve">4129242	</t>
  </si>
  <si>
    <t xml:space="preserve">22943056	</t>
  </si>
  <si>
    <t xml:space="preserve">999228114071482	</t>
  </si>
  <si>
    <t>FRANS/FRANSISCUS</t>
  </si>
  <si>
    <t xml:space="preserve">4129243	</t>
  </si>
  <si>
    <t xml:space="preserve">999228114247147	</t>
  </si>
  <si>
    <t>[Laweyan]梭罗斯里维达利阿马里斯酒店(Amaris Hotel Sriwedari Solo)(39678919)</t>
  </si>
  <si>
    <t>智能双人床房&lt;2人入住&gt;&lt;不退款&gt;&lt;早餐&gt;</t>
  </si>
  <si>
    <t>SAFITRI/HELMA</t>
  </si>
  <si>
    <t xml:space="preserve">4129287	</t>
  </si>
  <si>
    <t xml:space="preserve">999228114659589	</t>
  </si>
  <si>
    <t>YONGYINGSAKUN/CHANCHAI</t>
  </si>
  <si>
    <t xml:space="preserve">4129500	</t>
  </si>
  <si>
    <t xml:space="preserve">385196	</t>
  </si>
  <si>
    <t xml:space="preserve">999228116215138	</t>
  </si>
  <si>
    <t xml:space="preserve">4129958	</t>
  </si>
  <si>
    <t xml:space="preserve">999228116604836	</t>
  </si>
  <si>
    <t>[陈厝港]王子33酒店(Prince33 Hotel)(39655098)</t>
  </si>
  <si>
    <t>豪华大号床房&lt;2人入住&gt;&lt;不退款&gt;</t>
  </si>
  <si>
    <t>AKMY/IMM AKMY</t>
  </si>
  <si>
    <t xml:space="preserve">4130228	</t>
  </si>
  <si>
    <t xml:space="preserve">999228116673391	</t>
  </si>
  <si>
    <t>RAKBOON/SIMILUN</t>
  </si>
  <si>
    <t xml:space="preserve">4130240	</t>
  </si>
  <si>
    <t xml:space="preserve">37821	</t>
  </si>
  <si>
    <t xml:space="preserve">999228116899134	</t>
  </si>
  <si>
    <t>Barz/Alexander</t>
  </si>
  <si>
    <t xml:space="preserve">999228116902233	</t>
  </si>
  <si>
    <t>[Paledang]茂物皇家酒店(Royal Hotel Bogor)(39673166)</t>
  </si>
  <si>
    <t>豪华双人床房&lt;2人入住&gt;&lt;不退款&gt;&lt;早餐&gt;</t>
  </si>
  <si>
    <t>AJENG/AYU</t>
  </si>
  <si>
    <t xml:space="preserve">4130284	</t>
  </si>
  <si>
    <t xml:space="preserve">999228117099121	</t>
  </si>
  <si>
    <t>[八打灵再也]SS2上城酒店(De UPTOWN Hotel @ SS2)(48376836)</t>
  </si>
  <si>
    <t>OAH/KIM</t>
  </si>
  <si>
    <t xml:space="preserve">4130312	</t>
  </si>
  <si>
    <t xml:space="preserve">999228117334086	</t>
  </si>
  <si>
    <t>[乌汶]斯宋泰酒店(Srisomthai Hotel)(39683895)</t>
  </si>
  <si>
    <t>双人间&lt;2人入住&gt;&lt;不退款&gt;</t>
  </si>
  <si>
    <t>DONGSUPAN/KANJANAPAN</t>
  </si>
  <si>
    <t xml:space="preserve">4130420	</t>
  </si>
  <si>
    <t xml:space="preserve">999228117851325	</t>
  </si>
  <si>
    <t>wang/xiwei</t>
  </si>
  <si>
    <t xml:space="preserve">4130539	</t>
  </si>
  <si>
    <t xml:space="preserve">999228118206744	</t>
  </si>
  <si>
    <t>[哥打京那巴鲁]海滨服务式公寓(Promenade Service Apartments)(48436504)</t>
  </si>
  <si>
    <t>家庭房&lt;2人入住&gt;&lt;不退款&gt;</t>
  </si>
  <si>
    <t>Farid/Muhamad</t>
  </si>
  <si>
    <t xml:space="preserve">4130810	</t>
  </si>
  <si>
    <t xml:space="preserve">999228118574122	</t>
  </si>
  <si>
    <t>[曼谷]钻石城酒店(Diamond City Hotel)(44793409)</t>
  </si>
  <si>
    <t>双人或双床高级间&lt;2人入住&gt;&lt;不退款&gt;</t>
  </si>
  <si>
    <t>CHOMME/HATTHAKIJ</t>
  </si>
  <si>
    <t xml:space="preserve">4130906	</t>
  </si>
  <si>
    <t xml:space="preserve">999228119768073	</t>
  </si>
  <si>
    <t>[河内]德拉贡机场酒店(Dragon Airport Hotel)(37209142)</t>
  </si>
  <si>
    <t>高级双床房&lt;2人入住&gt;&lt;不退款&gt;</t>
  </si>
  <si>
    <t>ZHOU/JUN</t>
  </si>
  <si>
    <t xml:space="preserve">4131433	</t>
  </si>
  <si>
    <t xml:space="preserve">999228119994890	</t>
  </si>
  <si>
    <t>LI/GANG</t>
  </si>
  <si>
    <t xml:space="preserve">4131486	</t>
  </si>
  <si>
    <t xml:space="preserve">34992SE059678	</t>
  </si>
  <si>
    <t xml:space="preserve">999228120110589	</t>
  </si>
  <si>
    <t>XIA/BAOYOU</t>
  </si>
  <si>
    <t xml:space="preserve">4131676	</t>
  </si>
  <si>
    <t xml:space="preserve">999228120213950	</t>
  </si>
  <si>
    <t>[普吉岛]普吉岛查纳莱鲜花度假酒店(Chanalai Flora Resort, Kata Beach)(37234397)</t>
  </si>
  <si>
    <t>至尊豪华房&lt;2人入住&gt;&lt;不退款&gt;</t>
  </si>
  <si>
    <t>YU/GUANGXIANG,YUAN/HENGYI,YAO/PENG,YU/DIENAN,Yan/Yan</t>
  </si>
  <si>
    <t xml:space="preserve">4131706	</t>
  </si>
  <si>
    <t xml:space="preserve">999228120442917	</t>
  </si>
  <si>
    <t>[华盛顿]华盛顿特区优特尔酒店(Yotel Washington DC)(37205140)</t>
  </si>
  <si>
    <t>尊贵特大床房&lt;2人入住&gt;&lt;不退款&gt;</t>
  </si>
  <si>
    <t>Goodwin/lucas</t>
  </si>
  <si>
    <t xml:space="preserve">4131773	</t>
  </si>
  <si>
    <t xml:space="preserve">999228120454618	</t>
  </si>
  <si>
    <t>[孔敬]孔敬察荣萨尼酒店(Charoen Thani Hotel, Khon Kaen)(39667179)</t>
  </si>
  <si>
    <t>Superior Room&lt;2人入住&gt;&lt;不退款&gt;&lt;早餐&gt;</t>
  </si>
  <si>
    <t>SOMAUMCHAN/DAVIKA</t>
  </si>
  <si>
    <t xml:space="preserve">4131775	</t>
  </si>
  <si>
    <t xml:space="preserve">999228120523948	</t>
  </si>
  <si>
    <t>[迪拜]地标广场酒店(Landmark Plaza Hotel)(47986496)</t>
  </si>
  <si>
    <t>标准房&lt;2人入住&gt;&lt;不退款&gt;&lt;无早&gt;</t>
  </si>
  <si>
    <t>WU/HAIYING,YU/FAN</t>
  </si>
  <si>
    <t xml:space="preserve">4131791	</t>
  </si>
  <si>
    <t xml:space="preserve">999228120599033	</t>
  </si>
  <si>
    <t>AlBlooshi/Khalifa</t>
  </si>
  <si>
    <t xml:space="preserve">4131816	</t>
  </si>
  <si>
    <t xml:space="preserve">999228120600642	</t>
  </si>
  <si>
    <t>双床房&lt;2人入住&gt;&lt;不退款&gt;&lt;早餐&gt;</t>
  </si>
  <si>
    <t>Broesamle/Gerhard</t>
  </si>
  <si>
    <t xml:space="preserve">999228120627967	</t>
  </si>
  <si>
    <t>[迪拜]棕榈滩大酒店(Palm Beach Hotel)(39055625)</t>
  </si>
  <si>
    <t>CHATRANI/SUNNY</t>
  </si>
  <si>
    <t xml:space="preserve">4131826	</t>
  </si>
  <si>
    <t xml:space="preserve">55343	</t>
  </si>
  <si>
    <t xml:space="preserve">999228120772109	</t>
  </si>
  <si>
    <t>[埃尔塞贡多]洛杉矶国际机场/埃尔塞贡多索尼斯塔精选酒店(Sonesta Select Los Angeles LAX El Segundo)(37221231)</t>
  </si>
  <si>
    <t>特大床房&lt;2人入住&gt;&lt;不退款&gt;&lt;无早&gt;</t>
  </si>
  <si>
    <t>Hoyos/Nelson</t>
  </si>
  <si>
    <t xml:space="preserve">4131875	</t>
  </si>
  <si>
    <t xml:space="preserve">32717SE090745	</t>
  </si>
  <si>
    <t xml:space="preserve">999224330599963	</t>
  </si>
  <si>
    <t>[普吉岛]普吉岛芭东美爵大酒店(Grand Mercure Phuket Patong)(40721618)</t>
  </si>
  <si>
    <t>高级特大床房&lt;1&gt;&lt;2人入住&gt;&lt;不退款&gt;</t>
  </si>
  <si>
    <t>KIM/GEON HAK</t>
  </si>
  <si>
    <t>CA5326231030USD</t>
  </si>
  <si>
    <t xml:space="preserve">3402393	</t>
  </si>
  <si>
    <t xml:space="preserve">665613	</t>
  </si>
  <si>
    <t xml:space="preserve">999227353387198	</t>
  </si>
  <si>
    <t>YANG/XUANZHAO,LI/JIEHUI</t>
  </si>
  <si>
    <t xml:space="preserve">4060892	</t>
  </si>
  <si>
    <t xml:space="preserve">326620254	</t>
  </si>
  <si>
    <t xml:space="preserve">999227448316912	</t>
  </si>
  <si>
    <t>直通泳池客房&lt;2人入住&gt;&lt;早餐&gt;</t>
  </si>
  <si>
    <t>NI/KEYIN,TENG/ZHAOPING</t>
  </si>
  <si>
    <t xml:space="preserve">4079717	</t>
  </si>
  <si>
    <t xml:space="preserve">27948837224	</t>
  </si>
  <si>
    <t>CHEN/LIN,SHANG/YIXUAN,ZHAO/LEI</t>
  </si>
  <si>
    <t xml:space="preserve">4083080	</t>
  </si>
  <si>
    <t xml:space="preserve">327799891	</t>
  </si>
  <si>
    <t xml:space="preserve">999227970068122	</t>
  </si>
  <si>
    <t xml:space="preserve">4090903	</t>
  </si>
  <si>
    <t xml:space="preserve">999227983719205	</t>
  </si>
  <si>
    <t>SAENGPAN/THANAPORN,SAENGPAN/RIAM</t>
  </si>
  <si>
    <t xml:space="preserve">4095093	</t>
  </si>
  <si>
    <t xml:space="preserve">999227988365298	</t>
  </si>
  <si>
    <t>豪华客房1张大床&lt;2人入住&gt;&lt;早餐&gt;</t>
  </si>
  <si>
    <t>LIU/YUN</t>
  </si>
  <si>
    <t xml:space="preserve">4096781	</t>
  </si>
  <si>
    <t xml:space="preserve">999228027409143	</t>
  </si>
  <si>
    <t>[那空拍侬]那空帕侬财富河景酒店(Fortune River View Hotel Nakhon Phanom)(39674940)</t>
  </si>
  <si>
    <t>高级河景双床房&lt;2人入住&gt;&lt;不退款&gt;</t>
  </si>
  <si>
    <t>Chaiyasert/Nichapa</t>
  </si>
  <si>
    <t xml:space="preserve">4106211	</t>
  </si>
  <si>
    <t xml:space="preserve">999228034976558	</t>
  </si>
  <si>
    <t>[七岩]华欣埃斯度假村(Ace of Hua Hin Resort)(44705534)</t>
  </si>
  <si>
    <t>TUNTIYUTH/BENJAMARD,SINTHAWAKUL/RUNGTHIWA</t>
  </si>
  <si>
    <t xml:space="preserve">4108642	</t>
  </si>
  <si>
    <t xml:space="preserve">999228047291595	</t>
  </si>
  <si>
    <t>KOLTAKOV/LEONID</t>
  </si>
  <si>
    <t xml:space="preserve">4113446	</t>
  </si>
  <si>
    <t xml:space="preserve">999228064369222	</t>
  </si>
  <si>
    <t>豪华房（特大床）&lt;2人入住&gt;&lt;不退款&gt;</t>
  </si>
  <si>
    <t>YING/CHAOPING</t>
  </si>
  <si>
    <t xml:space="preserve">4114938	</t>
  </si>
  <si>
    <t xml:space="preserve">999228070340750	</t>
  </si>
  <si>
    <t>TSANG/LING FUNG</t>
  </si>
  <si>
    <t xml:space="preserve">4118090	</t>
  </si>
  <si>
    <t xml:space="preserve">28075222663	</t>
  </si>
  <si>
    <t>[富士河口湖町]富士屋酒店河口湖ANNEX 富士豪景酒店(FUJIYA HOTEL KAWAGUCHI-KO ANNEX Fuji-View Hotel)(40367731)</t>
  </si>
  <si>
    <t>园景中型双床房&lt;2人入住&gt;&lt;不退款&gt;&lt;早餐&gt;</t>
  </si>
  <si>
    <t>DONG/MEIXIANG,JIANG/JIANHONG</t>
  </si>
  <si>
    <t xml:space="preserve">4120512	</t>
  </si>
  <si>
    <t xml:space="preserve">999228075811332	</t>
  </si>
  <si>
    <t>[迪拜]阿尔瓦斯尔奥酷瑞商务酒店(Al Khoory Executive Hotel, Al Wasl)(37209165)</t>
  </si>
  <si>
    <t>Al kharusi/Abdullah Yousuf</t>
  </si>
  <si>
    <t xml:space="preserve">4120950	</t>
  </si>
  <si>
    <t xml:space="preserve">999228075928053	</t>
  </si>
  <si>
    <t>[三宝垄]三宝拢艾玛利斯酒店(Amaris Hotel Pemuda Semarang)(40751663)</t>
  </si>
  <si>
    <t>智能客房大号床&lt;2人入住&gt;&lt;不退款&gt;</t>
  </si>
  <si>
    <t>Sugarda/Pradana</t>
  </si>
  <si>
    <t xml:space="preserve">4121051	</t>
  </si>
  <si>
    <t xml:space="preserve">999228075929855	</t>
  </si>
  <si>
    <t>智能机房双人房&lt;2人入住&gt;&lt;不退款&gt;</t>
  </si>
  <si>
    <t>Perkasa/Rangga Sukma</t>
  </si>
  <si>
    <t xml:space="preserve">4121053	</t>
  </si>
  <si>
    <t xml:space="preserve">999228087083528	</t>
  </si>
  <si>
    <t>BOONYARAT/SRIHAWAT</t>
  </si>
  <si>
    <t xml:space="preserve">4121972	</t>
  </si>
  <si>
    <t xml:space="preserve">999228087227648	</t>
  </si>
  <si>
    <t>[依斯干达公主城]布蒂港辉盛坊国际公寓(Fraser Place Puteri Harbour, Johor)(39643800)</t>
  </si>
  <si>
    <t>海景豪华一室公寓&lt;2人入住&gt;&lt;不退款&gt;</t>
  </si>
  <si>
    <t>TONG/QIANG</t>
  </si>
  <si>
    <t xml:space="preserve">4121993	</t>
  </si>
  <si>
    <t xml:space="preserve">4117SE055454	</t>
  </si>
  <si>
    <t xml:space="preserve">999228090014280	</t>
  </si>
  <si>
    <t>[马卡蒂]辛塔丁萨尔塞多马卡蒂酒店(Citadines Salcedo Makati)(37202442)</t>
  </si>
  <si>
    <t>一室房&lt;2人入住&gt;&lt;不退款&gt;</t>
  </si>
  <si>
    <t>GAN/KENNY</t>
  </si>
  <si>
    <t xml:space="preserve">4122750	</t>
  </si>
  <si>
    <t xml:space="preserve">60964SE007258	</t>
  </si>
  <si>
    <t xml:space="preserve">999228090190027	</t>
  </si>
  <si>
    <t>[迪拜]迪拜机场皇家欧陆酒店(Royal Continental Hotel)(39048761)</t>
  </si>
  <si>
    <t>GUO/PEIYONG</t>
  </si>
  <si>
    <t xml:space="preserve">4122788	</t>
  </si>
  <si>
    <t xml:space="preserve">999228093317603	</t>
  </si>
  <si>
    <t>[宿务]宿务伊丽莎白酒店(Hotel Elizabeth Cebu)(37199302)</t>
  </si>
  <si>
    <t>Martinez Jr./Ricardo</t>
  </si>
  <si>
    <t xml:space="preserve">4124020	</t>
  </si>
  <si>
    <t xml:space="preserve">999228093379747	</t>
  </si>
  <si>
    <t>[洛杉矶]洛杉矶国际机场索内斯塔酒店(Sonesta Los Angeles Airport LAX)(37201387)</t>
  </si>
  <si>
    <t>豪华房(大床)&lt;2人入住&gt;&lt;不退款&gt;</t>
  </si>
  <si>
    <t>VILDOSOLA/IANA LILY</t>
  </si>
  <si>
    <t xml:space="preserve">4124038	</t>
  </si>
  <si>
    <t xml:space="preserve">31849SE468546	</t>
  </si>
  <si>
    <t xml:space="preserve">999228094404055	</t>
  </si>
  <si>
    <t>[乌隆他尼]乌汶库姆考酒店(Kumkaew Udon)(39655429)</t>
  </si>
  <si>
    <t>REANKAEW/WIPAPUT</t>
  </si>
  <si>
    <t xml:space="preserve">4124466	</t>
  </si>
  <si>
    <t xml:space="preserve">999228094959922	</t>
  </si>
  <si>
    <t>[普吉岛]巴恩普拉菩提酒店(Baan Pron Phateep)(46875787)</t>
  </si>
  <si>
    <t>STIEGELBAUER/STEFFEN,STIEGELBAUER/NICOLE</t>
  </si>
  <si>
    <t xml:space="preserve">4124556	</t>
  </si>
  <si>
    <t xml:space="preserve">999228095257384	</t>
  </si>
  <si>
    <t>[首尔]明洞乙支路彩鸿酒店(Travelodge Myeongdong Euljiro)(37210271)</t>
  </si>
  <si>
    <t>Yu/Nengjie,Wu/Xuyang</t>
  </si>
  <si>
    <t xml:space="preserve">4124845	</t>
  </si>
  <si>
    <t xml:space="preserve">L74STMYGYL	</t>
  </si>
  <si>
    <t xml:space="preserve">999228095411171	</t>
  </si>
  <si>
    <t>[芭堤雅]第五季酒店(Season Five Hotel)(37223739)</t>
  </si>
  <si>
    <t>HARRIS/JONATHA</t>
  </si>
  <si>
    <t xml:space="preserve">4124871	</t>
  </si>
  <si>
    <t xml:space="preserve">999228095823696	</t>
  </si>
  <si>
    <t>L/SAREE</t>
  </si>
  <si>
    <t xml:space="preserve">4124962	</t>
  </si>
  <si>
    <t xml:space="preserve">999228096248542	</t>
  </si>
  <si>
    <t>[美娜多]美娜多阿雅杜塔酒店(Aryaduta Manado)(37198856)</t>
  </si>
  <si>
    <t>KOPONG/AMUS SEMOL,KLAVERT/SHINTA AMELIA</t>
  </si>
  <si>
    <t xml:space="preserve">4125220	</t>
  </si>
  <si>
    <t xml:space="preserve">999228098093584	</t>
  </si>
  <si>
    <t>[密西沙加]多伦多机场贝斯特韦斯特优质酒店(Best Western Plus Toronto Airport Hotel)(39043389)</t>
  </si>
  <si>
    <t>特大床房&lt;2人入住&gt;&lt;不退款&gt;</t>
  </si>
  <si>
    <t>Lazaro de Cardenas/Maria Nicida</t>
  </si>
  <si>
    <t xml:space="preserve">4125942	</t>
  </si>
  <si>
    <t xml:space="preserve">201344979	</t>
  </si>
  <si>
    <t xml:space="preserve">999228099448672	</t>
  </si>
  <si>
    <t>YANG/YULING,Xu/Shunyi,Chen/Zhong</t>
  </si>
  <si>
    <t xml:space="preserve">4126338	</t>
  </si>
  <si>
    <t xml:space="preserve">999228101263721	</t>
  </si>
  <si>
    <t>CHRISTIANTO/CHRISTIANTO</t>
  </si>
  <si>
    <t xml:space="preserve">4127115	</t>
  </si>
  <si>
    <t xml:space="preserve">999228101354935	</t>
  </si>
  <si>
    <t xml:space="preserve">4127207	</t>
  </si>
  <si>
    <t xml:space="preserve">999228102299585	</t>
  </si>
  <si>
    <t>豪华转角套房&lt;2人入住&gt;&lt;不退款&gt;</t>
  </si>
  <si>
    <t>PATIPATANON/PREMCHAN</t>
  </si>
  <si>
    <t xml:space="preserve">4127549	</t>
  </si>
  <si>
    <t xml:space="preserve">999228110702833	</t>
  </si>
  <si>
    <t>豪华双床房&lt;2人入住&gt;&lt;不退款&gt;&lt;早餐&gt;</t>
  </si>
  <si>
    <t>Raguvaloo/Megan Rao AL</t>
  </si>
  <si>
    <t xml:space="preserve">4128152	</t>
  </si>
  <si>
    <t xml:space="preserve">999228112557203	</t>
  </si>
  <si>
    <t>[迪拜]格湾 MD 酒店(MD Hotel by Gewan Formerly Cassells)(39042109)</t>
  </si>
  <si>
    <t>高级双床房&lt;2人入住&gt;&lt;不退款&gt;&lt;早餐&gt;</t>
  </si>
  <si>
    <t>ZHENG/TIEZHENG</t>
  </si>
  <si>
    <t xml:space="preserve">4128633	</t>
  </si>
  <si>
    <t xml:space="preserve">999228113427248	</t>
  </si>
  <si>
    <t>[曼彻斯特]曼彻斯特市政酒店(The Townhouse Manchester)(37197020)</t>
  </si>
  <si>
    <t>经典双人床房&lt;2人入住&gt;&lt;不退款&gt;</t>
  </si>
  <si>
    <t>MA/WANRU,SHI/YIZHOU</t>
  </si>
  <si>
    <t xml:space="preserve">4129068	</t>
  </si>
  <si>
    <t xml:space="preserve">999228114391315	</t>
  </si>
  <si>
    <t>[吉隆坡]梅佐酒店(Hotel Mezzo)(48377641)</t>
  </si>
  <si>
    <t>高级房(双床)&lt;2人入住&gt;&lt;不退款&gt;</t>
  </si>
  <si>
    <t>SDN BHD/FLASH MALAYSIA EXPRESS</t>
  </si>
  <si>
    <t xml:space="preserve">4129435	</t>
  </si>
  <si>
    <t xml:space="preserve">1050935656	</t>
  </si>
  <si>
    <t xml:space="preserve">999228114643306	</t>
  </si>
  <si>
    <t>[清莱]林拉达之家酒店(Rinlada House)(39679507)</t>
  </si>
  <si>
    <t>BEAUTIER/TEDDY ALAIN MICHEL DAVID</t>
  </si>
  <si>
    <t xml:space="preserve">999228115484353	</t>
  </si>
  <si>
    <t>[怡保]怡保精品酒店(Ipoh Boutique Hotel)(44803550)</t>
  </si>
  <si>
    <t>RAIHAN/MUHAMMAD</t>
  </si>
  <si>
    <t xml:space="preserve">4129815	</t>
  </si>
  <si>
    <t xml:space="preserve">999228115555094	</t>
  </si>
  <si>
    <t>[孔敬]孔敬OMG酒店(OMG Hotel)(39664775)</t>
  </si>
  <si>
    <t>WONG/HAU YUNG</t>
  </si>
  <si>
    <t xml:space="preserve">4129828	</t>
  </si>
  <si>
    <t xml:space="preserve">999228117244732	</t>
  </si>
  <si>
    <t>PISARNKORSAKUL/PUSIT</t>
  </si>
  <si>
    <t xml:space="preserve">4130349	</t>
  </si>
  <si>
    <t xml:space="preserve">999228117446160	</t>
  </si>
  <si>
    <t>[马斯特特]悉尼机场铂尔曼酒店(Pullman Sydney Airport)(37214068)</t>
  </si>
  <si>
    <t>高级房（1张特大床）&lt;2人入住&gt;&lt;不退款&gt;</t>
  </si>
  <si>
    <t>CHOI/YEE CHAN</t>
  </si>
  <si>
    <t xml:space="preserve">4130454	</t>
  </si>
  <si>
    <t xml:space="preserve">2310260644	</t>
  </si>
  <si>
    <t xml:space="preserve">999228117533079	</t>
  </si>
  <si>
    <t>[普吉岛]查巴纳度假村(Chabana Resort Bang-Tao Beach Phuket)(39042975)</t>
  </si>
  <si>
    <t>PHAWICHAI/KANYAKORN</t>
  </si>
  <si>
    <t xml:space="preserve">4130471	</t>
  </si>
  <si>
    <t xml:space="preserve">999228118681144	</t>
  </si>
  <si>
    <t>[芭堤雅]芭堤雅旺阿玛海滩舒适酒店(Cosi Pattaya Wong Amat Beach)(70791740)</t>
  </si>
  <si>
    <t>克斯双床房&lt;2人入住&gt;&lt;不退款&gt;</t>
  </si>
  <si>
    <t>Saita/Ratsuda</t>
  </si>
  <si>
    <t xml:space="preserve">4130937	</t>
  </si>
  <si>
    <t>34959SE067946</t>
  </si>
  <si>
    <t xml:space="preserve">34959SE067947	</t>
  </si>
  <si>
    <t xml:space="preserve">999228118863873	</t>
  </si>
  <si>
    <t>POLANONG/APIWAT</t>
  </si>
  <si>
    <t xml:space="preserve">4130989	</t>
  </si>
  <si>
    <t xml:space="preserve">999228119041176	</t>
  </si>
  <si>
    <t>高级大号床房&lt;2人入住&gt;&lt;不退款&gt;</t>
  </si>
  <si>
    <t>CHING/CHENG HOW</t>
  </si>
  <si>
    <t xml:space="preserve">4131032	</t>
  </si>
  <si>
    <t xml:space="preserve">999228120016992	</t>
  </si>
  <si>
    <t>[米兰]特米诺酒店(Hotel Terminal)(37206748)</t>
  </si>
  <si>
    <t>双人床房&lt;2人入住&gt;&lt;不退款&gt;&lt;无早&gt;</t>
  </si>
  <si>
    <t>WEN/LONG,LU/YING</t>
  </si>
  <si>
    <t xml:space="preserve">4131491	</t>
  </si>
  <si>
    <t xml:space="preserve">999228120565264	</t>
  </si>
  <si>
    <t>[吉隆坡]吉隆坡焦赖丝丽酒店(Silka Cheras Kuala Lumpur)(37228649)</t>
  </si>
  <si>
    <t>Aminuddin /Ahmad Afiq</t>
  </si>
  <si>
    <t xml:space="preserve">4131805	</t>
  </si>
  <si>
    <t xml:space="preserve">999228121970658	</t>
  </si>
  <si>
    <t>双人或双床高级间&lt;2人入住&gt;&lt;不退款&gt;&lt;早餐&gt;</t>
  </si>
  <si>
    <t>CHEN/SHILONG,DONG/ZHENCHANG</t>
  </si>
  <si>
    <t xml:space="preserve">4132415	</t>
  </si>
  <si>
    <t xml:space="preserve">28122457422	</t>
  </si>
  <si>
    <t>[汉堡]汉堡机场丽笙酒店(Radisson Blu Hotel, Hamburg Airport)(37225464)</t>
  </si>
  <si>
    <t>机场景高级房&lt;2人入住&gt;&lt;不退款&gt;</t>
  </si>
  <si>
    <t>MA/YUEYU</t>
  </si>
  <si>
    <t xml:space="preserve">4132600	</t>
  </si>
  <si>
    <t xml:space="preserve">0074106552	</t>
  </si>
  <si>
    <t xml:space="preserve">999228122678708	</t>
  </si>
  <si>
    <t>ZHANG/RUI,Jun/Chen</t>
  </si>
  <si>
    <t xml:space="preserve">4132719	</t>
  </si>
  <si>
    <t>31849SE469143</t>
  </si>
  <si>
    <t xml:space="preserve">31849SE469144	</t>
  </si>
  <si>
    <t xml:space="preserve">999228122914080	</t>
  </si>
  <si>
    <t>[古晋]默迪卡宫酒店和套房(Merdeka Palace Hotel &amp; Suites)(39037326)</t>
  </si>
  <si>
    <t>ELLI/RAHMAT</t>
  </si>
  <si>
    <t xml:space="preserve">4132861	</t>
  </si>
  <si>
    <t xml:space="preserve">999228123039953	</t>
  </si>
  <si>
    <t xml:space="preserve">4132897	</t>
  </si>
  <si>
    <t xml:space="preserve">103306	</t>
  </si>
  <si>
    <t xml:space="preserve">999228123042670	</t>
  </si>
  <si>
    <t>Pho/Triya</t>
  </si>
  <si>
    <t xml:space="preserve">4132898	</t>
  </si>
  <si>
    <t xml:space="preserve">999228123418799	</t>
  </si>
  <si>
    <t>[釜山]釜山站雷得酒店(Le Idea Hotel Busan Station)(44806774)</t>
  </si>
  <si>
    <t>豪华大床房&lt;2人入住&gt;&lt;不退款&gt;&lt;无早&gt;</t>
  </si>
  <si>
    <t>YANG/YU</t>
  </si>
  <si>
    <t xml:space="preserve">4133032	</t>
  </si>
  <si>
    <t xml:space="preserve">999228123512333	</t>
  </si>
  <si>
    <t>[曼谷]拉普绕101号卧室酒店(The Bedroom Ladprao 101 Bangkok - Sha)(48377480)</t>
  </si>
  <si>
    <t>REN/HUANLIANG,LYU/XIUYA</t>
  </si>
  <si>
    <t xml:space="preserve">4133053	</t>
  </si>
  <si>
    <t xml:space="preserve">999228123532328	</t>
  </si>
  <si>
    <t>HERVINE/LARISSA LETITIA</t>
  </si>
  <si>
    <t xml:space="preserve">4133060	</t>
  </si>
  <si>
    <t xml:space="preserve">999228123553200	</t>
  </si>
  <si>
    <t>[曼谷]曼谷帕斯彻尔酒店(Pas Cher Hotel de Bangkok)(37244155)</t>
  </si>
  <si>
    <t>双床一室房&lt;2人入住&gt;&lt;不退款&gt;</t>
  </si>
  <si>
    <t>Balet /Julian</t>
  </si>
  <si>
    <t xml:space="preserve">4133132	</t>
  </si>
  <si>
    <t xml:space="preserve">999228123898007	</t>
  </si>
  <si>
    <t>[淡马鲁]超级 OYO 1236 绿公园酒店(Super OYO 1236 Hotel Green Park)(39650079)</t>
  </si>
  <si>
    <t>豪华特大床房&lt;2人入住&gt;&lt;不退款&gt;&lt;无早&gt;</t>
  </si>
  <si>
    <t>JAMALUDIN/FAZLINA</t>
  </si>
  <si>
    <t xml:space="preserve">4133208	</t>
  </si>
  <si>
    <t xml:space="preserve">1094550945	</t>
  </si>
  <si>
    <t xml:space="preserve">999228124350610	</t>
  </si>
  <si>
    <t>[康提]厄尔斯丽晶酒店(Earl's Regency Hotel)(37229282)</t>
  </si>
  <si>
    <t>KUNITA/YASUHIRO</t>
  </si>
  <si>
    <t xml:space="preserve">4133392	</t>
  </si>
  <si>
    <t xml:space="preserve">999228124624885	</t>
  </si>
  <si>
    <t>[下龙市]FLC 下龙湾高尔夫俱乐部与华丽度假村(FLC Halong Bay Golf Club &amp; Luxury Resort)(39604340)</t>
  </si>
  <si>
    <t>高尔夫景豪华双人房&lt;2人入住&gt;&lt;不退款&gt;&lt;早餐&gt;</t>
  </si>
  <si>
    <t>DUONG/TAM THI</t>
  </si>
  <si>
    <t xml:space="preserve">4133462	</t>
  </si>
  <si>
    <t xml:space="preserve">205545	</t>
  </si>
  <si>
    <t xml:space="preserve">999228124999774	</t>
  </si>
  <si>
    <t>[吉隆坡]珊尼酒店(Sani Hotel &amp; Travel Kuala Lumpur)(44809035)</t>
  </si>
  <si>
    <t>豪华房&lt;2人入住&gt;&lt;不退款&gt;&lt;无早&gt;</t>
  </si>
  <si>
    <t>ISMAIL/ISMAIZUL HAFFIZZAT</t>
  </si>
  <si>
    <t xml:space="preserve">4133652	</t>
  </si>
  <si>
    <t xml:space="preserve">999228125351408	</t>
  </si>
  <si>
    <t>SANGSUT/SIRIPORN</t>
  </si>
  <si>
    <t xml:space="preserve">4133721	</t>
  </si>
  <si>
    <t xml:space="preserve">999228125845814	</t>
  </si>
  <si>
    <t>[甲米]甲米城市酒店(City Hotel Krabi)(37205028)</t>
  </si>
  <si>
    <t>MATSUMURA/YUSUKE</t>
  </si>
  <si>
    <t xml:space="preserve">4133944	</t>
  </si>
  <si>
    <t xml:space="preserve">999228126096671	</t>
  </si>
  <si>
    <t>智能机房双床房&lt;2人入住&gt;&lt;不退款&gt;</t>
  </si>
  <si>
    <t>NUGRAHA PRANATA/MANGETAN</t>
  </si>
  <si>
    <t xml:space="preserve">4133995	</t>
  </si>
  <si>
    <t xml:space="preserve">999228131122183	</t>
  </si>
  <si>
    <t>[清迈]清迈苏米塔雅酒店(Sumittaya Chiangmai Hotel)(44688149)</t>
  </si>
  <si>
    <t>BARGH/ETHAN ANGUS</t>
  </si>
  <si>
    <t xml:space="preserve">4134126	</t>
  </si>
  <si>
    <t xml:space="preserve">999228131131340	</t>
  </si>
  <si>
    <t>海景豪华双床房&lt;2人入住&gt;&lt;不退款&gt;</t>
  </si>
  <si>
    <t>CHATKAEWKOVIT/NAPAPORN</t>
  </si>
  <si>
    <t xml:space="preserve">4134128	</t>
  </si>
  <si>
    <t xml:space="preserve">999228131167843	</t>
  </si>
  <si>
    <t>[八打灵再也]哥打白沙罗精品酒店(Kota Damansara Boutique Hotel)(70669423)</t>
  </si>
  <si>
    <t>ANG/BIAN CHEONG</t>
  </si>
  <si>
    <t xml:space="preserve">4134134	</t>
  </si>
  <si>
    <t xml:space="preserve">|111409917	</t>
  </si>
  <si>
    <t xml:space="preserve">999228131316076	</t>
  </si>
  <si>
    <t>[岘港]孟清奢华松汉酒店(Muong Thanh Luxury Song HAN Hotel)(39054920)</t>
  </si>
  <si>
    <t>WEN/ZI</t>
  </si>
  <si>
    <t xml:space="preserve">4134324	</t>
  </si>
  <si>
    <t xml:space="preserve">999228131769301	</t>
  </si>
  <si>
    <t>ROSLAN/ARIFF</t>
  </si>
  <si>
    <t xml:space="preserve">4134366	</t>
  </si>
  <si>
    <t xml:space="preserve">1051451484	</t>
  </si>
  <si>
    <t xml:space="preserve">999228131799826	</t>
  </si>
  <si>
    <t>[乔治市]乔治敦中环酒店(Hotel Sentral Georgetown @ City Centre)(37244137)</t>
  </si>
  <si>
    <t>PHOOPHAK/CHATCHADAPORN</t>
  </si>
  <si>
    <t xml:space="preserve">4134368	</t>
  </si>
  <si>
    <t xml:space="preserve">999228132710406	</t>
  </si>
  <si>
    <t>[卡帕]超级 OYO 340 凯富酒店(Super OYO 340 Comfort Hotel)(39590162)</t>
  </si>
  <si>
    <t>AZHAR/MUHD</t>
  </si>
  <si>
    <t xml:space="preserve">4134499	</t>
  </si>
  <si>
    <t xml:space="preserve">999228132882905	</t>
  </si>
  <si>
    <t>[迪拜]城市季节酒店-迪拜机场(City Seasons Hotel Dubai)(37206080)</t>
  </si>
  <si>
    <t>Du/Yankui</t>
  </si>
  <si>
    <t xml:space="preserve">4134527	</t>
  </si>
  <si>
    <t xml:space="preserve">999228133591075	</t>
  </si>
  <si>
    <t>[曼谷]璀璨专享服务公寓(Abloom Exclusive Serviced Apartments)(47469717)</t>
  </si>
  <si>
    <t>1卧尊贵房&lt;2人入住&gt;&lt;不退款&gt;</t>
  </si>
  <si>
    <t>jiang/qingyun,jiang/qingyun,bao/simin,bao/simin</t>
  </si>
  <si>
    <t xml:space="preserve">4134657	</t>
  </si>
  <si>
    <t xml:space="preserve">999228133844026	</t>
  </si>
  <si>
    <t>CHENG/FEI</t>
  </si>
  <si>
    <t xml:space="preserve">4134711	</t>
  </si>
  <si>
    <t xml:space="preserve">999228134214741	</t>
  </si>
  <si>
    <t>DUFF/MARK</t>
  </si>
  <si>
    <t xml:space="preserve">4134935	</t>
  </si>
  <si>
    <t xml:space="preserve">999228134272772	</t>
  </si>
  <si>
    <t>[拉米拉达]伊克斯塔美式酒店 - 洛杉矶 - 拉米拉达(Extended Stay America Suites - Los Angeles - La Mirada)(40105423)</t>
  </si>
  <si>
    <t>1号工作室大床&lt;2人入住&gt;&lt;不退款&gt;&lt;早餐&gt;</t>
  </si>
  <si>
    <t>Dutta/Prabal</t>
  </si>
  <si>
    <t xml:space="preserve">4134952	</t>
  </si>
  <si>
    <t xml:space="preserve">161958105	</t>
  </si>
  <si>
    <t xml:space="preserve">999228134495911	</t>
  </si>
  <si>
    <t>[华富里]本哈塔拉精品度假酒店(Benjatara Boutique Place Resort)(39683833)</t>
  </si>
  <si>
    <t>三人间&lt;2人入住&gt;&lt;不退款&gt;&lt;早餐&gt;</t>
  </si>
  <si>
    <t>SAREETHANAKUL/RATHA</t>
  </si>
  <si>
    <t xml:space="preserve">4135016	</t>
  </si>
  <si>
    <t xml:space="preserve">999228134526620	</t>
  </si>
  <si>
    <t>PENG/XUAN</t>
  </si>
  <si>
    <t xml:space="preserve">4135023	</t>
  </si>
  <si>
    <t xml:space="preserve">34992SE059728	</t>
  </si>
  <si>
    <t xml:space="preserve">999228134920940	</t>
  </si>
  <si>
    <t>[加影]上城区酒店加影(Uptown Hotel Kajang)(48367234)</t>
  </si>
  <si>
    <t>FAIROZ SHAH/RABIATUL SALAMA BINTI</t>
  </si>
  <si>
    <t xml:space="preserve">4135254	</t>
  </si>
  <si>
    <t xml:space="preserve">999228134949498	</t>
  </si>
  <si>
    <t>[胡志明市]敏谭水疗3/2酒店(Minh Tam Hotel &amp; Spa 3/2)(39626343)</t>
  </si>
  <si>
    <t>豪华三人间&lt;2人入住&gt;&lt;不退款&gt;&lt;早餐&gt;</t>
  </si>
  <si>
    <t>XIE/WEN</t>
  </si>
  <si>
    <t xml:space="preserve">4135262	</t>
  </si>
  <si>
    <t xml:space="preserve">999228135245265	</t>
  </si>
  <si>
    <t>[万隆市]赛提布迪阿马里斯酒店(Amaris Hotel Setiabudhi - Bandung)(39678460)</t>
  </si>
  <si>
    <t>智能好莱坞客房&lt;2人入住&gt;&lt;不退款&gt;&lt;早餐&gt;</t>
  </si>
  <si>
    <t>ARDJASUBRATA/FIRDAN</t>
  </si>
  <si>
    <t xml:space="preserve">4135342	</t>
  </si>
  <si>
    <t xml:space="preserve">999228135249925	</t>
  </si>
  <si>
    <t xml:space="preserve">4135344	</t>
  </si>
  <si>
    <t xml:space="preserve">34992SE059733	</t>
  </si>
  <si>
    <t xml:space="preserve">999228135449771	</t>
  </si>
  <si>
    <t>[马卡蒂]我是酒店(I'm Hotel)(37200704)</t>
  </si>
  <si>
    <t>宽敞房&lt;2人入住&gt;&lt;不退款&gt;</t>
  </si>
  <si>
    <t>PAGLINAWAN/JOEL</t>
  </si>
  <si>
    <t xml:space="preserve">4135397	</t>
  </si>
  <si>
    <t xml:space="preserve">999228135478180	</t>
  </si>
  <si>
    <t>[河内]河内萨默塞特西湖酒店(West Lake 254D Hotel &amp; Residence)(37223745)</t>
  </si>
  <si>
    <t>一卧室豪华房&lt;2人入住&gt;&lt;不退款&gt;</t>
  </si>
  <si>
    <t>NGUYEN/HUU QUAN</t>
  </si>
  <si>
    <t xml:space="preserve">4135407	</t>
  </si>
  <si>
    <t xml:space="preserve">999228135484417	</t>
  </si>
  <si>
    <t>lang/hui,li/yang</t>
  </si>
  <si>
    <t xml:space="preserve">4135409	</t>
  </si>
  <si>
    <t xml:space="preserve">385395	</t>
  </si>
  <si>
    <t xml:space="preserve">999228135855764	</t>
  </si>
  <si>
    <t>[Titi Gajah]亚罗士打拉亚酒店及会议中心(Raia Hotel &amp; Convention Centre Alor Setar)(44800693)</t>
  </si>
  <si>
    <t>ABD HAMID/NURUL AFATIN</t>
  </si>
  <si>
    <t xml:space="preserve">4135656	</t>
  </si>
  <si>
    <t xml:space="preserve">999228136161951	</t>
  </si>
  <si>
    <t>BOONSAI/NATHAMON</t>
  </si>
  <si>
    <t xml:space="preserve">4135733	</t>
  </si>
  <si>
    <t xml:space="preserve">999228136366652	</t>
  </si>
  <si>
    <t>[清迈]Get Zleep高级平价酒店(Get Zleep Premium Budget Hotel)(39677679)</t>
  </si>
  <si>
    <t>KHEMKONG/SIRINOOT</t>
  </si>
  <si>
    <t xml:space="preserve">4135773	</t>
  </si>
  <si>
    <t xml:space="preserve">28136412095	</t>
  </si>
  <si>
    <t xml:space="preserve">4135788	</t>
  </si>
  <si>
    <t xml:space="preserve">999228136784073	</t>
  </si>
  <si>
    <t>[米兰]达文西酒店(Hotel Da Vinci)(37215431)</t>
  </si>
  <si>
    <t>高级双人床房(带阳台)&lt;2人入住&gt;&lt;不退款&gt;</t>
  </si>
  <si>
    <t>GUO/XU</t>
  </si>
  <si>
    <t xml:space="preserve">999228137338802	</t>
  </si>
  <si>
    <t>[首尔]24号旅馆新村店(24Guesthouse Sinchon Seoul)(46891368)</t>
  </si>
  <si>
    <t>STEINSTRASS/TIM</t>
  </si>
  <si>
    <t xml:space="preserve">4136153	</t>
  </si>
  <si>
    <t xml:space="preserve">999228137357747	</t>
  </si>
  <si>
    <t>[哥打京那巴鲁]Unic酒店(Unic Hotel)(37206686)</t>
  </si>
  <si>
    <t>豪华双床房, 2 张单人床&lt;2人入住&gt;&lt;不退款&gt;</t>
  </si>
  <si>
    <t>RAYNER/RAELYNDA</t>
  </si>
  <si>
    <t xml:space="preserve">4136158	</t>
  </si>
  <si>
    <t xml:space="preserve">999228137473528	</t>
  </si>
  <si>
    <t>Onnuan/Arparat</t>
  </si>
  <si>
    <t xml:space="preserve">4136192	</t>
  </si>
  <si>
    <t xml:space="preserve">999228137618611	</t>
  </si>
  <si>
    <t>豪华客房2张双人&lt;2人入住&gt;&lt;不退款&gt;</t>
  </si>
  <si>
    <t>PUTTA/PLOYTEEMA</t>
  </si>
  <si>
    <t xml:space="preserve">4136212	</t>
  </si>
  <si>
    <t xml:space="preserve">999228137890036	</t>
  </si>
  <si>
    <t>[胡志明市]ÊMM西贡酒店(ÊMM Hotel Saigon)(37225524)</t>
  </si>
  <si>
    <t>高级双人床房&lt;2人入住&gt;&lt;不退款&gt;&lt;早餐&gt;</t>
  </si>
  <si>
    <t>KIM/SEYOUNG</t>
  </si>
  <si>
    <t xml:space="preserve">4136529	</t>
  </si>
  <si>
    <t xml:space="preserve">28138085528	</t>
  </si>
  <si>
    <t xml:space="preserve">4136565	</t>
  </si>
  <si>
    <t xml:space="preserve">34992SE059751	</t>
  </si>
  <si>
    <t xml:space="preserve">28138327806	</t>
  </si>
  <si>
    <t>高级房&lt;2人入住&gt;&lt;不退款&gt;&lt;无早&gt;</t>
  </si>
  <si>
    <t xml:space="preserve">4136624	</t>
  </si>
  <si>
    <t xml:space="preserve">999228138452723	</t>
  </si>
  <si>
    <t>RATTANAPOOM/THITIWAT</t>
  </si>
  <si>
    <t xml:space="preserve">4136638	</t>
  </si>
  <si>
    <t xml:space="preserve">999228138669738	</t>
  </si>
  <si>
    <t>[芝勒贡]芝勒贡艾玛利斯酒店(Amaris Hotel Cilegon)(44706544)</t>
  </si>
  <si>
    <t>Smart Room Queen&lt;2人入住&gt;&lt;不退款&gt;&lt;早餐&gt;</t>
  </si>
  <si>
    <t>Guo/Haibin</t>
  </si>
  <si>
    <t xml:space="preserve">4136690	</t>
  </si>
  <si>
    <t xml:space="preserve">999228138746000	</t>
  </si>
  <si>
    <t>KANONGSRI/WASIN</t>
  </si>
  <si>
    <t xml:space="preserve">4136735	</t>
  </si>
  <si>
    <t xml:space="preserve">999228138937404	</t>
  </si>
  <si>
    <t>[首尔]H酒店(H Hotel Seocho)(39627080)</t>
  </si>
  <si>
    <t>甄选房&lt;2人入住&gt;&lt;不退款&gt;&lt;无早&gt;</t>
  </si>
  <si>
    <t>KANG/WONGOO</t>
  </si>
  <si>
    <t xml:space="preserve">4136981	</t>
  </si>
  <si>
    <t xml:space="preserve">1	</t>
  </si>
  <si>
    <t xml:space="preserve">999228139003860	</t>
  </si>
  <si>
    <t>SAICHANAPHAN/BUNRIT</t>
  </si>
  <si>
    <t xml:space="preserve">4136996	</t>
  </si>
  <si>
    <t xml:space="preserve">37890	</t>
  </si>
  <si>
    <t xml:space="preserve">999228139440291	</t>
  </si>
  <si>
    <t>标准间1双人床&lt;2人入住&gt;&lt;不退款&gt;</t>
  </si>
  <si>
    <t>Yingsuk/Thanongsak</t>
  </si>
  <si>
    <t xml:space="preserve">4137077	</t>
  </si>
  <si>
    <t xml:space="preserve">999228139626483	</t>
  </si>
  <si>
    <t>[波塔]D酒店(D Hotel)(44802208)</t>
  </si>
  <si>
    <t>AHMAD/DATO YAHYA</t>
  </si>
  <si>
    <t xml:space="preserve">4137125	</t>
  </si>
  <si>
    <t xml:space="preserve">999228139674097	</t>
  </si>
  <si>
    <t>[阿纳海姆]阿纳海姆度假村区索内斯塔酒店(Sonesta Anaheim Resort Area)(37196963)</t>
  </si>
  <si>
    <t>行动无障碍豪华特大床房带浴缸&lt;2人入住&gt;&lt;不退款&gt;&lt;无早&gt;</t>
  </si>
  <si>
    <t>Mendoza/Alberto</t>
  </si>
  <si>
    <t xml:space="preserve">4137136	</t>
  </si>
  <si>
    <t xml:space="preserve">31859SE106340	</t>
  </si>
  <si>
    <t xml:space="preserve">28139728789	</t>
  </si>
  <si>
    <t>[巴生港]巴生港港景水晶皇冠酒店(Crystal Crown Hotel Harbour View, Port Klang)(44802089)</t>
  </si>
  <si>
    <t>精致特大床套房&lt;2人入住&gt;&lt;不退款&gt;&lt;早餐&gt;</t>
  </si>
  <si>
    <t>DOAN/THE MANH</t>
  </si>
  <si>
    <t xml:space="preserve">4137336	</t>
  </si>
  <si>
    <t xml:space="preserve">999228139776683	</t>
  </si>
  <si>
    <t>[安邦]安邦点星级酒店(Ampang Point Star Hotel)(48367058)</t>
  </si>
  <si>
    <t>Yusoff/Musadik</t>
  </si>
  <si>
    <t xml:space="preserve">4137359	</t>
  </si>
  <si>
    <t xml:space="preserve">999228139812585	</t>
  </si>
  <si>
    <t>[安邦]萨法里酒店(Safari Hotel)(48367062)</t>
  </si>
  <si>
    <t>三人房&lt;1&gt;&lt;2人入住&gt;&lt;不退款&gt;</t>
  </si>
  <si>
    <t>SASA/SHAHSA</t>
  </si>
  <si>
    <t xml:space="preserve">999228139985388	</t>
  </si>
  <si>
    <t>豪华双人房&lt;2人入住&gt;&lt;不退款&gt;</t>
  </si>
  <si>
    <t>PINRATN/NATTHAPORN</t>
  </si>
  <si>
    <t xml:space="preserve">4137408	</t>
  </si>
  <si>
    <t xml:space="preserve">999228140078942	</t>
  </si>
  <si>
    <t>Khonkrathok /Alicha</t>
  </si>
  <si>
    <t xml:space="preserve">4137435	</t>
  </si>
  <si>
    <t xml:space="preserve">999228140169457	</t>
  </si>
  <si>
    <t>[曼谷]曼谷奇瓦酒店(Chiva Bangkok Hotel)(37226701)</t>
  </si>
  <si>
    <t>开放式客房, 1 张大床&lt;2人入住&gt;&lt;不退款&gt;&lt;无早&gt;</t>
  </si>
  <si>
    <t>Kengsoongnoen/Opart</t>
  </si>
  <si>
    <t xml:space="preserve">4137458	</t>
  </si>
  <si>
    <t xml:space="preserve">999228140323300	</t>
  </si>
  <si>
    <t>PHUEAKPHOT/NALINRAT</t>
  </si>
  <si>
    <t xml:space="preserve">4137485	</t>
  </si>
  <si>
    <t xml:space="preserve">999228140712901	</t>
  </si>
  <si>
    <t>[西布里奇福德]山毛榉酒店&amp;休闲俱乐部(The Beeches Hotel)(39586564)</t>
  </si>
  <si>
    <t>townshend /lewis</t>
  </si>
  <si>
    <t xml:space="preserve">4137661	</t>
  </si>
  <si>
    <t xml:space="preserve">-111584256|111584256	</t>
  </si>
  <si>
    <t xml:space="preserve">999228141015311	</t>
  </si>
  <si>
    <t>[伊斯坦布尔]萨米尔酒店(Samil Hotel)(39047684)</t>
  </si>
  <si>
    <t>标准双床房&lt;2人入住&gt;&lt;不退款&gt;&lt;早餐&gt;</t>
  </si>
  <si>
    <t>PINION/JACK</t>
  </si>
  <si>
    <t xml:space="preserve">12428007	</t>
  </si>
  <si>
    <t>，</t>
  </si>
  <si>
    <t>A231030105737481</t>
  </si>
  <si>
    <t>A231030105836481</t>
  </si>
  <si>
    <t>USD / HKD 当前参考汇率: 7.82099</t>
  </si>
  <si>
    <t>总计：21734.12 USD/
169982.34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</si>
  <si>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</si>
  <si>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</si>
  <si>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</si>
  <si>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</si>
  <si>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</si>
  <si>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</si>
  <si>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</si>
  <si>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</si>
  <si>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</si>
  <si>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</si>
  <si>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</si>
  <si>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</si>
  <si>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</si>
  <si>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</si>
  <si>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</si>
  <si>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</si>
  <si>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</si>
  <si>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</si>
  <si>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</si>
  <si>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2023-05-21</t>
  </si>
  <si>
    <t>3402393</t>
  </si>
  <si>
    <t>普吉岛芭东美爵大酒店(政府卫生认证)</t>
  </si>
  <si>
    <t>KIM GEON HAK</t>
  </si>
  <si>
    <t>2023-10-25</t>
  </si>
  <si>
    <t>2023-10-27</t>
  </si>
  <si>
    <t>退房日周结</t>
  </si>
  <si>
    <t>1490.47</t>
  </si>
  <si>
    <t>212.00</t>
  </si>
  <si>
    <t>0</t>
  </si>
  <si>
    <t>0.00</t>
  </si>
  <si>
    <t>携程盛景国际直连</t>
  </si>
  <si>
    <t>01.010677</t>
  </si>
  <si>
    <t>2023-05-21 15:29:38</t>
  </si>
  <si>
    <t>否</t>
  </si>
  <si>
    <t>汇智国际旅游发展有限公司</t>
  </si>
  <si>
    <t>直采</t>
  </si>
  <si>
    <t>泰国</t>
  </si>
  <si>
    <t>2023-09-23</t>
  </si>
  <si>
    <t>3974261</t>
  </si>
  <si>
    <t>GK中心大酒店</t>
  </si>
  <si>
    <t>PHOLPAT TULLAPAT,SAENGNGAM NATTHA,WUNCHAI KAMONRAT,CHUMMUANGYEN JATUPORN,RUNGRUANGKAM NARONGRIT,TONGAUNTANG AUTTACHAI</t>
  </si>
  <si>
    <t>2023-10-26</t>
  </si>
  <si>
    <t>859.91</t>
  </si>
  <si>
    <t>117.51</t>
  </si>
  <si>
    <t>2023-09-23 12:42:21</t>
  </si>
  <si>
    <t>直连</t>
  </si>
  <si>
    <t>越南</t>
  </si>
  <si>
    <t>2023-09-25</t>
  </si>
  <si>
    <t>3982896</t>
  </si>
  <si>
    <t>七岩海滩华欣富丽华桑德拉豪华酒店</t>
  </si>
  <si>
    <t>THONGSUWAN TATSANEE</t>
  </si>
  <si>
    <t>578.15</t>
  </si>
  <si>
    <t>79.00</t>
  </si>
  <si>
    <t>2023-09-25 13:53:04</t>
  </si>
  <si>
    <t>2023-10-01</t>
  </si>
  <si>
    <t>4007175</t>
  </si>
  <si>
    <t>卡塔泻湖酒店</t>
  </si>
  <si>
    <t>LI ZHONGWEI</t>
  </si>
  <si>
    <t>2023-10-20</t>
  </si>
  <si>
    <t>1523.42</t>
  </si>
  <si>
    <t>208.08</t>
  </si>
  <si>
    <t>2023-10-01 00:41:25</t>
  </si>
  <si>
    <t>2023-10-06</t>
  </si>
  <si>
    <t>4030353</t>
  </si>
  <si>
    <t>CHAN CHIA LIANG</t>
  </si>
  <si>
    <t>2023-10-23</t>
  </si>
  <si>
    <t>931.73</t>
  </si>
  <si>
    <t>127.14</t>
  </si>
  <si>
    <t>2023-10-06 15:28:58</t>
  </si>
  <si>
    <t>2023-10-07</t>
  </si>
  <si>
    <t>4033916</t>
  </si>
  <si>
    <t>曼谷活力探戈生活馆酒店</t>
  </si>
  <si>
    <t>KIM GECHOU</t>
  </si>
  <si>
    <t>264.78</t>
  </si>
  <si>
    <t>36.13</t>
  </si>
  <si>
    <t>2023-10-07 11:47:44</t>
  </si>
  <si>
    <t>2023-10-08</t>
  </si>
  <si>
    <t>4040530</t>
  </si>
  <si>
    <t>芙蓉皇家朱兰酒店</t>
  </si>
  <si>
    <t>MOHAMAD ZIN NAZATUL MAZLIANA</t>
  </si>
  <si>
    <t>333.99</t>
  </si>
  <si>
    <t>45.60</t>
  </si>
  <si>
    <t>2023-10-09 16:14:25</t>
  </si>
  <si>
    <t>马来西亚</t>
  </si>
  <si>
    <t>2023-10-11</t>
  </si>
  <si>
    <t>4053118</t>
  </si>
  <si>
    <t>美奈阿利亚别墅酒店</t>
  </si>
  <si>
    <t>LIM DAEUN</t>
  </si>
  <si>
    <t>2023-10-22</t>
  </si>
  <si>
    <t>1410.52</t>
  </si>
  <si>
    <t>192.87</t>
  </si>
  <si>
    <t>2023-10-11 11:03:45</t>
  </si>
  <si>
    <t>2023-10-12</t>
  </si>
  <si>
    <t>4060666</t>
  </si>
  <si>
    <t>普吉岛特恩特</t>
  </si>
  <si>
    <t>JUMONTHA PENPAK</t>
  </si>
  <si>
    <t>2023-10-24</t>
  </si>
  <si>
    <t>492.05</t>
  </si>
  <si>
    <t>67.24</t>
  </si>
  <si>
    <t>2023-10-12 17:45:39</t>
  </si>
  <si>
    <t>4060892</t>
  </si>
  <si>
    <t>哥打京那巴鲁皇宫酒店</t>
  </si>
  <si>
    <t>YANG XUANZHAO,LI JIEHUI</t>
  </si>
  <si>
    <t>810.08</t>
  </si>
  <si>
    <t>110.70</t>
  </si>
  <si>
    <t>2023-10-13 09:11:53</t>
  </si>
  <si>
    <t>2023-10-15</t>
  </si>
  <si>
    <t>4075428</t>
  </si>
  <si>
    <t>芭堤雅希顿概念酒店</t>
  </si>
  <si>
    <t>TARANA WASAWAT</t>
  </si>
  <si>
    <t>595.34</t>
  </si>
  <si>
    <t>81.27</t>
  </si>
  <si>
    <t>2023-10-15 17:21:37</t>
  </si>
  <si>
    <t>2023-10-16</t>
  </si>
  <si>
    <t>4079717</t>
  </si>
  <si>
    <t>NI KEYIN,TENG ZHAOPING</t>
  </si>
  <si>
    <t>528.89</t>
  </si>
  <si>
    <t>72.20</t>
  </si>
  <si>
    <t>2023-10-16 13:46:21</t>
  </si>
  <si>
    <t>4083080</t>
  </si>
  <si>
    <t>CHEN LIN,SHANG YIXUAN,ZHAO LEI</t>
  </si>
  <si>
    <t>1080.06</t>
  </si>
  <si>
    <t>147.44</t>
  </si>
  <si>
    <t>2023-10-17 11:07:26</t>
  </si>
  <si>
    <t>2023-10-17</t>
  </si>
  <si>
    <t>4085823</t>
  </si>
  <si>
    <t>金湾酒店</t>
  </si>
  <si>
    <t>Ang Yi Mei Daphne</t>
  </si>
  <si>
    <t>363.02</t>
  </si>
  <si>
    <t>49.54</t>
  </si>
  <si>
    <t>2023-10-17 15:31:14</t>
  </si>
  <si>
    <t>4086538</t>
  </si>
  <si>
    <t>合艾红星球</t>
  </si>
  <si>
    <t>Jaingam Isaranan</t>
  </si>
  <si>
    <t>202.40</t>
  </si>
  <si>
    <t>27.62</t>
  </si>
  <si>
    <t>2023-10-17 17:33:56</t>
  </si>
  <si>
    <t>2023-10-18</t>
  </si>
  <si>
    <t>4090898</t>
  </si>
  <si>
    <t>合艾里瓦讷酒店</t>
  </si>
  <si>
    <t>KRUDLOYMA TWATCHAI</t>
  </si>
  <si>
    <t>144.15</t>
  </si>
  <si>
    <t>19.66</t>
  </si>
  <si>
    <t>2023-10-18 13:57:02</t>
  </si>
  <si>
    <t>4090903</t>
  </si>
  <si>
    <t>2023-10-18 13:58:20</t>
  </si>
  <si>
    <t>2023-10-19</t>
  </si>
  <si>
    <t>4093938</t>
  </si>
  <si>
    <t>曼谷论坛公园酒店</t>
  </si>
  <si>
    <t>JIANG TENGYAN</t>
  </si>
  <si>
    <t>658.52</t>
  </si>
  <si>
    <t>89.81</t>
  </si>
  <si>
    <t>2023-10-19 00:05:12</t>
  </si>
  <si>
    <t>4094997</t>
  </si>
  <si>
    <t>雅加达东荟城智选假日酒店</t>
  </si>
  <si>
    <t>FAN JINGWEI,WANG PENGXU</t>
  </si>
  <si>
    <t>827.97</t>
  </si>
  <si>
    <t>112.92</t>
  </si>
  <si>
    <t>2023-10-19 09:52:16</t>
  </si>
  <si>
    <t>印度尼西亚</t>
  </si>
  <si>
    <t>4095093</t>
  </si>
  <si>
    <t>清迈P21酒店</t>
  </si>
  <si>
    <t>SAENGPAN THANAPORN,SAENGPAN RIAM</t>
  </si>
  <si>
    <t>113.07</t>
  </si>
  <si>
    <t>15.42</t>
  </si>
  <si>
    <t>2023-10-19 10:03:37</t>
  </si>
  <si>
    <t>4096781</t>
  </si>
  <si>
    <t>雅加达朱诺·塔纳·阿邦酒店</t>
  </si>
  <si>
    <t>LIU YUN</t>
  </si>
  <si>
    <t>1076.98</t>
  </si>
  <si>
    <t>146.88</t>
  </si>
  <si>
    <t>2023-10-19 15:15:02</t>
  </si>
  <si>
    <t>4097178</t>
  </si>
  <si>
    <t>曼谷善兰酒店</t>
  </si>
  <si>
    <t>QI DAN,LI ZHIXIANG</t>
  </si>
  <si>
    <t>1177.29</t>
  </si>
  <si>
    <t>160.56</t>
  </si>
  <si>
    <t>2023-10-19 16:46:17</t>
  </si>
  <si>
    <t>4099425</t>
  </si>
  <si>
    <t>沙美岛威乐度假村</t>
  </si>
  <si>
    <t>STRAUVEN R</t>
  </si>
  <si>
    <t>854.74</t>
  </si>
  <si>
    <t>116.57</t>
  </si>
  <si>
    <t>2023-10-19 23:36:52</t>
  </si>
  <si>
    <t>4101430</t>
  </si>
  <si>
    <t>真实暹逻郎南酒店</t>
  </si>
  <si>
    <t>Wongsamart Sumit</t>
  </si>
  <si>
    <t>201.69</t>
  </si>
  <si>
    <t>27.52</t>
  </si>
  <si>
    <t>2023-10-20 13:48:00</t>
  </si>
  <si>
    <t>4101434</t>
  </si>
  <si>
    <t>济州城市岛酒店</t>
  </si>
  <si>
    <t>XU YANGCHUN</t>
  </si>
  <si>
    <t>358.82</t>
  </si>
  <si>
    <t>48.96</t>
  </si>
  <si>
    <t>2023-10-20 13:49:01</t>
  </si>
  <si>
    <t>韩国</t>
  </si>
  <si>
    <t>4101834</t>
  </si>
  <si>
    <t>BINTI ABDULLAH SITTI HAMIDAH</t>
  </si>
  <si>
    <t>225.73</t>
  </si>
  <si>
    <t>30.80</t>
  </si>
  <si>
    <t>2023-10-20 14:53:53</t>
  </si>
  <si>
    <t>4102027</t>
  </si>
  <si>
    <t>华乐酒店</t>
  </si>
  <si>
    <t>LU JIANQIN</t>
  </si>
  <si>
    <t>4441.61</t>
  </si>
  <si>
    <t>606.04</t>
  </si>
  <si>
    <t>2023-10-20 15:10:37</t>
  </si>
  <si>
    <t>新加坡</t>
  </si>
  <si>
    <t>4102988</t>
  </si>
  <si>
    <t>吉隆坡H精品酒店</t>
  </si>
  <si>
    <t>TEOH HUI SHAN</t>
  </si>
  <si>
    <t>370.84</t>
  </si>
  <si>
    <t>50.60</t>
  </si>
  <si>
    <t>2023-10-20 18:08:07</t>
  </si>
  <si>
    <t>4104453</t>
  </si>
  <si>
    <t>苏梅岛查文海滩舒适别墅</t>
  </si>
  <si>
    <t>SOMPONG WATCHARIPORN</t>
  </si>
  <si>
    <t>128.99</t>
  </si>
  <si>
    <t>17.60</t>
  </si>
  <si>
    <t>2023-10-20 22:09:18</t>
  </si>
  <si>
    <t>4104562</t>
  </si>
  <si>
    <t>SUKCHAT PIYAWAT</t>
  </si>
  <si>
    <t>232.77</t>
  </si>
  <si>
    <t>31.76</t>
  </si>
  <si>
    <t>2023-10-20 22:37:14</t>
  </si>
  <si>
    <t>4104568</t>
  </si>
  <si>
    <t>LIU LIFANG,LIU MENGNAN</t>
  </si>
  <si>
    <t>819.96</t>
  </si>
  <si>
    <t>111.88</t>
  </si>
  <si>
    <t>2023-10-22 13:19:33</t>
  </si>
  <si>
    <t>4104804</t>
  </si>
  <si>
    <t>克幕居家酒店</t>
  </si>
  <si>
    <t>LAI TZE CHEN</t>
  </si>
  <si>
    <t>1157.38</t>
  </si>
  <si>
    <t>157.92</t>
  </si>
  <si>
    <t>2023-10-20 23:27:42</t>
  </si>
  <si>
    <t>2023-10-21</t>
  </si>
  <si>
    <t>4105069</t>
  </si>
  <si>
    <t>福恩那空阳台房与咖啡馆酒店</t>
  </si>
  <si>
    <t>SPIRIN ALEKSANDR,SPIRINA ALENA</t>
  </si>
  <si>
    <t>183.81</t>
  </si>
  <si>
    <t>25.08</t>
  </si>
  <si>
    <t>2023-10-21 01:13:14</t>
  </si>
  <si>
    <t>4105631</t>
  </si>
  <si>
    <t>FEOKTISTOVA ULIANA</t>
  </si>
  <si>
    <t>744.44</t>
  </si>
  <si>
    <t>101.50</t>
  </si>
  <si>
    <t>2023-10-21 08:39:30</t>
  </si>
  <si>
    <t>4105725</t>
  </si>
  <si>
    <t>PICHLER THOMAS</t>
  </si>
  <si>
    <t>394.81</t>
  </si>
  <si>
    <t>53.83</t>
  </si>
  <si>
    <t>2023-10-21 09:17:33</t>
  </si>
  <si>
    <t>4106173</t>
  </si>
  <si>
    <t>KHATIMAH HUSNUL</t>
  </si>
  <si>
    <t>2088.84</t>
  </si>
  <si>
    <t>284.80</t>
  </si>
  <si>
    <t>2023-10-21 11:41:40</t>
  </si>
  <si>
    <t>4106211</t>
  </si>
  <si>
    <t>财富江景那空拍侬酒店</t>
  </si>
  <si>
    <t>Chaiyasert Nichapa</t>
  </si>
  <si>
    <t>302.91</t>
  </si>
  <si>
    <t>41.30</t>
  </si>
  <si>
    <t>2023-10-21 11:54:09</t>
  </si>
  <si>
    <t>4106540</t>
  </si>
  <si>
    <t>曼谷素坤逸航站 21 中心酒店</t>
  </si>
  <si>
    <t>YAN LAN,Gao Zhongping</t>
  </si>
  <si>
    <t>3005.93</t>
  </si>
  <si>
    <t>409.84</t>
  </si>
  <si>
    <t>2023-10-21 13:50:39</t>
  </si>
  <si>
    <t>4107730</t>
  </si>
  <si>
    <t>BCC 酒店</t>
  </si>
  <si>
    <t>SELAMAD MUHAMMAD YASIR BIN</t>
  </si>
  <si>
    <t>1267.68</t>
  </si>
  <si>
    <t>172.84</t>
  </si>
  <si>
    <t>2023-10-21 16:35:26</t>
  </si>
  <si>
    <t>4107974</t>
  </si>
  <si>
    <t>曼谷长荣桂冠酒店</t>
  </si>
  <si>
    <t>HE YING</t>
  </si>
  <si>
    <t>1073.76</t>
  </si>
  <si>
    <t>146.40</t>
  </si>
  <si>
    <t>2023-10-21 17:08:14</t>
  </si>
  <si>
    <t>4108401</t>
  </si>
  <si>
    <t>HONG YUNXIN</t>
  </si>
  <si>
    <t>3331.50</t>
  </si>
  <si>
    <t>454.23</t>
  </si>
  <si>
    <t>2023-10-21 18:25:40</t>
  </si>
  <si>
    <t>4108496</t>
  </si>
  <si>
    <t>Boonchu Arita</t>
  </si>
  <si>
    <t>100.63</t>
  </si>
  <si>
    <t>13.72</t>
  </si>
  <si>
    <t>2023-10-21 18:56:57</t>
  </si>
  <si>
    <t>4108642</t>
  </si>
  <si>
    <t>华欣Ace度假酒店</t>
  </si>
  <si>
    <t>TUNTIYUTH BENJAMARD,SINTHAWAKUL RUNGTHIWA</t>
  </si>
  <si>
    <t>3044.36</t>
  </si>
  <si>
    <t>415.08</t>
  </si>
  <si>
    <t>2023-10-21 19:49:30</t>
  </si>
  <si>
    <t>4108663</t>
  </si>
  <si>
    <t>HAIZUREN HAIRUL</t>
  </si>
  <si>
    <t>334.01</t>
  </si>
  <si>
    <t>45.54</t>
  </si>
  <si>
    <t>2023-10-23 16:19:34</t>
  </si>
  <si>
    <t>4109962</t>
  </si>
  <si>
    <t>曼谷酒店</t>
  </si>
  <si>
    <t>KANG SOVATHNAK</t>
  </si>
  <si>
    <t>494.56</t>
  </si>
  <si>
    <t>67.43</t>
  </si>
  <si>
    <t>2023-10-22 00:09:34</t>
  </si>
  <si>
    <t>4110862</t>
  </si>
  <si>
    <t>阿哈瓦那兰乍邦精品酒店</t>
  </si>
  <si>
    <t>KE CHUNCHAO</t>
  </si>
  <si>
    <t>454.12</t>
  </si>
  <si>
    <t>61.92</t>
  </si>
  <si>
    <t>2023-10-22 09:30:02</t>
  </si>
  <si>
    <t>4110869</t>
  </si>
  <si>
    <t>遨堡圣淘沙酒店</t>
  </si>
  <si>
    <t>WU MENGNAN</t>
  </si>
  <si>
    <t>6389.07</t>
  </si>
  <si>
    <t>871.17</t>
  </si>
  <si>
    <t>2023-10-22 09:33:41</t>
  </si>
  <si>
    <t>4110879</t>
  </si>
  <si>
    <t>萨拉拉坦纳可心曼谷酒店</t>
  </si>
  <si>
    <t>SRIBOONRUENG KITTISAK</t>
  </si>
  <si>
    <t>3098.13</t>
  </si>
  <si>
    <t>422.44</t>
  </si>
  <si>
    <t>2023-10-22 09:38:30</t>
  </si>
  <si>
    <t>4111263</t>
  </si>
  <si>
    <t>JS 酒店</t>
  </si>
  <si>
    <t>BUYA BUYANDELGER</t>
  </si>
  <si>
    <t>244.37</t>
  </si>
  <si>
    <t>33.32</t>
  </si>
  <si>
    <t>2023-10-22 11:56:49</t>
  </si>
  <si>
    <t>4111925</t>
  </si>
  <si>
    <t>加拉歪路G酒店</t>
  </si>
  <si>
    <t>HA KUO MING JOHNNY</t>
  </si>
  <si>
    <t>633.94</t>
  </si>
  <si>
    <t>86.44</t>
  </si>
  <si>
    <t>2023-10-22 14:40:44</t>
  </si>
  <si>
    <t>4113446</t>
  </si>
  <si>
    <t>KOLTAKOV LEONID</t>
  </si>
  <si>
    <t>713.08</t>
  </si>
  <si>
    <t>97.23</t>
  </si>
  <si>
    <t>2023-10-22 19:10:11</t>
  </si>
  <si>
    <t>4113490</t>
  </si>
  <si>
    <t>LI LAIQI</t>
  </si>
  <si>
    <t>6095.28</t>
  </si>
  <si>
    <t>831.11</t>
  </si>
  <si>
    <t>2023-10-22 19:24:27</t>
  </si>
  <si>
    <t>4113878</t>
  </si>
  <si>
    <t>KURAMOCHI AKINA</t>
  </si>
  <si>
    <t>404.24</t>
  </si>
  <si>
    <t>55.12</t>
  </si>
  <si>
    <t>2023-10-22 20:18:35</t>
  </si>
  <si>
    <t>4114036</t>
  </si>
  <si>
    <t>如玛吉隆玻市中心高级大酒店</t>
  </si>
  <si>
    <t>LAN LUYAO</t>
  </si>
  <si>
    <t>1517.24</t>
  </si>
  <si>
    <t>206.88</t>
  </si>
  <si>
    <t>2023-10-22 21:02:01</t>
  </si>
  <si>
    <t>4114114</t>
  </si>
  <si>
    <t>塞纳体育酒店</t>
  </si>
  <si>
    <t>SAPUTRA JONI</t>
  </si>
  <si>
    <t>235.86</t>
  </si>
  <si>
    <t>32.16</t>
  </si>
  <si>
    <t>2023-10-22 21:26:35</t>
  </si>
  <si>
    <t>4114938</t>
  </si>
  <si>
    <t>YING CHAOPING</t>
  </si>
  <si>
    <t>708.01</t>
  </si>
  <si>
    <t>96.54</t>
  </si>
  <si>
    <t>2023-10-22 23:48:41</t>
  </si>
  <si>
    <t>4115247</t>
  </si>
  <si>
    <t>象岛阿瓦酒店</t>
  </si>
  <si>
    <t>YAO JIEQIONG,SHI XIAOJUN,TANG JUNCHAO,ZHU WENQING</t>
  </si>
  <si>
    <t>2290.82</t>
  </si>
  <si>
    <t>312.36</t>
  </si>
  <si>
    <t>2023-10-23 00:51:30</t>
  </si>
  <si>
    <t>4116873</t>
  </si>
  <si>
    <t>南特拉卡迈酒店</t>
  </si>
  <si>
    <t>TIAN SIYUAN</t>
  </si>
  <si>
    <t>119.25</t>
  </si>
  <si>
    <t>16.26</t>
  </si>
  <si>
    <t>2023-10-23 12:19:56</t>
  </si>
  <si>
    <t>4117267</t>
  </si>
  <si>
    <t>甲米帕喀沙度假酒店</t>
  </si>
  <si>
    <t>BULAEV ALEKSANDR</t>
  </si>
  <si>
    <t>595.81</t>
  </si>
  <si>
    <t>81.24</t>
  </si>
  <si>
    <t>2023-10-23 13:28:04</t>
  </si>
  <si>
    <t>4117538</t>
  </si>
  <si>
    <t>667.97</t>
  </si>
  <si>
    <t>91.08</t>
  </si>
  <si>
    <t>2023-10-23 15:57:17</t>
  </si>
  <si>
    <t>4117723</t>
  </si>
  <si>
    <t>班丹英达 - M 设计酒店</t>
  </si>
  <si>
    <t>Sdn Bhd Flash Malaysia Express</t>
  </si>
  <si>
    <t>299.37</t>
  </si>
  <si>
    <t>40.82</t>
  </si>
  <si>
    <t>2023-10-23 15:18:56</t>
  </si>
  <si>
    <t>4117777</t>
  </si>
  <si>
    <t>Mohd Sarwani Afifi Ashila Binti</t>
  </si>
  <si>
    <t>580.70</t>
  </si>
  <si>
    <t>79.18</t>
  </si>
  <si>
    <t>2023-10-23 15:58:07</t>
  </si>
  <si>
    <t>4118090</t>
  </si>
  <si>
    <t>清迈萨拉兰纳酒店</t>
  </si>
  <si>
    <t>TSANG LING FUNG</t>
  </si>
  <si>
    <t>1262.90</t>
  </si>
  <si>
    <t>172.20</t>
  </si>
  <si>
    <t>2023-10-23 16:32:45</t>
  </si>
  <si>
    <t>4119133</t>
  </si>
  <si>
    <t>曼谷皮皮@酒店</t>
  </si>
  <si>
    <t>NOIKA THANAPAT</t>
  </si>
  <si>
    <t>127.61</t>
  </si>
  <si>
    <t>17.40</t>
  </si>
  <si>
    <t>2023-10-23 19:34:58</t>
  </si>
  <si>
    <t>4119169</t>
  </si>
  <si>
    <t>曼谷阿尔梅洛兹酒店 - 主要清真饭店</t>
  </si>
  <si>
    <t>ZHANG MOHAN</t>
  </si>
  <si>
    <t>1032.54</t>
  </si>
  <si>
    <t>140.79</t>
  </si>
  <si>
    <t>2023-10-23 19:45:15</t>
  </si>
  <si>
    <t>4119843</t>
  </si>
  <si>
    <t>FAN YAO</t>
  </si>
  <si>
    <t>389.14</t>
  </si>
  <si>
    <t>53.06</t>
  </si>
  <si>
    <t>2023-10-23 21:30:20</t>
  </si>
  <si>
    <t>4119907</t>
  </si>
  <si>
    <t>M's EST 京都站南 酒店</t>
  </si>
  <si>
    <t>LI CHAO</t>
  </si>
  <si>
    <t>425.15</t>
  </si>
  <si>
    <t>57.97</t>
  </si>
  <si>
    <t>2023-10-23 21:46:40</t>
  </si>
  <si>
    <t>日本</t>
  </si>
  <si>
    <t>4120263</t>
  </si>
  <si>
    <t>V 度假村 - 惠恭王 MRT 车站</t>
  </si>
  <si>
    <t>MEEMAI AANNOB</t>
  </si>
  <si>
    <t>296.73</t>
  </si>
  <si>
    <t>40.46</t>
  </si>
  <si>
    <t>2023-10-23 22:34:56</t>
  </si>
  <si>
    <t>4120315</t>
  </si>
  <si>
    <t>新山晶冠酒店</t>
  </si>
  <si>
    <t>SEON MIHEE</t>
  </si>
  <si>
    <t>229.26</t>
  </si>
  <si>
    <t>31.26</t>
  </si>
  <si>
    <t>2023-10-23 22:50:46</t>
  </si>
  <si>
    <t>4120335</t>
  </si>
  <si>
    <t>GM 重大时刻酒店</t>
  </si>
  <si>
    <t>AHMAD SHAHRIDZAL PUTERI NURSHAHIRA</t>
  </si>
  <si>
    <t>180.34</t>
  </si>
  <si>
    <t>24.59</t>
  </si>
  <si>
    <t>2023-10-23 22:56:48</t>
  </si>
  <si>
    <t>4120398</t>
  </si>
  <si>
    <t>SOSUD NOORAT</t>
  </si>
  <si>
    <t>2023-10-23 23:18:10</t>
  </si>
  <si>
    <t>4120400</t>
  </si>
  <si>
    <t>曼谷胡玛科利沃特尔酒店</t>
  </si>
  <si>
    <t>TOTHANASOMBAT JURAIRAT</t>
  </si>
  <si>
    <t>131.64</t>
  </si>
  <si>
    <t>17.95</t>
  </si>
  <si>
    <t>2023-10-23 23:18:12</t>
  </si>
  <si>
    <t>4120505</t>
  </si>
  <si>
    <t>NA PONRIT WEAPON</t>
  </si>
  <si>
    <t>169.12</t>
  </si>
  <si>
    <t>23.06</t>
  </si>
  <si>
    <t>2023-10-24 00:04:19</t>
  </si>
  <si>
    <t>4120512</t>
  </si>
  <si>
    <t>富士豪景酒店</t>
  </si>
  <si>
    <t>DONG MEIXIANG,JIANG JIANHONG</t>
  </si>
  <si>
    <t>1766.30</t>
  </si>
  <si>
    <t>240.84</t>
  </si>
  <si>
    <t>2023-10-24 00:07:41</t>
  </si>
  <si>
    <t>4120516</t>
  </si>
  <si>
    <t>多伦多泛太平洋酒店</t>
  </si>
  <si>
    <t>Zhao Jiaqi</t>
  </si>
  <si>
    <t>1171.44</t>
  </si>
  <si>
    <t>159.73</t>
  </si>
  <si>
    <t>2023-10-24 00:10:22</t>
  </si>
  <si>
    <t>加拿大</t>
  </si>
  <si>
    <t>4120523</t>
  </si>
  <si>
    <t>A25 酒店 - 德谭 274 号</t>
  </si>
  <si>
    <t>HUYNH HAN</t>
  </si>
  <si>
    <t>2023-10-24 00:13:01</t>
  </si>
  <si>
    <t>4120811</t>
  </si>
  <si>
    <t>LOH CHEE SENG</t>
  </si>
  <si>
    <t>235.40</t>
  </si>
  <si>
    <t>32.13</t>
  </si>
  <si>
    <t>2023-10-24 01:26:45</t>
  </si>
  <si>
    <t>4120831</t>
  </si>
  <si>
    <t>SMITH ANNALISE</t>
  </si>
  <si>
    <t>138.76</t>
  </si>
  <si>
    <t>18.94</t>
  </si>
  <si>
    <t>2023-10-24 01:43:04</t>
  </si>
  <si>
    <t>4120950</t>
  </si>
  <si>
    <t>阿尔瓦斯尔奥酷瑞商务酒店</t>
  </si>
  <si>
    <t>Al kharusi Abdullah Yousuf</t>
  </si>
  <si>
    <t>2604.68</t>
  </si>
  <si>
    <t>355.52</t>
  </si>
  <si>
    <t>2023-10-24 03:26:54</t>
  </si>
  <si>
    <t>阿拉伯联合酋长国</t>
  </si>
  <si>
    <t>4121051</t>
  </si>
  <si>
    <t>三宝拢阿马里斯酒店</t>
  </si>
  <si>
    <t>Sugarda Pradana</t>
  </si>
  <si>
    <t>140.15</t>
  </si>
  <si>
    <t>19.13</t>
  </si>
  <si>
    <t>2023-10-24 05:52:53</t>
  </si>
  <si>
    <t>4121053</t>
  </si>
  <si>
    <t>Perkasa Rangga Sukma</t>
  </si>
  <si>
    <t>2023-10-24 05:55:23</t>
  </si>
  <si>
    <t>4121269</t>
  </si>
  <si>
    <t>塞科姆图尔瑞德安德拉德酒店</t>
  </si>
  <si>
    <t>MAXIMIANO JUNIOR</t>
  </si>
  <si>
    <t>406.62</t>
  </si>
  <si>
    <t>55.50</t>
  </si>
  <si>
    <t>2023-10-24 08:31:27</t>
  </si>
  <si>
    <t>巴西</t>
  </si>
  <si>
    <t>4121403</t>
  </si>
  <si>
    <t>普吉岛机场飞行员滨海快捷酒店</t>
  </si>
  <si>
    <t>MOON BOSOOK</t>
  </si>
  <si>
    <t>171.14</t>
  </si>
  <si>
    <t>23.36</t>
  </si>
  <si>
    <t>2023-10-24 09:02:59</t>
  </si>
  <si>
    <t>4121440</t>
  </si>
  <si>
    <t>弗雷斯塔酒店 2</t>
  </si>
  <si>
    <t>PARK CHEOL YOUNG</t>
  </si>
  <si>
    <t>980.49</t>
  </si>
  <si>
    <t>133.83</t>
  </si>
  <si>
    <t>2023-10-24 09:18:17</t>
  </si>
  <si>
    <t>4121670</t>
  </si>
  <si>
    <t>吉欧伯缇酒店</t>
  </si>
  <si>
    <t>IMAMINATO KEIJU,MINAMI MOTOKI</t>
  </si>
  <si>
    <t>1393.77</t>
  </si>
  <si>
    <t>190.24</t>
  </si>
  <si>
    <t>2023-10-24 10:14:14</t>
  </si>
  <si>
    <t>意大利</t>
  </si>
  <si>
    <t>4121972</t>
  </si>
  <si>
    <t>BOONYARAT SRIHAWAT</t>
  </si>
  <si>
    <t>509.70</t>
  </si>
  <si>
    <t>69.57</t>
  </si>
  <si>
    <t>2023-10-24 11:26:47</t>
  </si>
  <si>
    <t>4121993</t>
  </si>
  <si>
    <t>柔佛布蒂港辉盛坊国际公寓</t>
  </si>
  <si>
    <t>TONG QIANG</t>
  </si>
  <si>
    <t>374.38</t>
  </si>
  <si>
    <t>51.10</t>
  </si>
  <si>
    <t>2023-10-24 11:31:16</t>
  </si>
  <si>
    <t>4122016</t>
  </si>
  <si>
    <t>苏梅丝厂旅馆</t>
  </si>
  <si>
    <t>Sonwong Warapon</t>
  </si>
  <si>
    <t>366.03</t>
  </si>
  <si>
    <t>49.96</t>
  </si>
  <si>
    <t>2023-10-24 11:36:34</t>
  </si>
  <si>
    <t>4122265</t>
  </si>
  <si>
    <t>MALISORN YONRUEDEE</t>
  </si>
  <si>
    <t>127.99</t>
  </si>
  <si>
    <t>17.47</t>
  </si>
  <si>
    <t>2023-10-24 12:01:45</t>
  </si>
  <si>
    <t>4122273</t>
  </si>
  <si>
    <t>MUJI ABDUL BASIR</t>
  </si>
  <si>
    <t>148.73</t>
  </si>
  <si>
    <t>20.30</t>
  </si>
  <si>
    <t>2023-10-24 12:04:17</t>
  </si>
  <si>
    <t>4122292</t>
  </si>
  <si>
    <t>CHUAH SANG YEE</t>
  </si>
  <si>
    <t>165.28</t>
  </si>
  <si>
    <t>22.56</t>
  </si>
  <si>
    <t>2023-10-24 12:09:41</t>
  </si>
  <si>
    <t>4122346</t>
  </si>
  <si>
    <t>TEO HAN KEONG</t>
  </si>
  <si>
    <t>210.34</t>
  </si>
  <si>
    <t>28.71</t>
  </si>
  <si>
    <t>2023-10-24 12:26:04</t>
  </si>
  <si>
    <t>4122452</t>
  </si>
  <si>
    <t>SIANGYAI PIYAPORN</t>
  </si>
  <si>
    <t>174.08</t>
  </si>
  <si>
    <t>23.76</t>
  </si>
  <si>
    <t>2023-10-24 12:59:34</t>
  </si>
  <si>
    <t>4122744</t>
  </si>
  <si>
    <t>KARAKAT NATTHAPOL</t>
  </si>
  <si>
    <t>255.98</t>
  </si>
  <si>
    <t>34.94</t>
  </si>
  <si>
    <t>2023-10-24 13:36:23</t>
  </si>
  <si>
    <t>4122750</t>
  </si>
  <si>
    <t>马卡蒂萨尔塞多馨乐庭公寓式酒店</t>
  </si>
  <si>
    <t>GAN KENNY</t>
  </si>
  <si>
    <t>1364.03</t>
  </si>
  <si>
    <t>186.18</t>
  </si>
  <si>
    <t>2023-10-24 13:38:13</t>
  </si>
  <si>
    <t>菲律宾</t>
  </si>
  <si>
    <t>4122788</t>
  </si>
  <si>
    <t>迪拜机场皇家欧陆酒店</t>
  </si>
  <si>
    <t>GUO PEIYONG</t>
  </si>
  <si>
    <t>1837.24</t>
  </si>
  <si>
    <t>250.77</t>
  </si>
  <si>
    <t>2023-10-24 13:50:08</t>
  </si>
  <si>
    <t>4122806</t>
  </si>
  <si>
    <t>晨星酒店@怡保松俊</t>
  </si>
  <si>
    <t>AJEE MAIDEEN MUHAMAD AMIRUN</t>
  </si>
  <si>
    <t>282.80</t>
  </si>
  <si>
    <t>38.60</t>
  </si>
  <si>
    <t>2023-10-24 13:55:10</t>
  </si>
  <si>
    <t>4122966</t>
  </si>
  <si>
    <t>维瓦公寓</t>
  </si>
  <si>
    <t>BOONPRADAB THANAPORN</t>
  </si>
  <si>
    <t>132.53</t>
  </si>
  <si>
    <t>18.09</t>
  </si>
  <si>
    <t>2023-10-24 14:06:53</t>
  </si>
  <si>
    <t>4122969</t>
  </si>
  <si>
    <t>沙吞使馆酒店</t>
  </si>
  <si>
    <t>QUINT STEFAN</t>
  </si>
  <si>
    <t>137.08</t>
  </si>
  <si>
    <t>18.71</t>
  </si>
  <si>
    <t>2023-10-24 14:08:20</t>
  </si>
  <si>
    <t>4123335</t>
  </si>
  <si>
    <t>芭堤雅LK曼特拉普拉度假村</t>
  </si>
  <si>
    <t>PHANCHART WANWIPHA</t>
  </si>
  <si>
    <t>476.80</t>
  </si>
  <si>
    <t>65.08</t>
  </si>
  <si>
    <t>2023-10-24 15:21:12</t>
  </si>
  <si>
    <t>4123368</t>
  </si>
  <si>
    <t>宜必思安曼酒店</t>
  </si>
  <si>
    <t>ALRUBAYE THAER</t>
  </si>
  <si>
    <t>287.34</t>
  </si>
  <si>
    <t>39.22</t>
  </si>
  <si>
    <t>2023-10-24 15:28:38</t>
  </si>
  <si>
    <t>约旦</t>
  </si>
  <si>
    <t>4123392</t>
  </si>
  <si>
    <t>普吉岛S.B生活地酒店</t>
  </si>
  <si>
    <t>SRIPHET PHIMPHITCHA</t>
  </si>
  <si>
    <t>123.67</t>
  </si>
  <si>
    <t>16.88</t>
  </si>
  <si>
    <t>2023-10-24 15:36:26</t>
  </si>
  <si>
    <t>4123687</t>
  </si>
  <si>
    <t>尤尼奥高级城市酒店</t>
  </si>
  <si>
    <t>LIN WEI</t>
  </si>
  <si>
    <t>411.74</t>
  </si>
  <si>
    <t>56.20</t>
  </si>
  <si>
    <t>2023-10-24 16:21:33</t>
  </si>
  <si>
    <t>匈牙利</t>
  </si>
  <si>
    <t>4123717</t>
  </si>
  <si>
    <t>考艾班木思酒店</t>
  </si>
  <si>
    <t>JULLANGKOON MONTHA</t>
  </si>
  <si>
    <t>211.07</t>
  </si>
  <si>
    <t>28.81</t>
  </si>
  <si>
    <t>2023-10-24 16:35:16</t>
  </si>
  <si>
    <t>4123729</t>
  </si>
  <si>
    <t>怡保彩鸿酒店</t>
  </si>
  <si>
    <t>AIMAN AIMAN AIZUDDIN</t>
  </si>
  <si>
    <t>332.55</t>
  </si>
  <si>
    <t>45.39</t>
  </si>
  <si>
    <t>2023-10-24 16:39:52</t>
  </si>
  <si>
    <t>4123787</t>
  </si>
  <si>
    <t>SUSILO FRANSISCUS</t>
  </si>
  <si>
    <t>129.46</t>
  </si>
  <si>
    <t>17.67</t>
  </si>
  <si>
    <t>2023-10-24 16:56:22</t>
  </si>
  <si>
    <t>4123978</t>
  </si>
  <si>
    <t>LUNDBERG DYLAN MURRAY</t>
  </si>
  <si>
    <t>190.85</t>
  </si>
  <si>
    <t>26.05</t>
  </si>
  <si>
    <t>2023-10-24 17:05:51</t>
  </si>
  <si>
    <t>4123983</t>
  </si>
  <si>
    <t>Md Zakaria Muhammad Musoddiq Bin</t>
  </si>
  <si>
    <t>1122.77</t>
  </si>
  <si>
    <t>153.25</t>
  </si>
  <si>
    <t>2023-10-24 17:08:55</t>
  </si>
  <si>
    <t>4124017</t>
  </si>
  <si>
    <t>超级 494 EG酒店</t>
  </si>
  <si>
    <t>Senin Zurairah</t>
  </si>
  <si>
    <t>83.81</t>
  </si>
  <si>
    <t>11.44</t>
  </si>
  <si>
    <t>2023-10-24 17:34:38</t>
  </si>
  <si>
    <t>4124020</t>
  </si>
  <si>
    <t>宿务伊丽莎白酒店</t>
  </si>
  <si>
    <t>Martinez Jr. Ricardo</t>
  </si>
  <si>
    <t>367.05</t>
  </si>
  <si>
    <t>50.10</t>
  </si>
  <si>
    <t>2023-10-24 17:18:30</t>
  </si>
  <si>
    <t>4124038</t>
  </si>
  <si>
    <t>洛杉矶国际机场索内斯塔酒店</t>
  </si>
  <si>
    <t>VILDOSOLA IANA LILY</t>
  </si>
  <si>
    <t>961.37</t>
  </si>
  <si>
    <t>131.22</t>
  </si>
  <si>
    <t>2023-10-24 17:22:03</t>
  </si>
  <si>
    <t>美国</t>
  </si>
  <si>
    <t>4124066</t>
  </si>
  <si>
    <t>华沙机场金色郁金香酒店</t>
  </si>
  <si>
    <t>ZHOU DEMING</t>
  </si>
  <si>
    <t>702.68</t>
  </si>
  <si>
    <t>95.91</t>
  </si>
  <si>
    <t>2023-10-24 17:31:43</t>
  </si>
  <si>
    <t>波兰</t>
  </si>
  <si>
    <t>4124431</t>
  </si>
  <si>
    <t>普吉岛芭东赤色星球</t>
  </si>
  <si>
    <t>LIMJANONT PIMVILAI</t>
  </si>
  <si>
    <t>101.91</t>
  </si>
  <si>
    <t>13.91</t>
  </si>
  <si>
    <t>2023-10-24 18:05:47</t>
  </si>
  <si>
    <t>4124457</t>
  </si>
  <si>
    <t>RAKPANYA PANPLOY,RAKPANYA NUCHJAREE</t>
  </si>
  <si>
    <t>200.01</t>
  </si>
  <si>
    <t>27.30</t>
  </si>
  <si>
    <t>2023-10-24 18:16:41</t>
  </si>
  <si>
    <t>4124466</t>
  </si>
  <si>
    <t>昆考乌东酒店</t>
  </si>
  <si>
    <t>REANKAEW WIPAPUT</t>
  </si>
  <si>
    <t>51.50</t>
  </si>
  <si>
    <t>7.03</t>
  </si>
  <si>
    <t>2023-10-24 18:19:46</t>
  </si>
  <si>
    <t>4124502</t>
  </si>
  <si>
    <t>THAEWPRAKON SUNIT</t>
  </si>
  <si>
    <t>117.30</t>
  </si>
  <si>
    <t>16.01</t>
  </si>
  <si>
    <t>2023-10-24 18:33:03</t>
  </si>
  <si>
    <t>4124556</t>
  </si>
  <si>
    <t>巴恩普拉菩提酒店</t>
  </si>
  <si>
    <t>STIEGELBAUER STEFFEN,STIEGELBAUER NICOLE</t>
  </si>
  <si>
    <t>440.17</t>
  </si>
  <si>
    <t>60.08</t>
  </si>
  <si>
    <t>2023-10-24 18:52:42</t>
  </si>
  <si>
    <t>4124821</t>
  </si>
  <si>
    <t>曼谷京华大酒店</t>
  </si>
  <si>
    <t>SRISAMUT ARUNEE</t>
  </si>
  <si>
    <t>356.50</t>
  </si>
  <si>
    <t>48.66</t>
  </si>
  <si>
    <t>2023-10-24 19:02:59</t>
  </si>
  <si>
    <t>4124845</t>
  </si>
  <si>
    <t>首尔明洞乙支路彩鸿酒店</t>
  </si>
  <si>
    <t>Yu Nengjie,Wu Xuyang</t>
  </si>
  <si>
    <t>4693.22</t>
  </si>
  <si>
    <t>640.59</t>
  </si>
  <si>
    <t>2023-10-24 19:11:15</t>
  </si>
  <si>
    <t>4124846</t>
  </si>
  <si>
    <t>六十九度假村</t>
  </si>
  <si>
    <t>PHOMMAJOM SUPASES</t>
  </si>
  <si>
    <t>154.29</t>
  </si>
  <si>
    <t>21.06</t>
  </si>
  <si>
    <t>2023-10-24 19:11:11</t>
  </si>
  <si>
    <t>4124871</t>
  </si>
  <si>
    <t>芭提雅五季酒店</t>
  </si>
  <si>
    <t>HARRIS JONATHA</t>
  </si>
  <si>
    <t>280.45</t>
  </si>
  <si>
    <t>38.28</t>
  </si>
  <si>
    <t>2023-10-24 19:20:34</t>
  </si>
  <si>
    <t>4124910</t>
  </si>
  <si>
    <t>慕尼黑A&amp;O慕尼黑海克布鲁克青年旅馆酒店</t>
  </si>
  <si>
    <t>Cheng JIANg</t>
  </si>
  <si>
    <t>499.59</t>
  </si>
  <si>
    <t>68.19</t>
  </si>
  <si>
    <t>2023-10-24 19:31:04</t>
  </si>
  <si>
    <t>德国</t>
  </si>
  <si>
    <t>4124957</t>
  </si>
  <si>
    <t>T巴特沃斯酒店</t>
  </si>
  <si>
    <t>KUAH CHU TONG</t>
  </si>
  <si>
    <t>195.76</t>
  </si>
  <si>
    <t>26.72</t>
  </si>
  <si>
    <t>2023-10-24 19:44:33</t>
  </si>
  <si>
    <t>4124962</t>
  </si>
  <si>
    <t>L SAREE</t>
  </si>
  <si>
    <t>324.12</t>
  </si>
  <si>
    <t>44.24</t>
  </si>
  <si>
    <t>2023-10-24 19:46:40</t>
  </si>
  <si>
    <t>4125220</t>
  </si>
  <si>
    <t>美娜多阿雅度塔酒店</t>
  </si>
  <si>
    <t>KOPONG AMUS SEMOL,KLAVERT SHINTA AMELIA</t>
  </si>
  <si>
    <t>543.40</t>
  </si>
  <si>
    <t>74.17</t>
  </si>
  <si>
    <t>2023-10-24 20:33:24</t>
  </si>
  <si>
    <t>4125230</t>
  </si>
  <si>
    <t>阿兰塔机场酒店</t>
  </si>
  <si>
    <t>HE YANGJIAN</t>
  </si>
  <si>
    <t>171.95</t>
  </si>
  <si>
    <t>23.47</t>
  </si>
  <si>
    <t>2023-10-24 20:16:59</t>
  </si>
  <si>
    <t>4125344</t>
  </si>
  <si>
    <t>哥打京那巴鲁婆罗洲酒店</t>
  </si>
  <si>
    <t>BIN ABU BAKAR HASAMUDDIN</t>
  </si>
  <si>
    <t>237.96</t>
  </si>
  <si>
    <t>32.48</t>
  </si>
  <si>
    <t>2023-10-24 20:54:31</t>
  </si>
  <si>
    <t>4125611</t>
  </si>
  <si>
    <t>月桂叶王城大酒店</t>
  </si>
  <si>
    <t>YUAN YE</t>
  </si>
  <si>
    <t>463.98</t>
  </si>
  <si>
    <t>63.33</t>
  </si>
  <si>
    <t>2023-10-24 21:17:08</t>
  </si>
  <si>
    <t>4125613</t>
  </si>
  <si>
    <t>FAN ZHENHUA</t>
  </si>
  <si>
    <t>423.98</t>
  </si>
  <si>
    <t>57.87</t>
  </si>
  <si>
    <t>2023-10-24 21:17:14</t>
  </si>
  <si>
    <t>4125625</t>
  </si>
  <si>
    <t>WORAMETPATCHARAKIT NATCHAREE</t>
  </si>
  <si>
    <t>2023-10-24 21:19:57</t>
  </si>
  <si>
    <t>4125779</t>
  </si>
  <si>
    <t>马六甲喜来得皇家酒店</t>
  </si>
  <si>
    <t>WONG YEN CHON</t>
  </si>
  <si>
    <t>200.16</t>
  </si>
  <si>
    <t>27.32</t>
  </si>
  <si>
    <t>2023-10-24 21:57:24</t>
  </si>
  <si>
    <t>4125919</t>
  </si>
  <si>
    <t>薰衣草珀玛斯赞堡酒店</t>
  </si>
  <si>
    <t>HO KOK HONG</t>
  </si>
  <si>
    <t>117.15</t>
  </si>
  <si>
    <t>15.99</t>
  </si>
  <si>
    <t>2023-10-24 22:11:05</t>
  </si>
  <si>
    <t>4125927</t>
  </si>
  <si>
    <t>华欣丽笙水疗度假村</t>
  </si>
  <si>
    <t>RATTANAMAS SIRIPORN</t>
  </si>
  <si>
    <t>323.97</t>
  </si>
  <si>
    <t>44.22</t>
  </si>
  <si>
    <t>2023-10-24 22:12:03</t>
  </si>
  <si>
    <t>4125942</t>
  </si>
  <si>
    <t>多伦多机场贝斯特韦斯特优质酒店</t>
  </si>
  <si>
    <t>Lazaro de Cardenas Maria Nicida</t>
  </si>
  <si>
    <t>803.05</t>
  </si>
  <si>
    <t>109.61</t>
  </si>
  <si>
    <t>2023-10-24 22:15:04</t>
  </si>
  <si>
    <t>4125963</t>
  </si>
  <si>
    <t>SAETANG LEK</t>
  </si>
  <si>
    <t>257.45</t>
  </si>
  <si>
    <t>35.14</t>
  </si>
  <si>
    <t>2023-10-24 22:20:44</t>
  </si>
  <si>
    <t>4125982</t>
  </si>
  <si>
    <t>SMEDEREVAC KRISTINA</t>
  </si>
  <si>
    <t>2023-10-24 22:23:56</t>
  </si>
  <si>
    <t>4126177</t>
  </si>
  <si>
    <t>苏格兰人酒店</t>
  </si>
  <si>
    <t>ALGRIGRI ABDULRAHMAN</t>
  </si>
  <si>
    <t>1658.99</t>
  </si>
  <si>
    <t>226.44</t>
  </si>
  <si>
    <t>2023-10-24 23:14:13</t>
  </si>
  <si>
    <t>英国</t>
  </si>
  <si>
    <t>4126197</t>
  </si>
  <si>
    <t>SAWASNA PHAN</t>
  </si>
  <si>
    <t>431.82</t>
  </si>
  <si>
    <t>58.94</t>
  </si>
  <si>
    <t>2023-10-24 23:20:13</t>
  </si>
  <si>
    <t>4126209</t>
  </si>
  <si>
    <t>奇利亚雅加达机场酒店</t>
  </si>
  <si>
    <t>ANGGRAENI KIKI</t>
  </si>
  <si>
    <t>169.46</t>
  </si>
  <si>
    <t>23.13</t>
  </si>
  <si>
    <t>2023-10-24 23:26:22</t>
  </si>
  <si>
    <t>4126338</t>
  </si>
  <si>
    <t>YANG YULING,Xu Shunyi,Chen Zhong</t>
  </si>
  <si>
    <t>862.90</t>
  </si>
  <si>
    <t>117.78</t>
  </si>
  <si>
    <t>2023-10-25 00:08:32</t>
  </si>
  <si>
    <t>4126343</t>
  </si>
  <si>
    <t>达玛克梅森购物中心街酒店</t>
  </si>
  <si>
    <t>HAN MINGZHOU</t>
  </si>
  <si>
    <t>1267.25</t>
  </si>
  <si>
    <t>172.97</t>
  </si>
  <si>
    <t>2023-10-25 08:13:52</t>
  </si>
  <si>
    <t>4126494</t>
  </si>
  <si>
    <t>WU DENGQUAN,DING CHENLIN</t>
  </si>
  <si>
    <t>195.10</t>
  </si>
  <si>
    <t>26.63</t>
  </si>
  <si>
    <t>2023-10-25 00:48:51</t>
  </si>
  <si>
    <t>4126575</t>
  </si>
  <si>
    <t>锦绣星级精品酒店</t>
  </si>
  <si>
    <t>LONG SHUANGSHUANG,Jiang Ying</t>
  </si>
  <si>
    <t>163.94</t>
  </si>
  <si>
    <t>22.37</t>
  </si>
  <si>
    <t>2023-10-25 01:30:36</t>
  </si>
  <si>
    <t>4126624</t>
  </si>
  <si>
    <t>255.32</t>
  </si>
  <si>
    <t>34.84</t>
  </si>
  <si>
    <t>2023-10-25 02:15:26</t>
  </si>
  <si>
    <t>4126673</t>
  </si>
  <si>
    <t>ABEDALRAZEK EYAD WALEED</t>
  </si>
  <si>
    <t>753.65</t>
  </si>
  <si>
    <t>102.84</t>
  </si>
  <si>
    <t>2023-10-25 03:07:06</t>
  </si>
  <si>
    <t>4126894</t>
  </si>
  <si>
    <t>卡尔顿艾森丝酒店</t>
  </si>
  <si>
    <t>WANG YU</t>
  </si>
  <si>
    <t>671.72</t>
  </si>
  <si>
    <t>91.66</t>
  </si>
  <si>
    <t>2023-10-25 07:12:31</t>
  </si>
  <si>
    <t>澳大利亚</t>
  </si>
  <si>
    <t>4127008</t>
  </si>
  <si>
    <t>查翁瓦塔娜中央政府大楼盛泰酒店暨会议中心</t>
  </si>
  <si>
    <t>CAO GAOJUN,lin guangjie</t>
  </si>
  <si>
    <t>532.77</t>
  </si>
  <si>
    <t>72.70</t>
  </si>
  <si>
    <t>2023-10-25 08:18:26</t>
  </si>
  <si>
    <t>4127049</t>
  </si>
  <si>
    <t>WANG SIYING</t>
  </si>
  <si>
    <t>681.25</t>
  </si>
  <si>
    <t>92.96</t>
  </si>
  <si>
    <t>2023-10-25 08:36:23</t>
  </si>
  <si>
    <t>4127115</t>
  </si>
  <si>
    <t>CHRISTIANTO CHRISTIANTO</t>
  </si>
  <si>
    <t>191.71</t>
  </si>
  <si>
    <t>26.16</t>
  </si>
  <si>
    <t>2023-10-25 09:00:51</t>
  </si>
  <si>
    <t>4127207</t>
  </si>
  <si>
    <t>254.59</t>
  </si>
  <si>
    <t>34.74</t>
  </si>
  <si>
    <t>2023-10-25 09:10:34</t>
  </si>
  <si>
    <t>4127258</t>
  </si>
  <si>
    <t>LIU JINLONG</t>
  </si>
  <si>
    <t>2023-10-25 09:26:04</t>
  </si>
  <si>
    <t>4127342</t>
  </si>
  <si>
    <t>索菲亚酒店</t>
  </si>
  <si>
    <t>ZHAO ZHENJIE</t>
  </si>
  <si>
    <t>212.23</t>
  </si>
  <si>
    <t>28.96</t>
  </si>
  <si>
    <t>2023-10-25 09:55:00</t>
  </si>
  <si>
    <t>4127449</t>
  </si>
  <si>
    <t>马卡萨桑缇卡酒店</t>
  </si>
  <si>
    <t>SANTOSA DELIBRAN OCTOMUS</t>
  </si>
  <si>
    <t>430.47</t>
  </si>
  <si>
    <t>58.74</t>
  </si>
  <si>
    <t>2023-10-25 10:02:15</t>
  </si>
  <si>
    <t>4127455</t>
  </si>
  <si>
    <t>曼加都德普利马酒店</t>
  </si>
  <si>
    <t>LUSMAN GUNAWAN</t>
  </si>
  <si>
    <t>91.53</t>
  </si>
  <si>
    <t>12.49</t>
  </si>
  <si>
    <t>2023-10-25 10:04:39</t>
  </si>
  <si>
    <t>4127549</t>
  </si>
  <si>
    <t>PATIPATANON PREMCHAN</t>
  </si>
  <si>
    <t>632.59</t>
  </si>
  <si>
    <t>86.32</t>
  </si>
  <si>
    <t>2023-10-25 10:35:11</t>
  </si>
  <si>
    <t>4127794</t>
  </si>
  <si>
    <t>巴株巴辖松之轩酒店</t>
  </si>
  <si>
    <t>LEUNG MAN KAY ALFRED</t>
  </si>
  <si>
    <t>295.92</t>
  </si>
  <si>
    <t>40.38</t>
  </si>
  <si>
    <t>2023-10-25 11:17:35</t>
  </si>
  <si>
    <t>4128132</t>
  </si>
  <si>
    <t>125.68</t>
  </si>
  <si>
    <t>17.15</t>
  </si>
  <si>
    <t>2023-10-25 12:12:25</t>
  </si>
  <si>
    <t>4128152</t>
  </si>
  <si>
    <t>Raguvaloo Megan Rao AL</t>
  </si>
  <si>
    <t>289.18</t>
  </si>
  <si>
    <t>39.46</t>
  </si>
  <si>
    <t>2023-10-25 12:17:42</t>
  </si>
  <si>
    <t>4128180</t>
  </si>
  <si>
    <t>360.70</t>
  </si>
  <si>
    <t>49.22</t>
  </si>
  <si>
    <t>2023-10-25 12:26:02</t>
  </si>
  <si>
    <t>4128202</t>
  </si>
  <si>
    <t>阿布扎比艾尔瓦赫达千禧酒店</t>
  </si>
  <si>
    <t>Almarri Saqer</t>
  </si>
  <si>
    <t>702.35</t>
  </si>
  <si>
    <t>95.84</t>
  </si>
  <si>
    <t>2023-10-25 12:33:11</t>
  </si>
  <si>
    <t>4128242</t>
  </si>
  <si>
    <t>Capital O 564 自然精品酒店</t>
  </si>
  <si>
    <t>DIMBOUR ROMAIN</t>
  </si>
  <si>
    <t>124.07</t>
  </si>
  <si>
    <t>16.93</t>
  </si>
  <si>
    <t>2023-10-25 12:46:09</t>
  </si>
  <si>
    <t>4128251</t>
  </si>
  <si>
    <t>121.36</t>
  </si>
  <si>
    <t>16.56</t>
  </si>
  <si>
    <t>2023-10-25 12:48:46</t>
  </si>
  <si>
    <t>4128519</t>
  </si>
  <si>
    <t>素坤逸爱瑞酒店</t>
  </si>
  <si>
    <t>LIU HONGRU</t>
  </si>
  <si>
    <t>381.08</t>
  </si>
  <si>
    <t>52.00</t>
  </si>
  <si>
    <t>2023-10-25 13:21:51</t>
  </si>
  <si>
    <t>4128578</t>
  </si>
  <si>
    <t>普里维兰达服务式住宅酒店</t>
  </si>
  <si>
    <t>JIA KAIJIU,SIA KWANG YONG,Fong SOONG WOI</t>
  </si>
  <si>
    <t>649.00</t>
  </si>
  <si>
    <t>88.56</t>
  </si>
  <si>
    <t>2023-10-25 13:43:39</t>
  </si>
  <si>
    <t>4128614</t>
  </si>
  <si>
    <t>XU KAN</t>
  </si>
  <si>
    <t>2023-10-25 13:54:55</t>
  </si>
  <si>
    <t>4128633</t>
  </si>
  <si>
    <t>格湾 MD 酒店</t>
  </si>
  <si>
    <t>ZHENG TIEZHENG</t>
  </si>
  <si>
    <t>2605.10</t>
  </si>
  <si>
    <t>355.48</t>
  </si>
  <si>
    <t>2023-10-25 14:00:11</t>
  </si>
  <si>
    <t>4128801</t>
  </si>
  <si>
    <t xml:space="preserve">SH白沙罗酒店 </t>
  </si>
  <si>
    <t>ISMAIL MUHAMMAD RIDZUAN</t>
  </si>
  <si>
    <t>151.26</t>
  </si>
  <si>
    <t>20.64</t>
  </si>
  <si>
    <t>2023-10-25 14:10:37</t>
  </si>
  <si>
    <t>4128854</t>
  </si>
  <si>
    <t>Xu Haiyan</t>
  </si>
  <si>
    <t>216.33</t>
  </si>
  <si>
    <t>29.52</t>
  </si>
  <si>
    <t>2023-10-25 14:26:02</t>
  </si>
  <si>
    <t>4129068</t>
  </si>
  <si>
    <t>曼彻斯特市政酒店</t>
  </si>
  <si>
    <t>MA WANRU,SHI YIZHOU</t>
  </si>
  <si>
    <t>1051.26</t>
  </si>
  <si>
    <t>143.45</t>
  </si>
  <si>
    <t>2023-10-25 15:02:49</t>
  </si>
  <si>
    <t>4129143</t>
  </si>
  <si>
    <t>PENG JINSHENG</t>
  </si>
  <si>
    <t>464.69</t>
  </si>
  <si>
    <t>63.41</t>
  </si>
  <si>
    <t>2023-10-25 15:21:44</t>
  </si>
  <si>
    <t>4129194</t>
  </si>
  <si>
    <t>迈克酒店</t>
  </si>
  <si>
    <t>sinouanbang deng</t>
  </si>
  <si>
    <t>100.62</t>
  </si>
  <si>
    <t>13.73</t>
  </si>
  <si>
    <t>2023-10-25 15:34:45</t>
  </si>
  <si>
    <t>4129242</t>
  </si>
  <si>
    <t>希弗酒店</t>
  </si>
  <si>
    <t>EL RAMBI CAESAR CALVERU</t>
  </si>
  <si>
    <t>137.55</t>
  </si>
  <si>
    <t>18.77</t>
  </si>
  <si>
    <t>2023-10-25 15:50:10</t>
  </si>
  <si>
    <t>4129243</t>
  </si>
  <si>
    <t>FRANS FRANSISCUS</t>
  </si>
  <si>
    <t>127.29</t>
  </si>
  <si>
    <t>17.37</t>
  </si>
  <si>
    <t>2023-10-25 15:48:43</t>
  </si>
  <si>
    <t>4129287</t>
  </si>
  <si>
    <t>梭罗斯里维达利阿马里斯酒店</t>
  </si>
  <si>
    <t>SAFITRI HELMA</t>
  </si>
  <si>
    <t>127.66</t>
  </si>
  <si>
    <t>17.42</t>
  </si>
  <si>
    <t>2023-10-25 16:00:44</t>
  </si>
  <si>
    <t>4129435</t>
  </si>
  <si>
    <t>梅佐酒店</t>
  </si>
  <si>
    <t>SDN BHD FLASH MALAYSIA EXPRESS</t>
  </si>
  <si>
    <t>625.85</t>
  </si>
  <si>
    <t>85.40</t>
  </si>
  <si>
    <t>2023-10-25 16:10:21</t>
  </si>
  <si>
    <t>4129497</t>
  </si>
  <si>
    <t>林拉达房屋酒店</t>
  </si>
  <si>
    <t>BEAUTIER TEDDY ALAIN MICHEL DAVID</t>
  </si>
  <si>
    <t>194.64</t>
  </si>
  <si>
    <t>26.56</t>
  </si>
  <si>
    <t>2023-10-25 16:26:36</t>
  </si>
  <si>
    <t>4129500</t>
  </si>
  <si>
    <t>YONGYINGSAKUN CHANCHAI</t>
  </si>
  <si>
    <t>298.71</t>
  </si>
  <si>
    <t>40.76</t>
  </si>
  <si>
    <t>2023-10-25 16:27:36</t>
  </si>
  <si>
    <t>4129815</t>
  </si>
  <si>
    <t>怡保精品酒店</t>
  </si>
  <si>
    <t>RAIHAN MUHAMMAD</t>
  </si>
  <si>
    <t>270.27</t>
  </si>
  <si>
    <t>36.88</t>
  </si>
  <si>
    <t>2023-10-25 17:17:30</t>
  </si>
  <si>
    <t>4129828</t>
  </si>
  <si>
    <t>OMG 住宅酒店</t>
  </si>
  <si>
    <t>WONG HAU YUNG</t>
  </si>
  <si>
    <t>272.47</t>
  </si>
  <si>
    <t>37.18</t>
  </si>
  <si>
    <t>2023-10-25 17:21:30</t>
  </si>
  <si>
    <t>4129958</t>
  </si>
  <si>
    <t>216.99</t>
  </si>
  <si>
    <t>29.61</t>
  </si>
  <si>
    <t>2023-10-25 17:59:02</t>
  </si>
  <si>
    <t>4130228</t>
  </si>
  <si>
    <t>王子33酒店</t>
  </si>
  <si>
    <t>AKMY IMM AKMY</t>
  </si>
  <si>
    <t>164.60</t>
  </si>
  <si>
    <t>22.46</t>
  </si>
  <si>
    <t>2023-10-25 18:21:39</t>
  </si>
  <si>
    <t>4130240</t>
  </si>
  <si>
    <t>RAKBOON SIMILUN</t>
  </si>
  <si>
    <t>93.95</t>
  </si>
  <si>
    <t>12.82</t>
  </si>
  <si>
    <t>2023-10-25 18:25:38</t>
  </si>
  <si>
    <t>4130283</t>
  </si>
  <si>
    <t>Barz Alexander</t>
  </si>
  <si>
    <t>1172.98</t>
  </si>
  <si>
    <t>160.06</t>
  </si>
  <si>
    <t>2023-10-25 18:39:14</t>
  </si>
  <si>
    <t>4130284</t>
  </si>
  <si>
    <t>茂物皇家酒店</t>
  </si>
  <si>
    <t>AJENG AYU</t>
  </si>
  <si>
    <t>261.99</t>
  </si>
  <si>
    <t>35.75</t>
  </si>
  <si>
    <t>2023-10-25 18:39:24</t>
  </si>
  <si>
    <t>4130312</t>
  </si>
  <si>
    <t>上城SS2酒店</t>
  </si>
  <si>
    <t>OAH KIM</t>
  </si>
  <si>
    <t>145.84</t>
  </si>
  <si>
    <t>19.90</t>
  </si>
  <si>
    <t>2023-10-25 18:51:28</t>
  </si>
  <si>
    <t>4130349</t>
  </si>
  <si>
    <t>PISARNKORSAKUL PUSIT</t>
  </si>
  <si>
    <t>368.98</t>
  </si>
  <si>
    <t>50.35</t>
  </si>
  <si>
    <t>2023-10-25 19:00:31</t>
  </si>
  <si>
    <t>4130420</t>
  </si>
  <si>
    <t>斯里森泰酒店</t>
  </si>
  <si>
    <t>DONGSUPAN KANJANAPAN</t>
  </si>
  <si>
    <t>85.67</t>
  </si>
  <si>
    <t>11.69</t>
  </si>
  <si>
    <t>2023-10-25 19:06:03</t>
  </si>
  <si>
    <t>4130454</t>
  </si>
  <si>
    <t>悉尼机场铂尔曼酒店</t>
  </si>
  <si>
    <t>CHOI YEE CHAN</t>
  </si>
  <si>
    <t>1017.33</t>
  </si>
  <si>
    <t>138.82</t>
  </si>
  <si>
    <t>2023-10-25 19:13:10</t>
  </si>
  <si>
    <t>4130471</t>
  </si>
  <si>
    <t>查巴纳度假村</t>
  </si>
  <si>
    <t>PHAWICHAI KANYAKORN</t>
  </si>
  <si>
    <t>159.76</t>
  </si>
  <si>
    <t>21.80</t>
  </si>
  <si>
    <t>2023-10-25 19:18:31</t>
  </si>
  <si>
    <t>4130539</t>
  </si>
  <si>
    <t>wang xiwei</t>
  </si>
  <si>
    <t>384.59</t>
  </si>
  <si>
    <t>52.48</t>
  </si>
  <si>
    <t>2023-10-25 19:38:44</t>
  </si>
  <si>
    <t>4130810</t>
  </si>
  <si>
    <t>海滨服务式公寓</t>
  </si>
  <si>
    <t>Farid Muhamad</t>
  </si>
  <si>
    <t>174.78</t>
  </si>
  <si>
    <t>23.85</t>
  </si>
  <si>
    <t>2023-10-25 20:01:37</t>
  </si>
  <si>
    <t>4130906</t>
  </si>
  <si>
    <t>钻石城酒店</t>
  </si>
  <si>
    <t>CHOMME HATTHAKIJ</t>
  </si>
  <si>
    <t>170.97</t>
  </si>
  <si>
    <t>23.33</t>
  </si>
  <si>
    <t>2023-10-25 20:25:21</t>
  </si>
  <si>
    <t>4130937</t>
  </si>
  <si>
    <t>芭堤雅旺阿玛海滩舒适酒店</t>
  </si>
  <si>
    <t>Saita Ratsuda</t>
  </si>
  <si>
    <t>916.05</t>
  </si>
  <si>
    <t>125.00</t>
  </si>
  <si>
    <t>2023-10-25 20:32:29</t>
  </si>
  <si>
    <t>4130989</t>
  </si>
  <si>
    <t>POLANONG APIWAT</t>
  </si>
  <si>
    <t>155.00</t>
  </si>
  <si>
    <t>21.15</t>
  </si>
  <si>
    <t>2023-10-25 20:44:27</t>
  </si>
  <si>
    <t>4131032</t>
  </si>
  <si>
    <t>CHING CHENG HOW</t>
  </si>
  <si>
    <t>140.49</t>
  </si>
  <si>
    <t>19.17</t>
  </si>
  <si>
    <t>2023-10-25 20:55:32</t>
  </si>
  <si>
    <t>4131433</t>
  </si>
  <si>
    <t>德拉贡机场酒店</t>
  </si>
  <si>
    <t>ZHOU JUN</t>
  </si>
  <si>
    <t>153.16</t>
  </si>
  <si>
    <t>20.90</t>
  </si>
  <si>
    <t>2023-10-25 21:42:54</t>
  </si>
  <si>
    <t>4131486</t>
  </si>
  <si>
    <t>LI GANG</t>
  </si>
  <si>
    <t>266.39</t>
  </si>
  <si>
    <t>36.35</t>
  </si>
  <si>
    <t>2023-10-25 21:57:47</t>
  </si>
  <si>
    <t>4131491</t>
  </si>
  <si>
    <t>特米诺酒店</t>
  </si>
  <si>
    <t>WEN LONG,LU YING</t>
  </si>
  <si>
    <t>590.60</t>
  </si>
  <si>
    <t>80.59</t>
  </si>
  <si>
    <t>2023-10-25 21:59:13</t>
  </si>
  <si>
    <t>4131676</t>
  </si>
  <si>
    <t>XIA BAOYOU</t>
  </si>
  <si>
    <t>152.58</t>
  </si>
  <si>
    <t>20.82</t>
  </si>
  <si>
    <t>2023-10-25 22:05:30</t>
  </si>
  <si>
    <t>4131706</t>
  </si>
  <si>
    <t>普吉岛查纳莱鲜花度假酒店 (SHA Extra Plus)</t>
  </si>
  <si>
    <t>YU GUANGXIANG,YUAN HENGYI,YAO PENG,YU DIENAN,Yan Yan</t>
  </si>
  <si>
    <t>2498.98</t>
  </si>
  <si>
    <t>341.00</t>
  </si>
  <si>
    <t>2023-10-25 22:12:25</t>
  </si>
  <si>
    <t>4131773</t>
  </si>
  <si>
    <t>华盛顿特区优特尔酒店</t>
  </si>
  <si>
    <t>Goodwin lucas</t>
  </si>
  <si>
    <t>2180.86</t>
  </si>
  <si>
    <t>297.59</t>
  </si>
  <si>
    <t>2023-10-25 22:28:07</t>
  </si>
  <si>
    <t>4131775</t>
  </si>
  <si>
    <t>祡润芳尼孔敬酒店</t>
  </si>
  <si>
    <t>SOMAUMCHAN DAVIKA</t>
  </si>
  <si>
    <t>249.09</t>
  </si>
  <si>
    <t>33.99</t>
  </si>
  <si>
    <t>2023-10-25 22:30:45</t>
  </si>
  <si>
    <t>4131791</t>
  </si>
  <si>
    <t>迪拜巴尼亚斯地标广场酒店</t>
  </si>
  <si>
    <t>WU HAIYING,YU FAN</t>
  </si>
  <si>
    <t>413.54</t>
  </si>
  <si>
    <t>56.43</t>
  </si>
  <si>
    <t>2023-10-25 22:33:55</t>
  </si>
  <si>
    <t>4131805</t>
  </si>
  <si>
    <t>吉隆坡焦赖丝丽酒店</t>
  </si>
  <si>
    <t>Aminuddin Ahmad Afiq</t>
  </si>
  <si>
    <t>151.99</t>
  </si>
  <si>
    <t>20.74</t>
  </si>
  <si>
    <t>2023-10-25 22:36:55</t>
  </si>
  <si>
    <t>4131816</t>
  </si>
  <si>
    <t>AlBlooshi Khalifa</t>
  </si>
  <si>
    <t>2023-10-25 22:39:21</t>
  </si>
  <si>
    <t>4131819</t>
  </si>
  <si>
    <t>Broesamle Gerhard</t>
  </si>
  <si>
    <t>828.18</t>
  </si>
  <si>
    <t>113.01</t>
  </si>
  <si>
    <t>2023-10-25 22:39:32</t>
  </si>
  <si>
    <t>4131826</t>
  </si>
  <si>
    <t>迪拜棕榈滩酒店</t>
  </si>
  <si>
    <t>CHATRANI SUNNY</t>
  </si>
  <si>
    <t>376.75</t>
  </si>
  <si>
    <t>51.41</t>
  </si>
  <si>
    <t>2023-10-25 22:41:41</t>
  </si>
  <si>
    <t>4131875</t>
  </si>
  <si>
    <t>Sonesta Select Los Angeles LAX El Segundo</t>
  </si>
  <si>
    <t>Hoyos Nelson</t>
  </si>
  <si>
    <t>1132.97</t>
  </si>
  <si>
    <t>154.60</t>
  </si>
  <si>
    <t>2023-10-25 22:52:00</t>
  </si>
  <si>
    <t>4132415</t>
  </si>
  <si>
    <t>CHEN SHILONG,DONG ZHENCHANG</t>
  </si>
  <si>
    <t>218.83</t>
  </si>
  <si>
    <t>29.86</t>
  </si>
  <si>
    <t>2023-10-26 00:51:21</t>
  </si>
  <si>
    <t>4132600</t>
  </si>
  <si>
    <t>汉堡机场丽笙酒店</t>
  </si>
  <si>
    <t>MA YUEYU</t>
  </si>
  <si>
    <t>2138.02</t>
  </si>
  <si>
    <t>291.47</t>
  </si>
  <si>
    <t>2023-10-26 02:50:45</t>
  </si>
  <si>
    <t>4132719</t>
  </si>
  <si>
    <t>ZHANG RUI,Jun Chen</t>
  </si>
  <si>
    <t>1925.08</t>
  </si>
  <si>
    <t>262.44</t>
  </si>
  <si>
    <t>2023-10-26 05:07:54</t>
  </si>
  <si>
    <t>4132861</t>
  </si>
  <si>
    <t>默迪卡宫酒店和套房</t>
  </si>
  <si>
    <t>ELLI RAHMAT</t>
  </si>
  <si>
    <t>160.42</t>
  </si>
  <si>
    <t>21.87</t>
  </si>
  <si>
    <t>2023-10-26 07:15:58</t>
  </si>
  <si>
    <t>4132897</t>
  </si>
  <si>
    <t>474.96</t>
  </si>
  <si>
    <t>64.75</t>
  </si>
  <si>
    <t>2023-10-26 07:46:50</t>
  </si>
  <si>
    <t>4132898</t>
  </si>
  <si>
    <t>Pho Triya</t>
  </si>
  <si>
    <t>135.85</t>
  </si>
  <si>
    <t>18.52</t>
  </si>
  <si>
    <t>2023-10-26 07:47:28</t>
  </si>
  <si>
    <t>4133032</t>
  </si>
  <si>
    <t>艾迪釜山站酒店</t>
  </si>
  <si>
    <t>YANG YU</t>
  </si>
  <si>
    <t>361.48</t>
  </si>
  <si>
    <t>49.28</t>
  </si>
  <si>
    <t>2023-10-26 08:45:09</t>
  </si>
  <si>
    <t>4133053</t>
  </si>
  <si>
    <t>曼谷卧室叻抛101巷酒店</t>
  </si>
  <si>
    <t>REN HUANLIANG,LYU XIUYA</t>
  </si>
  <si>
    <t>106.58</t>
  </si>
  <si>
    <t>14.53</t>
  </si>
  <si>
    <t>2023-10-26 08:56:28</t>
  </si>
  <si>
    <t>4133060</t>
  </si>
  <si>
    <t>HERVINE LARISSA LETITIA</t>
  </si>
  <si>
    <t>130.20</t>
  </si>
  <si>
    <t>17.75</t>
  </si>
  <si>
    <t>2023-10-26 08:58:47</t>
  </si>
  <si>
    <t>4133132</t>
  </si>
  <si>
    <t>曼谷巴夏喀酒店</t>
  </si>
  <si>
    <t>Balet Julian</t>
  </si>
  <si>
    <t>216.98</t>
  </si>
  <si>
    <t>29.58</t>
  </si>
  <si>
    <t>2023-10-26 09:01:08</t>
  </si>
  <si>
    <t>4133208</t>
  </si>
  <si>
    <t>超级  1236 绿色公园酒店</t>
  </si>
  <si>
    <t>JAMALUDIN FAZLINA</t>
  </si>
  <si>
    <t>126.02</t>
  </si>
  <si>
    <t>17.18</t>
  </si>
  <si>
    <t>2023-10-26 09:37:06</t>
  </si>
  <si>
    <t>4133392</t>
  </si>
  <si>
    <t>艾特肯斯彭斯酒店</t>
  </si>
  <si>
    <t>KUNITA YASUHIRO</t>
  </si>
  <si>
    <t>490.88</t>
  </si>
  <si>
    <t>66.92</t>
  </si>
  <si>
    <t>2023-10-26 10:17:43</t>
  </si>
  <si>
    <t>斯里兰卡</t>
  </si>
  <si>
    <t>4133462</t>
  </si>
  <si>
    <t>FLC 下龙湾高尔夫俱乐部与豪华度假村</t>
  </si>
  <si>
    <t>DUONG TAM THI</t>
  </si>
  <si>
    <t>317.25</t>
  </si>
  <si>
    <t>43.25</t>
  </si>
  <si>
    <t>2023-10-26 10:39:40</t>
  </si>
  <si>
    <t>4133652</t>
  </si>
  <si>
    <t>吉隆坡撒尼酒店</t>
  </si>
  <si>
    <t>ISMAIL ISMAIZUL HAFFIZZAT</t>
  </si>
  <si>
    <t>104.82</t>
  </si>
  <si>
    <t>14.29</t>
  </si>
  <si>
    <t>2023-10-26 11:07:45</t>
  </si>
  <si>
    <t>4133721</t>
  </si>
  <si>
    <t>SANGSUT SIRIPORN</t>
  </si>
  <si>
    <t>114.21</t>
  </si>
  <si>
    <t>15.57</t>
  </si>
  <si>
    <t>2023-10-26 11:32:12</t>
  </si>
  <si>
    <t>4133944</t>
  </si>
  <si>
    <t>甲米城市酒店</t>
  </si>
  <si>
    <t>MATSUMURA YUSUKE</t>
  </si>
  <si>
    <t>103.43</t>
  </si>
  <si>
    <t>14.10</t>
  </si>
  <si>
    <t>2023-10-26 12:05:14</t>
  </si>
  <si>
    <t>4133995</t>
  </si>
  <si>
    <t>NUGRAHA PRANATA MANGETAN</t>
  </si>
  <si>
    <t>130.57</t>
  </si>
  <si>
    <t>17.80</t>
  </si>
  <si>
    <t>2023-10-26 12:22:47</t>
  </si>
  <si>
    <t>4134126</t>
  </si>
  <si>
    <t>清迈苏米塔雅酒店</t>
  </si>
  <si>
    <t>BARGH ETHAN ANGUS</t>
  </si>
  <si>
    <t>149.13</t>
  </si>
  <si>
    <t>20.33</t>
  </si>
  <si>
    <t>2023-10-26 12:57:35</t>
  </si>
  <si>
    <t>4134128</t>
  </si>
  <si>
    <t>CHATKAEWKOVIT NAPAPORN</t>
  </si>
  <si>
    <t>331.12</t>
  </si>
  <si>
    <t>45.14</t>
  </si>
  <si>
    <t>2023-10-26 12:57:47</t>
  </si>
  <si>
    <t>4134134</t>
  </si>
  <si>
    <t>吉隆坡科塔达曼萨拉精品酒店</t>
  </si>
  <si>
    <t>ANG BIAN CHEONG</t>
  </si>
  <si>
    <t>84.14</t>
  </si>
  <si>
    <t>11.47</t>
  </si>
  <si>
    <t>2023-10-26 13:08:51</t>
  </si>
  <si>
    <t>4134324</t>
  </si>
  <si>
    <t>孟清奢华松汉酒店</t>
  </si>
  <si>
    <t>WEN ZI</t>
  </si>
  <si>
    <t>358.33</t>
  </si>
  <si>
    <t>48.85</t>
  </si>
  <si>
    <t>2023-10-26 13:02:34</t>
  </si>
  <si>
    <t>4134366</t>
  </si>
  <si>
    <t>ROSLAN ARIFF</t>
  </si>
  <si>
    <t>2023-10-26 13:17:05</t>
  </si>
  <si>
    <t>4134368</t>
  </si>
  <si>
    <t>乔治城中环广场酒店</t>
  </si>
  <si>
    <t>PHOOPHAK CHATCHADAPORN</t>
  </si>
  <si>
    <t>181.26</t>
  </si>
  <si>
    <t>24.71</t>
  </si>
  <si>
    <t>2023-10-26 13:18:20</t>
  </si>
  <si>
    <t>4134499</t>
  </si>
  <si>
    <t>超级  340 舒适酒店</t>
  </si>
  <si>
    <t>AZHAR MUHD</t>
  </si>
  <si>
    <t>84.94</t>
  </si>
  <si>
    <t>11.58</t>
  </si>
  <si>
    <t>2023-10-26 13:50:20</t>
  </si>
  <si>
    <t>4134527</t>
  </si>
  <si>
    <t>迪拜城市四季酒店</t>
  </si>
  <si>
    <t>Du Yankui</t>
  </si>
  <si>
    <t>592.62</t>
  </si>
  <si>
    <t>80.79</t>
  </si>
  <si>
    <t>2023-10-26 13:59:28</t>
  </si>
  <si>
    <t>4134657</t>
  </si>
  <si>
    <t>璀璨专享服务公寓</t>
  </si>
  <si>
    <t>jiang qingyun,jiang qingyun,bao simin,bao simin</t>
  </si>
  <si>
    <t>743.80</t>
  </si>
  <si>
    <t>101.40</t>
  </si>
  <si>
    <t>2023-10-26 14:37:59</t>
  </si>
  <si>
    <t>4134711</t>
  </si>
  <si>
    <t>CHENG FEI</t>
  </si>
  <si>
    <t>2023-10-26 14:54:56</t>
  </si>
  <si>
    <t>4134935</t>
  </si>
  <si>
    <t>DUFF MARK</t>
  </si>
  <si>
    <t>464.18</t>
  </si>
  <si>
    <t>63.28</t>
  </si>
  <si>
    <t>2023-10-26 15:21:50</t>
  </si>
  <si>
    <t>4135016</t>
  </si>
  <si>
    <t>本杰塔拉精品宫殿度假村</t>
  </si>
  <si>
    <t>SAREETHANAKUL RATHA</t>
  </si>
  <si>
    <t>154.63</t>
  </si>
  <si>
    <t>21.08</t>
  </si>
  <si>
    <t>2023-10-26 15:41:53</t>
  </si>
  <si>
    <t>4135023</t>
  </si>
  <si>
    <t>PENG XUAN</t>
  </si>
  <si>
    <t>273.09</t>
  </si>
  <si>
    <t>37.23</t>
  </si>
  <si>
    <t>2023-10-26 15:44:09</t>
  </si>
  <si>
    <t>4135254</t>
  </si>
  <si>
    <t>加影上城区酒店</t>
  </si>
  <si>
    <t>FAIROZ SHAH RABIATUL SALAMA BINTI</t>
  </si>
  <si>
    <t>138.05</t>
  </si>
  <si>
    <t>18.82</t>
  </si>
  <si>
    <t>2023-10-26 16:10:31</t>
  </si>
  <si>
    <t>4135262</t>
  </si>
  <si>
    <t>明潭Spa3/2酒店</t>
  </si>
  <si>
    <t>XIE WEN</t>
  </si>
  <si>
    <t>235.90</t>
  </si>
  <si>
    <t>2023-10-26 16:12:26</t>
  </si>
  <si>
    <t>4135342</t>
  </si>
  <si>
    <t>赛迪比比阿马瑞斯酒店 - 万隆酒店</t>
  </si>
  <si>
    <t>ARDJASUBRATA FIRDAN</t>
  </si>
  <si>
    <t>186.54</t>
  </si>
  <si>
    <t>25.43</t>
  </si>
  <si>
    <t>2023-10-26 16:31:41</t>
  </si>
  <si>
    <t>4135344</t>
  </si>
  <si>
    <t>2023-10-26 16:32:03</t>
  </si>
  <si>
    <t>4135397</t>
  </si>
  <si>
    <t>I’M酒店</t>
  </si>
  <si>
    <t>PAGLINAWAN JOEL</t>
  </si>
  <si>
    <t>789.72</t>
  </si>
  <si>
    <t>107.66</t>
  </si>
  <si>
    <t>2023-10-26 16:44:40</t>
  </si>
  <si>
    <t>4135407</t>
  </si>
  <si>
    <t>河内盛捷西湖服务公寓</t>
  </si>
  <si>
    <t>NGUYEN HUU QUAN</t>
  </si>
  <si>
    <t>442.54</t>
  </si>
  <si>
    <t>60.33</t>
  </si>
  <si>
    <t>2023-10-26 16:47:53</t>
  </si>
  <si>
    <t>4135409</t>
  </si>
  <si>
    <t>lang hui,li yang</t>
  </si>
  <si>
    <t>298.40</t>
  </si>
  <si>
    <t>40.68</t>
  </si>
  <si>
    <t>2023-10-26 16:46:45</t>
  </si>
  <si>
    <t>4135656</t>
  </si>
  <si>
    <t>亚罗士打TH会议中心酒店</t>
  </si>
  <si>
    <t>ABD HAMID NURUL AFATIN</t>
  </si>
  <si>
    <t>323.71</t>
  </si>
  <si>
    <t>44.13</t>
  </si>
  <si>
    <t>2023-10-26 17:09:17</t>
  </si>
  <si>
    <t>4135733</t>
  </si>
  <si>
    <t>BOONSAI NATHAMON</t>
  </si>
  <si>
    <t>2023-10-26 17:26:51</t>
  </si>
  <si>
    <t>4135773</t>
  </si>
  <si>
    <t>好眠高级经济型酒店</t>
  </si>
  <si>
    <t>KHEMKONG SIRINOOT</t>
  </si>
  <si>
    <t>132.48</t>
  </si>
  <si>
    <t>18.06</t>
  </si>
  <si>
    <t>2023-10-26 17:38:20</t>
  </si>
  <si>
    <t>4135788</t>
  </si>
  <si>
    <t>264.95</t>
  </si>
  <si>
    <t>36.12</t>
  </si>
  <si>
    <t>2023-10-26 17:41:43</t>
  </si>
  <si>
    <t>4136054</t>
  </si>
  <si>
    <t>米兰达芬奇酒店</t>
  </si>
  <si>
    <t>GUO XU</t>
  </si>
  <si>
    <t>597.53</t>
  </si>
  <si>
    <t>81.46</t>
  </si>
  <si>
    <t>2023-10-26 18:02:05</t>
  </si>
  <si>
    <t>4136153</t>
  </si>
  <si>
    <t>新村 24 民宿</t>
  </si>
  <si>
    <t>STEINSTRASS TIM</t>
  </si>
  <si>
    <t>337.42</t>
  </si>
  <si>
    <t>46.00</t>
  </si>
  <si>
    <t>2023-10-26 18:34:14</t>
  </si>
  <si>
    <t>4136158</t>
  </si>
  <si>
    <t>优尼科酒店</t>
  </si>
  <si>
    <t>RAYNER RAELYNDA</t>
  </si>
  <si>
    <t>208.18</t>
  </si>
  <si>
    <t>28.38</t>
  </si>
  <si>
    <t>2023-10-26 18:35:24</t>
  </si>
  <si>
    <t>4136192</t>
  </si>
  <si>
    <t>Onnuan Arparat</t>
  </si>
  <si>
    <t>2023-10-26 18:42:19</t>
  </si>
  <si>
    <t>4136212</t>
  </si>
  <si>
    <t>PUTTA PLOYTEEMA</t>
  </si>
  <si>
    <t>215.36</t>
  </si>
  <si>
    <t>29.36</t>
  </si>
  <si>
    <t>2023-10-26 18:50:58</t>
  </si>
  <si>
    <t>4136529</t>
  </si>
  <si>
    <t>ÊMM西贡酒店</t>
  </si>
  <si>
    <t>KIM SEYOUNG</t>
  </si>
  <si>
    <t>267.15</t>
  </si>
  <si>
    <t>36.42</t>
  </si>
  <si>
    <t>2023-10-26 19:07:30</t>
  </si>
  <si>
    <t>4136565</t>
  </si>
  <si>
    <t>2023-10-26 19:19:58</t>
  </si>
  <si>
    <t>4136624</t>
  </si>
  <si>
    <t>93.67</t>
  </si>
  <si>
    <t>12.77</t>
  </si>
  <si>
    <t>2023-10-26 19:35:57</t>
  </si>
  <si>
    <t>4136638</t>
  </si>
  <si>
    <t>RATTANAPOOM THITIWAT</t>
  </si>
  <si>
    <t>115.90</t>
  </si>
  <si>
    <t>15.80</t>
  </si>
  <si>
    <t>2023-10-26 19:42:33</t>
  </si>
  <si>
    <t>4136690</t>
  </si>
  <si>
    <t>芝勒贡阿玛瑞斯酒店</t>
  </si>
  <si>
    <t>Guo Haibin</t>
  </si>
  <si>
    <t>206.05</t>
  </si>
  <si>
    <t>28.09</t>
  </si>
  <si>
    <t>2023-10-26 19:56:01</t>
  </si>
  <si>
    <t>4136735</t>
  </si>
  <si>
    <t>KANONGSRI WASIN</t>
  </si>
  <si>
    <t>2023-10-26 20:00:47</t>
  </si>
  <si>
    <t>4136981</t>
  </si>
  <si>
    <t>瑞草 H 酒店</t>
  </si>
  <si>
    <t>KANG WONGOO</t>
  </si>
  <si>
    <t>867.55</t>
  </si>
  <si>
    <t>118.27</t>
  </si>
  <si>
    <t>2023-10-26 20:12:48</t>
  </si>
  <si>
    <t>4136996</t>
  </si>
  <si>
    <t>SAICHANAPHAN BUNRIT</t>
  </si>
  <si>
    <t>93.82</t>
  </si>
  <si>
    <t>12.79</t>
  </si>
  <si>
    <t>2023-10-26 20:16:54</t>
  </si>
  <si>
    <t>4137077</t>
  </si>
  <si>
    <t>Yingsuk Thanongsak</t>
  </si>
  <si>
    <t>119.86</t>
  </si>
  <si>
    <t>16.34</t>
  </si>
  <si>
    <t>2023-10-26 20:43:49</t>
  </si>
  <si>
    <t>4137125</t>
  </si>
  <si>
    <t>D酒店</t>
  </si>
  <si>
    <t>AHMAD DATO YAHYA</t>
  </si>
  <si>
    <t>354.29</t>
  </si>
  <si>
    <t>48.30</t>
  </si>
  <si>
    <t>2023-10-26 20:55:18</t>
  </si>
  <si>
    <t>4137136</t>
  </si>
  <si>
    <t>阿纳海姆度假村区索内斯塔酒店</t>
  </si>
  <si>
    <t>Mendoza Alberto</t>
  </si>
  <si>
    <t>909.80</t>
  </si>
  <si>
    <t>124.03</t>
  </si>
  <si>
    <t>2023-10-26 20:58:17</t>
  </si>
  <si>
    <t>4137336</t>
  </si>
  <si>
    <t>巴生港海景水晶皇冠酒店</t>
  </si>
  <si>
    <t>DOAN THE MANH</t>
  </si>
  <si>
    <t>348.87</t>
  </si>
  <si>
    <t>47.56</t>
  </si>
  <si>
    <t>2023-10-26 21:01:40</t>
  </si>
  <si>
    <t>4137359</t>
  </si>
  <si>
    <t>安邦波因特星际酒店</t>
  </si>
  <si>
    <t>Yusoff Musadik</t>
  </si>
  <si>
    <t>77.39</t>
  </si>
  <si>
    <t>10.55</t>
  </si>
  <si>
    <t>2023-10-26 21:04:37</t>
  </si>
  <si>
    <t>4137365</t>
  </si>
  <si>
    <t>野生动物园酒店</t>
  </si>
  <si>
    <t>SASA SHAHSA</t>
  </si>
  <si>
    <t>141.86</t>
  </si>
  <si>
    <t>19.34</t>
  </si>
  <si>
    <t>2023-10-26 21:06:49</t>
  </si>
  <si>
    <t>4137408</t>
  </si>
  <si>
    <t>PINRATN NATTHAPORN</t>
  </si>
  <si>
    <t>146.63</t>
  </si>
  <si>
    <t>19.99</t>
  </si>
  <si>
    <t>2023-10-26 21:17:40</t>
  </si>
  <si>
    <t>4137435</t>
  </si>
  <si>
    <t>Khonkrathok Alicha</t>
  </si>
  <si>
    <t>2023-10-26 21:23:22</t>
  </si>
  <si>
    <t>4137458</t>
  </si>
  <si>
    <t>曼谷奇瓦酒店</t>
  </si>
  <si>
    <t>Kengsoongnoen Opart</t>
  </si>
  <si>
    <t>229.23</t>
  </si>
  <si>
    <t>31.25</t>
  </si>
  <si>
    <t>2023-10-26 21:28:57</t>
  </si>
  <si>
    <t>4137485</t>
  </si>
  <si>
    <t>PHUEAKPHOT NALINRAT</t>
  </si>
  <si>
    <t>258.64</t>
  </si>
  <si>
    <t>35.26</t>
  </si>
  <si>
    <t>2023-10-26 21:38:31</t>
  </si>
  <si>
    <t>4137661</t>
  </si>
  <si>
    <t>山毛榉酒店</t>
  </si>
  <si>
    <t>townshend lewis</t>
  </si>
  <si>
    <t>579.05</t>
  </si>
  <si>
    <t>78.94</t>
  </si>
  <si>
    <t>2023-10-26 22:03:10</t>
  </si>
  <si>
    <t>4137749</t>
  </si>
  <si>
    <t>萨米尔酒店</t>
  </si>
  <si>
    <t>PINION JACK</t>
  </si>
  <si>
    <t>2023-10-26 22:22:25</t>
  </si>
  <si>
    <t>土耳其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</si>
</sst>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296</xdr:row>
      <xdr:rowOff>0</xdr:rowOff>
    </xdr:from>
    <xdr:to>
      <xdr:col>14</xdr:col>
      <xdr:colOff>485775</xdr:colOff>
      <xdr:row>325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4897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3"/>
  <sheetViews>
    <sheetView topLeftCell="A159" workbookViewId="0">
      <selection activeCell="A15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45224</v>
      </c>
      <c r="H2" s="4">
        <v>1</v>
      </c>
      <c r="I2" s="4">
        <v>3</v>
      </c>
      <c r="J2" s="4">
        <v>3</v>
      </c>
      <c r="K2" s="4" t="s">
        <v>30</v>
      </c>
      <c r="L2" s="4">
        <v>192.87</v>
      </c>
      <c r="M2" s="4">
        <v>192.87</v>
      </c>
      <c r="N2" s="4" t="s">
        <v>31</v>
      </c>
      <c r="O2" s="4" t="s">
        <v>32</v>
      </c>
      <c r="P2" s="4" t="s">
        <v>33</v>
      </c>
      <c r="Q2" s="4">
        <v>0</v>
      </c>
      <c r="R2" s="7">
        <v>45210</v>
      </c>
      <c r="S2" s="6">
        <v>45227</v>
      </c>
      <c r="T2" s="4" t="s">
        <v>34</v>
      </c>
      <c r="U2" s="4">
        <v>192.87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45221</v>
      </c>
      <c r="G3" s="6">
        <v>45224</v>
      </c>
      <c r="H3" s="4">
        <v>1</v>
      </c>
      <c r="I3" s="4">
        <v>3</v>
      </c>
      <c r="J3" s="4">
        <v>3</v>
      </c>
      <c r="K3" s="4" t="s">
        <v>30</v>
      </c>
      <c r="L3" s="4">
        <v>81.27</v>
      </c>
      <c r="M3" s="4">
        <v>81.27</v>
      </c>
      <c r="N3" s="4" t="s">
        <v>40</v>
      </c>
      <c r="O3" s="4" t="s">
        <v>32</v>
      </c>
      <c r="P3" s="4" t="s">
        <v>33</v>
      </c>
      <c r="Q3" s="4">
        <v>0</v>
      </c>
      <c r="R3" s="7">
        <v>45214.0000115741</v>
      </c>
      <c r="S3" s="6">
        <v>45227</v>
      </c>
      <c r="T3" s="4" t="s">
        <v>34</v>
      </c>
      <c r="U3" s="4">
        <v>81.27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45222</v>
      </c>
      <c r="G4" s="6">
        <v>45224</v>
      </c>
      <c r="H4" s="4">
        <v>1</v>
      </c>
      <c r="I4" s="4">
        <v>2</v>
      </c>
      <c r="J4" s="4">
        <v>2</v>
      </c>
      <c r="K4" s="4" t="s">
        <v>30</v>
      </c>
      <c r="L4" s="4">
        <v>27.62</v>
      </c>
      <c r="M4" s="4">
        <v>27.62</v>
      </c>
      <c r="N4" s="4" t="s">
        <v>46</v>
      </c>
      <c r="O4" s="4" t="s">
        <v>32</v>
      </c>
      <c r="P4" s="4" t="s">
        <v>33</v>
      </c>
      <c r="Q4" s="4">
        <v>0</v>
      </c>
      <c r="R4" s="7">
        <v>45216</v>
      </c>
      <c r="S4" s="6">
        <v>45227</v>
      </c>
      <c r="T4" s="4" t="s">
        <v>34</v>
      </c>
      <c r="U4" s="4">
        <v>27.62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45223</v>
      </c>
      <c r="G5" s="6">
        <v>45224</v>
      </c>
      <c r="H5" s="4">
        <v>1</v>
      </c>
      <c r="I5" s="4">
        <v>1</v>
      </c>
      <c r="J5" s="4">
        <v>1</v>
      </c>
      <c r="K5" s="4" t="s">
        <v>30</v>
      </c>
      <c r="L5" s="4">
        <v>19.66</v>
      </c>
      <c r="M5" s="4">
        <v>19.66</v>
      </c>
      <c r="N5" s="4" t="s">
        <v>51</v>
      </c>
      <c r="O5" s="4" t="s">
        <v>32</v>
      </c>
      <c r="P5" s="4" t="s">
        <v>33</v>
      </c>
      <c r="Q5" s="4">
        <v>0</v>
      </c>
      <c r="R5" s="7">
        <v>45217</v>
      </c>
      <c r="S5" s="6">
        <v>45227</v>
      </c>
      <c r="T5" s="4" t="s">
        <v>34</v>
      </c>
      <c r="U5" s="4">
        <v>19.66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45219</v>
      </c>
      <c r="G6" s="6">
        <v>45224</v>
      </c>
      <c r="H6" s="4">
        <v>1</v>
      </c>
      <c r="I6" s="4">
        <v>5</v>
      </c>
      <c r="J6" s="4">
        <v>5</v>
      </c>
      <c r="K6" s="4" t="s">
        <v>30</v>
      </c>
      <c r="L6" s="4">
        <v>89.81</v>
      </c>
      <c r="M6" s="4">
        <v>89.81</v>
      </c>
      <c r="N6" s="4" t="s">
        <v>56</v>
      </c>
      <c r="O6" s="4" t="s">
        <v>32</v>
      </c>
      <c r="P6" s="4" t="s">
        <v>33</v>
      </c>
      <c r="Q6" s="4">
        <v>0</v>
      </c>
      <c r="R6" s="7">
        <v>45218.0000115741</v>
      </c>
      <c r="S6" s="6">
        <v>45227</v>
      </c>
      <c r="T6" s="4" t="s">
        <v>34</v>
      </c>
      <c r="U6" s="4">
        <v>89.81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45219</v>
      </c>
      <c r="G7" s="6">
        <v>45224</v>
      </c>
      <c r="H7" s="4">
        <v>1</v>
      </c>
      <c r="I7" s="4">
        <v>5</v>
      </c>
      <c r="J7" s="4">
        <v>5</v>
      </c>
      <c r="K7" s="4" t="s">
        <v>30</v>
      </c>
      <c r="L7" s="4">
        <v>160.56</v>
      </c>
      <c r="M7" s="4">
        <v>160.56</v>
      </c>
      <c r="N7" s="4" t="s">
        <v>61</v>
      </c>
      <c r="O7" s="4" t="s">
        <v>32</v>
      </c>
      <c r="P7" s="4" t="s">
        <v>33</v>
      </c>
      <c r="Q7" s="4">
        <v>0</v>
      </c>
      <c r="R7" s="7">
        <v>45218</v>
      </c>
      <c r="S7" s="6">
        <v>45227</v>
      </c>
      <c r="T7" s="4" t="s">
        <v>34</v>
      </c>
      <c r="U7" s="4">
        <v>160.56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45221</v>
      </c>
      <c r="G8" s="6">
        <v>45224</v>
      </c>
      <c r="H8" s="4">
        <v>1</v>
      </c>
      <c r="I8" s="4">
        <v>3</v>
      </c>
      <c r="J8" s="4">
        <v>3</v>
      </c>
      <c r="K8" s="4" t="s">
        <v>30</v>
      </c>
      <c r="L8" s="4">
        <v>116.57</v>
      </c>
      <c r="M8" s="4">
        <v>116.57</v>
      </c>
      <c r="N8" s="4" t="s">
        <v>66</v>
      </c>
      <c r="O8" s="4" t="s">
        <v>32</v>
      </c>
      <c r="P8" s="4" t="s">
        <v>33</v>
      </c>
      <c r="Q8" s="4">
        <v>0</v>
      </c>
      <c r="R8" s="7">
        <v>45218.0000115741</v>
      </c>
      <c r="S8" s="6">
        <v>45227</v>
      </c>
      <c r="T8" s="4" t="s">
        <v>34</v>
      </c>
      <c r="U8" s="4">
        <v>116.57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60</v>
      </c>
      <c r="F9" s="6">
        <v>45223</v>
      </c>
      <c r="G9" s="6">
        <v>45224</v>
      </c>
      <c r="H9" s="4">
        <v>1</v>
      </c>
      <c r="I9" s="4">
        <v>1</v>
      </c>
      <c r="J9" s="4">
        <v>1</v>
      </c>
      <c r="K9" s="4" t="s">
        <v>30</v>
      </c>
      <c r="L9" s="4">
        <v>48.96</v>
      </c>
      <c r="M9" s="4">
        <v>48.96</v>
      </c>
      <c r="N9" s="4" t="s">
        <v>71</v>
      </c>
      <c r="O9" s="4" t="s">
        <v>32</v>
      </c>
      <c r="P9" s="4" t="s">
        <v>33</v>
      </c>
      <c r="Q9" s="4">
        <v>0</v>
      </c>
      <c r="R9" s="7">
        <v>45219</v>
      </c>
      <c r="S9" s="6">
        <v>45227</v>
      </c>
      <c r="T9" s="4" t="s">
        <v>34</v>
      </c>
      <c r="U9" s="4">
        <v>48.96</v>
      </c>
      <c r="V9" s="4">
        <v>0</v>
      </c>
      <c r="W9" s="4">
        <v>0</v>
      </c>
      <c r="X9" s="4" t="s">
        <v>72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45222</v>
      </c>
      <c r="G10" s="6">
        <v>45224</v>
      </c>
      <c r="H10" s="4">
        <v>1</v>
      </c>
      <c r="I10" s="4">
        <v>2</v>
      </c>
      <c r="J10" s="4">
        <v>2</v>
      </c>
      <c r="K10" s="4" t="s">
        <v>30</v>
      </c>
      <c r="L10" s="4">
        <v>50.6</v>
      </c>
      <c r="M10" s="4">
        <v>50.6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45219</v>
      </c>
      <c r="S10" s="6">
        <v>45227</v>
      </c>
      <c r="T10" s="4" t="s">
        <v>34</v>
      </c>
      <c r="U10" s="4">
        <v>50.6</v>
      </c>
      <c r="V10" s="4">
        <v>0</v>
      </c>
      <c r="W10" s="4">
        <v>0</v>
      </c>
      <c r="X10" s="4" t="s">
        <v>77</v>
      </c>
      <c r="Y10" s="4" t="s">
        <v>42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45222</v>
      </c>
      <c r="G11" s="6">
        <v>45224</v>
      </c>
      <c r="H11" s="4">
        <v>1</v>
      </c>
      <c r="I11" s="4">
        <v>2</v>
      </c>
      <c r="J11" s="4">
        <v>2</v>
      </c>
      <c r="K11" s="4" t="s">
        <v>30</v>
      </c>
      <c r="L11" s="4">
        <v>31.76</v>
      </c>
      <c r="M11" s="4">
        <v>31.76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45219</v>
      </c>
      <c r="S11" s="6">
        <v>45227</v>
      </c>
      <c r="T11" s="4" t="s">
        <v>34</v>
      </c>
      <c r="U11" s="4">
        <v>31.76</v>
      </c>
      <c r="V11" s="4">
        <v>0</v>
      </c>
      <c r="W11" s="4">
        <v>0</v>
      </c>
      <c r="X11" s="4" t="s">
        <v>82</v>
      </c>
      <c r="Y11" s="4" t="s">
        <v>42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45221</v>
      </c>
      <c r="G12" s="6">
        <v>45224</v>
      </c>
      <c r="H12" s="4">
        <v>1</v>
      </c>
      <c r="I12" s="4">
        <v>3</v>
      </c>
      <c r="J12" s="4">
        <v>3</v>
      </c>
      <c r="K12" s="4" t="s">
        <v>30</v>
      </c>
      <c r="L12" s="4">
        <v>111.88</v>
      </c>
      <c r="M12" s="4">
        <v>111.88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45219.0000115741</v>
      </c>
      <c r="S12" s="6">
        <v>45227</v>
      </c>
      <c r="T12" s="4" t="s">
        <v>34</v>
      </c>
      <c r="U12" s="4">
        <v>111.88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45222</v>
      </c>
      <c r="G13" s="6">
        <v>45224</v>
      </c>
      <c r="H13" s="4">
        <v>2</v>
      </c>
      <c r="I13" s="4">
        <v>2</v>
      </c>
      <c r="J13" s="4">
        <v>4</v>
      </c>
      <c r="K13" s="4" t="s">
        <v>30</v>
      </c>
      <c r="L13" s="4">
        <v>157.92</v>
      </c>
      <c r="M13" s="4">
        <v>157.92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45219</v>
      </c>
      <c r="S13" s="6">
        <v>45227</v>
      </c>
      <c r="T13" s="4" t="s">
        <v>34</v>
      </c>
      <c r="U13" s="4">
        <v>157.92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64</v>
      </c>
      <c r="E14" s="4" t="s">
        <v>96</v>
      </c>
      <c r="F14" s="6">
        <v>45222</v>
      </c>
      <c r="G14" s="6">
        <v>45224</v>
      </c>
      <c r="H14" s="4">
        <v>1</v>
      </c>
      <c r="I14" s="4">
        <v>2</v>
      </c>
      <c r="J14" s="4">
        <v>2</v>
      </c>
      <c r="K14" s="4" t="s">
        <v>30</v>
      </c>
      <c r="L14" s="4">
        <v>101.5</v>
      </c>
      <c r="M14" s="4">
        <v>101.5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45220.0000115741</v>
      </c>
      <c r="S14" s="6">
        <v>45227</v>
      </c>
      <c r="T14" s="4" t="s">
        <v>34</v>
      </c>
      <c r="U14" s="4">
        <v>101.5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45222</v>
      </c>
      <c r="G15" s="6">
        <v>45224</v>
      </c>
      <c r="H15" s="4">
        <v>5</v>
      </c>
      <c r="I15" s="4">
        <v>2</v>
      </c>
      <c r="J15" s="4">
        <v>10</v>
      </c>
      <c r="K15" s="4" t="s">
        <v>30</v>
      </c>
      <c r="L15" s="4">
        <v>284.75</v>
      </c>
      <c r="M15" s="4">
        <v>284.75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45220.0000115741</v>
      </c>
      <c r="S15" s="6">
        <v>45227</v>
      </c>
      <c r="T15" s="4" t="s">
        <v>34</v>
      </c>
      <c r="U15" s="4">
        <v>284.75</v>
      </c>
      <c r="V15" s="4">
        <v>0</v>
      </c>
      <c r="W15" s="4">
        <v>0</v>
      </c>
      <c r="X15" s="4" t="s">
        <v>104</v>
      </c>
      <c r="Y15" s="4" t="s">
        <v>42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45221</v>
      </c>
      <c r="G16" s="6">
        <v>45224</v>
      </c>
      <c r="H16" s="4">
        <v>1</v>
      </c>
      <c r="I16" s="4">
        <v>3</v>
      </c>
      <c r="J16" s="4">
        <v>3</v>
      </c>
      <c r="K16" s="4" t="s">
        <v>30</v>
      </c>
      <c r="L16" s="4">
        <v>146.4</v>
      </c>
      <c r="M16" s="4">
        <v>146.4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45220</v>
      </c>
      <c r="S16" s="6">
        <v>45227</v>
      </c>
      <c r="T16" s="4" t="s">
        <v>34</v>
      </c>
      <c r="U16" s="4">
        <v>146.4</v>
      </c>
      <c r="V16" s="4">
        <v>0</v>
      </c>
      <c r="W16" s="4">
        <v>0</v>
      </c>
      <c r="X16" s="4" t="s">
        <v>109</v>
      </c>
      <c r="Y16" s="4" t="s">
        <v>42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44</v>
      </c>
      <c r="E17" s="4" t="s">
        <v>45</v>
      </c>
      <c r="F17" s="6">
        <v>45223</v>
      </c>
      <c r="G17" s="6">
        <v>45224</v>
      </c>
      <c r="H17" s="4">
        <v>1</v>
      </c>
      <c r="I17" s="4">
        <v>1</v>
      </c>
      <c r="J17" s="4">
        <v>1</v>
      </c>
      <c r="K17" s="4" t="s">
        <v>30</v>
      </c>
      <c r="L17" s="4">
        <v>13.72</v>
      </c>
      <c r="M17" s="4">
        <v>13.72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45220</v>
      </c>
      <c r="S17" s="6">
        <v>45227</v>
      </c>
      <c r="T17" s="4" t="s">
        <v>34</v>
      </c>
      <c r="U17" s="4">
        <v>13.72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45221</v>
      </c>
      <c r="G18" s="6">
        <v>45224</v>
      </c>
      <c r="H18" s="4">
        <v>1</v>
      </c>
      <c r="I18" s="4">
        <v>3</v>
      </c>
      <c r="J18" s="4">
        <v>3</v>
      </c>
      <c r="K18" s="4" t="s">
        <v>30</v>
      </c>
      <c r="L18" s="4">
        <v>67.43</v>
      </c>
      <c r="M18" s="4">
        <v>67.43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45221.0000115741</v>
      </c>
      <c r="S18" s="6">
        <v>45227</v>
      </c>
      <c r="T18" s="4" t="s">
        <v>34</v>
      </c>
      <c r="U18" s="4">
        <v>67.43</v>
      </c>
      <c r="V18" s="4">
        <v>0</v>
      </c>
      <c r="W18" s="4">
        <v>0</v>
      </c>
      <c r="X18" s="4" t="s">
        <v>118</v>
      </c>
      <c r="Y18" s="4" t="s">
        <v>42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45221</v>
      </c>
      <c r="G19" s="6">
        <v>45224</v>
      </c>
      <c r="H19" s="4">
        <v>1</v>
      </c>
      <c r="I19" s="4">
        <v>3</v>
      </c>
      <c r="J19" s="4">
        <v>3</v>
      </c>
      <c r="K19" s="4" t="s">
        <v>30</v>
      </c>
      <c r="L19" s="4">
        <v>61.92</v>
      </c>
      <c r="M19" s="4">
        <v>61.92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45221</v>
      </c>
      <c r="S19" s="6">
        <v>45227</v>
      </c>
      <c r="T19" s="4" t="s">
        <v>34</v>
      </c>
      <c r="U19" s="4">
        <v>61.92</v>
      </c>
      <c r="V19" s="4">
        <v>0</v>
      </c>
      <c r="W19" s="4">
        <v>0</v>
      </c>
      <c r="X19" s="4" t="s">
        <v>42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45221</v>
      </c>
      <c r="G20" s="6">
        <v>45224</v>
      </c>
      <c r="H20" s="4">
        <v>1</v>
      </c>
      <c r="I20" s="4">
        <v>3</v>
      </c>
      <c r="J20" s="4">
        <v>3</v>
      </c>
      <c r="K20" s="4" t="s">
        <v>30</v>
      </c>
      <c r="L20" s="4">
        <v>422.44</v>
      </c>
      <c r="M20" s="4">
        <v>422.44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45221.0000115741</v>
      </c>
      <c r="S20" s="6">
        <v>45227</v>
      </c>
      <c r="T20" s="4" t="s">
        <v>34</v>
      </c>
      <c r="U20" s="4">
        <v>422.44</v>
      </c>
      <c r="V20" s="4">
        <v>0</v>
      </c>
      <c r="W20" s="4">
        <v>0</v>
      </c>
      <c r="X20" s="4" t="s">
        <v>128</v>
      </c>
      <c r="Y20" s="4" t="s">
        <v>42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45223</v>
      </c>
      <c r="G21" s="6">
        <v>45224</v>
      </c>
      <c r="H21" s="4">
        <v>1</v>
      </c>
      <c r="I21" s="4">
        <v>1</v>
      </c>
      <c r="J21" s="4">
        <v>1</v>
      </c>
      <c r="K21" s="4" t="s">
        <v>30</v>
      </c>
      <c r="L21" s="4">
        <v>33.32</v>
      </c>
      <c r="M21" s="4">
        <v>33.32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45221.0000115741</v>
      </c>
      <c r="S21" s="6">
        <v>45227</v>
      </c>
      <c r="T21" s="4" t="s">
        <v>34</v>
      </c>
      <c r="U21" s="4">
        <v>33.32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85</v>
      </c>
      <c r="F22" s="6">
        <v>45223</v>
      </c>
      <c r="G22" s="6">
        <v>45224</v>
      </c>
      <c r="H22" s="4">
        <v>1</v>
      </c>
      <c r="I22" s="4">
        <v>1</v>
      </c>
      <c r="J22" s="4">
        <v>1</v>
      </c>
      <c r="K22" s="4" t="s">
        <v>30</v>
      </c>
      <c r="L22" s="4">
        <v>86.44</v>
      </c>
      <c r="M22" s="4">
        <v>86.44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45221</v>
      </c>
      <c r="S22" s="6">
        <v>45227</v>
      </c>
      <c r="T22" s="4" t="s">
        <v>34</v>
      </c>
      <c r="U22" s="4">
        <v>86.44</v>
      </c>
      <c r="V22" s="4">
        <v>0</v>
      </c>
      <c r="W22" s="4">
        <v>0</v>
      </c>
      <c r="X22" s="4" t="s">
        <v>138</v>
      </c>
      <c r="Y22" s="4" t="s">
        <v>42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45222</v>
      </c>
      <c r="G23" s="6">
        <v>45224</v>
      </c>
      <c r="H23" s="4">
        <v>1</v>
      </c>
      <c r="I23" s="4">
        <v>2</v>
      </c>
      <c r="J23" s="4">
        <v>2</v>
      </c>
      <c r="K23" s="4" t="s">
        <v>30</v>
      </c>
      <c r="L23" s="4">
        <v>55.12</v>
      </c>
      <c r="M23" s="4">
        <v>55.12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45221.0000115741</v>
      </c>
      <c r="S23" s="6">
        <v>45227</v>
      </c>
      <c r="T23" s="4" t="s">
        <v>34</v>
      </c>
      <c r="U23" s="4">
        <v>55.12</v>
      </c>
      <c r="V23" s="4">
        <v>0</v>
      </c>
      <c r="W23" s="4">
        <v>0</v>
      </c>
      <c r="X23" s="4" t="s">
        <v>143</v>
      </c>
      <c r="Y23" s="4" t="s">
        <v>42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45222</v>
      </c>
      <c r="G24" s="6">
        <v>45224</v>
      </c>
      <c r="H24" s="4">
        <v>1</v>
      </c>
      <c r="I24" s="4">
        <v>2</v>
      </c>
      <c r="J24" s="4">
        <v>2</v>
      </c>
      <c r="K24" s="4" t="s">
        <v>30</v>
      </c>
      <c r="L24" s="4">
        <v>206.88</v>
      </c>
      <c r="M24" s="4">
        <v>206.88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45221</v>
      </c>
      <c r="S24" s="6">
        <v>45227</v>
      </c>
      <c r="T24" s="4" t="s">
        <v>34</v>
      </c>
      <c r="U24" s="4">
        <v>206.88</v>
      </c>
      <c r="V24" s="4">
        <v>0</v>
      </c>
      <c r="W24" s="4">
        <v>0</v>
      </c>
      <c r="X24" s="4" t="s">
        <v>148</v>
      </c>
      <c r="Y24" s="4" t="s">
        <v>42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45222</v>
      </c>
      <c r="G25" s="6">
        <v>45224</v>
      </c>
      <c r="H25" s="4">
        <v>1</v>
      </c>
      <c r="I25" s="4">
        <v>2</v>
      </c>
      <c r="J25" s="4">
        <v>2</v>
      </c>
      <c r="K25" s="4" t="s">
        <v>30</v>
      </c>
      <c r="L25" s="4">
        <v>32.16</v>
      </c>
      <c r="M25" s="4">
        <v>32.16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45221</v>
      </c>
      <c r="S25" s="6">
        <v>45227</v>
      </c>
      <c r="T25" s="4" t="s">
        <v>34</v>
      </c>
      <c r="U25" s="4">
        <v>32.16</v>
      </c>
      <c r="V25" s="4">
        <v>0</v>
      </c>
      <c r="W25" s="4">
        <v>0</v>
      </c>
      <c r="X25" s="4" t="s">
        <v>153</v>
      </c>
      <c r="Y25" s="4" t="s">
        <v>42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121</v>
      </c>
      <c r="F26" s="6">
        <v>45222</v>
      </c>
      <c r="G26" s="6">
        <v>45224</v>
      </c>
      <c r="H26" s="4">
        <v>1</v>
      </c>
      <c r="I26" s="4">
        <v>2</v>
      </c>
      <c r="J26" s="4">
        <v>2</v>
      </c>
      <c r="K26" s="4" t="s">
        <v>30</v>
      </c>
      <c r="L26" s="4">
        <v>81.24</v>
      </c>
      <c r="M26" s="4">
        <v>81.24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45222.0000115741</v>
      </c>
      <c r="S26" s="6">
        <v>45227</v>
      </c>
      <c r="T26" s="4" t="s">
        <v>34</v>
      </c>
      <c r="U26" s="4">
        <v>81.24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45222</v>
      </c>
      <c r="G27" s="6">
        <v>45224</v>
      </c>
      <c r="H27" s="4">
        <v>1</v>
      </c>
      <c r="I27" s="4">
        <v>2</v>
      </c>
      <c r="J27" s="4">
        <v>2</v>
      </c>
      <c r="K27" s="4" t="s">
        <v>30</v>
      </c>
      <c r="L27" s="4">
        <v>40.82</v>
      </c>
      <c r="M27" s="4">
        <v>40.82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45222.0000115741</v>
      </c>
      <c r="S27" s="6">
        <v>45227</v>
      </c>
      <c r="T27" s="4" t="s">
        <v>34</v>
      </c>
      <c r="U27" s="4">
        <v>40.82</v>
      </c>
      <c r="V27" s="4">
        <v>0</v>
      </c>
      <c r="W27" s="4">
        <v>0</v>
      </c>
      <c r="X27" s="4" t="s">
        <v>163</v>
      </c>
      <c r="Y27" s="4" t="s">
        <v>42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45223</v>
      </c>
      <c r="G28" s="6">
        <v>45224</v>
      </c>
      <c r="H28" s="4">
        <v>2</v>
      </c>
      <c r="I28" s="4">
        <v>1</v>
      </c>
      <c r="J28" s="4">
        <v>2</v>
      </c>
      <c r="K28" s="4" t="s">
        <v>30</v>
      </c>
      <c r="L28" s="4">
        <v>79.18</v>
      </c>
      <c r="M28" s="4">
        <v>79.18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45222.0000115741</v>
      </c>
      <c r="S28" s="6">
        <v>45227</v>
      </c>
      <c r="T28" s="4" t="s">
        <v>34</v>
      </c>
      <c r="U28" s="4">
        <v>79.18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45223</v>
      </c>
      <c r="G29" s="6">
        <v>45224</v>
      </c>
      <c r="H29" s="4">
        <v>1</v>
      </c>
      <c r="I29" s="4">
        <v>1</v>
      </c>
      <c r="J29" s="4">
        <v>1</v>
      </c>
      <c r="K29" s="4" t="s">
        <v>30</v>
      </c>
      <c r="L29" s="4">
        <v>17.4</v>
      </c>
      <c r="M29" s="4">
        <v>17.4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45222</v>
      </c>
      <c r="S29" s="6">
        <v>45227</v>
      </c>
      <c r="T29" s="4" t="s">
        <v>34</v>
      </c>
      <c r="U29" s="4">
        <v>17.4</v>
      </c>
      <c r="V29" s="4">
        <v>0</v>
      </c>
      <c r="W29" s="4">
        <v>0</v>
      </c>
      <c r="X29" s="4" t="s">
        <v>174</v>
      </c>
      <c r="Y29" s="4" t="s">
        <v>42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45223</v>
      </c>
      <c r="G30" s="6">
        <v>45224</v>
      </c>
      <c r="H30" s="4">
        <v>1</v>
      </c>
      <c r="I30" s="4">
        <v>1</v>
      </c>
      <c r="J30" s="4">
        <v>1</v>
      </c>
      <c r="K30" s="4" t="s">
        <v>30</v>
      </c>
      <c r="L30" s="4">
        <v>57.97</v>
      </c>
      <c r="M30" s="4">
        <v>57.97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45222.0000115741</v>
      </c>
      <c r="S30" s="6">
        <v>45227</v>
      </c>
      <c r="T30" s="4" t="s">
        <v>34</v>
      </c>
      <c r="U30" s="4">
        <v>57.97</v>
      </c>
      <c r="V30" s="4">
        <v>0</v>
      </c>
      <c r="W30" s="4">
        <v>0</v>
      </c>
      <c r="X30" s="4" t="s">
        <v>179</v>
      </c>
      <c r="Y30" s="4" t="s">
        <v>42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45223</v>
      </c>
      <c r="G31" s="6">
        <v>45224</v>
      </c>
      <c r="H31" s="4">
        <v>1</v>
      </c>
      <c r="I31" s="4">
        <v>1</v>
      </c>
      <c r="J31" s="4">
        <v>1</v>
      </c>
      <c r="K31" s="4" t="s">
        <v>30</v>
      </c>
      <c r="L31" s="4">
        <v>31.26</v>
      </c>
      <c r="M31" s="4">
        <v>31.26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45222</v>
      </c>
      <c r="S31" s="6">
        <v>45227</v>
      </c>
      <c r="T31" s="4" t="s">
        <v>34</v>
      </c>
      <c r="U31" s="4">
        <v>31.26</v>
      </c>
      <c r="V31" s="4">
        <v>0</v>
      </c>
      <c r="W31" s="4">
        <v>0</v>
      </c>
      <c r="X31" s="4" t="s">
        <v>184</v>
      </c>
      <c r="Y31" s="4" t="s">
        <v>42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45223</v>
      </c>
      <c r="G32" s="6">
        <v>45224</v>
      </c>
      <c r="H32" s="4">
        <v>1</v>
      </c>
      <c r="I32" s="4">
        <v>1</v>
      </c>
      <c r="J32" s="4">
        <v>1</v>
      </c>
      <c r="K32" s="4" t="s">
        <v>30</v>
      </c>
      <c r="L32" s="4">
        <v>24.59</v>
      </c>
      <c r="M32" s="4">
        <v>24.59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45222</v>
      </c>
      <c r="S32" s="6">
        <v>45227</v>
      </c>
      <c r="T32" s="4" t="s">
        <v>34</v>
      </c>
      <c r="U32" s="4">
        <v>24.59</v>
      </c>
      <c r="V32" s="4">
        <v>0</v>
      </c>
      <c r="W32" s="4">
        <v>0</v>
      </c>
      <c r="X32" s="4" t="s">
        <v>189</v>
      </c>
      <c r="Y32" s="4" t="s">
        <v>42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45223</v>
      </c>
      <c r="G33" s="6">
        <v>45224</v>
      </c>
      <c r="H33" s="4">
        <v>1</v>
      </c>
      <c r="I33" s="4">
        <v>1</v>
      </c>
      <c r="J33" s="4">
        <v>1</v>
      </c>
      <c r="K33" s="4" t="s">
        <v>30</v>
      </c>
      <c r="L33" s="4">
        <v>17.4</v>
      </c>
      <c r="M33" s="4">
        <v>17.4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45222.0000115741</v>
      </c>
      <c r="S33" s="6">
        <v>45227</v>
      </c>
      <c r="T33" s="4" t="s">
        <v>34</v>
      </c>
      <c r="U33" s="4">
        <v>17.4</v>
      </c>
      <c r="V33" s="4">
        <v>0</v>
      </c>
      <c r="W33" s="4">
        <v>0</v>
      </c>
      <c r="X33" s="4" t="s">
        <v>192</v>
      </c>
      <c r="Y33" s="4" t="s">
        <v>42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45223</v>
      </c>
      <c r="G34" s="6">
        <v>45224</v>
      </c>
      <c r="H34" s="4">
        <v>1</v>
      </c>
      <c r="I34" s="4">
        <v>1</v>
      </c>
      <c r="J34" s="4">
        <v>1</v>
      </c>
      <c r="K34" s="4" t="s">
        <v>30</v>
      </c>
      <c r="L34" s="4">
        <v>159.73</v>
      </c>
      <c r="M34" s="4">
        <v>159.73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45223.0000115741</v>
      </c>
      <c r="S34" s="6">
        <v>45227</v>
      </c>
      <c r="T34" s="4" t="s">
        <v>34</v>
      </c>
      <c r="U34" s="4">
        <v>159.73</v>
      </c>
      <c r="V34" s="4">
        <v>0</v>
      </c>
      <c r="W34" s="4">
        <v>0</v>
      </c>
      <c r="X34" s="4" t="s">
        <v>197</v>
      </c>
      <c r="Y34" s="4" t="s">
        <v>42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45223</v>
      </c>
      <c r="G35" s="6">
        <v>45224</v>
      </c>
      <c r="H35" s="4">
        <v>1</v>
      </c>
      <c r="I35" s="4">
        <v>1</v>
      </c>
      <c r="J35" s="4">
        <v>1</v>
      </c>
      <c r="K35" s="4" t="s">
        <v>30</v>
      </c>
      <c r="L35" s="4">
        <v>24.59</v>
      </c>
      <c r="M35" s="4">
        <v>24.59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45223.0000115741</v>
      </c>
      <c r="S35" s="6">
        <v>45227</v>
      </c>
      <c r="T35" s="4" t="s">
        <v>34</v>
      </c>
      <c r="U35" s="4">
        <v>24.59</v>
      </c>
      <c r="V35" s="4">
        <v>0</v>
      </c>
      <c r="W35" s="4">
        <v>0</v>
      </c>
      <c r="X35" s="4" t="s">
        <v>202</v>
      </c>
      <c r="Y35" s="4" t="s">
        <v>42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90</v>
      </c>
      <c r="E36" s="4" t="s">
        <v>204</v>
      </c>
      <c r="F36" s="6">
        <v>45223</v>
      </c>
      <c r="G36" s="6">
        <v>45224</v>
      </c>
      <c r="H36" s="4">
        <v>1</v>
      </c>
      <c r="I36" s="4">
        <v>1</v>
      </c>
      <c r="J36" s="4">
        <v>1</v>
      </c>
      <c r="K36" s="4" t="s">
        <v>30</v>
      </c>
      <c r="L36" s="4">
        <v>32.13</v>
      </c>
      <c r="M36" s="4">
        <v>32.13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45223</v>
      </c>
      <c r="S36" s="6">
        <v>45227</v>
      </c>
      <c r="T36" s="4" t="s">
        <v>34</v>
      </c>
      <c r="U36" s="4">
        <v>32.13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171</v>
      </c>
      <c r="E37" s="4" t="s">
        <v>209</v>
      </c>
      <c r="F37" s="6">
        <v>45223</v>
      </c>
      <c r="G37" s="6">
        <v>45224</v>
      </c>
      <c r="H37" s="4">
        <v>1</v>
      </c>
      <c r="I37" s="4">
        <v>1</v>
      </c>
      <c r="J37" s="4">
        <v>1</v>
      </c>
      <c r="K37" s="4" t="s">
        <v>30</v>
      </c>
      <c r="L37" s="4">
        <v>18.94</v>
      </c>
      <c r="M37" s="4">
        <v>18.94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45223.0000115741</v>
      </c>
      <c r="S37" s="6">
        <v>45227</v>
      </c>
      <c r="T37" s="4" t="s">
        <v>34</v>
      </c>
      <c r="U37" s="4">
        <v>18.94</v>
      </c>
      <c r="V37" s="4">
        <v>0</v>
      </c>
      <c r="W37" s="4">
        <v>0</v>
      </c>
      <c r="X37" s="4" t="s">
        <v>211</v>
      </c>
      <c r="Y37" s="4" t="s">
        <v>42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102</v>
      </c>
      <c r="F38" s="6">
        <v>45223</v>
      </c>
      <c r="G38" s="6">
        <v>45224</v>
      </c>
      <c r="H38" s="4">
        <v>1</v>
      </c>
      <c r="I38" s="4">
        <v>1</v>
      </c>
      <c r="J38" s="4">
        <v>1</v>
      </c>
      <c r="K38" s="4" t="s">
        <v>30</v>
      </c>
      <c r="L38" s="4">
        <v>35.81</v>
      </c>
      <c r="M38" s="4">
        <v>35.81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45223</v>
      </c>
      <c r="S38" s="6">
        <v>45227</v>
      </c>
      <c r="T38" s="4" t="s">
        <v>34</v>
      </c>
      <c r="U38" s="4">
        <v>35.81</v>
      </c>
      <c r="V38" s="4">
        <v>0</v>
      </c>
      <c r="W38" s="4">
        <v>0</v>
      </c>
      <c r="X38" s="4" t="s">
        <v>215</v>
      </c>
      <c r="Y38" s="4" t="s">
        <v>42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45223</v>
      </c>
      <c r="G39" s="6">
        <v>45224</v>
      </c>
      <c r="H39" s="4">
        <v>1</v>
      </c>
      <c r="I39" s="4">
        <v>1</v>
      </c>
      <c r="J39" s="4">
        <v>1</v>
      </c>
      <c r="K39" s="4" t="s">
        <v>30</v>
      </c>
      <c r="L39" s="4">
        <v>190.24</v>
      </c>
      <c r="M39" s="4">
        <v>190.24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45223</v>
      </c>
      <c r="S39" s="6">
        <v>45227</v>
      </c>
      <c r="T39" s="4" t="s">
        <v>34</v>
      </c>
      <c r="U39" s="4">
        <v>190.24</v>
      </c>
      <c r="V39" s="4">
        <v>0</v>
      </c>
      <c r="W39" s="4">
        <v>0</v>
      </c>
      <c r="X39" s="4" t="s">
        <v>220</v>
      </c>
      <c r="Y39" s="4" t="s">
        <v>42</v>
      </c>
    </row>
    <row r="40" s="4" customFormat="1" spans="1:25">
      <c r="A40" s="4" t="s">
        <v>212</v>
      </c>
      <c r="B40" s="4" t="s">
        <v>26</v>
      </c>
      <c r="C40" s="4" t="s">
        <v>221</v>
      </c>
      <c r="D40" s="4" t="s">
        <v>213</v>
      </c>
      <c r="E40" s="4" t="s">
        <v>102</v>
      </c>
      <c r="F40" s="6">
        <v>45223</v>
      </c>
      <c r="G40" s="6">
        <v>45224</v>
      </c>
      <c r="H40" s="4">
        <v>1</v>
      </c>
      <c r="I40" s="4">
        <v>1</v>
      </c>
      <c r="J40" s="4">
        <v>1</v>
      </c>
      <c r="K40" s="4" t="s">
        <v>30</v>
      </c>
      <c r="L40" s="4">
        <v>-35.81</v>
      </c>
      <c r="M40" s="4">
        <v>-35.81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45223</v>
      </c>
      <c r="S40" s="6">
        <v>45227</v>
      </c>
      <c r="T40" s="4" t="s">
        <v>34</v>
      </c>
      <c r="U40" s="4">
        <v>-35.81</v>
      </c>
      <c r="V40" s="4">
        <v>0</v>
      </c>
      <c r="W40" s="4">
        <v>0</v>
      </c>
      <c r="X40" s="4" t="s">
        <v>215</v>
      </c>
      <c r="Y40" s="4" t="s">
        <v>42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171</v>
      </c>
      <c r="E41" s="4" t="s">
        <v>172</v>
      </c>
      <c r="F41" s="6">
        <v>45223</v>
      </c>
      <c r="G41" s="6">
        <v>45224</v>
      </c>
      <c r="H41" s="4">
        <v>1</v>
      </c>
      <c r="I41" s="4">
        <v>1</v>
      </c>
      <c r="J41" s="4">
        <v>1</v>
      </c>
      <c r="K41" s="4" t="s">
        <v>30</v>
      </c>
      <c r="L41" s="4">
        <v>17.47</v>
      </c>
      <c r="M41" s="4">
        <v>17.47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45223</v>
      </c>
      <c r="S41" s="6">
        <v>45227</v>
      </c>
      <c r="T41" s="4" t="s">
        <v>34</v>
      </c>
      <c r="U41" s="4">
        <v>17.47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160</v>
      </c>
      <c r="E42" s="4" t="s">
        <v>161</v>
      </c>
      <c r="F42" s="6">
        <v>45223</v>
      </c>
      <c r="G42" s="6">
        <v>45224</v>
      </c>
      <c r="H42" s="4">
        <v>1</v>
      </c>
      <c r="I42" s="4">
        <v>1</v>
      </c>
      <c r="J42" s="4">
        <v>1</v>
      </c>
      <c r="K42" s="4" t="s">
        <v>30</v>
      </c>
      <c r="L42" s="4">
        <v>20.3</v>
      </c>
      <c r="M42" s="4">
        <v>20.3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45223</v>
      </c>
      <c r="S42" s="6">
        <v>45227</v>
      </c>
      <c r="T42" s="4" t="s">
        <v>34</v>
      </c>
      <c r="U42" s="4">
        <v>20.3</v>
      </c>
      <c r="V42" s="4">
        <v>0</v>
      </c>
      <c r="W42" s="4">
        <v>0</v>
      </c>
      <c r="X42" s="4" t="s">
        <v>226</v>
      </c>
      <c r="Y42" s="4" t="s">
        <v>42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160</v>
      </c>
      <c r="E43" s="4" t="s">
        <v>228</v>
      </c>
      <c r="F43" s="6">
        <v>45223</v>
      </c>
      <c r="G43" s="6">
        <v>45224</v>
      </c>
      <c r="H43" s="4">
        <v>1</v>
      </c>
      <c r="I43" s="4">
        <v>1</v>
      </c>
      <c r="J43" s="4">
        <v>1</v>
      </c>
      <c r="K43" s="4" t="s">
        <v>30</v>
      </c>
      <c r="L43" s="4">
        <v>22.56</v>
      </c>
      <c r="M43" s="4">
        <v>22.56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45223.0000115741</v>
      </c>
      <c r="S43" s="6">
        <v>45227</v>
      </c>
      <c r="T43" s="4" t="s">
        <v>34</v>
      </c>
      <c r="U43" s="4">
        <v>22.56</v>
      </c>
      <c r="V43" s="4">
        <v>0</v>
      </c>
      <c r="W43" s="4">
        <v>0</v>
      </c>
      <c r="X43" s="4" t="s">
        <v>230</v>
      </c>
      <c r="Y43" s="4" t="s">
        <v>42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165</v>
      </c>
      <c r="E44" s="4" t="s">
        <v>195</v>
      </c>
      <c r="F44" s="6">
        <v>45223</v>
      </c>
      <c r="G44" s="6">
        <v>45224</v>
      </c>
      <c r="H44" s="4">
        <v>1</v>
      </c>
      <c r="I44" s="4">
        <v>1</v>
      </c>
      <c r="J44" s="4">
        <v>1</v>
      </c>
      <c r="K44" s="4" t="s">
        <v>30</v>
      </c>
      <c r="L44" s="4">
        <v>28.71</v>
      </c>
      <c r="M44" s="4">
        <v>28.71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45223</v>
      </c>
      <c r="S44" s="6">
        <v>45227</v>
      </c>
      <c r="T44" s="4" t="s">
        <v>34</v>
      </c>
      <c r="U44" s="4">
        <v>28.71</v>
      </c>
      <c r="V44" s="4">
        <v>0</v>
      </c>
      <c r="W44" s="4">
        <v>0</v>
      </c>
      <c r="X44" s="4" t="s">
        <v>233</v>
      </c>
      <c r="Y44" s="4" t="s">
        <v>169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60</v>
      </c>
      <c r="F45" s="6">
        <v>45223</v>
      </c>
      <c r="G45" s="6">
        <v>45224</v>
      </c>
      <c r="H45" s="4">
        <v>1</v>
      </c>
      <c r="I45" s="4">
        <v>1</v>
      </c>
      <c r="J45" s="4">
        <v>1</v>
      </c>
      <c r="K45" s="4" t="s">
        <v>30</v>
      </c>
      <c r="L45" s="4">
        <v>23.76</v>
      </c>
      <c r="M45" s="4">
        <v>23.76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45223.0000115741</v>
      </c>
      <c r="S45" s="6">
        <v>45227</v>
      </c>
      <c r="T45" s="4" t="s">
        <v>34</v>
      </c>
      <c r="U45" s="4">
        <v>23.76</v>
      </c>
      <c r="V45" s="4">
        <v>0</v>
      </c>
      <c r="W45" s="4">
        <v>0</v>
      </c>
      <c r="X45" s="4" t="s">
        <v>237</v>
      </c>
      <c r="Y45" s="4" t="s">
        <v>42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171</v>
      </c>
      <c r="E46" s="4" t="s">
        <v>172</v>
      </c>
      <c r="F46" s="6">
        <v>45223</v>
      </c>
      <c r="G46" s="6">
        <v>45224</v>
      </c>
      <c r="H46" s="4">
        <v>2</v>
      </c>
      <c r="I46" s="4">
        <v>1</v>
      </c>
      <c r="J46" s="4">
        <v>2</v>
      </c>
      <c r="K46" s="4" t="s">
        <v>30</v>
      </c>
      <c r="L46" s="4">
        <v>34.94</v>
      </c>
      <c r="M46" s="4">
        <v>34.94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45223</v>
      </c>
      <c r="S46" s="6">
        <v>45227</v>
      </c>
      <c r="T46" s="4" t="s">
        <v>34</v>
      </c>
      <c r="U46" s="4">
        <v>34.94</v>
      </c>
      <c r="V46" s="4">
        <v>0</v>
      </c>
      <c r="W46" s="4">
        <v>0</v>
      </c>
      <c r="X46" s="4" t="s">
        <v>240</v>
      </c>
      <c r="Y46" s="4" t="s">
        <v>42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228</v>
      </c>
      <c r="F47" s="6">
        <v>45223</v>
      </c>
      <c r="G47" s="6">
        <v>45224</v>
      </c>
      <c r="H47" s="4">
        <v>1</v>
      </c>
      <c r="I47" s="4">
        <v>1</v>
      </c>
      <c r="J47" s="4">
        <v>1</v>
      </c>
      <c r="K47" s="4" t="s">
        <v>30</v>
      </c>
      <c r="L47" s="4">
        <v>18.09</v>
      </c>
      <c r="M47" s="4">
        <v>18.09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45223.0000115741</v>
      </c>
      <c r="S47" s="6">
        <v>45227</v>
      </c>
      <c r="T47" s="4" t="s">
        <v>34</v>
      </c>
      <c r="U47" s="4">
        <v>18.09</v>
      </c>
      <c r="V47" s="4">
        <v>0</v>
      </c>
      <c r="W47" s="4">
        <v>0</v>
      </c>
      <c r="X47" s="4" t="s">
        <v>244</v>
      </c>
      <c r="Y47" s="4" t="s">
        <v>42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45223</v>
      </c>
      <c r="G48" s="6">
        <v>45224</v>
      </c>
      <c r="H48" s="4">
        <v>1</v>
      </c>
      <c r="I48" s="4">
        <v>1</v>
      </c>
      <c r="J48" s="4">
        <v>1</v>
      </c>
      <c r="K48" s="4" t="s">
        <v>30</v>
      </c>
      <c r="L48" s="4">
        <v>18.71</v>
      </c>
      <c r="M48" s="4">
        <v>18.71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45223</v>
      </c>
      <c r="S48" s="6">
        <v>45227</v>
      </c>
      <c r="T48" s="4" t="s">
        <v>34</v>
      </c>
      <c r="U48" s="4">
        <v>18.71</v>
      </c>
      <c r="V48" s="4">
        <v>0</v>
      </c>
      <c r="W48" s="4">
        <v>0</v>
      </c>
      <c r="X48" s="4" t="s">
        <v>249</v>
      </c>
      <c r="Y48" s="4" t="s">
        <v>42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45223</v>
      </c>
      <c r="G49" s="6">
        <v>45224</v>
      </c>
      <c r="H49" s="4">
        <v>1</v>
      </c>
      <c r="I49" s="4">
        <v>1</v>
      </c>
      <c r="J49" s="4">
        <v>1</v>
      </c>
      <c r="K49" s="4" t="s">
        <v>30</v>
      </c>
      <c r="L49" s="4">
        <v>39.22</v>
      </c>
      <c r="M49" s="4">
        <v>39.22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45223.0000115741</v>
      </c>
      <c r="S49" s="6">
        <v>45227</v>
      </c>
      <c r="T49" s="4" t="s">
        <v>34</v>
      </c>
      <c r="U49" s="4">
        <v>39.22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182</v>
      </c>
      <c r="F50" s="6">
        <v>45223</v>
      </c>
      <c r="G50" s="6">
        <v>45224</v>
      </c>
      <c r="H50" s="4">
        <v>1</v>
      </c>
      <c r="I50" s="4">
        <v>1</v>
      </c>
      <c r="J50" s="4">
        <v>1</v>
      </c>
      <c r="K50" s="4" t="s">
        <v>30</v>
      </c>
      <c r="L50" s="4">
        <v>16.88</v>
      </c>
      <c r="M50" s="4">
        <v>16.88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45223</v>
      </c>
      <c r="S50" s="6">
        <v>45227</v>
      </c>
      <c r="T50" s="4" t="s">
        <v>34</v>
      </c>
      <c r="U50" s="4">
        <v>16.88</v>
      </c>
      <c r="V50" s="4">
        <v>0</v>
      </c>
      <c r="W50" s="4">
        <v>0</v>
      </c>
      <c r="X50" s="4" t="s">
        <v>259</v>
      </c>
      <c r="Y50" s="4" t="s">
        <v>42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182</v>
      </c>
      <c r="F51" s="6">
        <v>45223</v>
      </c>
      <c r="G51" s="6">
        <v>45224</v>
      </c>
      <c r="H51" s="4">
        <v>1</v>
      </c>
      <c r="I51" s="4">
        <v>1</v>
      </c>
      <c r="J51" s="4">
        <v>1</v>
      </c>
      <c r="K51" s="4" t="s">
        <v>30</v>
      </c>
      <c r="L51" s="4">
        <v>28.81</v>
      </c>
      <c r="M51" s="4">
        <v>28.81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45223.0000115741</v>
      </c>
      <c r="S51" s="6">
        <v>45227</v>
      </c>
      <c r="T51" s="4" t="s">
        <v>34</v>
      </c>
      <c r="U51" s="4">
        <v>28.81</v>
      </c>
      <c r="V51" s="4">
        <v>0</v>
      </c>
      <c r="W51" s="4">
        <v>0</v>
      </c>
      <c r="X51" s="4" t="s">
        <v>263</v>
      </c>
      <c r="Y51" s="4" t="s">
        <v>42</v>
      </c>
    </row>
    <row r="52" s="4" customFormat="1" spans="1:25">
      <c r="A52" s="4" t="s">
        <v>264</v>
      </c>
      <c r="B52" s="4" t="s">
        <v>26</v>
      </c>
      <c r="C52" s="4" t="s">
        <v>27</v>
      </c>
      <c r="D52" s="4" t="s">
        <v>265</v>
      </c>
      <c r="E52" s="4" t="s">
        <v>266</v>
      </c>
      <c r="F52" s="6">
        <v>45223</v>
      </c>
      <c r="G52" s="6">
        <v>45224</v>
      </c>
      <c r="H52" s="4">
        <v>1</v>
      </c>
      <c r="I52" s="4">
        <v>1</v>
      </c>
      <c r="J52" s="4">
        <v>1</v>
      </c>
      <c r="K52" s="4" t="s">
        <v>30</v>
      </c>
      <c r="L52" s="4">
        <v>45.39</v>
      </c>
      <c r="M52" s="4">
        <v>45.39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45223.0000115741</v>
      </c>
      <c r="S52" s="6">
        <v>45227</v>
      </c>
      <c r="T52" s="4" t="s">
        <v>34</v>
      </c>
      <c r="U52" s="4">
        <v>45.39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150</v>
      </c>
      <c r="E53" s="4" t="s">
        <v>151</v>
      </c>
      <c r="F53" s="6">
        <v>45223</v>
      </c>
      <c r="G53" s="6">
        <v>45224</v>
      </c>
      <c r="H53" s="4">
        <v>1</v>
      </c>
      <c r="I53" s="4">
        <v>1</v>
      </c>
      <c r="J53" s="4">
        <v>1</v>
      </c>
      <c r="K53" s="4" t="s">
        <v>30</v>
      </c>
      <c r="L53" s="4">
        <v>17.67</v>
      </c>
      <c r="M53" s="4">
        <v>17.67</v>
      </c>
      <c r="N53" s="4" t="s">
        <v>271</v>
      </c>
      <c r="O53" s="4" t="s">
        <v>32</v>
      </c>
      <c r="P53" s="4" t="s">
        <v>33</v>
      </c>
      <c r="Q53" s="4">
        <v>0</v>
      </c>
      <c r="R53" s="7">
        <v>45223</v>
      </c>
      <c r="S53" s="6">
        <v>45227</v>
      </c>
      <c r="T53" s="4" t="s">
        <v>34</v>
      </c>
      <c r="U53" s="4">
        <v>17.67</v>
      </c>
      <c r="V53" s="4">
        <v>0</v>
      </c>
      <c r="W53" s="4">
        <v>0</v>
      </c>
      <c r="X53" s="4" t="s">
        <v>272</v>
      </c>
      <c r="Y53" s="4" t="s">
        <v>42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140</v>
      </c>
      <c r="E54" s="4" t="s">
        <v>141</v>
      </c>
      <c r="F54" s="6">
        <v>45223</v>
      </c>
      <c r="G54" s="6">
        <v>45224</v>
      </c>
      <c r="H54" s="4">
        <v>1</v>
      </c>
      <c r="I54" s="4">
        <v>1</v>
      </c>
      <c r="J54" s="4">
        <v>1</v>
      </c>
      <c r="K54" s="4" t="s">
        <v>30</v>
      </c>
      <c r="L54" s="4">
        <v>26.05</v>
      </c>
      <c r="M54" s="4">
        <v>26.05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45223.0000115741</v>
      </c>
      <c r="S54" s="6">
        <v>45227</v>
      </c>
      <c r="T54" s="4" t="s">
        <v>34</v>
      </c>
      <c r="U54" s="4">
        <v>26.05</v>
      </c>
      <c r="V54" s="4">
        <v>0</v>
      </c>
      <c r="W54" s="4">
        <v>0</v>
      </c>
      <c r="X54" s="4" t="s">
        <v>275</v>
      </c>
      <c r="Y54" s="4" t="s">
        <v>42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45223</v>
      </c>
      <c r="G55" s="6">
        <v>45224</v>
      </c>
      <c r="H55" s="4">
        <v>1</v>
      </c>
      <c r="I55" s="4">
        <v>1</v>
      </c>
      <c r="J55" s="4">
        <v>1</v>
      </c>
      <c r="K55" s="4" t="s">
        <v>30</v>
      </c>
      <c r="L55" s="4">
        <v>13.91</v>
      </c>
      <c r="M55" s="4">
        <v>13.91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45223</v>
      </c>
      <c r="S55" s="6">
        <v>45227</v>
      </c>
      <c r="T55" s="4" t="s">
        <v>34</v>
      </c>
      <c r="U55" s="4">
        <v>13.91</v>
      </c>
      <c r="V55" s="4">
        <v>0</v>
      </c>
      <c r="W55" s="4">
        <v>0</v>
      </c>
      <c r="X55" s="4" t="s">
        <v>280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59</v>
      </c>
      <c r="E56" s="4" t="s">
        <v>60</v>
      </c>
      <c r="F56" s="6">
        <v>45223</v>
      </c>
      <c r="G56" s="6">
        <v>45224</v>
      </c>
      <c r="H56" s="4">
        <v>1</v>
      </c>
      <c r="I56" s="4">
        <v>1</v>
      </c>
      <c r="J56" s="4">
        <v>1</v>
      </c>
      <c r="K56" s="4" t="s">
        <v>30</v>
      </c>
      <c r="L56" s="4">
        <v>27.3</v>
      </c>
      <c r="M56" s="4">
        <v>27.3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45223.0000115741</v>
      </c>
      <c r="S56" s="6">
        <v>45227</v>
      </c>
      <c r="T56" s="4" t="s">
        <v>34</v>
      </c>
      <c r="U56" s="4">
        <v>27.3</v>
      </c>
      <c r="V56" s="4">
        <v>0</v>
      </c>
      <c r="W56" s="4">
        <v>0</v>
      </c>
      <c r="X56" s="4" t="s">
        <v>284</v>
      </c>
      <c r="Y56" s="4" t="s">
        <v>42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45223</v>
      </c>
      <c r="G57" s="6">
        <v>45224</v>
      </c>
      <c r="H57" s="4">
        <v>1</v>
      </c>
      <c r="I57" s="4">
        <v>1</v>
      </c>
      <c r="J57" s="4">
        <v>1</v>
      </c>
      <c r="K57" s="4" t="s">
        <v>30</v>
      </c>
      <c r="L57" s="4">
        <v>48.66</v>
      </c>
      <c r="M57" s="4">
        <v>48.66</v>
      </c>
      <c r="N57" s="4" t="s">
        <v>288</v>
      </c>
      <c r="O57" s="4" t="s">
        <v>32</v>
      </c>
      <c r="P57" s="4" t="s">
        <v>33</v>
      </c>
      <c r="Q57" s="4">
        <v>0</v>
      </c>
      <c r="R57" s="7">
        <v>45223.0000115741</v>
      </c>
      <c r="S57" s="6">
        <v>45227</v>
      </c>
      <c r="T57" s="4" t="s">
        <v>34</v>
      </c>
      <c r="U57" s="4">
        <v>48.66</v>
      </c>
      <c r="V57" s="4">
        <v>0</v>
      </c>
      <c r="W57" s="4">
        <v>0</v>
      </c>
      <c r="X57" s="4" t="s">
        <v>289</v>
      </c>
      <c r="Y57" s="4" t="s">
        <v>42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291</v>
      </c>
      <c r="E58" s="4" t="s">
        <v>292</v>
      </c>
      <c r="F58" s="6">
        <v>45223</v>
      </c>
      <c r="G58" s="6">
        <v>45224</v>
      </c>
      <c r="H58" s="4">
        <v>1</v>
      </c>
      <c r="I58" s="4">
        <v>1</v>
      </c>
      <c r="J58" s="4">
        <v>1</v>
      </c>
      <c r="K58" s="4" t="s">
        <v>30</v>
      </c>
      <c r="L58" s="4">
        <v>21.06</v>
      </c>
      <c r="M58" s="4">
        <v>21.06</v>
      </c>
      <c r="N58" s="4" t="s">
        <v>293</v>
      </c>
      <c r="O58" s="4" t="s">
        <v>32</v>
      </c>
      <c r="P58" s="4" t="s">
        <v>33</v>
      </c>
      <c r="Q58" s="4">
        <v>0</v>
      </c>
      <c r="R58" s="7">
        <v>45223</v>
      </c>
      <c r="S58" s="6">
        <v>45227</v>
      </c>
      <c r="T58" s="4" t="s">
        <v>34</v>
      </c>
      <c r="U58" s="4">
        <v>21.06</v>
      </c>
      <c r="V58" s="4">
        <v>0</v>
      </c>
      <c r="W58" s="4">
        <v>0</v>
      </c>
      <c r="X58" s="4" t="s">
        <v>294</v>
      </c>
      <c r="Y58" s="4" t="s">
        <v>42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278</v>
      </c>
      <c r="F59" s="6">
        <v>45223</v>
      </c>
      <c r="G59" s="6">
        <v>45224</v>
      </c>
      <c r="H59" s="4">
        <v>1</v>
      </c>
      <c r="I59" s="4">
        <v>1</v>
      </c>
      <c r="J59" s="4">
        <v>1</v>
      </c>
      <c r="K59" s="4" t="s">
        <v>30</v>
      </c>
      <c r="L59" s="4">
        <v>68.19</v>
      </c>
      <c r="M59" s="4">
        <v>68.19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45223</v>
      </c>
      <c r="S59" s="6">
        <v>45227</v>
      </c>
      <c r="T59" s="4" t="s">
        <v>34</v>
      </c>
      <c r="U59" s="4">
        <v>68.19</v>
      </c>
      <c r="V59" s="4">
        <v>0</v>
      </c>
      <c r="W59" s="4">
        <v>0</v>
      </c>
      <c r="X59" s="4" t="s">
        <v>298</v>
      </c>
      <c r="Y59" s="4" t="s">
        <v>42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45223</v>
      </c>
      <c r="G60" s="6">
        <v>45224</v>
      </c>
      <c r="H60" s="4">
        <v>1</v>
      </c>
      <c r="I60" s="4">
        <v>1</v>
      </c>
      <c r="J60" s="4">
        <v>1</v>
      </c>
      <c r="K60" s="4" t="s">
        <v>30</v>
      </c>
      <c r="L60" s="4">
        <v>26.72</v>
      </c>
      <c r="M60" s="4">
        <v>26.72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45223.0000115741</v>
      </c>
      <c r="S60" s="6">
        <v>45227</v>
      </c>
      <c r="T60" s="4" t="s">
        <v>34</v>
      </c>
      <c r="U60" s="4">
        <v>26.72</v>
      </c>
      <c r="V60" s="4">
        <v>0</v>
      </c>
      <c r="W60" s="4">
        <v>0</v>
      </c>
      <c r="X60" s="4" t="s">
        <v>303</v>
      </c>
      <c r="Y60" s="4" t="s">
        <v>42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45223</v>
      </c>
      <c r="G61" s="6">
        <v>45224</v>
      </c>
      <c r="H61" s="4">
        <v>1</v>
      </c>
      <c r="I61" s="4">
        <v>1</v>
      </c>
      <c r="J61" s="4">
        <v>1</v>
      </c>
      <c r="K61" s="4" t="s">
        <v>30</v>
      </c>
      <c r="L61" s="4">
        <v>23.47</v>
      </c>
      <c r="M61" s="4">
        <v>23.47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45223</v>
      </c>
      <c r="S61" s="6">
        <v>45227</v>
      </c>
      <c r="T61" s="4" t="s">
        <v>34</v>
      </c>
      <c r="U61" s="4">
        <v>23.47</v>
      </c>
      <c r="V61" s="4">
        <v>0</v>
      </c>
      <c r="W61" s="4">
        <v>0</v>
      </c>
      <c r="X61" s="4" t="s">
        <v>308</v>
      </c>
      <c r="Y61" s="4" t="s">
        <v>42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182</v>
      </c>
      <c r="F62" s="6">
        <v>45223</v>
      </c>
      <c r="G62" s="6">
        <v>45224</v>
      </c>
      <c r="H62" s="4">
        <v>1</v>
      </c>
      <c r="I62" s="4">
        <v>1</v>
      </c>
      <c r="J62" s="4">
        <v>1</v>
      </c>
      <c r="K62" s="4" t="s">
        <v>30</v>
      </c>
      <c r="L62" s="4">
        <v>15.99</v>
      </c>
      <c r="M62" s="4">
        <v>15.99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45223</v>
      </c>
      <c r="S62" s="6">
        <v>45227</v>
      </c>
      <c r="T62" s="4" t="s">
        <v>34</v>
      </c>
      <c r="U62" s="4">
        <v>15.99</v>
      </c>
      <c r="V62" s="4">
        <v>0</v>
      </c>
      <c r="W62" s="4">
        <v>0</v>
      </c>
      <c r="X62" s="4" t="s">
        <v>312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45223</v>
      </c>
      <c r="G63" s="6">
        <v>45224</v>
      </c>
      <c r="H63" s="4">
        <v>1</v>
      </c>
      <c r="I63" s="4">
        <v>1</v>
      </c>
      <c r="J63" s="4">
        <v>1</v>
      </c>
      <c r="K63" s="4" t="s">
        <v>30</v>
      </c>
      <c r="L63" s="4">
        <v>44.22</v>
      </c>
      <c r="M63" s="4">
        <v>44.22</v>
      </c>
      <c r="N63" s="4" t="s">
        <v>317</v>
      </c>
      <c r="O63" s="4" t="s">
        <v>32</v>
      </c>
      <c r="P63" s="4" t="s">
        <v>33</v>
      </c>
      <c r="Q63" s="4">
        <v>0</v>
      </c>
      <c r="R63" s="7">
        <v>45223.0000115741</v>
      </c>
      <c r="S63" s="6">
        <v>45227</v>
      </c>
      <c r="T63" s="4" t="s">
        <v>34</v>
      </c>
      <c r="U63" s="4">
        <v>44.22</v>
      </c>
      <c r="V63" s="4">
        <v>0</v>
      </c>
      <c r="W63" s="4">
        <v>0</v>
      </c>
      <c r="X63" s="4" t="s">
        <v>318</v>
      </c>
      <c r="Y63" s="4" t="s">
        <v>42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286</v>
      </c>
      <c r="E64" s="4" t="s">
        <v>320</v>
      </c>
      <c r="F64" s="6">
        <v>45223</v>
      </c>
      <c r="G64" s="6">
        <v>45224</v>
      </c>
      <c r="H64" s="4">
        <v>1</v>
      </c>
      <c r="I64" s="4">
        <v>1</v>
      </c>
      <c r="J64" s="4">
        <v>1</v>
      </c>
      <c r="K64" s="4" t="s">
        <v>30</v>
      </c>
      <c r="L64" s="4">
        <v>35.14</v>
      </c>
      <c r="M64" s="4">
        <v>35.14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45223</v>
      </c>
      <c r="S64" s="6">
        <v>45227</v>
      </c>
      <c r="T64" s="4" t="s">
        <v>34</v>
      </c>
      <c r="U64" s="4">
        <v>35.14</v>
      </c>
      <c r="V64" s="4">
        <v>0</v>
      </c>
      <c r="W64" s="4">
        <v>0</v>
      </c>
      <c r="X64" s="4" t="s">
        <v>322</v>
      </c>
      <c r="Y64" s="4" t="s">
        <v>42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45224</v>
      </c>
      <c r="G65" s="6">
        <v>45225</v>
      </c>
      <c r="H65" s="4">
        <v>3</v>
      </c>
      <c r="I65" s="4">
        <v>1</v>
      </c>
      <c r="J65" s="4">
        <v>3</v>
      </c>
      <c r="K65" s="4" t="s">
        <v>30</v>
      </c>
      <c r="L65" s="4">
        <v>117.51</v>
      </c>
      <c r="M65" s="4">
        <v>117.51</v>
      </c>
      <c r="N65" s="4" t="s">
        <v>326</v>
      </c>
      <c r="O65" s="4" t="s">
        <v>327</v>
      </c>
      <c r="P65" s="4" t="s">
        <v>33</v>
      </c>
      <c r="Q65" s="4">
        <v>0</v>
      </c>
      <c r="R65" s="7">
        <v>45192</v>
      </c>
      <c r="S65" s="6">
        <v>45228</v>
      </c>
      <c r="T65" s="4" t="s">
        <v>34</v>
      </c>
      <c r="U65" s="4">
        <v>117.51</v>
      </c>
      <c r="V65" s="4">
        <v>0</v>
      </c>
      <c r="W65" s="4">
        <v>0</v>
      </c>
      <c r="X65" s="4" t="s">
        <v>328</v>
      </c>
      <c r="Y65" s="4" t="s">
        <v>42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331</v>
      </c>
      <c r="F66" s="6">
        <v>45224</v>
      </c>
      <c r="G66" s="6">
        <v>45225</v>
      </c>
      <c r="H66" s="4">
        <v>2</v>
      </c>
      <c r="I66" s="4">
        <v>1</v>
      </c>
      <c r="J66" s="4">
        <v>2</v>
      </c>
      <c r="K66" s="4" t="s">
        <v>30</v>
      </c>
      <c r="L66" s="4">
        <v>79</v>
      </c>
      <c r="M66" s="4">
        <v>79</v>
      </c>
      <c r="N66" s="4" t="s">
        <v>332</v>
      </c>
      <c r="O66" s="4" t="s">
        <v>327</v>
      </c>
      <c r="P66" s="4" t="s">
        <v>33</v>
      </c>
      <c r="Q66" s="4">
        <v>0</v>
      </c>
      <c r="R66" s="7">
        <v>45194</v>
      </c>
      <c r="S66" s="6">
        <v>45228</v>
      </c>
      <c r="T66" s="4" t="s">
        <v>34</v>
      </c>
      <c r="U66" s="4">
        <v>79</v>
      </c>
      <c r="V66" s="4">
        <v>0</v>
      </c>
      <c r="W66" s="4">
        <v>0</v>
      </c>
      <c r="X66" s="4" t="s">
        <v>333</v>
      </c>
      <c r="Y66" s="4" t="s">
        <v>42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335</v>
      </c>
      <c r="E67" s="4" t="s">
        <v>336</v>
      </c>
      <c r="F67" s="6">
        <v>45219</v>
      </c>
      <c r="G67" s="6">
        <v>45225</v>
      </c>
      <c r="H67" s="4">
        <v>1</v>
      </c>
      <c r="I67" s="4">
        <v>6</v>
      </c>
      <c r="J67" s="4">
        <v>6</v>
      </c>
      <c r="K67" s="4" t="s">
        <v>30</v>
      </c>
      <c r="L67" s="4">
        <v>208.08</v>
      </c>
      <c r="M67" s="4">
        <v>208.08</v>
      </c>
      <c r="N67" s="4" t="s">
        <v>337</v>
      </c>
      <c r="O67" s="4" t="s">
        <v>327</v>
      </c>
      <c r="P67" s="4" t="s">
        <v>33</v>
      </c>
      <c r="Q67" s="4">
        <v>0</v>
      </c>
      <c r="R67" s="7">
        <v>45200.0000115741</v>
      </c>
      <c r="S67" s="6">
        <v>45228</v>
      </c>
      <c r="T67" s="4" t="s">
        <v>34</v>
      </c>
      <c r="U67" s="4">
        <v>208.08</v>
      </c>
      <c r="V67" s="4">
        <v>0</v>
      </c>
      <c r="W67" s="4">
        <v>0</v>
      </c>
      <c r="X67" s="4" t="s">
        <v>338</v>
      </c>
      <c r="Y67" s="4" t="s">
        <v>42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45223</v>
      </c>
      <c r="G68" s="6">
        <v>45225</v>
      </c>
      <c r="H68" s="4">
        <v>1</v>
      </c>
      <c r="I68" s="4">
        <v>2</v>
      </c>
      <c r="J68" s="4">
        <v>2</v>
      </c>
      <c r="K68" s="4" t="s">
        <v>30</v>
      </c>
      <c r="L68" s="4">
        <v>200.48</v>
      </c>
      <c r="M68" s="4">
        <v>200.48</v>
      </c>
      <c r="N68" s="4" t="s">
        <v>342</v>
      </c>
      <c r="O68" s="4" t="s">
        <v>327</v>
      </c>
      <c r="P68" s="4" t="s">
        <v>33</v>
      </c>
      <c r="Q68" s="4">
        <v>0</v>
      </c>
      <c r="R68" s="7">
        <v>45200.0000115741</v>
      </c>
      <c r="S68" s="6">
        <v>45228</v>
      </c>
      <c r="T68" s="4" t="s">
        <v>34</v>
      </c>
      <c r="U68" s="4">
        <v>200.48</v>
      </c>
      <c r="V68" s="4">
        <v>0</v>
      </c>
      <c r="W68" s="4">
        <v>0</v>
      </c>
      <c r="X68" s="4" t="s">
        <v>343</v>
      </c>
      <c r="Y68" s="4" t="s">
        <v>42</v>
      </c>
    </row>
    <row r="69" s="4" customFormat="1" spans="1:25">
      <c r="A69" s="4" t="s">
        <v>339</v>
      </c>
      <c r="B69" s="4" t="s">
        <v>26</v>
      </c>
      <c r="C69" s="4" t="s">
        <v>221</v>
      </c>
      <c r="D69" s="4" t="s">
        <v>340</v>
      </c>
      <c r="E69" s="4" t="s">
        <v>341</v>
      </c>
      <c r="F69" s="6">
        <v>45223</v>
      </c>
      <c r="G69" s="6">
        <v>45225</v>
      </c>
      <c r="H69" s="4">
        <v>1</v>
      </c>
      <c r="I69" s="4">
        <v>2</v>
      </c>
      <c r="J69" s="4">
        <v>2</v>
      </c>
      <c r="K69" s="4" t="s">
        <v>30</v>
      </c>
      <c r="L69" s="4">
        <v>-200.48</v>
      </c>
      <c r="M69" s="4">
        <v>-200.48</v>
      </c>
      <c r="N69" s="4" t="s">
        <v>342</v>
      </c>
      <c r="O69" s="4" t="s">
        <v>327</v>
      </c>
      <c r="P69" s="4" t="s">
        <v>33</v>
      </c>
      <c r="Q69" s="4">
        <v>0</v>
      </c>
      <c r="R69" s="7">
        <v>45200.0000115741</v>
      </c>
      <c r="S69" s="6">
        <v>45228</v>
      </c>
      <c r="T69" s="4" t="s">
        <v>34</v>
      </c>
      <c r="U69" s="4">
        <v>-200.48</v>
      </c>
      <c r="V69" s="4">
        <v>0</v>
      </c>
      <c r="W69" s="4">
        <v>0</v>
      </c>
      <c r="X69" s="4" t="s">
        <v>343</v>
      </c>
      <c r="Y69" s="4" t="s">
        <v>42</v>
      </c>
    </row>
    <row r="70" s="4" customFormat="1" spans="1:25">
      <c r="A70" s="4" t="s">
        <v>344</v>
      </c>
      <c r="B70" s="4" t="s">
        <v>26</v>
      </c>
      <c r="C70" s="4" t="s">
        <v>27</v>
      </c>
      <c r="D70" s="4" t="s">
        <v>324</v>
      </c>
      <c r="E70" s="4" t="s">
        <v>345</v>
      </c>
      <c r="F70" s="6">
        <v>45222</v>
      </c>
      <c r="G70" s="6">
        <v>45225</v>
      </c>
      <c r="H70" s="4">
        <v>1</v>
      </c>
      <c r="I70" s="4">
        <v>3</v>
      </c>
      <c r="J70" s="4">
        <v>3</v>
      </c>
      <c r="K70" s="4" t="s">
        <v>30</v>
      </c>
      <c r="L70" s="4">
        <v>127.14</v>
      </c>
      <c r="M70" s="4">
        <v>127.14</v>
      </c>
      <c r="N70" s="4" t="s">
        <v>346</v>
      </c>
      <c r="O70" s="4" t="s">
        <v>327</v>
      </c>
      <c r="P70" s="4" t="s">
        <v>33</v>
      </c>
      <c r="Q70" s="4">
        <v>0</v>
      </c>
      <c r="R70" s="7">
        <v>45205.0000115741</v>
      </c>
      <c r="S70" s="6">
        <v>45228</v>
      </c>
      <c r="T70" s="4" t="s">
        <v>34</v>
      </c>
      <c r="U70" s="4">
        <v>127.14</v>
      </c>
      <c r="V70" s="4">
        <v>0</v>
      </c>
      <c r="W70" s="4">
        <v>0</v>
      </c>
      <c r="X70" s="4" t="s">
        <v>347</v>
      </c>
      <c r="Y70" s="4" t="s">
        <v>42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45224</v>
      </c>
      <c r="G71" s="6">
        <v>45225</v>
      </c>
      <c r="H71" s="4">
        <v>1</v>
      </c>
      <c r="I71" s="4">
        <v>1</v>
      </c>
      <c r="J71" s="4">
        <v>1</v>
      </c>
      <c r="K71" s="4" t="s">
        <v>30</v>
      </c>
      <c r="L71" s="4">
        <v>36.13</v>
      </c>
      <c r="M71" s="4">
        <v>36.13</v>
      </c>
      <c r="N71" s="4" t="s">
        <v>351</v>
      </c>
      <c r="O71" s="4" t="s">
        <v>327</v>
      </c>
      <c r="P71" s="4" t="s">
        <v>33</v>
      </c>
      <c r="Q71" s="4">
        <v>0</v>
      </c>
      <c r="R71" s="7">
        <v>45206</v>
      </c>
      <c r="S71" s="6">
        <v>45228</v>
      </c>
      <c r="T71" s="4" t="s">
        <v>34</v>
      </c>
      <c r="U71" s="4">
        <v>36.13</v>
      </c>
      <c r="V71" s="4">
        <v>0</v>
      </c>
      <c r="W71" s="4">
        <v>0</v>
      </c>
      <c r="X71" s="4" t="s">
        <v>352</v>
      </c>
      <c r="Y71" s="4" t="s">
        <v>42</v>
      </c>
    </row>
    <row r="72" s="4" customFormat="1" spans="1:25">
      <c r="A72" s="4" t="s">
        <v>353</v>
      </c>
      <c r="B72" s="4" t="s">
        <v>26</v>
      </c>
      <c r="C72" s="4" t="s">
        <v>27</v>
      </c>
      <c r="D72" s="4" t="s">
        <v>354</v>
      </c>
      <c r="E72" s="4" t="s">
        <v>355</v>
      </c>
      <c r="F72" s="6">
        <v>45224</v>
      </c>
      <c r="G72" s="6">
        <v>45225</v>
      </c>
      <c r="H72" s="4">
        <v>1</v>
      </c>
      <c r="I72" s="4">
        <v>1</v>
      </c>
      <c r="J72" s="4">
        <v>1</v>
      </c>
      <c r="K72" s="4" t="s">
        <v>30</v>
      </c>
      <c r="L72" s="4">
        <v>45.6</v>
      </c>
      <c r="M72" s="4">
        <v>45.6</v>
      </c>
      <c r="N72" s="4" t="s">
        <v>356</v>
      </c>
      <c r="O72" s="4" t="s">
        <v>327</v>
      </c>
      <c r="P72" s="4" t="s">
        <v>33</v>
      </c>
      <c r="Q72" s="4">
        <v>0</v>
      </c>
      <c r="R72" s="7">
        <v>45207.0000115741</v>
      </c>
      <c r="S72" s="6">
        <v>45228</v>
      </c>
      <c r="T72" s="4" t="s">
        <v>34</v>
      </c>
      <c r="U72" s="4">
        <v>45.6</v>
      </c>
      <c r="V72" s="4">
        <v>0</v>
      </c>
      <c r="W72" s="4">
        <v>0</v>
      </c>
      <c r="X72" s="4" t="s">
        <v>357</v>
      </c>
      <c r="Y72" s="4" t="s">
        <v>358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235</v>
      </c>
      <c r="E73" s="4" t="s">
        <v>360</v>
      </c>
      <c r="F73" s="6">
        <v>45223</v>
      </c>
      <c r="G73" s="6">
        <v>45225</v>
      </c>
      <c r="H73" s="4">
        <v>2</v>
      </c>
      <c r="I73" s="4">
        <v>2</v>
      </c>
      <c r="J73" s="4">
        <v>4</v>
      </c>
      <c r="K73" s="4" t="s">
        <v>30</v>
      </c>
      <c r="L73" s="4">
        <v>67.24</v>
      </c>
      <c r="M73" s="4">
        <v>67.24</v>
      </c>
      <c r="N73" s="4" t="s">
        <v>361</v>
      </c>
      <c r="O73" s="4" t="s">
        <v>327</v>
      </c>
      <c r="P73" s="4" t="s">
        <v>33</v>
      </c>
      <c r="Q73" s="4">
        <v>0</v>
      </c>
      <c r="R73" s="7">
        <v>45211</v>
      </c>
      <c r="S73" s="6">
        <v>45228</v>
      </c>
      <c r="T73" s="4" t="s">
        <v>34</v>
      </c>
      <c r="U73" s="4">
        <v>67.24</v>
      </c>
      <c r="V73" s="4">
        <v>0</v>
      </c>
      <c r="W73" s="4">
        <v>0</v>
      </c>
      <c r="X73" s="4" t="s">
        <v>362</v>
      </c>
      <c r="Y73" s="4" t="s">
        <v>42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165</v>
      </c>
      <c r="E74" s="4" t="s">
        <v>364</v>
      </c>
      <c r="F74" s="6">
        <v>45224</v>
      </c>
      <c r="G74" s="6">
        <v>45225</v>
      </c>
      <c r="H74" s="4">
        <v>1</v>
      </c>
      <c r="I74" s="4">
        <v>1</v>
      </c>
      <c r="J74" s="4">
        <v>1</v>
      </c>
      <c r="K74" s="4" t="s">
        <v>30</v>
      </c>
      <c r="L74" s="4">
        <v>49.54</v>
      </c>
      <c r="M74" s="4">
        <v>49.54</v>
      </c>
      <c r="N74" s="4" t="s">
        <v>365</v>
      </c>
      <c r="O74" s="4" t="s">
        <v>327</v>
      </c>
      <c r="P74" s="4" t="s">
        <v>33</v>
      </c>
      <c r="Q74" s="4">
        <v>0</v>
      </c>
      <c r="R74" s="7">
        <v>45216.0000115741</v>
      </c>
      <c r="S74" s="6">
        <v>45228</v>
      </c>
      <c r="T74" s="4" t="s">
        <v>34</v>
      </c>
      <c r="U74" s="4">
        <v>49.54</v>
      </c>
      <c r="V74" s="4">
        <v>0</v>
      </c>
      <c r="W74" s="4">
        <v>0</v>
      </c>
      <c r="X74" s="4" t="s">
        <v>366</v>
      </c>
      <c r="Y74" s="4" t="s">
        <v>169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278</v>
      </c>
      <c r="F75" s="6">
        <v>45222</v>
      </c>
      <c r="G75" s="6">
        <v>45225</v>
      </c>
      <c r="H75" s="4">
        <v>1</v>
      </c>
      <c r="I75" s="4">
        <v>3</v>
      </c>
      <c r="J75" s="4">
        <v>3</v>
      </c>
      <c r="K75" s="4" t="s">
        <v>30</v>
      </c>
      <c r="L75" s="4">
        <v>112.92</v>
      </c>
      <c r="M75" s="4">
        <v>112.92</v>
      </c>
      <c r="N75" s="4" t="s">
        <v>369</v>
      </c>
      <c r="O75" s="4" t="s">
        <v>327</v>
      </c>
      <c r="P75" s="4" t="s">
        <v>33</v>
      </c>
      <c r="Q75" s="4">
        <v>0</v>
      </c>
      <c r="R75" s="7">
        <v>45218.0000115741</v>
      </c>
      <c r="S75" s="6">
        <v>45228</v>
      </c>
      <c r="T75" s="4" t="s">
        <v>34</v>
      </c>
      <c r="U75" s="4">
        <v>112.92</v>
      </c>
      <c r="V75" s="4">
        <v>0</v>
      </c>
      <c r="W75" s="4">
        <v>0</v>
      </c>
      <c r="X75" s="4" t="s">
        <v>370</v>
      </c>
      <c r="Y75" s="4" t="s">
        <v>371</v>
      </c>
    </row>
    <row r="76" s="4" customFormat="1" spans="1:25">
      <c r="A76" s="4" t="s">
        <v>372</v>
      </c>
      <c r="B76" s="4" t="s">
        <v>26</v>
      </c>
      <c r="C76" s="4" t="s">
        <v>27</v>
      </c>
      <c r="D76" s="4" t="s">
        <v>140</v>
      </c>
      <c r="E76" s="4" t="s">
        <v>141</v>
      </c>
      <c r="F76" s="6">
        <v>45224</v>
      </c>
      <c r="G76" s="6">
        <v>45225</v>
      </c>
      <c r="H76" s="4">
        <v>1</v>
      </c>
      <c r="I76" s="4">
        <v>1</v>
      </c>
      <c r="J76" s="4">
        <v>1</v>
      </c>
      <c r="K76" s="4" t="s">
        <v>30</v>
      </c>
      <c r="L76" s="4">
        <v>27.52</v>
      </c>
      <c r="M76" s="4">
        <v>27.52</v>
      </c>
      <c r="N76" s="4" t="s">
        <v>373</v>
      </c>
      <c r="O76" s="4" t="s">
        <v>327</v>
      </c>
      <c r="P76" s="4" t="s">
        <v>33</v>
      </c>
      <c r="Q76" s="4">
        <v>0</v>
      </c>
      <c r="R76" s="7">
        <v>45219.0000115741</v>
      </c>
      <c r="S76" s="6">
        <v>45228</v>
      </c>
      <c r="T76" s="4" t="s">
        <v>34</v>
      </c>
      <c r="U76" s="4">
        <v>27.52</v>
      </c>
      <c r="V76" s="4">
        <v>0</v>
      </c>
      <c r="W76" s="4">
        <v>0</v>
      </c>
      <c r="X76" s="4" t="s">
        <v>374</v>
      </c>
      <c r="Y76" s="4" t="s">
        <v>42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165</v>
      </c>
      <c r="E77" s="4" t="s">
        <v>195</v>
      </c>
      <c r="F77" s="6">
        <v>45224</v>
      </c>
      <c r="G77" s="6">
        <v>45225</v>
      </c>
      <c r="H77" s="4">
        <v>1</v>
      </c>
      <c r="I77" s="4">
        <v>1</v>
      </c>
      <c r="J77" s="4">
        <v>1</v>
      </c>
      <c r="K77" s="4" t="s">
        <v>30</v>
      </c>
      <c r="L77" s="4">
        <v>30.8</v>
      </c>
      <c r="M77" s="4">
        <v>30.8</v>
      </c>
      <c r="N77" s="4" t="s">
        <v>376</v>
      </c>
      <c r="O77" s="4" t="s">
        <v>327</v>
      </c>
      <c r="P77" s="4" t="s">
        <v>33</v>
      </c>
      <c r="Q77" s="4">
        <v>0</v>
      </c>
      <c r="R77" s="7">
        <v>45219</v>
      </c>
      <c r="S77" s="6">
        <v>45228</v>
      </c>
      <c r="T77" s="4" t="s">
        <v>34</v>
      </c>
      <c r="U77" s="4">
        <v>30.8</v>
      </c>
      <c r="V77" s="4">
        <v>0</v>
      </c>
      <c r="W77" s="4">
        <v>0</v>
      </c>
      <c r="X77" s="4" t="s">
        <v>377</v>
      </c>
      <c r="Y77" s="4" t="s">
        <v>378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45221</v>
      </c>
      <c r="G78" s="6">
        <v>45225</v>
      </c>
      <c r="H78" s="4">
        <v>1</v>
      </c>
      <c r="I78" s="4">
        <v>4</v>
      </c>
      <c r="J78" s="4">
        <v>4</v>
      </c>
      <c r="K78" s="4" t="s">
        <v>30</v>
      </c>
      <c r="L78" s="4">
        <v>606.04</v>
      </c>
      <c r="M78" s="4">
        <v>606.04</v>
      </c>
      <c r="N78" s="4" t="s">
        <v>382</v>
      </c>
      <c r="O78" s="4" t="s">
        <v>327</v>
      </c>
      <c r="P78" s="4" t="s">
        <v>33</v>
      </c>
      <c r="Q78" s="4">
        <v>0</v>
      </c>
      <c r="R78" s="7">
        <v>45219.0000115741</v>
      </c>
      <c r="S78" s="6">
        <v>45228</v>
      </c>
      <c r="T78" s="4" t="s">
        <v>34</v>
      </c>
      <c r="U78" s="4">
        <v>606.04</v>
      </c>
      <c r="V78" s="4">
        <v>0</v>
      </c>
      <c r="W78" s="4">
        <v>0</v>
      </c>
      <c r="X78" s="4" t="s">
        <v>383</v>
      </c>
      <c r="Y78" s="4" t="s">
        <v>384</v>
      </c>
    </row>
    <row r="79" s="4" customFormat="1" spans="1:25">
      <c r="A79" s="4" t="s">
        <v>385</v>
      </c>
      <c r="B79" s="4" t="s">
        <v>26</v>
      </c>
      <c r="C79" s="4" t="s">
        <v>27</v>
      </c>
      <c r="D79" s="4" t="s">
        <v>386</v>
      </c>
      <c r="E79" s="4" t="s">
        <v>387</v>
      </c>
      <c r="F79" s="6">
        <v>45224</v>
      </c>
      <c r="G79" s="6">
        <v>45225</v>
      </c>
      <c r="H79" s="4">
        <v>1</v>
      </c>
      <c r="I79" s="4">
        <v>1</v>
      </c>
      <c r="J79" s="4">
        <v>1</v>
      </c>
      <c r="K79" s="4" t="s">
        <v>30</v>
      </c>
      <c r="L79" s="4">
        <v>17.6</v>
      </c>
      <c r="M79" s="4">
        <v>17.6</v>
      </c>
      <c r="N79" s="4" t="s">
        <v>388</v>
      </c>
      <c r="O79" s="4" t="s">
        <v>327</v>
      </c>
      <c r="P79" s="4" t="s">
        <v>33</v>
      </c>
      <c r="Q79" s="4">
        <v>0</v>
      </c>
      <c r="R79" s="7">
        <v>45219</v>
      </c>
      <c r="S79" s="6">
        <v>45228</v>
      </c>
      <c r="T79" s="4" t="s">
        <v>34</v>
      </c>
      <c r="U79" s="4">
        <v>17.6</v>
      </c>
      <c r="V79" s="4">
        <v>0</v>
      </c>
      <c r="W79" s="4">
        <v>0</v>
      </c>
      <c r="X79" s="4" t="s">
        <v>389</v>
      </c>
      <c r="Y79" s="4" t="s">
        <v>390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45224</v>
      </c>
      <c r="G80" s="6">
        <v>45225</v>
      </c>
      <c r="H80" s="4">
        <v>1</v>
      </c>
      <c r="I80" s="4">
        <v>1</v>
      </c>
      <c r="J80" s="4">
        <v>1</v>
      </c>
      <c r="K80" s="4" t="s">
        <v>30</v>
      </c>
      <c r="L80" s="4">
        <v>25.08</v>
      </c>
      <c r="M80" s="4">
        <v>25.08</v>
      </c>
      <c r="N80" s="4" t="s">
        <v>394</v>
      </c>
      <c r="O80" s="4" t="s">
        <v>327</v>
      </c>
      <c r="P80" s="4" t="s">
        <v>33</v>
      </c>
      <c r="Q80" s="4">
        <v>0</v>
      </c>
      <c r="R80" s="7">
        <v>45220.0000115741</v>
      </c>
      <c r="S80" s="6">
        <v>45228</v>
      </c>
      <c r="T80" s="4" t="s">
        <v>34</v>
      </c>
      <c r="U80" s="4">
        <v>25.08</v>
      </c>
      <c r="V80" s="4">
        <v>0</v>
      </c>
      <c r="W80" s="4">
        <v>0</v>
      </c>
      <c r="X80" s="4" t="s">
        <v>395</v>
      </c>
      <c r="Y80" s="4" t="s">
        <v>42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140</v>
      </c>
      <c r="E81" s="4" t="s">
        <v>141</v>
      </c>
      <c r="F81" s="6">
        <v>45223</v>
      </c>
      <c r="G81" s="6">
        <v>45225</v>
      </c>
      <c r="H81" s="4">
        <v>1</v>
      </c>
      <c r="I81" s="4">
        <v>2</v>
      </c>
      <c r="J81" s="4">
        <v>2</v>
      </c>
      <c r="K81" s="4" t="s">
        <v>30</v>
      </c>
      <c r="L81" s="4">
        <v>53.83</v>
      </c>
      <c r="M81" s="4">
        <v>53.83</v>
      </c>
      <c r="N81" s="4" t="s">
        <v>397</v>
      </c>
      <c r="O81" s="4" t="s">
        <v>327</v>
      </c>
      <c r="P81" s="4" t="s">
        <v>33</v>
      </c>
      <c r="Q81" s="4">
        <v>0</v>
      </c>
      <c r="R81" s="7">
        <v>45220.0000115741</v>
      </c>
      <c r="S81" s="6">
        <v>45228</v>
      </c>
      <c r="T81" s="4" t="s">
        <v>34</v>
      </c>
      <c r="U81" s="4">
        <v>53.83</v>
      </c>
      <c r="V81" s="4">
        <v>0</v>
      </c>
      <c r="W81" s="4">
        <v>0</v>
      </c>
      <c r="X81" s="4" t="s">
        <v>398</v>
      </c>
      <c r="Y81" s="4" t="s">
        <v>42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400</v>
      </c>
      <c r="E82" s="4" t="s">
        <v>401</v>
      </c>
      <c r="F82" s="6">
        <v>45222</v>
      </c>
      <c r="G82" s="6">
        <v>45225</v>
      </c>
      <c r="H82" s="4">
        <v>1</v>
      </c>
      <c r="I82" s="4">
        <v>3</v>
      </c>
      <c r="J82" s="4">
        <v>3</v>
      </c>
      <c r="K82" s="4" t="s">
        <v>30</v>
      </c>
      <c r="L82" s="4">
        <v>409.84</v>
      </c>
      <c r="M82" s="4">
        <v>409.84</v>
      </c>
      <c r="N82" s="4" t="s">
        <v>402</v>
      </c>
      <c r="O82" s="4" t="s">
        <v>327</v>
      </c>
      <c r="P82" s="4" t="s">
        <v>33</v>
      </c>
      <c r="Q82" s="4">
        <v>0</v>
      </c>
      <c r="R82" s="7">
        <v>45220</v>
      </c>
      <c r="S82" s="6">
        <v>45228</v>
      </c>
      <c r="T82" s="4" t="s">
        <v>34</v>
      </c>
      <c r="U82" s="4">
        <v>409.84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45221</v>
      </c>
      <c r="G83" s="6">
        <v>45225</v>
      </c>
      <c r="H83" s="4">
        <v>1</v>
      </c>
      <c r="I83" s="4">
        <v>4</v>
      </c>
      <c r="J83" s="4">
        <v>4</v>
      </c>
      <c r="K83" s="4" t="s">
        <v>30</v>
      </c>
      <c r="L83" s="4">
        <v>172.84</v>
      </c>
      <c r="M83" s="4">
        <v>172.84</v>
      </c>
      <c r="N83" s="4" t="s">
        <v>408</v>
      </c>
      <c r="O83" s="4" t="s">
        <v>327</v>
      </c>
      <c r="P83" s="4" t="s">
        <v>33</v>
      </c>
      <c r="Q83" s="4">
        <v>0</v>
      </c>
      <c r="R83" s="7">
        <v>45220.0000115741</v>
      </c>
      <c r="S83" s="6">
        <v>45228</v>
      </c>
      <c r="T83" s="4" t="s">
        <v>34</v>
      </c>
      <c r="U83" s="4">
        <v>172.84</v>
      </c>
      <c r="V83" s="4">
        <v>0</v>
      </c>
      <c r="W83" s="4">
        <v>0</v>
      </c>
      <c r="X83" s="4" t="s">
        <v>409</v>
      </c>
      <c r="Y83" s="4" t="s">
        <v>42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380</v>
      </c>
      <c r="E84" s="4" t="s">
        <v>381</v>
      </c>
      <c r="F84" s="6">
        <v>45222</v>
      </c>
      <c r="G84" s="6">
        <v>45225</v>
      </c>
      <c r="H84" s="4">
        <v>1</v>
      </c>
      <c r="I84" s="4">
        <v>3</v>
      </c>
      <c r="J84" s="4">
        <v>3</v>
      </c>
      <c r="K84" s="4" t="s">
        <v>30</v>
      </c>
      <c r="L84" s="4">
        <v>454.23</v>
      </c>
      <c r="M84" s="4">
        <v>454.23</v>
      </c>
      <c r="N84" s="4" t="s">
        <v>411</v>
      </c>
      <c r="O84" s="4" t="s">
        <v>327</v>
      </c>
      <c r="P84" s="4" t="s">
        <v>33</v>
      </c>
      <c r="Q84" s="4">
        <v>0</v>
      </c>
      <c r="R84" s="7">
        <v>45220</v>
      </c>
      <c r="S84" s="6">
        <v>45228</v>
      </c>
      <c r="T84" s="4" t="s">
        <v>34</v>
      </c>
      <c r="U84" s="4">
        <v>454.23</v>
      </c>
      <c r="V84" s="4">
        <v>0</v>
      </c>
      <c r="W84" s="4">
        <v>0</v>
      </c>
      <c r="X84" s="4" t="s">
        <v>412</v>
      </c>
      <c r="Y84" s="4" t="s">
        <v>413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354</v>
      </c>
      <c r="E85" s="4" t="s">
        <v>355</v>
      </c>
      <c r="F85" s="6">
        <v>45224</v>
      </c>
      <c r="G85" s="6">
        <v>45225</v>
      </c>
      <c r="H85" s="4">
        <v>1</v>
      </c>
      <c r="I85" s="4">
        <v>1</v>
      </c>
      <c r="J85" s="4">
        <v>1</v>
      </c>
      <c r="K85" s="4" t="s">
        <v>30</v>
      </c>
      <c r="L85" s="4">
        <v>45.54</v>
      </c>
      <c r="M85" s="4">
        <v>45.54</v>
      </c>
      <c r="N85" s="4" t="s">
        <v>415</v>
      </c>
      <c r="O85" s="4" t="s">
        <v>327</v>
      </c>
      <c r="P85" s="4" t="s">
        <v>33</v>
      </c>
      <c r="Q85" s="4">
        <v>0</v>
      </c>
      <c r="R85" s="7">
        <v>45220</v>
      </c>
      <c r="S85" s="6">
        <v>45228</v>
      </c>
      <c r="T85" s="4" t="s">
        <v>34</v>
      </c>
      <c r="U85" s="4">
        <v>45.54</v>
      </c>
      <c r="V85" s="4">
        <v>0</v>
      </c>
      <c r="W85" s="4">
        <v>0</v>
      </c>
      <c r="X85" s="4" t="s">
        <v>416</v>
      </c>
      <c r="Y85" s="4" t="s">
        <v>417</v>
      </c>
    </row>
    <row r="86" s="4" customFormat="1" spans="1:25">
      <c r="A86" s="4" t="s">
        <v>418</v>
      </c>
      <c r="B86" s="4" t="s">
        <v>26</v>
      </c>
      <c r="C86" s="4" t="s">
        <v>27</v>
      </c>
      <c r="D86" s="4" t="s">
        <v>419</v>
      </c>
      <c r="E86" s="4" t="s">
        <v>420</v>
      </c>
      <c r="F86" s="6">
        <v>45221</v>
      </c>
      <c r="G86" s="6">
        <v>45225</v>
      </c>
      <c r="H86" s="4">
        <v>1</v>
      </c>
      <c r="I86" s="4">
        <v>4</v>
      </c>
      <c r="J86" s="4">
        <v>4</v>
      </c>
      <c r="K86" s="4" t="s">
        <v>30</v>
      </c>
      <c r="L86" s="4">
        <v>871.17</v>
      </c>
      <c r="M86" s="4">
        <v>871.17</v>
      </c>
      <c r="N86" s="4" t="s">
        <v>421</v>
      </c>
      <c r="O86" s="4" t="s">
        <v>327</v>
      </c>
      <c r="P86" s="4" t="s">
        <v>33</v>
      </c>
      <c r="Q86" s="4">
        <v>0</v>
      </c>
      <c r="R86" s="7">
        <v>45221</v>
      </c>
      <c r="S86" s="6">
        <v>45228</v>
      </c>
      <c r="T86" s="4" t="s">
        <v>34</v>
      </c>
      <c r="U86" s="4">
        <v>871.17</v>
      </c>
      <c r="V86" s="4">
        <v>0</v>
      </c>
      <c r="W86" s="4">
        <v>0</v>
      </c>
      <c r="X86" s="4" t="s">
        <v>422</v>
      </c>
      <c r="Y86" s="4" t="s">
        <v>42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419</v>
      </c>
      <c r="E87" s="4" t="s">
        <v>85</v>
      </c>
      <c r="F87" s="6">
        <v>45221</v>
      </c>
      <c r="G87" s="6">
        <v>45225</v>
      </c>
      <c r="H87" s="4">
        <v>1</v>
      </c>
      <c r="I87" s="4">
        <v>4</v>
      </c>
      <c r="J87" s="4">
        <v>4</v>
      </c>
      <c r="K87" s="4" t="s">
        <v>30</v>
      </c>
      <c r="L87" s="4">
        <v>831.11</v>
      </c>
      <c r="M87" s="4">
        <v>831.11</v>
      </c>
      <c r="N87" s="4" t="s">
        <v>424</v>
      </c>
      <c r="O87" s="4" t="s">
        <v>327</v>
      </c>
      <c r="P87" s="4" t="s">
        <v>33</v>
      </c>
      <c r="Q87" s="4">
        <v>0</v>
      </c>
      <c r="R87" s="7">
        <v>45221</v>
      </c>
      <c r="S87" s="6">
        <v>45228</v>
      </c>
      <c r="T87" s="4" t="s">
        <v>34</v>
      </c>
      <c r="U87" s="4">
        <v>831.11</v>
      </c>
      <c r="V87" s="4">
        <v>0</v>
      </c>
      <c r="W87" s="4">
        <v>0</v>
      </c>
      <c r="X87" s="4" t="s">
        <v>425</v>
      </c>
      <c r="Y87" s="4" t="s">
        <v>42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45223</v>
      </c>
      <c r="G88" s="6">
        <v>45225</v>
      </c>
      <c r="H88" s="4">
        <v>3</v>
      </c>
      <c r="I88" s="4">
        <v>2</v>
      </c>
      <c r="J88" s="4">
        <v>6</v>
      </c>
      <c r="K88" s="4" t="s">
        <v>30</v>
      </c>
      <c r="L88" s="4">
        <v>312.36</v>
      </c>
      <c r="M88" s="4">
        <v>312.36</v>
      </c>
      <c r="N88" s="4" t="s">
        <v>429</v>
      </c>
      <c r="O88" s="4" t="s">
        <v>327</v>
      </c>
      <c r="P88" s="4" t="s">
        <v>33</v>
      </c>
      <c r="Q88" s="4">
        <v>0</v>
      </c>
      <c r="R88" s="7">
        <v>45222</v>
      </c>
      <c r="S88" s="6">
        <v>45228</v>
      </c>
      <c r="T88" s="4" t="s">
        <v>34</v>
      </c>
      <c r="U88" s="4">
        <v>312.36</v>
      </c>
      <c r="V88" s="4">
        <v>0</v>
      </c>
      <c r="W88" s="4">
        <v>0</v>
      </c>
      <c r="X88" s="4" t="s">
        <v>430</v>
      </c>
      <c r="Y88" s="4" t="s">
        <v>42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432</v>
      </c>
      <c r="E89" s="4" t="s">
        <v>45</v>
      </c>
      <c r="F89" s="6">
        <v>45224</v>
      </c>
      <c r="G89" s="6">
        <v>45225</v>
      </c>
      <c r="H89" s="4">
        <v>1</v>
      </c>
      <c r="I89" s="4">
        <v>1</v>
      </c>
      <c r="J89" s="4">
        <v>1</v>
      </c>
      <c r="K89" s="4" t="s">
        <v>30</v>
      </c>
      <c r="L89" s="4">
        <v>16.26</v>
      </c>
      <c r="M89" s="4">
        <v>16.26</v>
      </c>
      <c r="N89" s="4" t="s">
        <v>433</v>
      </c>
      <c r="O89" s="4" t="s">
        <v>327</v>
      </c>
      <c r="P89" s="4" t="s">
        <v>33</v>
      </c>
      <c r="Q89" s="4">
        <v>0</v>
      </c>
      <c r="R89" s="7">
        <v>45222</v>
      </c>
      <c r="S89" s="6">
        <v>45228</v>
      </c>
      <c r="T89" s="4" t="s">
        <v>34</v>
      </c>
      <c r="U89" s="4">
        <v>16.26</v>
      </c>
      <c r="V89" s="4">
        <v>0</v>
      </c>
      <c r="W89" s="4">
        <v>0</v>
      </c>
      <c r="X89" s="4" t="s">
        <v>434</v>
      </c>
      <c r="Y89" s="4" t="s">
        <v>42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354</v>
      </c>
      <c r="E90" s="4" t="s">
        <v>355</v>
      </c>
      <c r="F90" s="6">
        <v>45223</v>
      </c>
      <c r="G90" s="6">
        <v>45225</v>
      </c>
      <c r="H90" s="4">
        <v>1</v>
      </c>
      <c r="I90" s="4">
        <v>2</v>
      </c>
      <c r="J90" s="4">
        <v>2</v>
      </c>
      <c r="K90" s="4" t="s">
        <v>30</v>
      </c>
      <c r="L90" s="4">
        <v>91.08</v>
      </c>
      <c r="M90" s="4">
        <v>91.08</v>
      </c>
      <c r="N90" s="4" t="s">
        <v>415</v>
      </c>
      <c r="O90" s="4" t="s">
        <v>327</v>
      </c>
      <c r="P90" s="4" t="s">
        <v>33</v>
      </c>
      <c r="Q90" s="4">
        <v>0</v>
      </c>
      <c r="R90" s="7">
        <v>45222.0000115741</v>
      </c>
      <c r="S90" s="6">
        <v>45228</v>
      </c>
      <c r="T90" s="4" t="s">
        <v>34</v>
      </c>
      <c r="U90" s="4">
        <v>91.08</v>
      </c>
      <c r="V90" s="4">
        <v>0</v>
      </c>
      <c r="W90" s="4">
        <v>0</v>
      </c>
      <c r="X90" s="4" t="s">
        <v>436</v>
      </c>
      <c r="Y90" s="4" t="s">
        <v>417</v>
      </c>
    </row>
    <row r="91" s="4" customFormat="1" spans="1:25">
      <c r="A91" s="4" t="s">
        <v>437</v>
      </c>
      <c r="B91" s="4" t="s">
        <v>26</v>
      </c>
      <c r="C91" s="4" t="s">
        <v>27</v>
      </c>
      <c r="D91" s="4" t="s">
        <v>438</v>
      </c>
      <c r="E91" s="4" t="s">
        <v>355</v>
      </c>
      <c r="F91" s="6">
        <v>45222</v>
      </c>
      <c r="G91" s="6">
        <v>45225</v>
      </c>
      <c r="H91" s="4">
        <v>1</v>
      </c>
      <c r="I91" s="4">
        <v>3</v>
      </c>
      <c r="J91" s="4">
        <v>3</v>
      </c>
      <c r="K91" s="4" t="s">
        <v>30</v>
      </c>
      <c r="L91" s="4">
        <v>140.79</v>
      </c>
      <c r="M91" s="4">
        <v>140.79</v>
      </c>
      <c r="N91" s="4" t="s">
        <v>439</v>
      </c>
      <c r="O91" s="4" t="s">
        <v>327</v>
      </c>
      <c r="P91" s="4" t="s">
        <v>33</v>
      </c>
      <c r="Q91" s="4">
        <v>0</v>
      </c>
      <c r="R91" s="7">
        <v>45222.0000115741</v>
      </c>
      <c r="S91" s="6">
        <v>45228</v>
      </c>
      <c r="T91" s="4" t="s">
        <v>34</v>
      </c>
      <c r="U91" s="4">
        <v>140.79</v>
      </c>
      <c r="V91" s="4">
        <v>0</v>
      </c>
      <c r="W91" s="4">
        <v>0</v>
      </c>
      <c r="X91" s="4" t="s">
        <v>440</v>
      </c>
      <c r="Y91" s="4" t="s">
        <v>42</v>
      </c>
    </row>
    <row r="92" s="4" customFormat="1" spans="1:25">
      <c r="A92" s="4" t="s">
        <v>441</v>
      </c>
      <c r="B92" s="4" t="s">
        <v>26</v>
      </c>
      <c r="C92" s="4" t="s">
        <v>27</v>
      </c>
      <c r="D92" s="4" t="s">
        <v>59</v>
      </c>
      <c r="E92" s="4" t="s">
        <v>60</v>
      </c>
      <c r="F92" s="6">
        <v>45223</v>
      </c>
      <c r="G92" s="6">
        <v>45225</v>
      </c>
      <c r="H92" s="4">
        <v>1</v>
      </c>
      <c r="I92" s="4">
        <v>2</v>
      </c>
      <c r="J92" s="4">
        <v>2</v>
      </c>
      <c r="K92" s="4" t="s">
        <v>30</v>
      </c>
      <c r="L92" s="4">
        <v>53.06</v>
      </c>
      <c r="M92" s="4">
        <v>53.06</v>
      </c>
      <c r="N92" s="4" t="s">
        <v>442</v>
      </c>
      <c r="O92" s="4" t="s">
        <v>327</v>
      </c>
      <c r="P92" s="4" t="s">
        <v>33</v>
      </c>
      <c r="Q92" s="4">
        <v>0</v>
      </c>
      <c r="R92" s="7">
        <v>45222.0000115741</v>
      </c>
      <c r="S92" s="6">
        <v>45228</v>
      </c>
      <c r="T92" s="4" t="s">
        <v>34</v>
      </c>
      <c r="U92" s="4">
        <v>53.06</v>
      </c>
      <c r="V92" s="4">
        <v>0</v>
      </c>
      <c r="W92" s="4">
        <v>0</v>
      </c>
      <c r="X92" s="4" t="s">
        <v>443</v>
      </c>
      <c r="Y92" s="4" t="s">
        <v>42</v>
      </c>
    </row>
    <row r="93" s="4" customFormat="1" spans="1:25">
      <c r="A93" s="4" t="s">
        <v>444</v>
      </c>
      <c r="B93" s="4" t="s">
        <v>26</v>
      </c>
      <c r="C93" s="4" t="s">
        <v>27</v>
      </c>
      <c r="D93" s="4" t="s">
        <v>445</v>
      </c>
      <c r="E93" s="4" t="s">
        <v>446</v>
      </c>
      <c r="F93" s="6">
        <v>45223</v>
      </c>
      <c r="G93" s="6">
        <v>45225</v>
      </c>
      <c r="H93" s="4">
        <v>1</v>
      </c>
      <c r="I93" s="4">
        <v>2</v>
      </c>
      <c r="J93" s="4">
        <v>2</v>
      </c>
      <c r="K93" s="4" t="s">
        <v>30</v>
      </c>
      <c r="L93" s="4">
        <v>40.46</v>
      </c>
      <c r="M93" s="4">
        <v>40.46</v>
      </c>
      <c r="N93" s="4" t="s">
        <v>447</v>
      </c>
      <c r="O93" s="4" t="s">
        <v>327</v>
      </c>
      <c r="P93" s="4" t="s">
        <v>33</v>
      </c>
      <c r="Q93" s="4">
        <v>0</v>
      </c>
      <c r="R93" s="7">
        <v>45222</v>
      </c>
      <c r="S93" s="6">
        <v>45228</v>
      </c>
      <c r="T93" s="4" t="s">
        <v>34</v>
      </c>
      <c r="U93" s="4">
        <v>40.46</v>
      </c>
      <c r="V93" s="4">
        <v>0</v>
      </c>
      <c r="W93" s="4">
        <v>0</v>
      </c>
      <c r="X93" s="4" t="s">
        <v>448</v>
      </c>
      <c r="Y93" s="4" t="s">
        <v>42</v>
      </c>
    </row>
    <row r="94" s="4" customFormat="1" spans="1:25">
      <c r="A94" s="4" t="s">
        <v>449</v>
      </c>
      <c r="B94" s="4" t="s">
        <v>26</v>
      </c>
      <c r="C94" s="4" t="s">
        <v>27</v>
      </c>
      <c r="D94" s="4" t="s">
        <v>450</v>
      </c>
      <c r="E94" s="4" t="s">
        <v>266</v>
      </c>
      <c r="F94" s="6">
        <v>45224</v>
      </c>
      <c r="G94" s="6">
        <v>45225</v>
      </c>
      <c r="H94" s="4">
        <v>1</v>
      </c>
      <c r="I94" s="4">
        <v>1</v>
      </c>
      <c r="J94" s="4">
        <v>1</v>
      </c>
      <c r="K94" s="4" t="s">
        <v>30</v>
      </c>
      <c r="L94" s="4">
        <v>17.95</v>
      </c>
      <c r="M94" s="4">
        <v>17.95</v>
      </c>
      <c r="N94" s="4" t="s">
        <v>451</v>
      </c>
      <c r="O94" s="4" t="s">
        <v>327</v>
      </c>
      <c r="P94" s="4" t="s">
        <v>33</v>
      </c>
      <c r="Q94" s="4">
        <v>0</v>
      </c>
      <c r="R94" s="7">
        <v>45222</v>
      </c>
      <c r="S94" s="6">
        <v>45228</v>
      </c>
      <c r="T94" s="4" t="s">
        <v>34</v>
      </c>
      <c r="U94" s="4">
        <v>17.95</v>
      </c>
      <c r="V94" s="4">
        <v>0</v>
      </c>
      <c r="W94" s="4">
        <v>0</v>
      </c>
      <c r="X94" s="4" t="s">
        <v>452</v>
      </c>
      <c r="Y94" s="4" t="s">
        <v>42</v>
      </c>
    </row>
    <row r="95" s="4" customFormat="1" spans="1:25">
      <c r="A95" s="4" t="s">
        <v>453</v>
      </c>
      <c r="B95" s="4" t="s">
        <v>26</v>
      </c>
      <c r="C95" s="4" t="s">
        <v>27</v>
      </c>
      <c r="D95" s="4" t="s">
        <v>49</v>
      </c>
      <c r="E95" s="4" t="s">
        <v>454</v>
      </c>
      <c r="F95" s="6">
        <v>45224</v>
      </c>
      <c r="G95" s="6">
        <v>45225</v>
      </c>
      <c r="H95" s="4">
        <v>1</v>
      </c>
      <c r="I95" s="4">
        <v>1</v>
      </c>
      <c r="J95" s="4">
        <v>1</v>
      </c>
      <c r="K95" s="4" t="s">
        <v>30</v>
      </c>
      <c r="L95" s="4">
        <v>23.06</v>
      </c>
      <c r="M95" s="4">
        <v>23.06</v>
      </c>
      <c r="N95" s="4" t="s">
        <v>455</v>
      </c>
      <c r="O95" s="4" t="s">
        <v>327</v>
      </c>
      <c r="P95" s="4" t="s">
        <v>33</v>
      </c>
      <c r="Q95" s="4">
        <v>0</v>
      </c>
      <c r="R95" s="7">
        <v>45223.0000115741</v>
      </c>
      <c r="S95" s="6">
        <v>45228</v>
      </c>
      <c r="T95" s="4" t="s">
        <v>34</v>
      </c>
      <c r="U95" s="4">
        <v>23.06</v>
      </c>
      <c r="V95" s="4">
        <v>0</v>
      </c>
      <c r="W95" s="4">
        <v>0</v>
      </c>
      <c r="X95" s="4" t="s">
        <v>456</v>
      </c>
      <c r="Y95" s="4" t="s">
        <v>42</v>
      </c>
    </row>
    <row r="96" s="4" customFormat="1" spans="1:25">
      <c r="A96" s="4" t="s">
        <v>457</v>
      </c>
      <c r="B96" s="4" t="s">
        <v>26</v>
      </c>
      <c r="C96" s="4" t="s">
        <v>27</v>
      </c>
      <c r="D96" s="4" t="s">
        <v>458</v>
      </c>
      <c r="E96" s="4" t="s">
        <v>459</v>
      </c>
      <c r="F96" s="6">
        <v>45223</v>
      </c>
      <c r="G96" s="6">
        <v>45225</v>
      </c>
      <c r="H96" s="4">
        <v>1</v>
      </c>
      <c r="I96" s="4">
        <v>2</v>
      </c>
      <c r="J96" s="4">
        <v>2</v>
      </c>
      <c r="K96" s="4" t="s">
        <v>30</v>
      </c>
      <c r="L96" s="4">
        <v>55.5</v>
      </c>
      <c r="M96" s="4">
        <v>55.5</v>
      </c>
      <c r="N96" s="4" t="s">
        <v>460</v>
      </c>
      <c r="O96" s="4" t="s">
        <v>327</v>
      </c>
      <c r="P96" s="4" t="s">
        <v>33</v>
      </c>
      <c r="Q96" s="4">
        <v>0</v>
      </c>
      <c r="R96" s="7">
        <v>45223</v>
      </c>
      <c r="S96" s="6">
        <v>45228</v>
      </c>
      <c r="T96" s="4" t="s">
        <v>34</v>
      </c>
      <c r="U96" s="4">
        <v>55.5</v>
      </c>
      <c r="V96" s="4">
        <v>0</v>
      </c>
      <c r="W96" s="4">
        <v>0</v>
      </c>
      <c r="X96" s="4" t="s">
        <v>461</v>
      </c>
      <c r="Y96" s="4" t="s">
        <v>42</v>
      </c>
    </row>
    <row r="97" s="4" customFormat="1" spans="1:25">
      <c r="A97" s="4" t="s">
        <v>462</v>
      </c>
      <c r="B97" s="4" t="s">
        <v>26</v>
      </c>
      <c r="C97" s="4" t="s">
        <v>27</v>
      </c>
      <c r="D97" s="4" t="s">
        <v>463</v>
      </c>
      <c r="E97" s="4" t="s">
        <v>85</v>
      </c>
      <c r="F97" s="6">
        <v>45224</v>
      </c>
      <c r="G97" s="6">
        <v>45225</v>
      </c>
      <c r="H97" s="4">
        <v>1</v>
      </c>
      <c r="I97" s="4">
        <v>1</v>
      </c>
      <c r="J97" s="4">
        <v>1</v>
      </c>
      <c r="K97" s="4" t="s">
        <v>30</v>
      </c>
      <c r="L97" s="4">
        <v>23.36</v>
      </c>
      <c r="M97" s="4">
        <v>23.36</v>
      </c>
      <c r="N97" s="4" t="s">
        <v>464</v>
      </c>
      <c r="O97" s="4" t="s">
        <v>327</v>
      </c>
      <c r="P97" s="4" t="s">
        <v>33</v>
      </c>
      <c r="Q97" s="4">
        <v>0</v>
      </c>
      <c r="R97" s="7">
        <v>45223</v>
      </c>
      <c r="S97" s="6">
        <v>45228</v>
      </c>
      <c r="T97" s="4" t="s">
        <v>34</v>
      </c>
      <c r="U97" s="4">
        <v>23.36</v>
      </c>
      <c r="V97" s="4">
        <v>0</v>
      </c>
      <c r="W97" s="4">
        <v>0</v>
      </c>
      <c r="X97" s="4" t="s">
        <v>465</v>
      </c>
      <c r="Y97" s="4" t="s">
        <v>42</v>
      </c>
    </row>
    <row r="98" s="4" customFormat="1" spans="1:25">
      <c r="A98" s="4" t="s">
        <v>466</v>
      </c>
      <c r="B98" s="4" t="s">
        <v>26</v>
      </c>
      <c r="C98" s="4" t="s">
        <v>27</v>
      </c>
      <c r="D98" s="4" t="s">
        <v>467</v>
      </c>
      <c r="E98" s="4" t="s">
        <v>468</v>
      </c>
      <c r="F98" s="6">
        <v>45223</v>
      </c>
      <c r="G98" s="6">
        <v>45225</v>
      </c>
      <c r="H98" s="4">
        <v>1</v>
      </c>
      <c r="I98" s="4">
        <v>2</v>
      </c>
      <c r="J98" s="4">
        <v>2</v>
      </c>
      <c r="K98" s="4" t="s">
        <v>30</v>
      </c>
      <c r="L98" s="4">
        <v>133.83</v>
      </c>
      <c r="M98" s="4">
        <v>133.83</v>
      </c>
      <c r="N98" s="4" t="s">
        <v>469</v>
      </c>
      <c r="O98" s="4" t="s">
        <v>327</v>
      </c>
      <c r="P98" s="4" t="s">
        <v>33</v>
      </c>
      <c r="Q98" s="4">
        <v>0</v>
      </c>
      <c r="R98" s="7">
        <v>45223</v>
      </c>
      <c r="S98" s="6">
        <v>45228</v>
      </c>
      <c r="T98" s="4" t="s">
        <v>34</v>
      </c>
      <c r="U98" s="4">
        <v>133.83</v>
      </c>
      <c r="V98" s="4">
        <v>0</v>
      </c>
      <c r="W98" s="4">
        <v>0</v>
      </c>
      <c r="X98" s="4" t="s">
        <v>470</v>
      </c>
      <c r="Y98" s="4" t="s">
        <v>471</v>
      </c>
    </row>
    <row r="99" s="4" customFormat="1" spans="1:25">
      <c r="A99" s="4" t="s">
        <v>472</v>
      </c>
      <c r="B99" s="4" t="s">
        <v>26</v>
      </c>
      <c r="C99" s="4" t="s">
        <v>27</v>
      </c>
      <c r="D99" s="4" t="s">
        <v>473</v>
      </c>
      <c r="E99" s="4" t="s">
        <v>85</v>
      </c>
      <c r="F99" s="6">
        <v>45224</v>
      </c>
      <c r="G99" s="6">
        <v>45225</v>
      </c>
      <c r="H99" s="4">
        <v>1</v>
      </c>
      <c r="I99" s="4">
        <v>1</v>
      </c>
      <c r="J99" s="4">
        <v>1</v>
      </c>
      <c r="K99" s="4" t="s">
        <v>30</v>
      </c>
      <c r="L99" s="4">
        <v>49.96</v>
      </c>
      <c r="M99" s="4">
        <v>49.96</v>
      </c>
      <c r="N99" s="4" t="s">
        <v>474</v>
      </c>
      <c r="O99" s="4" t="s">
        <v>327</v>
      </c>
      <c r="P99" s="4" t="s">
        <v>33</v>
      </c>
      <c r="Q99" s="4">
        <v>0</v>
      </c>
      <c r="R99" s="7">
        <v>45223</v>
      </c>
      <c r="S99" s="6">
        <v>45228</v>
      </c>
      <c r="T99" s="4" t="s">
        <v>34</v>
      </c>
      <c r="U99" s="4">
        <v>49.96</v>
      </c>
      <c r="V99" s="4">
        <v>0</v>
      </c>
      <c r="W99" s="4">
        <v>0</v>
      </c>
      <c r="X99" s="4" t="s">
        <v>475</v>
      </c>
      <c r="Y99" s="4" t="s">
        <v>42</v>
      </c>
    </row>
    <row r="100" s="4" customFormat="1" spans="1:25">
      <c r="A100" s="4" t="s">
        <v>476</v>
      </c>
      <c r="B100" s="4" t="s">
        <v>26</v>
      </c>
      <c r="C100" s="4" t="s">
        <v>27</v>
      </c>
      <c r="D100" s="4" t="s">
        <v>477</v>
      </c>
      <c r="E100" s="4" t="s">
        <v>60</v>
      </c>
      <c r="F100" s="6">
        <v>45223</v>
      </c>
      <c r="G100" s="6">
        <v>45225</v>
      </c>
      <c r="H100" s="4">
        <v>1</v>
      </c>
      <c r="I100" s="4">
        <v>2</v>
      </c>
      <c r="J100" s="4">
        <v>2</v>
      </c>
      <c r="K100" s="4" t="s">
        <v>30</v>
      </c>
      <c r="L100" s="4">
        <v>38.6</v>
      </c>
      <c r="M100" s="4">
        <v>38.6</v>
      </c>
      <c r="N100" s="4" t="s">
        <v>478</v>
      </c>
      <c r="O100" s="4" t="s">
        <v>327</v>
      </c>
      <c r="P100" s="4" t="s">
        <v>33</v>
      </c>
      <c r="Q100" s="4">
        <v>0</v>
      </c>
      <c r="R100" s="7">
        <v>45223</v>
      </c>
      <c r="S100" s="6">
        <v>45228</v>
      </c>
      <c r="T100" s="4" t="s">
        <v>34</v>
      </c>
      <c r="U100" s="4">
        <v>38.6</v>
      </c>
      <c r="V100" s="4">
        <v>0</v>
      </c>
      <c r="W100" s="4">
        <v>0</v>
      </c>
      <c r="X100" s="4" t="s">
        <v>479</v>
      </c>
      <c r="Y100" s="4" t="s">
        <v>42</v>
      </c>
    </row>
    <row r="101" s="4" customFormat="1" spans="1:25">
      <c r="A101" s="4" t="s">
        <v>480</v>
      </c>
      <c r="B101" s="4" t="s">
        <v>26</v>
      </c>
      <c r="C101" s="4" t="s">
        <v>27</v>
      </c>
      <c r="D101" s="4" t="s">
        <v>481</v>
      </c>
      <c r="E101" s="4" t="s">
        <v>85</v>
      </c>
      <c r="F101" s="6">
        <v>45224</v>
      </c>
      <c r="G101" s="6">
        <v>45225</v>
      </c>
      <c r="H101" s="4">
        <v>2</v>
      </c>
      <c r="I101" s="4">
        <v>1</v>
      </c>
      <c r="J101" s="4">
        <v>2</v>
      </c>
      <c r="K101" s="4" t="s">
        <v>30</v>
      </c>
      <c r="L101" s="4">
        <v>65.08</v>
      </c>
      <c r="M101" s="4">
        <v>65.08</v>
      </c>
      <c r="N101" s="4" t="s">
        <v>482</v>
      </c>
      <c r="O101" s="4" t="s">
        <v>327</v>
      </c>
      <c r="P101" s="4" t="s">
        <v>33</v>
      </c>
      <c r="Q101" s="4">
        <v>0</v>
      </c>
      <c r="R101" s="7">
        <v>45223.0000115741</v>
      </c>
      <c r="S101" s="6">
        <v>45228</v>
      </c>
      <c r="T101" s="4" t="s">
        <v>34</v>
      </c>
      <c r="U101" s="4">
        <v>65.08</v>
      </c>
      <c r="V101" s="4">
        <v>0</v>
      </c>
      <c r="W101" s="4">
        <v>0</v>
      </c>
      <c r="X101" s="4" t="s">
        <v>483</v>
      </c>
      <c r="Y101" s="4" t="s">
        <v>42</v>
      </c>
    </row>
    <row r="102" s="4" customFormat="1" spans="1:25">
      <c r="A102" s="4" t="s">
        <v>484</v>
      </c>
      <c r="B102" s="4" t="s">
        <v>26</v>
      </c>
      <c r="C102" s="4" t="s">
        <v>27</v>
      </c>
      <c r="D102" s="4" t="s">
        <v>485</v>
      </c>
      <c r="E102" s="4" t="s">
        <v>486</v>
      </c>
      <c r="F102" s="6">
        <v>45223</v>
      </c>
      <c r="G102" s="6">
        <v>45225</v>
      </c>
      <c r="H102" s="4">
        <v>1</v>
      </c>
      <c r="I102" s="4">
        <v>2</v>
      </c>
      <c r="J102" s="4">
        <v>2</v>
      </c>
      <c r="K102" s="4" t="s">
        <v>30</v>
      </c>
      <c r="L102" s="4">
        <v>56.2</v>
      </c>
      <c r="M102" s="4">
        <v>56.2</v>
      </c>
      <c r="N102" s="4" t="s">
        <v>487</v>
      </c>
      <c r="O102" s="4" t="s">
        <v>327</v>
      </c>
      <c r="P102" s="4" t="s">
        <v>33</v>
      </c>
      <c r="Q102" s="4">
        <v>0</v>
      </c>
      <c r="R102" s="7">
        <v>45223.0000115741</v>
      </c>
      <c r="S102" s="6">
        <v>45228</v>
      </c>
      <c r="T102" s="4" t="s">
        <v>34</v>
      </c>
      <c r="U102" s="4">
        <v>56.2</v>
      </c>
      <c r="V102" s="4">
        <v>0</v>
      </c>
      <c r="W102" s="4">
        <v>0</v>
      </c>
      <c r="X102" s="4" t="s">
        <v>488</v>
      </c>
      <c r="Y102" s="4" t="s">
        <v>42</v>
      </c>
    </row>
    <row r="103" s="4" customFormat="1" spans="1:25">
      <c r="A103" s="4" t="s">
        <v>489</v>
      </c>
      <c r="B103" s="4" t="s">
        <v>26</v>
      </c>
      <c r="C103" s="4" t="s">
        <v>27</v>
      </c>
      <c r="D103" s="4" t="s">
        <v>165</v>
      </c>
      <c r="E103" s="4" t="s">
        <v>195</v>
      </c>
      <c r="F103" s="6">
        <v>45224</v>
      </c>
      <c r="G103" s="6">
        <v>45225</v>
      </c>
      <c r="H103" s="4">
        <v>5</v>
      </c>
      <c r="I103" s="4">
        <v>1</v>
      </c>
      <c r="J103" s="4">
        <v>5</v>
      </c>
      <c r="K103" s="4" t="s">
        <v>30</v>
      </c>
      <c r="L103" s="4">
        <v>153.25</v>
      </c>
      <c r="M103" s="4">
        <v>153.25</v>
      </c>
      <c r="N103" s="4" t="s">
        <v>490</v>
      </c>
      <c r="O103" s="4" t="s">
        <v>327</v>
      </c>
      <c r="P103" s="4" t="s">
        <v>33</v>
      </c>
      <c r="Q103" s="4">
        <v>0</v>
      </c>
      <c r="R103" s="7">
        <v>45223.0000115741</v>
      </c>
      <c r="S103" s="6">
        <v>45228</v>
      </c>
      <c r="T103" s="4" t="s">
        <v>34</v>
      </c>
      <c r="U103" s="4">
        <v>153.25</v>
      </c>
      <c r="V103" s="4">
        <v>0</v>
      </c>
      <c r="W103" s="4">
        <v>0</v>
      </c>
      <c r="X103" s="4" t="s">
        <v>491</v>
      </c>
      <c r="Y103" s="4" t="s">
        <v>169</v>
      </c>
    </row>
    <row r="104" s="4" customFormat="1" spans="1:25">
      <c r="A104" s="4" t="s">
        <v>492</v>
      </c>
      <c r="B104" s="4" t="s">
        <v>26</v>
      </c>
      <c r="C104" s="4" t="s">
        <v>27</v>
      </c>
      <c r="D104" s="4" t="s">
        <v>493</v>
      </c>
      <c r="E104" s="4" t="s">
        <v>292</v>
      </c>
      <c r="F104" s="6">
        <v>45224</v>
      </c>
      <c r="G104" s="6">
        <v>45225</v>
      </c>
      <c r="H104" s="4">
        <v>1</v>
      </c>
      <c r="I104" s="4">
        <v>1</v>
      </c>
      <c r="J104" s="4">
        <v>1</v>
      </c>
      <c r="K104" s="4" t="s">
        <v>30</v>
      </c>
      <c r="L104" s="4">
        <v>11.44</v>
      </c>
      <c r="M104" s="4">
        <v>11.44</v>
      </c>
      <c r="N104" s="4" t="s">
        <v>494</v>
      </c>
      <c r="O104" s="4" t="s">
        <v>327</v>
      </c>
      <c r="P104" s="4" t="s">
        <v>33</v>
      </c>
      <c r="Q104" s="4">
        <v>0</v>
      </c>
      <c r="R104" s="7">
        <v>45223</v>
      </c>
      <c r="S104" s="6">
        <v>45228</v>
      </c>
      <c r="T104" s="4" t="s">
        <v>34</v>
      </c>
      <c r="U104" s="4">
        <v>11.44</v>
      </c>
      <c r="V104" s="4">
        <v>0</v>
      </c>
      <c r="W104" s="4">
        <v>0</v>
      </c>
      <c r="X104" s="4" t="s">
        <v>495</v>
      </c>
      <c r="Y104" s="4" t="s">
        <v>496</v>
      </c>
    </row>
    <row r="105" s="4" customFormat="1" spans="1:25">
      <c r="A105" s="4" t="s">
        <v>497</v>
      </c>
      <c r="B105" s="4" t="s">
        <v>26</v>
      </c>
      <c r="C105" s="4" t="s">
        <v>27</v>
      </c>
      <c r="D105" s="4" t="s">
        <v>498</v>
      </c>
      <c r="E105" s="4" t="s">
        <v>499</v>
      </c>
      <c r="F105" s="6">
        <v>45224</v>
      </c>
      <c r="G105" s="6">
        <v>45225</v>
      </c>
      <c r="H105" s="4">
        <v>1</v>
      </c>
      <c r="I105" s="4">
        <v>1</v>
      </c>
      <c r="J105" s="4">
        <v>1</v>
      </c>
      <c r="K105" s="4" t="s">
        <v>30</v>
      </c>
      <c r="L105" s="4">
        <v>95.91</v>
      </c>
      <c r="M105" s="4">
        <v>95.91</v>
      </c>
      <c r="N105" s="4" t="s">
        <v>500</v>
      </c>
      <c r="O105" s="4" t="s">
        <v>327</v>
      </c>
      <c r="P105" s="4" t="s">
        <v>33</v>
      </c>
      <c r="Q105" s="4">
        <v>0</v>
      </c>
      <c r="R105" s="7">
        <v>45223.0000115741</v>
      </c>
      <c r="S105" s="6">
        <v>45228</v>
      </c>
      <c r="T105" s="4" t="s">
        <v>34</v>
      </c>
      <c r="U105" s="4">
        <v>95.91</v>
      </c>
      <c r="V105" s="4">
        <v>0</v>
      </c>
      <c r="W105" s="4">
        <v>0</v>
      </c>
      <c r="X105" s="4" t="s">
        <v>501</v>
      </c>
      <c r="Y105" s="4" t="s">
        <v>42</v>
      </c>
    </row>
    <row r="106" s="4" customFormat="1" spans="1:25">
      <c r="A106" s="4" t="s">
        <v>502</v>
      </c>
      <c r="B106" s="4" t="s">
        <v>26</v>
      </c>
      <c r="C106" s="4" t="s">
        <v>27</v>
      </c>
      <c r="D106" s="4" t="s">
        <v>79</v>
      </c>
      <c r="E106" s="4" t="s">
        <v>80</v>
      </c>
      <c r="F106" s="6">
        <v>45224</v>
      </c>
      <c r="G106" s="6">
        <v>45225</v>
      </c>
      <c r="H106" s="4">
        <v>1</v>
      </c>
      <c r="I106" s="4">
        <v>1</v>
      </c>
      <c r="J106" s="4">
        <v>1</v>
      </c>
      <c r="K106" s="4" t="s">
        <v>30</v>
      </c>
      <c r="L106" s="4">
        <v>16.01</v>
      </c>
      <c r="M106" s="4">
        <v>16.01</v>
      </c>
      <c r="N106" s="4" t="s">
        <v>503</v>
      </c>
      <c r="O106" s="4" t="s">
        <v>327</v>
      </c>
      <c r="P106" s="4" t="s">
        <v>33</v>
      </c>
      <c r="Q106" s="4">
        <v>0</v>
      </c>
      <c r="R106" s="7">
        <v>45223</v>
      </c>
      <c r="S106" s="6">
        <v>45228</v>
      </c>
      <c r="T106" s="4" t="s">
        <v>34</v>
      </c>
      <c r="U106" s="4">
        <v>16.01</v>
      </c>
      <c r="V106" s="4">
        <v>0</v>
      </c>
      <c r="W106" s="4">
        <v>0</v>
      </c>
      <c r="X106" s="4" t="s">
        <v>504</v>
      </c>
      <c r="Y106" s="4" t="s">
        <v>42</v>
      </c>
    </row>
    <row r="107" s="4" customFormat="1" spans="1:25">
      <c r="A107" s="4" t="s">
        <v>505</v>
      </c>
      <c r="B107" s="4" t="s">
        <v>26</v>
      </c>
      <c r="C107" s="4" t="s">
        <v>27</v>
      </c>
      <c r="D107" s="4" t="s">
        <v>506</v>
      </c>
      <c r="E107" s="4" t="s">
        <v>507</v>
      </c>
      <c r="F107" s="6">
        <v>45224</v>
      </c>
      <c r="G107" s="6">
        <v>45225</v>
      </c>
      <c r="H107" s="4">
        <v>1</v>
      </c>
      <c r="I107" s="4">
        <v>1</v>
      </c>
      <c r="J107" s="4">
        <v>1</v>
      </c>
      <c r="K107" s="4" t="s">
        <v>30</v>
      </c>
      <c r="L107" s="4">
        <v>32.48</v>
      </c>
      <c r="M107" s="4">
        <v>32.48</v>
      </c>
      <c r="N107" s="4" t="s">
        <v>508</v>
      </c>
      <c r="O107" s="4" t="s">
        <v>327</v>
      </c>
      <c r="P107" s="4" t="s">
        <v>33</v>
      </c>
      <c r="Q107" s="4">
        <v>0</v>
      </c>
      <c r="R107" s="7">
        <v>45223.0000115741</v>
      </c>
      <c r="S107" s="6">
        <v>45228</v>
      </c>
      <c r="T107" s="4" t="s">
        <v>34</v>
      </c>
      <c r="U107" s="4">
        <v>32.48</v>
      </c>
      <c r="V107" s="4">
        <v>0</v>
      </c>
      <c r="W107" s="4">
        <v>0</v>
      </c>
      <c r="X107" s="4" t="s">
        <v>509</v>
      </c>
      <c r="Y107" s="4" t="s">
        <v>42</v>
      </c>
    </row>
    <row r="108" s="4" customFormat="1" spans="1:25">
      <c r="A108" s="4" t="s">
        <v>510</v>
      </c>
      <c r="B108" s="4" t="s">
        <v>26</v>
      </c>
      <c r="C108" s="4" t="s">
        <v>27</v>
      </c>
      <c r="D108" s="4" t="s">
        <v>511</v>
      </c>
      <c r="E108" s="4" t="s">
        <v>512</v>
      </c>
      <c r="F108" s="6">
        <v>45224</v>
      </c>
      <c r="G108" s="6">
        <v>45225</v>
      </c>
      <c r="H108" s="4">
        <v>1</v>
      </c>
      <c r="I108" s="4">
        <v>1</v>
      </c>
      <c r="J108" s="4">
        <v>1</v>
      </c>
      <c r="K108" s="4" t="s">
        <v>30</v>
      </c>
      <c r="L108" s="4">
        <v>63.33</v>
      </c>
      <c r="M108" s="4">
        <v>63.33</v>
      </c>
      <c r="N108" s="4" t="s">
        <v>513</v>
      </c>
      <c r="O108" s="4" t="s">
        <v>327</v>
      </c>
      <c r="P108" s="4" t="s">
        <v>33</v>
      </c>
      <c r="Q108" s="4">
        <v>0</v>
      </c>
      <c r="R108" s="7">
        <v>45223</v>
      </c>
      <c r="S108" s="6">
        <v>45228</v>
      </c>
      <c r="T108" s="4" t="s">
        <v>34</v>
      </c>
      <c r="U108" s="4">
        <v>63.33</v>
      </c>
      <c r="V108" s="4">
        <v>0</v>
      </c>
      <c r="W108" s="4">
        <v>0</v>
      </c>
      <c r="X108" s="4" t="s">
        <v>514</v>
      </c>
      <c r="Y108" s="4" t="s">
        <v>515</v>
      </c>
    </row>
    <row r="109" s="4" customFormat="1" spans="1:25">
      <c r="A109" s="4" t="s">
        <v>516</v>
      </c>
      <c r="B109" s="4" t="s">
        <v>26</v>
      </c>
      <c r="C109" s="4" t="s">
        <v>27</v>
      </c>
      <c r="D109" s="4" t="s">
        <v>511</v>
      </c>
      <c r="E109" s="4" t="s">
        <v>517</v>
      </c>
      <c r="F109" s="6">
        <v>45224</v>
      </c>
      <c r="G109" s="6">
        <v>45225</v>
      </c>
      <c r="H109" s="4">
        <v>1</v>
      </c>
      <c r="I109" s="4">
        <v>1</v>
      </c>
      <c r="J109" s="4">
        <v>1</v>
      </c>
      <c r="K109" s="4" t="s">
        <v>30</v>
      </c>
      <c r="L109" s="4">
        <v>57.87</v>
      </c>
      <c r="M109" s="4">
        <v>57.87</v>
      </c>
      <c r="N109" s="4" t="s">
        <v>518</v>
      </c>
      <c r="O109" s="4" t="s">
        <v>327</v>
      </c>
      <c r="P109" s="4" t="s">
        <v>33</v>
      </c>
      <c r="Q109" s="4">
        <v>0</v>
      </c>
      <c r="R109" s="7">
        <v>45223</v>
      </c>
      <c r="S109" s="6">
        <v>45228</v>
      </c>
      <c r="T109" s="4" t="s">
        <v>34</v>
      </c>
      <c r="U109" s="4">
        <v>57.87</v>
      </c>
      <c r="V109" s="4">
        <v>0</v>
      </c>
      <c r="W109" s="4">
        <v>0</v>
      </c>
      <c r="X109" s="4" t="s">
        <v>519</v>
      </c>
      <c r="Y109" s="4" t="s">
        <v>520</v>
      </c>
    </row>
    <row r="110" s="4" customFormat="1" spans="1:25">
      <c r="A110" s="4" t="s">
        <v>521</v>
      </c>
      <c r="B110" s="4" t="s">
        <v>26</v>
      </c>
      <c r="C110" s="4" t="s">
        <v>27</v>
      </c>
      <c r="D110" s="4" t="s">
        <v>79</v>
      </c>
      <c r="E110" s="4" t="s">
        <v>80</v>
      </c>
      <c r="F110" s="6">
        <v>45224</v>
      </c>
      <c r="G110" s="6">
        <v>45225</v>
      </c>
      <c r="H110" s="4">
        <v>1</v>
      </c>
      <c r="I110" s="4">
        <v>1</v>
      </c>
      <c r="J110" s="4">
        <v>1</v>
      </c>
      <c r="K110" s="4" t="s">
        <v>30</v>
      </c>
      <c r="L110" s="4">
        <v>16.01</v>
      </c>
      <c r="M110" s="4">
        <v>16.01</v>
      </c>
      <c r="N110" s="4" t="s">
        <v>522</v>
      </c>
      <c r="O110" s="4" t="s">
        <v>327</v>
      </c>
      <c r="P110" s="4" t="s">
        <v>33</v>
      </c>
      <c r="Q110" s="4">
        <v>0</v>
      </c>
      <c r="R110" s="7">
        <v>45223.0000115741</v>
      </c>
      <c r="S110" s="6">
        <v>45228</v>
      </c>
      <c r="T110" s="4" t="s">
        <v>34</v>
      </c>
      <c r="U110" s="4">
        <v>16.01</v>
      </c>
      <c r="V110" s="4">
        <v>0</v>
      </c>
      <c r="W110" s="4">
        <v>0</v>
      </c>
      <c r="X110" s="4" t="s">
        <v>523</v>
      </c>
      <c r="Y110" s="4" t="s">
        <v>42</v>
      </c>
    </row>
    <row r="111" s="4" customFormat="1" spans="1:25">
      <c r="A111" s="4" t="s">
        <v>524</v>
      </c>
      <c r="B111" s="4" t="s">
        <v>26</v>
      </c>
      <c r="C111" s="4" t="s">
        <v>27</v>
      </c>
      <c r="D111" s="4" t="s">
        <v>525</v>
      </c>
      <c r="E111" s="4" t="s">
        <v>526</v>
      </c>
      <c r="F111" s="6">
        <v>45224</v>
      </c>
      <c r="G111" s="6">
        <v>45225</v>
      </c>
      <c r="H111" s="4">
        <v>1</v>
      </c>
      <c r="I111" s="4">
        <v>1</v>
      </c>
      <c r="J111" s="4">
        <v>1</v>
      </c>
      <c r="K111" s="4" t="s">
        <v>30</v>
      </c>
      <c r="L111" s="4">
        <v>27.32</v>
      </c>
      <c r="M111" s="4">
        <v>27.32</v>
      </c>
      <c r="N111" s="4" t="s">
        <v>527</v>
      </c>
      <c r="O111" s="4" t="s">
        <v>327</v>
      </c>
      <c r="P111" s="4" t="s">
        <v>33</v>
      </c>
      <c r="Q111" s="4">
        <v>0</v>
      </c>
      <c r="R111" s="7">
        <v>45223.0000115741</v>
      </c>
      <c r="S111" s="6">
        <v>45228</v>
      </c>
      <c r="T111" s="4" t="s">
        <v>34</v>
      </c>
      <c r="U111" s="4">
        <v>27.32</v>
      </c>
      <c r="V111" s="4">
        <v>0</v>
      </c>
      <c r="W111" s="4">
        <v>0</v>
      </c>
      <c r="X111" s="4" t="s">
        <v>528</v>
      </c>
      <c r="Y111" s="4" t="s">
        <v>42</v>
      </c>
    </row>
    <row r="112" s="4" customFormat="1" spans="1:25">
      <c r="A112" s="4" t="s">
        <v>529</v>
      </c>
      <c r="B112" s="4" t="s">
        <v>26</v>
      </c>
      <c r="C112" s="4" t="s">
        <v>27</v>
      </c>
      <c r="D112" s="4" t="s">
        <v>498</v>
      </c>
      <c r="E112" s="4" t="s">
        <v>499</v>
      </c>
      <c r="F112" s="6">
        <v>45224</v>
      </c>
      <c r="G112" s="6">
        <v>45225</v>
      </c>
      <c r="H112" s="4">
        <v>1</v>
      </c>
      <c r="I112" s="4">
        <v>1</v>
      </c>
      <c r="J112" s="4">
        <v>1</v>
      </c>
      <c r="K112" s="4" t="s">
        <v>30</v>
      </c>
      <c r="L112" s="4">
        <v>95.91</v>
      </c>
      <c r="M112" s="4">
        <v>95.91</v>
      </c>
      <c r="N112" s="4" t="s">
        <v>530</v>
      </c>
      <c r="O112" s="4" t="s">
        <v>327</v>
      </c>
      <c r="P112" s="4" t="s">
        <v>33</v>
      </c>
      <c r="Q112" s="4">
        <v>0</v>
      </c>
      <c r="R112" s="7">
        <v>45223.0000115741</v>
      </c>
      <c r="S112" s="6">
        <v>45228</v>
      </c>
      <c r="T112" s="4" t="s">
        <v>34</v>
      </c>
      <c r="U112" s="4">
        <v>95.91</v>
      </c>
      <c r="V112" s="4">
        <v>0</v>
      </c>
      <c r="W112" s="4">
        <v>0</v>
      </c>
      <c r="X112" s="4" t="s">
        <v>531</v>
      </c>
      <c r="Y112" s="4" t="s">
        <v>42</v>
      </c>
    </row>
    <row r="113" s="4" customFormat="1" spans="1:25">
      <c r="A113" s="4" t="s">
        <v>532</v>
      </c>
      <c r="B113" s="4" t="s">
        <v>26</v>
      </c>
      <c r="C113" s="4" t="s">
        <v>27</v>
      </c>
      <c r="D113" s="4" t="s">
        <v>533</v>
      </c>
      <c r="E113" s="4" t="s">
        <v>355</v>
      </c>
      <c r="F113" s="6">
        <v>45224</v>
      </c>
      <c r="G113" s="6">
        <v>45225</v>
      </c>
      <c r="H113" s="4">
        <v>1</v>
      </c>
      <c r="I113" s="4">
        <v>1</v>
      </c>
      <c r="J113" s="4">
        <v>1</v>
      </c>
      <c r="K113" s="4" t="s">
        <v>30</v>
      </c>
      <c r="L113" s="4">
        <v>226.44</v>
      </c>
      <c r="M113" s="4">
        <v>226.44</v>
      </c>
      <c r="N113" s="4" t="s">
        <v>534</v>
      </c>
      <c r="O113" s="4" t="s">
        <v>327</v>
      </c>
      <c r="P113" s="4" t="s">
        <v>33</v>
      </c>
      <c r="Q113" s="4">
        <v>0</v>
      </c>
      <c r="R113" s="7">
        <v>45223.0000115741</v>
      </c>
      <c r="S113" s="6">
        <v>45228</v>
      </c>
      <c r="T113" s="4" t="s">
        <v>34</v>
      </c>
      <c r="U113" s="4">
        <v>226.44</v>
      </c>
      <c r="V113" s="4">
        <v>0</v>
      </c>
      <c r="W113" s="4">
        <v>0</v>
      </c>
      <c r="X113" s="4" t="s">
        <v>535</v>
      </c>
      <c r="Y113" s="4" t="s">
        <v>42</v>
      </c>
    </row>
    <row r="114" s="4" customFormat="1" spans="1:25">
      <c r="A114" s="4" t="s">
        <v>536</v>
      </c>
      <c r="B114" s="4" t="s">
        <v>26</v>
      </c>
      <c r="C114" s="4" t="s">
        <v>27</v>
      </c>
      <c r="D114" s="4" t="s">
        <v>261</v>
      </c>
      <c r="E114" s="4" t="s">
        <v>182</v>
      </c>
      <c r="F114" s="6">
        <v>45224</v>
      </c>
      <c r="G114" s="6">
        <v>45225</v>
      </c>
      <c r="H114" s="4">
        <v>2</v>
      </c>
      <c r="I114" s="4">
        <v>1</v>
      </c>
      <c r="J114" s="4">
        <v>2</v>
      </c>
      <c r="K114" s="4" t="s">
        <v>30</v>
      </c>
      <c r="L114" s="4">
        <v>58.94</v>
      </c>
      <c r="M114" s="4">
        <v>58.94</v>
      </c>
      <c r="N114" s="4" t="s">
        <v>537</v>
      </c>
      <c r="O114" s="4" t="s">
        <v>327</v>
      </c>
      <c r="P114" s="4" t="s">
        <v>33</v>
      </c>
      <c r="Q114" s="4">
        <v>0</v>
      </c>
      <c r="R114" s="7">
        <v>45223.0000115741</v>
      </c>
      <c r="S114" s="6">
        <v>45228</v>
      </c>
      <c r="T114" s="4" t="s">
        <v>34</v>
      </c>
      <c r="U114" s="4">
        <v>58.94</v>
      </c>
      <c r="V114" s="4">
        <v>0</v>
      </c>
      <c r="W114" s="4">
        <v>0</v>
      </c>
      <c r="X114" s="4" t="s">
        <v>538</v>
      </c>
      <c r="Y114" s="4" t="s">
        <v>42</v>
      </c>
    </row>
    <row r="115" s="4" customFormat="1" spans="1:25">
      <c r="A115" s="4" t="s">
        <v>539</v>
      </c>
      <c r="B115" s="4" t="s">
        <v>26</v>
      </c>
      <c r="C115" s="4" t="s">
        <v>27</v>
      </c>
      <c r="D115" s="4" t="s">
        <v>540</v>
      </c>
      <c r="E115" s="4" t="s">
        <v>301</v>
      </c>
      <c r="F115" s="6">
        <v>45224</v>
      </c>
      <c r="G115" s="6">
        <v>45225</v>
      </c>
      <c r="H115" s="4">
        <v>1</v>
      </c>
      <c r="I115" s="4">
        <v>1</v>
      </c>
      <c r="J115" s="4">
        <v>1</v>
      </c>
      <c r="K115" s="4" t="s">
        <v>30</v>
      </c>
      <c r="L115" s="4">
        <v>23.13</v>
      </c>
      <c r="M115" s="4">
        <v>23.13</v>
      </c>
      <c r="N115" s="4" t="s">
        <v>541</v>
      </c>
      <c r="O115" s="4" t="s">
        <v>327</v>
      </c>
      <c r="P115" s="4" t="s">
        <v>33</v>
      </c>
      <c r="Q115" s="4">
        <v>0</v>
      </c>
      <c r="R115" s="7">
        <v>45223.0000115741</v>
      </c>
      <c r="S115" s="6">
        <v>45228</v>
      </c>
      <c r="T115" s="4" t="s">
        <v>34</v>
      </c>
      <c r="U115" s="4">
        <v>23.13</v>
      </c>
      <c r="V115" s="4">
        <v>0</v>
      </c>
      <c r="W115" s="4">
        <v>0</v>
      </c>
      <c r="X115" s="4" t="s">
        <v>542</v>
      </c>
      <c r="Y115" s="4" t="s">
        <v>543</v>
      </c>
    </row>
    <row r="116" s="4" customFormat="1" spans="1:25">
      <c r="A116" s="4" t="s">
        <v>544</v>
      </c>
      <c r="B116" s="4" t="s">
        <v>26</v>
      </c>
      <c r="C116" s="4" t="s">
        <v>27</v>
      </c>
      <c r="D116" s="4" t="s">
        <v>545</v>
      </c>
      <c r="E116" s="4" t="s">
        <v>546</v>
      </c>
      <c r="F116" s="6">
        <v>45224</v>
      </c>
      <c r="G116" s="6">
        <v>45225</v>
      </c>
      <c r="H116" s="4">
        <v>1</v>
      </c>
      <c r="I116" s="4">
        <v>1</v>
      </c>
      <c r="J116" s="4">
        <v>1</v>
      </c>
      <c r="K116" s="4" t="s">
        <v>30</v>
      </c>
      <c r="L116" s="4">
        <v>172.97</v>
      </c>
      <c r="M116" s="4">
        <v>172.97</v>
      </c>
      <c r="N116" s="4" t="s">
        <v>547</v>
      </c>
      <c r="O116" s="4" t="s">
        <v>327</v>
      </c>
      <c r="P116" s="4" t="s">
        <v>33</v>
      </c>
      <c r="Q116" s="4">
        <v>0</v>
      </c>
      <c r="R116" s="7">
        <v>45224</v>
      </c>
      <c r="S116" s="6">
        <v>45228</v>
      </c>
      <c r="T116" s="4" t="s">
        <v>34</v>
      </c>
      <c r="U116" s="4">
        <v>172.97</v>
      </c>
      <c r="V116" s="4">
        <v>0</v>
      </c>
      <c r="W116" s="4">
        <v>0</v>
      </c>
      <c r="X116" s="4" t="s">
        <v>548</v>
      </c>
      <c r="Y116" s="4" t="s">
        <v>42</v>
      </c>
    </row>
    <row r="117" s="4" customFormat="1" spans="1:25">
      <c r="A117" s="4" t="s">
        <v>549</v>
      </c>
      <c r="B117" s="4" t="s">
        <v>26</v>
      </c>
      <c r="C117" s="4" t="s">
        <v>27</v>
      </c>
      <c r="D117" s="4" t="s">
        <v>59</v>
      </c>
      <c r="E117" s="4" t="s">
        <v>60</v>
      </c>
      <c r="F117" s="6">
        <v>45224</v>
      </c>
      <c r="G117" s="6">
        <v>45225</v>
      </c>
      <c r="H117" s="4">
        <v>1</v>
      </c>
      <c r="I117" s="4">
        <v>1</v>
      </c>
      <c r="J117" s="4">
        <v>1</v>
      </c>
      <c r="K117" s="4" t="s">
        <v>30</v>
      </c>
      <c r="L117" s="4">
        <v>26.63</v>
      </c>
      <c r="M117" s="4">
        <v>26.63</v>
      </c>
      <c r="N117" s="4" t="s">
        <v>550</v>
      </c>
      <c r="O117" s="4" t="s">
        <v>327</v>
      </c>
      <c r="P117" s="4" t="s">
        <v>33</v>
      </c>
      <c r="Q117" s="4">
        <v>0</v>
      </c>
      <c r="R117" s="7">
        <v>45224</v>
      </c>
      <c r="S117" s="6">
        <v>45228</v>
      </c>
      <c r="T117" s="4" t="s">
        <v>34</v>
      </c>
      <c r="U117" s="4">
        <v>26.63</v>
      </c>
      <c r="V117" s="4">
        <v>0</v>
      </c>
      <c r="W117" s="4">
        <v>0</v>
      </c>
      <c r="X117" s="4" t="s">
        <v>551</v>
      </c>
      <c r="Y117" s="4" t="s">
        <v>42</v>
      </c>
    </row>
    <row r="118" s="4" customFormat="1" spans="1:25">
      <c r="A118" s="4" t="s">
        <v>552</v>
      </c>
      <c r="B118" s="4" t="s">
        <v>26</v>
      </c>
      <c r="C118" s="4" t="s">
        <v>27</v>
      </c>
      <c r="D118" s="4" t="s">
        <v>553</v>
      </c>
      <c r="E118" s="4" t="s">
        <v>554</v>
      </c>
      <c r="F118" s="6">
        <v>45224</v>
      </c>
      <c r="G118" s="6">
        <v>45225</v>
      </c>
      <c r="H118" s="4">
        <v>1</v>
      </c>
      <c r="I118" s="4">
        <v>1</v>
      </c>
      <c r="J118" s="4">
        <v>1</v>
      </c>
      <c r="K118" s="4" t="s">
        <v>30</v>
      </c>
      <c r="L118" s="4">
        <v>28.63</v>
      </c>
      <c r="M118" s="4">
        <v>28.63</v>
      </c>
      <c r="N118" s="4" t="s">
        <v>555</v>
      </c>
      <c r="O118" s="4" t="s">
        <v>327</v>
      </c>
      <c r="P118" s="4" t="s">
        <v>33</v>
      </c>
      <c r="Q118" s="4">
        <v>0</v>
      </c>
      <c r="R118" s="7">
        <v>45224</v>
      </c>
      <c r="S118" s="6">
        <v>45228</v>
      </c>
      <c r="T118" s="4" t="s">
        <v>34</v>
      </c>
      <c r="U118" s="4">
        <v>28.63</v>
      </c>
      <c r="V118" s="4">
        <v>0</v>
      </c>
      <c r="W118" s="4">
        <v>0</v>
      </c>
      <c r="X118" s="4" t="s">
        <v>556</v>
      </c>
      <c r="Y118" s="4" t="s">
        <v>42</v>
      </c>
    </row>
    <row r="119" s="4" customFormat="1" spans="1:25">
      <c r="A119" s="4" t="s">
        <v>557</v>
      </c>
      <c r="B119" s="4" t="s">
        <v>26</v>
      </c>
      <c r="C119" s="4" t="s">
        <v>27</v>
      </c>
      <c r="D119" s="4" t="s">
        <v>558</v>
      </c>
      <c r="E119" s="4" t="s">
        <v>559</v>
      </c>
      <c r="F119" s="6">
        <v>45224</v>
      </c>
      <c r="G119" s="6">
        <v>45225</v>
      </c>
      <c r="H119" s="4">
        <v>1</v>
      </c>
      <c r="I119" s="4">
        <v>1</v>
      </c>
      <c r="J119" s="4">
        <v>1</v>
      </c>
      <c r="K119" s="4" t="s">
        <v>30</v>
      </c>
      <c r="L119" s="4">
        <v>22.37</v>
      </c>
      <c r="M119" s="4">
        <v>22.37</v>
      </c>
      <c r="N119" s="4" t="s">
        <v>560</v>
      </c>
      <c r="O119" s="4" t="s">
        <v>327</v>
      </c>
      <c r="P119" s="4" t="s">
        <v>33</v>
      </c>
      <c r="Q119" s="4">
        <v>0</v>
      </c>
      <c r="R119" s="7">
        <v>45224.0000115741</v>
      </c>
      <c r="S119" s="6">
        <v>45228</v>
      </c>
      <c r="T119" s="4" t="s">
        <v>34</v>
      </c>
      <c r="U119" s="4">
        <v>22.37</v>
      </c>
      <c r="V119" s="4">
        <v>0</v>
      </c>
      <c r="W119" s="4">
        <v>0</v>
      </c>
      <c r="X119" s="4" t="s">
        <v>561</v>
      </c>
      <c r="Y119" s="4" t="s">
        <v>42</v>
      </c>
    </row>
    <row r="120" s="4" customFormat="1" spans="1:25">
      <c r="A120" s="4" t="s">
        <v>562</v>
      </c>
      <c r="B120" s="4" t="s">
        <v>26</v>
      </c>
      <c r="C120" s="4" t="s">
        <v>27</v>
      </c>
      <c r="D120" s="4" t="s">
        <v>90</v>
      </c>
      <c r="E120" s="4" t="s">
        <v>204</v>
      </c>
      <c r="F120" s="6">
        <v>45224</v>
      </c>
      <c r="G120" s="6">
        <v>45225</v>
      </c>
      <c r="H120" s="4">
        <v>1</v>
      </c>
      <c r="I120" s="4">
        <v>1</v>
      </c>
      <c r="J120" s="4">
        <v>1</v>
      </c>
      <c r="K120" s="4" t="s">
        <v>30</v>
      </c>
      <c r="L120" s="4">
        <v>34.84</v>
      </c>
      <c r="M120" s="4">
        <v>34.84</v>
      </c>
      <c r="N120" s="4" t="s">
        <v>205</v>
      </c>
      <c r="O120" s="4" t="s">
        <v>327</v>
      </c>
      <c r="P120" s="4" t="s">
        <v>33</v>
      </c>
      <c r="Q120" s="4">
        <v>0</v>
      </c>
      <c r="R120" s="7">
        <v>45224</v>
      </c>
      <c r="S120" s="6">
        <v>45228</v>
      </c>
      <c r="T120" s="4" t="s">
        <v>34</v>
      </c>
      <c r="U120" s="4">
        <v>34.84</v>
      </c>
      <c r="V120" s="4">
        <v>0</v>
      </c>
      <c r="W120" s="4">
        <v>0</v>
      </c>
      <c r="X120" s="4" t="s">
        <v>563</v>
      </c>
      <c r="Y120" s="4" t="s">
        <v>564</v>
      </c>
    </row>
    <row r="121" s="4" customFormat="1" spans="1:25">
      <c r="A121" s="4" t="s">
        <v>565</v>
      </c>
      <c r="B121" s="4" t="s">
        <v>26</v>
      </c>
      <c r="C121" s="4" t="s">
        <v>27</v>
      </c>
      <c r="D121" s="4" t="s">
        <v>296</v>
      </c>
      <c r="E121" s="4" t="s">
        <v>566</v>
      </c>
      <c r="F121" s="6">
        <v>45224</v>
      </c>
      <c r="G121" s="6">
        <v>45225</v>
      </c>
      <c r="H121" s="4">
        <v>1</v>
      </c>
      <c r="I121" s="4">
        <v>1</v>
      </c>
      <c r="J121" s="4">
        <v>1</v>
      </c>
      <c r="K121" s="4" t="s">
        <v>30</v>
      </c>
      <c r="L121" s="4">
        <v>102.84</v>
      </c>
      <c r="M121" s="4">
        <v>102.84</v>
      </c>
      <c r="N121" s="4" t="s">
        <v>567</v>
      </c>
      <c r="O121" s="4" t="s">
        <v>327</v>
      </c>
      <c r="P121" s="4" t="s">
        <v>33</v>
      </c>
      <c r="Q121" s="4">
        <v>0</v>
      </c>
      <c r="R121" s="7">
        <v>45224.0000115741</v>
      </c>
      <c r="S121" s="6">
        <v>45228</v>
      </c>
      <c r="T121" s="4" t="s">
        <v>34</v>
      </c>
      <c r="U121" s="4">
        <v>102.84</v>
      </c>
      <c r="V121" s="4">
        <v>0</v>
      </c>
      <c r="W121" s="4">
        <v>0</v>
      </c>
      <c r="X121" s="4" t="s">
        <v>568</v>
      </c>
      <c r="Y121" s="4" t="s">
        <v>42</v>
      </c>
    </row>
    <row r="122" s="4" customFormat="1" spans="1:25">
      <c r="A122" s="4" t="s">
        <v>569</v>
      </c>
      <c r="B122" s="4" t="s">
        <v>26</v>
      </c>
      <c r="C122" s="4" t="s">
        <v>27</v>
      </c>
      <c r="D122" s="4" t="s">
        <v>570</v>
      </c>
      <c r="E122" s="4" t="s">
        <v>571</v>
      </c>
      <c r="F122" s="6">
        <v>45224</v>
      </c>
      <c r="G122" s="6">
        <v>45225</v>
      </c>
      <c r="H122" s="4">
        <v>1</v>
      </c>
      <c r="I122" s="4">
        <v>1</v>
      </c>
      <c r="J122" s="4">
        <v>1</v>
      </c>
      <c r="K122" s="4" t="s">
        <v>30</v>
      </c>
      <c r="L122" s="4">
        <v>91.66</v>
      </c>
      <c r="M122" s="4">
        <v>91.66</v>
      </c>
      <c r="N122" s="4" t="s">
        <v>572</v>
      </c>
      <c r="O122" s="4" t="s">
        <v>327</v>
      </c>
      <c r="P122" s="4" t="s">
        <v>33</v>
      </c>
      <c r="Q122" s="4">
        <v>0</v>
      </c>
      <c r="R122" s="7">
        <v>45224</v>
      </c>
      <c r="S122" s="6">
        <v>45228</v>
      </c>
      <c r="T122" s="4" t="s">
        <v>34</v>
      </c>
      <c r="U122" s="4">
        <v>91.66</v>
      </c>
      <c r="V122" s="4">
        <v>0</v>
      </c>
      <c r="W122" s="4">
        <v>0</v>
      </c>
      <c r="X122" s="4" t="s">
        <v>573</v>
      </c>
      <c r="Y122" s="4" t="s">
        <v>42</v>
      </c>
    </row>
    <row r="123" s="4" customFormat="1" spans="1:26">
      <c r="A123" s="4" t="s">
        <v>574</v>
      </c>
      <c r="B123" s="4" t="s">
        <v>26</v>
      </c>
      <c r="C123" s="4" t="s">
        <v>27</v>
      </c>
      <c r="D123" s="4" t="s">
        <v>575</v>
      </c>
      <c r="E123" s="4" t="s">
        <v>576</v>
      </c>
      <c r="F123" s="6">
        <v>45224</v>
      </c>
      <c r="G123" s="6">
        <v>45225</v>
      </c>
      <c r="H123" s="4">
        <v>2</v>
      </c>
      <c r="I123" s="4">
        <v>1</v>
      </c>
      <c r="J123" s="4">
        <v>2</v>
      </c>
      <c r="K123" s="4" t="s">
        <v>30</v>
      </c>
      <c r="L123" s="4">
        <v>72.7</v>
      </c>
      <c r="M123" s="4">
        <v>72.7</v>
      </c>
      <c r="N123" s="4" t="s">
        <v>577</v>
      </c>
      <c r="O123" s="4" t="s">
        <v>327</v>
      </c>
      <c r="P123" s="4" t="s">
        <v>33</v>
      </c>
      <c r="Q123" s="4">
        <v>0</v>
      </c>
      <c r="R123" s="7">
        <v>45224</v>
      </c>
      <c r="S123" s="6">
        <v>45228</v>
      </c>
      <c r="T123" s="4" t="s">
        <v>34</v>
      </c>
      <c r="U123" s="4">
        <v>72.7</v>
      </c>
      <c r="V123" s="4">
        <v>0</v>
      </c>
      <c r="W123" s="4">
        <v>0</v>
      </c>
      <c r="X123" s="4" t="s">
        <v>578</v>
      </c>
      <c r="Y123" s="4" t="s">
        <v>579</v>
      </c>
      <c r="Z123" s="4" t="s">
        <v>580</v>
      </c>
    </row>
    <row r="124" s="4" customFormat="1" spans="1:25">
      <c r="A124" s="4" t="s">
        <v>581</v>
      </c>
      <c r="B124" s="4" t="s">
        <v>26</v>
      </c>
      <c r="C124" s="4" t="s">
        <v>27</v>
      </c>
      <c r="D124" s="4" t="s">
        <v>582</v>
      </c>
      <c r="E124" s="4" t="s">
        <v>583</v>
      </c>
      <c r="F124" s="6">
        <v>45224</v>
      </c>
      <c r="G124" s="6">
        <v>45225</v>
      </c>
      <c r="H124" s="4">
        <v>1</v>
      </c>
      <c r="I124" s="4">
        <v>1</v>
      </c>
      <c r="J124" s="4">
        <v>1</v>
      </c>
      <c r="K124" s="4" t="s">
        <v>30</v>
      </c>
      <c r="L124" s="4">
        <v>92.96</v>
      </c>
      <c r="M124" s="4">
        <v>92.96</v>
      </c>
      <c r="N124" s="4" t="s">
        <v>584</v>
      </c>
      <c r="O124" s="4" t="s">
        <v>327</v>
      </c>
      <c r="P124" s="4" t="s">
        <v>33</v>
      </c>
      <c r="Q124" s="4">
        <v>0</v>
      </c>
      <c r="R124" s="7">
        <v>45224</v>
      </c>
      <c r="S124" s="6">
        <v>45228</v>
      </c>
      <c r="T124" s="4" t="s">
        <v>34</v>
      </c>
      <c r="U124" s="4">
        <v>92.96</v>
      </c>
      <c r="V124" s="4">
        <v>0</v>
      </c>
      <c r="W124" s="4">
        <v>0</v>
      </c>
      <c r="X124" s="4" t="s">
        <v>585</v>
      </c>
      <c r="Y124" s="4" t="s">
        <v>42</v>
      </c>
    </row>
    <row r="125" s="4" customFormat="1" spans="1:25">
      <c r="A125" s="4" t="s">
        <v>586</v>
      </c>
      <c r="B125" s="4" t="s">
        <v>26</v>
      </c>
      <c r="C125" s="4" t="s">
        <v>27</v>
      </c>
      <c r="D125" s="4" t="s">
        <v>570</v>
      </c>
      <c r="E125" s="4" t="s">
        <v>571</v>
      </c>
      <c r="F125" s="6">
        <v>45224</v>
      </c>
      <c r="G125" s="6">
        <v>45225</v>
      </c>
      <c r="H125" s="4">
        <v>1</v>
      </c>
      <c r="I125" s="4">
        <v>1</v>
      </c>
      <c r="J125" s="4">
        <v>1</v>
      </c>
      <c r="K125" s="4" t="s">
        <v>30</v>
      </c>
      <c r="L125" s="4">
        <v>91.66</v>
      </c>
      <c r="M125" s="4">
        <v>91.66</v>
      </c>
      <c r="N125" s="4" t="s">
        <v>587</v>
      </c>
      <c r="O125" s="4" t="s">
        <v>327</v>
      </c>
      <c r="P125" s="4" t="s">
        <v>33</v>
      </c>
      <c r="Q125" s="4">
        <v>0</v>
      </c>
      <c r="R125" s="7">
        <v>45224.0000115741</v>
      </c>
      <c r="S125" s="6">
        <v>45228</v>
      </c>
      <c r="T125" s="4" t="s">
        <v>34</v>
      </c>
      <c r="U125" s="4">
        <v>91.66</v>
      </c>
      <c r="V125" s="4">
        <v>0</v>
      </c>
      <c r="W125" s="4">
        <v>0</v>
      </c>
      <c r="X125" s="4" t="s">
        <v>588</v>
      </c>
      <c r="Y125" s="4" t="s">
        <v>42</v>
      </c>
    </row>
    <row r="126" s="4" customFormat="1" spans="1:25">
      <c r="A126" s="4" t="s">
        <v>552</v>
      </c>
      <c r="B126" s="4" t="s">
        <v>26</v>
      </c>
      <c r="C126" s="4" t="s">
        <v>221</v>
      </c>
      <c r="D126" s="4" t="s">
        <v>553</v>
      </c>
      <c r="E126" s="4" t="s">
        <v>554</v>
      </c>
      <c r="F126" s="6">
        <v>45224</v>
      </c>
      <c r="G126" s="6">
        <v>45225</v>
      </c>
      <c r="H126" s="4">
        <v>1</v>
      </c>
      <c r="I126" s="4">
        <v>1</v>
      </c>
      <c r="J126" s="4">
        <v>1</v>
      </c>
      <c r="K126" s="4" t="s">
        <v>30</v>
      </c>
      <c r="L126" s="4">
        <v>-28.63</v>
      </c>
      <c r="M126" s="4">
        <v>-28.63</v>
      </c>
      <c r="N126" s="4" t="s">
        <v>555</v>
      </c>
      <c r="O126" s="4" t="s">
        <v>327</v>
      </c>
      <c r="P126" s="4" t="s">
        <v>33</v>
      </c>
      <c r="Q126" s="4">
        <v>0</v>
      </c>
      <c r="R126" s="7">
        <v>45224</v>
      </c>
      <c r="S126" s="6">
        <v>45228</v>
      </c>
      <c r="T126" s="4" t="s">
        <v>34</v>
      </c>
      <c r="U126" s="4">
        <v>-28.63</v>
      </c>
      <c r="V126" s="4">
        <v>0</v>
      </c>
      <c r="W126" s="4">
        <v>0</v>
      </c>
      <c r="X126" s="4" t="s">
        <v>556</v>
      </c>
      <c r="Y126" s="4" t="s">
        <v>42</v>
      </c>
    </row>
    <row r="127" s="4" customFormat="1" spans="1:25">
      <c r="A127" s="4" t="s">
        <v>589</v>
      </c>
      <c r="B127" s="4" t="s">
        <v>26</v>
      </c>
      <c r="C127" s="4" t="s">
        <v>27</v>
      </c>
      <c r="D127" s="4" t="s">
        <v>590</v>
      </c>
      <c r="E127" s="4" t="s">
        <v>172</v>
      </c>
      <c r="F127" s="6">
        <v>45224</v>
      </c>
      <c r="G127" s="6">
        <v>45225</v>
      </c>
      <c r="H127" s="4">
        <v>1</v>
      </c>
      <c r="I127" s="4">
        <v>1</v>
      </c>
      <c r="J127" s="4">
        <v>1</v>
      </c>
      <c r="K127" s="4" t="s">
        <v>30</v>
      </c>
      <c r="L127" s="4">
        <v>28.96</v>
      </c>
      <c r="M127" s="4">
        <v>28.96</v>
      </c>
      <c r="N127" s="4" t="s">
        <v>591</v>
      </c>
      <c r="O127" s="4" t="s">
        <v>327</v>
      </c>
      <c r="P127" s="4" t="s">
        <v>33</v>
      </c>
      <c r="Q127" s="4">
        <v>0</v>
      </c>
      <c r="R127" s="7">
        <v>45224.0000115741</v>
      </c>
      <c r="S127" s="6">
        <v>45228</v>
      </c>
      <c r="T127" s="4" t="s">
        <v>34</v>
      </c>
      <c r="U127" s="4">
        <v>28.96</v>
      </c>
      <c r="V127" s="4">
        <v>0</v>
      </c>
      <c r="W127" s="4">
        <v>0</v>
      </c>
      <c r="X127" s="4" t="s">
        <v>592</v>
      </c>
      <c r="Y127" s="4" t="s">
        <v>42</v>
      </c>
    </row>
    <row r="128" s="4" customFormat="1" spans="1:25">
      <c r="A128" s="4" t="s">
        <v>593</v>
      </c>
      <c r="B128" s="4" t="s">
        <v>26</v>
      </c>
      <c r="C128" s="4" t="s">
        <v>27</v>
      </c>
      <c r="D128" s="4" t="s">
        <v>594</v>
      </c>
      <c r="E128" s="4" t="s">
        <v>595</v>
      </c>
      <c r="F128" s="6">
        <v>45224</v>
      </c>
      <c r="G128" s="6">
        <v>45225</v>
      </c>
      <c r="H128" s="4">
        <v>2</v>
      </c>
      <c r="I128" s="4">
        <v>1</v>
      </c>
      <c r="J128" s="4">
        <v>2</v>
      </c>
      <c r="K128" s="4" t="s">
        <v>30</v>
      </c>
      <c r="L128" s="4">
        <v>58.74</v>
      </c>
      <c r="M128" s="4">
        <v>58.74</v>
      </c>
      <c r="N128" s="4" t="s">
        <v>596</v>
      </c>
      <c r="O128" s="4" t="s">
        <v>327</v>
      </c>
      <c r="P128" s="4" t="s">
        <v>33</v>
      </c>
      <c r="Q128" s="4">
        <v>0</v>
      </c>
      <c r="R128" s="7">
        <v>45224.0000115741</v>
      </c>
      <c r="S128" s="6">
        <v>45228</v>
      </c>
      <c r="T128" s="4" t="s">
        <v>34</v>
      </c>
      <c r="U128" s="4">
        <v>58.74</v>
      </c>
      <c r="V128" s="4">
        <v>0</v>
      </c>
      <c r="W128" s="4">
        <v>0</v>
      </c>
      <c r="X128" s="4" t="s">
        <v>597</v>
      </c>
      <c r="Y128" s="4" t="s">
        <v>42</v>
      </c>
    </row>
    <row r="129" s="4" customFormat="1" spans="1:25">
      <c r="A129" s="4" t="s">
        <v>598</v>
      </c>
      <c r="B129" s="4" t="s">
        <v>26</v>
      </c>
      <c r="C129" s="4" t="s">
        <v>27</v>
      </c>
      <c r="D129" s="4" t="s">
        <v>599</v>
      </c>
      <c r="E129" s="4" t="s">
        <v>600</v>
      </c>
      <c r="F129" s="6">
        <v>45224</v>
      </c>
      <c r="G129" s="6">
        <v>45225</v>
      </c>
      <c r="H129" s="4">
        <v>1</v>
      </c>
      <c r="I129" s="4">
        <v>1</v>
      </c>
      <c r="J129" s="4">
        <v>1</v>
      </c>
      <c r="K129" s="4" t="s">
        <v>30</v>
      </c>
      <c r="L129" s="4">
        <v>12.49</v>
      </c>
      <c r="M129" s="4">
        <v>12.49</v>
      </c>
      <c r="N129" s="4" t="s">
        <v>601</v>
      </c>
      <c r="O129" s="4" t="s">
        <v>327</v>
      </c>
      <c r="P129" s="4" t="s">
        <v>33</v>
      </c>
      <c r="Q129" s="4">
        <v>0</v>
      </c>
      <c r="R129" s="7">
        <v>45224</v>
      </c>
      <c r="S129" s="6">
        <v>45228</v>
      </c>
      <c r="T129" s="4" t="s">
        <v>34</v>
      </c>
      <c r="U129" s="4">
        <v>12.49</v>
      </c>
      <c r="V129" s="4">
        <v>0</v>
      </c>
      <c r="W129" s="4">
        <v>0</v>
      </c>
      <c r="X129" s="4" t="s">
        <v>602</v>
      </c>
      <c r="Y129" s="4" t="s">
        <v>42</v>
      </c>
    </row>
    <row r="130" s="4" customFormat="1" spans="1:25">
      <c r="A130" s="4" t="s">
        <v>603</v>
      </c>
      <c r="B130" s="4" t="s">
        <v>26</v>
      </c>
      <c r="C130" s="4" t="s">
        <v>27</v>
      </c>
      <c r="D130" s="4" t="s">
        <v>604</v>
      </c>
      <c r="E130" s="4" t="s">
        <v>195</v>
      </c>
      <c r="F130" s="6">
        <v>45224</v>
      </c>
      <c r="G130" s="6">
        <v>45225</v>
      </c>
      <c r="H130" s="4">
        <v>1</v>
      </c>
      <c r="I130" s="4">
        <v>1</v>
      </c>
      <c r="J130" s="4">
        <v>1</v>
      </c>
      <c r="K130" s="4" t="s">
        <v>30</v>
      </c>
      <c r="L130" s="4">
        <v>40.38</v>
      </c>
      <c r="M130" s="4">
        <v>40.38</v>
      </c>
      <c r="N130" s="4" t="s">
        <v>605</v>
      </c>
      <c r="O130" s="4" t="s">
        <v>327</v>
      </c>
      <c r="P130" s="4" t="s">
        <v>33</v>
      </c>
      <c r="Q130" s="4">
        <v>0</v>
      </c>
      <c r="R130" s="7">
        <v>45224.0000115741</v>
      </c>
      <c r="S130" s="6">
        <v>45228</v>
      </c>
      <c r="T130" s="4" t="s">
        <v>34</v>
      </c>
      <c r="U130" s="4">
        <v>40.38</v>
      </c>
      <c r="V130" s="4">
        <v>0</v>
      </c>
      <c r="W130" s="4">
        <v>0</v>
      </c>
      <c r="X130" s="4" t="s">
        <v>606</v>
      </c>
      <c r="Y130" s="4" t="s">
        <v>42</v>
      </c>
    </row>
    <row r="131" s="4" customFormat="1" spans="1:25">
      <c r="A131" s="4" t="s">
        <v>607</v>
      </c>
      <c r="B131" s="4" t="s">
        <v>26</v>
      </c>
      <c r="C131" s="4" t="s">
        <v>27</v>
      </c>
      <c r="D131" s="4" t="s">
        <v>171</v>
      </c>
      <c r="E131" s="4" t="s">
        <v>172</v>
      </c>
      <c r="F131" s="6">
        <v>45224</v>
      </c>
      <c r="G131" s="6">
        <v>45225</v>
      </c>
      <c r="H131" s="4">
        <v>1</v>
      </c>
      <c r="I131" s="4">
        <v>1</v>
      </c>
      <c r="J131" s="4">
        <v>1</v>
      </c>
      <c r="K131" s="4" t="s">
        <v>30</v>
      </c>
      <c r="L131" s="4">
        <v>17.15</v>
      </c>
      <c r="M131" s="4">
        <v>17.15</v>
      </c>
      <c r="N131" s="4" t="s">
        <v>223</v>
      </c>
      <c r="O131" s="4" t="s">
        <v>327</v>
      </c>
      <c r="P131" s="4" t="s">
        <v>33</v>
      </c>
      <c r="Q131" s="4">
        <v>0</v>
      </c>
      <c r="R131" s="7">
        <v>45224</v>
      </c>
      <c r="S131" s="6">
        <v>45228</v>
      </c>
      <c r="T131" s="4" t="s">
        <v>34</v>
      </c>
      <c r="U131" s="4">
        <v>17.15</v>
      </c>
      <c r="V131" s="4">
        <v>0</v>
      </c>
      <c r="W131" s="4">
        <v>0</v>
      </c>
      <c r="X131" s="4" t="s">
        <v>608</v>
      </c>
      <c r="Y131" s="4" t="s">
        <v>42</v>
      </c>
    </row>
    <row r="132" s="4" customFormat="1" spans="1:25">
      <c r="A132" s="4" t="s">
        <v>609</v>
      </c>
      <c r="B132" s="4" t="s">
        <v>26</v>
      </c>
      <c r="C132" s="4" t="s">
        <v>27</v>
      </c>
      <c r="D132" s="4" t="s">
        <v>106</v>
      </c>
      <c r="E132" s="4" t="s">
        <v>107</v>
      </c>
      <c r="F132" s="6">
        <v>45224</v>
      </c>
      <c r="G132" s="6">
        <v>45225</v>
      </c>
      <c r="H132" s="4">
        <v>1</v>
      </c>
      <c r="I132" s="4">
        <v>1</v>
      </c>
      <c r="J132" s="4">
        <v>1</v>
      </c>
      <c r="K132" s="4" t="s">
        <v>30</v>
      </c>
      <c r="L132" s="4">
        <v>49.22</v>
      </c>
      <c r="M132" s="4">
        <v>49.22</v>
      </c>
      <c r="N132" s="4" t="s">
        <v>108</v>
      </c>
      <c r="O132" s="4" t="s">
        <v>327</v>
      </c>
      <c r="P132" s="4" t="s">
        <v>33</v>
      </c>
      <c r="Q132" s="4">
        <v>0</v>
      </c>
      <c r="R132" s="7">
        <v>45224.0000115741</v>
      </c>
      <c r="S132" s="6">
        <v>45228</v>
      </c>
      <c r="T132" s="4" t="s">
        <v>34</v>
      </c>
      <c r="U132" s="4">
        <v>49.22</v>
      </c>
      <c r="V132" s="4">
        <v>0</v>
      </c>
      <c r="W132" s="4">
        <v>0</v>
      </c>
      <c r="X132" s="4" t="s">
        <v>610</v>
      </c>
      <c r="Y132" s="4" t="s">
        <v>42</v>
      </c>
    </row>
    <row r="133" s="4" customFormat="1" spans="1:25">
      <c r="A133" s="4" t="s">
        <v>611</v>
      </c>
      <c r="B133" s="4" t="s">
        <v>26</v>
      </c>
      <c r="C133" s="4" t="s">
        <v>27</v>
      </c>
      <c r="D133" s="4" t="s">
        <v>612</v>
      </c>
      <c r="E133" s="4" t="s">
        <v>613</v>
      </c>
      <c r="F133" s="6">
        <v>45224</v>
      </c>
      <c r="G133" s="6">
        <v>45225</v>
      </c>
      <c r="H133" s="4">
        <v>1</v>
      </c>
      <c r="I133" s="4">
        <v>1</v>
      </c>
      <c r="J133" s="4">
        <v>1</v>
      </c>
      <c r="K133" s="4" t="s">
        <v>30</v>
      </c>
      <c r="L133" s="4">
        <v>95.84</v>
      </c>
      <c r="M133" s="4">
        <v>95.84</v>
      </c>
      <c r="N133" s="4" t="s">
        <v>614</v>
      </c>
      <c r="O133" s="4" t="s">
        <v>327</v>
      </c>
      <c r="P133" s="4" t="s">
        <v>33</v>
      </c>
      <c r="Q133" s="4">
        <v>0</v>
      </c>
      <c r="R133" s="7">
        <v>45224</v>
      </c>
      <c r="S133" s="6">
        <v>45228</v>
      </c>
      <c r="T133" s="4" t="s">
        <v>34</v>
      </c>
      <c r="U133" s="4">
        <v>95.84</v>
      </c>
      <c r="V133" s="4">
        <v>0</v>
      </c>
      <c r="W133" s="4">
        <v>0</v>
      </c>
      <c r="X133" s="4" t="s">
        <v>615</v>
      </c>
      <c r="Y133" s="4" t="s">
        <v>42</v>
      </c>
    </row>
    <row r="134" s="4" customFormat="1" spans="1:25">
      <c r="A134" s="4" t="s">
        <v>616</v>
      </c>
      <c r="B134" s="4" t="s">
        <v>26</v>
      </c>
      <c r="C134" s="4" t="s">
        <v>27</v>
      </c>
      <c r="D134" s="4" t="s">
        <v>617</v>
      </c>
      <c r="E134" s="4" t="s">
        <v>182</v>
      </c>
      <c r="F134" s="6">
        <v>45224</v>
      </c>
      <c r="G134" s="6">
        <v>45225</v>
      </c>
      <c r="H134" s="4">
        <v>1</v>
      </c>
      <c r="I134" s="4">
        <v>1</v>
      </c>
      <c r="J134" s="4">
        <v>1</v>
      </c>
      <c r="K134" s="4" t="s">
        <v>30</v>
      </c>
      <c r="L134" s="4">
        <v>16.93</v>
      </c>
      <c r="M134" s="4">
        <v>16.93</v>
      </c>
      <c r="N134" s="4" t="s">
        <v>618</v>
      </c>
      <c r="O134" s="4" t="s">
        <v>327</v>
      </c>
      <c r="P134" s="4" t="s">
        <v>33</v>
      </c>
      <c r="Q134" s="4">
        <v>0</v>
      </c>
      <c r="R134" s="7">
        <v>45224</v>
      </c>
      <c r="S134" s="6">
        <v>45228</v>
      </c>
      <c r="T134" s="4" t="s">
        <v>34</v>
      </c>
      <c r="U134" s="4">
        <v>16.93</v>
      </c>
      <c r="V134" s="4">
        <v>0</v>
      </c>
      <c r="W134" s="4">
        <v>0</v>
      </c>
      <c r="X134" s="4" t="s">
        <v>619</v>
      </c>
      <c r="Y134" s="4" t="s">
        <v>620</v>
      </c>
    </row>
    <row r="135" s="4" customFormat="1" spans="1:25">
      <c r="A135" s="4" t="s">
        <v>621</v>
      </c>
      <c r="B135" s="4" t="s">
        <v>26</v>
      </c>
      <c r="C135" s="4" t="s">
        <v>27</v>
      </c>
      <c r="D135" s="4" t="s">
        <v>257</v>
      </c>
      <c r="E135" s="4" t="s">
        <v>182</v>
      </c>
      <c r="F135" s="6">
        <v>45224</v>
      </c>
      <c r="G135" s="6">
        <v>45225</v>
      </c>
      <c r="H135" s="4">
        <v>1</v>
      </c>
      <c r="I135" s="4">
        <v>1</v>
      </c>
      <c r="J135" s="4">
        <v>1</v>
      </c>
      <c r="K135" s="4" t="s">
        <v>30</v>
      </c>
      <c r="L135" s="4">
        <v>16.56</v>
      </c>
      <c r="M135" s="4">
        <v>16.56</v>
      </c>
      <c r="N135" s="4" t="s">
        <v>258</v>
      </c>
      <c r="O135" s="4" t="s">
        <v>327</v>
      </c>
      <c r="P135" s="4" t="s">
        <v>33</v>
      </c>
      <c r="Q135" s="4">
        <v>0</v>
      </c>
      <c r="R135" s="7">
        <v>45224</v>
      </c>
      <c r="S135" s="6">
        <v>45228</v>
      </c>
      <c r="T135" s="4" t="s">
        <v>34</v>
      </c>
      <c r="U135" s="4">
        <v>16.56</v>
      </c>
      <c r="V135" s="4">
        <v>0</v>
      </c>
      <c r="W135" s="4">
        <v>0</v>
      </c>
      <c r="X135" s="4" t="s">
        <v>622</v>
      </c>
      <c r="Y135" s="4" t="s">
        <v>42</v>
      </c>
    </row>
    <row r="136" s="4" customFormat="1" spans="1:25">
      <c r="A136" s="4" t="s">
        <v>623</v>
      </c>
      <c r="B136" s="4" t="s">
        <v>26</v>
      </c>
      <c r="C136" s="4" t="s">
        <v>27</v>
      </c>
      <c r="D136" s="4" t="s">
        <v>624</v>
      </c>
      <c r="E136" s="4" t="s">
        <v>141</v>
      </c>
      <c r="F136" s="6">
        <v>45224</v>
      </c>
      <c r="G136" s="6">
        <v>45225</v>
      </c>
      <c r="H136" s="4">
        <v>1</v>
      </c>
      <c r="I136" s="4">
        <v>1</v>
      </c>
      <c r="J136" s="4">
        <v>1</v>
      </c>
      <c r="K136" s="4" t="s">
        <v>30</v>
      </c>
      <c r="L136" s="4">
        <v>52</v>
      </c>
      <c r="M136" s="4">
        <v>52</v>
      </c>
      <c r="N136" s="4" t="s">
        <v>625</v>
      </c>
      <c r="O136" s="4" t="s">
        <v>327</v>
      </c>
      <c r="P136" s="4" t="s">
        <v>33</v>
      </c>
      <c r="Q136" s="4">
        <v>0</v>
      </c>
      <c r="R136" s="7">
        <v>45224.0000115741</v>
      </c>
      <c r="S136" s="6">
        <v>45228</v>
      </c>
      <c r="T136" s="4" t="s">
        <v>34</v>
      </c>
      <c r="U136" s="4">
        <v>52</v>
      </c>
      <c r="V136" s="4">
        <v>0</v>
      </c>
      <c r="W136" s="4">
        <v>0</v>
      </c>
      <c r="X136" s="4" t="s">
        <v>626</v>
      </c>
      <c r="Y136" s="4" t="s">
        <v>42</v>
      </c>
    </row>
    <row r="137" s="4" customFormat="1" spans="1:25">
      <c r="A137" s="4" t="s">
        <v>627</v>
      </c>
      <c r="B137" s="4" t="s">
        <v>26</v>
      </c>
      <c r="C137" s="4" t="s">
        <v>27</v>
      </c>
      <c r="D137" s="4" t="s">
        <v>628</v>
      </c>
      <c r="E137" s="4" t="s">
        <v>629</v>
      </c>
      <c r="F137" s="6">
        <v>45224</v>
      </c>
      <c r="G137" s="6">
        <v>45225</v>
      </c>
      <c r="H137" s="4">
        <v>3</v>
      </c>
      <c r="I137" s="4">
        <v>1</v>
      </c>
      <c r="J137" s="4">
        <v>3</v>
      </c>
      <c r="K137" s="4" t="s">
        <v>30</v>
      </c>
      <c r="L137" s="4">
        <v>88.56</v>
      </c>
      <c r="M137" s="4">
        <v>88.56</v>
      </c>
      <c r="N137" s="4" t="s">
        <v>630</v>
      </c>
      <c r="O137" s="4" t="s">
        <v>327</v>
      </c>
      <c r="P137" s="4" t="s">
        <v>33</v>
      </c>
      <c r="Q137" s="4">
        <v>0</v>
      </c>
      <c r="R137" s="7">
        <v>45224</v>
      </c>
      <c r="S137" s="6">
        <v>45228</v>
      </c>
      <c r="T137" s="4" t="s">
        <v>34</v>
      </c>
      <c r="U137" s="4">
        <v>88.56</v>
      </c>
      <c r="V137" s="4">
        <v>0</v>
      </c>
      <c r="W137" s="4">
        <v>0</v>
      </c>
      <c r="X137" s="4" t="s">
        <v>631</v>
      </c>
      <c r="Y137" s="4" t="s">
        <v>42</v>
      </c>
    </row>
    <row r="138" s="4" customFormat="1" spans="1:25">
      <c r="A138" s="4" t="s">
        <v>632</v>
      </c>
      <c r="B138" s="4" t="s">
        <v>26</v>
      </c>
      <c r="C138" s="4" t="s">
        <v>27</v>
      </c>
      <c r="D138" s="4" t="s">
        <v>599</v>
      </c>
      <c r="E138" s="4" t="s">
        <v>600</v>
      </c>
      <c r="F138" s="6">
        <v>45224</v>
      </c>
      <c r="G138" s="6">
        <v>45225</v>
      </c>
      <c r="H138" s="4">
        <v>1</v>
      </c>
      <c r="I138" s="4">
        <v>1</v>
      </c>
      <c r="J138" s="4">
        <v>1</v>
      </c>
      <c r="K138" s="4" t="s">
        <v>30</v>
      </c>
      <c r="L138" s="4">
        <v>12.49</v>
      </c>
      <c r="M138" s="4">
        <v>12.49</v>
      </c>
      <c r="N138" s="4" t="s">
        <v>633</v>
      </c>
      <c r="O138" s="4" t="s">
        <v>327</v>
      </c>
      <c r="P138" s="4" t="s">
        <v>33</v>
      </c>
      <c r="Q138" s="4">
        <v>0</v>
      </c>
      <c r="R138" s="7">
        <v>45224.0000115741</v>
      </c>
      <c r="S138" s="6">
        <v>45228</v>
      </c>
      <c r="T138" s="4" t="s">
        <v>34</v>
      </c>
      <c r="U138" s="4">
        <v>12.49</v>
      </c>
      <c r="V138" s="4">
        <v>0</v>
      </c>
      <c r="W138" s="4">
        <v>0</v>
      </c>
      <c r="X138" s="4" t="s">
        <v>634</v>
      </c>
      <c r="Y138" s="4" t="s">
        <v>42</v>
      </c>
    </row>
    <row r="139" s="4" customFormat="1" spans="1:25">
      <c r="A139" s="4" t="s">
        <v>635</v>
      </c>
      <c r="B139" s="4" t="s">
        <v>26</v>
      </c>
      <c r="C139" s="4" t="s">
        <v>27</v>
      </c>
      <c r="D139" s="4" t="s">
        <v>636</v>
      </c>
      <c r="E139" s="4" t="s">
        <v>637</v>
      </c>
      <c r="F139" s="6">
        <v>45224</v>
      </c>
      <c r="G139" s="6">
        <v>45225</v>
      </c>
      <c r="H139" s="4">
        <v>1</v>
      </c>
      <c r="I139" s="4">
        <v>1</v>
      </c>
      <c r="J139" s="4">
        <v>1</v>
      </c>
      <c r="K139" s="4" t="s">
        <v>30</v>
      </c>
      <c r="L139" s="4">
        <v>20.64</v>
      </c>
      <c r="M139" s="4">
        <v>20.64</v>
      </c>
      <c r="N139" s="4" t="s">
        <v>638</v>
      </c>
      <c r="O139" s="4" t="s">
        <v>327</v>
      </c>
      <c r="P139" s="4" t="s">
        <v>33</v>
      </c>
      <c r="Q139" s="4">
        <v>0</v>
      </c>
      <c r="R139" s="7">
        <v>45224.0000115741</v>
      </c>
      <c r="S139" s="6">
        <v>45228</v>
      </c>
      <c r="T139" s="4" t="s">
        <v>34</v>
      </c>
      <c r="U139" s="4">
        <v>20.64</v>
      </c>
      <c r="V139" s="4">
        <v>0</v>
      </c>
      <c r="W139" s="4">
        <v>0</v>
      </c>
      <c r="X139" s="4" t="s">
        <v>639</v>
      </c>
      <c r="Y139" s="4" t="s">
        <v>42</v>
      </c>
    </row>
    <row r="140" s="4" customFormat="1" spans="1:25">
      <c r="A140" s="4" t="s">
        <v>640</v>
      </c>
      <c r="B140" s="4" t="s">
        <v>26</v>
      </c>
      <c r="C140" s="4" t="s">
        <v>27</v>
      </c>
      <c r="D140" s="4" t="s">
        <v>628</v>
      </c>
      <c r="E140" s="4" t="s">
        <v>641</v>
      </c>
      <c r="F140" s="6">
        <v>45224</v>
      </c>
      <c r="G140" s="6">
        <v>45225</v>
      </c>
      <c r="H140" s="4">
        <v>1</v>
      </c>
      <c r="I140" s="4">
        <v>1</v>
      </c>
      <c r="J140" s="4">
        <v>1</v>
      </c>
      <c r="K140" s="4" t="s">
        <v>30</v>
      </c>
      <c r="L140" s="4">
        <v>29.52</v>
      </c>
      <c r="M140" s="4">
        <v>29.52</v>
      </c>
      <c r="N140" s="4" t="s">
        <v>642</v>
      </c>
      <c r="O140" s="4" t="s">
        <v>327</v>
      </c>
      <c r="P140" s="4" t="s">
        <v>33</v>
      </c>
      <c r="Q140" s="4">
        <v>0</v>
      </c>
      <c r="R140" s="7">
        <v>45224</v>
      </c>
      <c r="S140" s="6">
        <v>45228</v>
      </c>
      <c r="T140" s="4" t="s">
        <v>34</v>
      </c>
      <c r="U140" s="4">
        <v>29.52</v>
      </c>
      <c r="V140" s="4">
        <v>0</v>
      </c>
      <c r="W140" s="4">
        <v>0</v>
      </c>
      <c r="X140" s="4" t="s">
        <v>643</v>
      </c>
      <c r="Y140" s="4" t="s">
        <v>42</v>
      </c>
    </row>
    <row r="141" s="4" customFormat="1" spans="1:25">
      <c r="A141" s="4" t="s">
        <v>644</v>
      </c>
      <c r="B141" s="4" t="s">
        <v>26</v>
      </c>
      <c r="C141" s="4" t="s">
        <v>27</v>
      </c>
      <c r="D141" s="4" t="s">
        <v>511</v>
      </c>
      <c r="E141" s="4" t="s">
        <v>512</v>
      </c>
      <c r="F141" s="6">
        <v>45224</v>
      </c>
      <c r="G141" s="6">
        <v>45225</v>
      </c>
      <c r="H141" s="4">
        <v>1</v>
      </c>
      <c r="I141" s="4">
        <v>1</v>
      </c>
      <c r="J141" s="4">
        <v>1</v>
      </c>
      <c r="K141" s="4" t="s">
        <v>30</v>
      </c>
      <c r="L141" s="4">
        <v>63.41</v>
      </c>
      <c r="M141" s="4">
        <v>63.41</v>
      </c>
      <c r="N141" s="4" t="s">
        <v>645</v>
      </c>
      <c r="O141" s="4" t="s">
        <v>327</v>
      </c>
      <c r="P141" s="4" t="s">
        <v>33</v>
      </c>
      <c r="Q141" s="4">
        <v>0</v>
      </c>
      <c r="R141" s="7">
        <v>45224</v>
      </c>
      <c r="S141" s="6">
        <v>45228</v>
      </c>
      <c r="T141" s="4" t="s">
        <v>34</v>
      </c>
      <c r="U141" s="4">
        <v>63.41</v>
      </c>
      <c r="V141" s="4">
        <v>0</v>
      </c>
      <c r="W141" s="4">
        <v>0</v>
      </c>
      <c r="X141" s="4" t="s">
        <v>646</v>
      </c>
      <c r="Y141" s="4" t="s">
        <v>647</v>
      </c>
    </row>
    <row r="142" s="4" customFormat="1" spans="1:25">
      <c r="A142" s="4" t="s">
        <v>648</v>
      </c>
      <c r="B142" s="4" t="s">
        <v>26</v>
      </c>
      <c r="C142" s="4" t="s">
        <v>27</v>
      </c>
      <c r="D142" s="4" t="s">
        <v>649</v>
      </c>
      <c r="E142" s="4" t="s">
        <v>650</v>
      </c>
      <c r="F142" s="6">
        <v>45224</v>
      </c>
      <c r="G142" s="6">
        <v>45225</v>
      </c>
      <c r="H142" s="4">
        <v>1</v>
      </c>
      <c r="I142" s="4">
        <v>1</v>
      </c>
      <c r="J142" s="4">
        <v>1</v>
      </c>
      <c r="K142" s="4" t="s">
        <v>30</v>
      </c>
      <c r="L142" s="4">
        <v>13.73</v>
      </c>
      <c r="M142" s="4">
        <v>13.73</v>
      </c>
      <c r="N142" s="4" t="s">
        <v>651</v>
      </c>
      <c r="O142" s="4" t="s">
        <v>327</v>
      </c>
      <c r="P142" s="4" t="s">
        <v>33</v>
      </c>
      <c r="Q142" s="4">
        <v>0</v>
      </c>
      <c r="R142" s="7">
        <v>45224</v>
      </c>
      <c r="S142" s="6">
        <v>45228</v>
      </c>
      <c r="T142" s="4" t="s">
        <v>34</v>
      </c>
      <c r="U142" s="4">
        <v>13.73</v>
      </c>
      <c r="V142" s="4">
        <v>0</v>
      </c>
      <c r="W142" s="4">
        <v>0</v>
      </c>
      <c r="X142" s="4" t="s">
        <v>652</v>
      </c>
      <c r="Y142" s="4" t="s">
        <v>42</v>
      </c>
    </row>
    <row r="143" s="4" customFormat="1" spans="1:25">
      <c r="A143" s="4" t="s">
        <v>653</v>
      </c>
      <c r="B143" s="4" t="s">
        <v>26</v>
      </c>
      <c r="C143" s="4" t="s">
        <v>27</v>
      </c>
      <c r="D143" s="4" t="s">
        <v>654</v>
      </c>
      <c r="E143" s="4" t="s">
        <v>655</v>
      </c>
      <c r="F143" s="6">
        <v>45224</v>
      </c>
      <c r="G143" s="6">
        <v>45225</v>
      </c>
      <c r="H143" s="4">
        <v>1</v>
      </c>
      <c r="I143" s="4">
        <v>1</v>
      </c>
      <c r="J143" s="4">
        <v>1</v>
      </c>
      <c r="K143" s="4" t="s">
        <v>30</v>
      </c>
      <c r="L143" s="4">
        <v>18.77</v>
      </c>
      <c r="M143" s="4">
        <v>18.77</v>
      </c>
      <c r="N143" s="4" t="s">
        <v>656</v>
      </c>
      <c r="O143" s="4" t="s">
        <v>327</v>
      </c>
      <c r="P143" s="4" t="s">
        <v>33</v>
      </c>
      <c r="Q143" s="4">
        <v>0</v>
      </c>
      <c r="R143" s="7">
        <v>45224</v>
      </c>
      <c r="S143" s="6">
        <v>45228</v>
      </c>
      <c r="T143" s="4" t="s">
        <v>34</v>
      </c>
      <c r="U143" s="4">
        <v>18.77</v>
      </c>
      <c r="V143" s="4">
        <v>0</v>
      </c>
      <c r="W143" s="4">
        <v>0</v>
      </c>
      <c r="X143" s="4" t="s">
        <v>657</v>
      </c>
      <c r="Y143" s="4" t="s">
        <v>658</v>
      </c>
    </row>
    <row r="144" s="4" customFormat="1" spans="1:25">
      <c r="A144" s="4" t="s">
        <v>659</v>
      </c>
      <c r="B144" s="4" t="s">
        <v>26</v>
      </c>
      <c r="C144" s="4" t="s">
        <v>27</v>
      </c>
      <c r="D144" s="4" t="s">
        <v>150</v>
      </c>
      <c r="E144" s="4" t="s">
        <v>151</v>
      </c>
      <c r="F144" s="6">
        <v>45224</v>
      </c>
      <c r="G144" s="6">
        <v>45225</v>
      </c>
      <c r="H144" s="4">
        <v>1</v>
      </c>
      <c r="I144" s="4">
        <v>1</v>
      </c>
      <c r="J144" s="4">
        <v>1</v>
      </c>
      <c r="K144" s="4" t="s">
        <v>30</v>
      </c>
      <c r="L144" s="4">
        <v>17.37</v>
      </c>
      <c r="M144" s="4">
        <v>17.37</v>
      </c>
      <c r="N144" s="4" t="s">
        <v>660</v>
      </c>
      <c r="O144" s="4" t="s">
        <v>327</v>
      </c>
      <c r="P144" s="4" t="s">
        <v>33</v>
      </c>
      <c r="Q144" s="4">
        <v>0</v>
      </c>
      <c r="R144" s="7">
        <v>45224.0000115741</v>
      </c>
      <c r="S144" s="6">
        <v>45228</v>
      </c>
      <c r="T144" s="4" t="s">
        <v>34</v>
      </c>
      <c r="U144" s="4">
        <v>17.37</v>
      </c>
      <c r="V144" s="4">
        <v>0</v>
      </c>
      <c r="W144" s="4">
        <v>0</v>
      </c>
      <c r="X144" s="4" t="s">
        <v>661</v>
      </c>
      <c r="Y144" s="4" t="s">
        <v>42</v>
      </c>
    </row>
    <row r="145" s="4" customFormat="1" spans="1:25">
      <c r="A145" s="4" t="s">
        <v>662</v>
      </c>
      <c r="B145" s="4" t="s">
        <v>26</v>
      </c>
      <c r="C145" s="4" t="s">
        <v>27</v>
      </c>
      <c r="D145" s="4" t="s">
        <v>663</v>
      </c>
      <c r="E145" s="4" t="s">
        <v>664</v>
      </c>
      <c r="F145" s="6">
        <v>45224</v>
      </c>
      <c r="G145" s="6">
        <v>45225</v>
      </c>
      <c r="H145" s="4">
        <v>1</v>
      </c>
      <c r="I145" s="4">
        <v>1</v>
      </c>
      <c r="J145" s="4">
        <v>1</v>
      </c>
      <c r="K145" s="4" t="s">
        <v>30</v>
      </c>
      <c r="L145" s="4">
        <v>17.42</v>
      </c>
      <c r="M145" s="4">
        <v>17.42</v>
      </c>
      <c r="N145" s="4" t="s">
        <v>665</v>
      </c>
      <c r="O145" s="4" t="s">
        <v>327</v>
      </c>
      <c r="P145" s="4" t="s">
        <v>33</v>
      </c>
      <c r="Q145" s="4">
        <v>0</v>
      </c>
      <c r="R145" s="7">
        <v>45224.0000115741</v>
      </c>
      <c r="S145" s="6">
        <v>45228</v>
      </c>
      <c r="T145" s="4" t="s">
        <v>34</v>
      </c>
      <c r="U145" s="4">
        <v>17.42</v>
      </c>
      <c r="V145" s="4">
        <v>0</v>
      </c>
      <c r="W145" s="4">
        <v>0</v>
      </c>
      <c r="X145" s="4" t="s">
        <v>666</v>
      </c>
      <c r="Y145" s="4" t="s">
        <v>42</v>
      </c>
    </row>
    <row r="146" s="4" customFormat="1" spans="1:25">
      <c r="A146" s="4" t="s">
        <v>667</v>
      </c>
      <c r="B146" s="4" t="s">
        <v>26</v>
      </c>
      <c r="C146" s="4" t="s">
        <v>27</v>
      </c>
      <c r="D146" s="4" t="s">
        <v>286</v>
      </c>
      <c r="E146" s="4" t="s">
        <v>85</v>
      </c>
      <c r="F146" s="6">
        <v>45224</v>
      </c>
      <c r="G146" s="6">
        <v>45225</v>
      </c>
      <c r="H146" s="4">
        <v>1</v>
      </c>
      <c r="I146" s="4">
        <v>1</v>
      </c>
      <c r="J146" s="4">
        <v>1</v>
      </c>
      <c r="K146" s="4" t="s">
        <v>30</v>
      </c>
      <c r="L146" s="4">
        <v>40.76</v>
      </c>
      <c r="M146" s="4">
        <v>40.76</v>
      </c>
      <c r="N146" s="4" t="s">
        <v>668</v>
      </c>
      <c r="O146" s="4" t="s">
        <v>327</v>
      </c>
      <c r="P146" s="4" t="s">
        <v>33</v>
      </c>
      <c r="Q146" s="4">
        <v>0</v>
      </c>
      <c r="R146" s="7">
        <v>45224</v>
      </c>
      <c r="S146" s="6">
        <v>45228</v>
      </c>
      <c r="T146" s="4" t="s">
        <v>34</v>
      </c>
      <c r="U146" s="4">
        <v>40.76</v>
      </c>
      <c r="V146" s="4">
        <v>0</v>
      </c>
      <c r="W146" s="4">
        <v>0</v>
      </c>
      <c r="X146" s="4" t="s">
        <v>669</v>
      </c>
      <c r="Y146" s="4" t="s">
        <v>670</v>
      </c>
    </row>
    <row r="147" s="4" customFormat="1" spans="1:25">
      <c r="A147" s="4" t="s">
        <v>671</v>
      </c>
      <c r="B147" s="4" t="s">
        <v>26</v>
      </c>
      <c r="C147" s="4" t="s">
        <v>27</v>
      </c>
      <c r="D147" s="4" t="s">
        <v>261</v>
      </c>
      <c r="E147" s="4" t="s">
        <v>182</v>
      </c>
      <c r="F147" s="6">
        <v>45224</v>
      </c>
      <c r="G147" s="6">
        <v>45225</v>
      </c>
      <c r="H147" s="4">
        <v>1</v>
      </c>
      <c r="I147" s="4">
        <v>1</v>
      </c>
      <c r="J147" s="4">
        <v>1</v>
      </c>
      <c r="K147" s="4" t="s">
        <v>30</v>
      </c>
      <c r="L147" s="4">
        <v>29.61</v>
      </c>
      <c r="M147" s="4">
        <v>29.61</v>
      </c>
      <c r="N147" s="4" t="s">
        <v>262</v>
      </c>
      <c r="O147" s="4" t="s">
        <v>327</v>
      </c>
      <c r="P147" s="4" t="s">
        <v>33</v>
      </c>
      <c r="Q147" s="4">
        <v>0</v>
      </c>
      <c r="R147" s="7">
        <v>45224</v>
      </c>
      <c r="S147" s="6">
        <v>45228</v>
      </c>
      <c r="T147" s="4" t="s">
        <v>34</v>
      </c>
      <c r="U147" s="4">
        <v>29.61</v>
      </c>
      <c r="V147" s="4">
        <v>0</v>
      </c>
      <c r="W147" s="4">
        <v>0</v>
      </c>
      <c r="X147" s="4" t="s">
        <v>672</v>
      </c>
      <c r="Y147" s="4" t="s">
        <v>42</v>
      </c>
    </row>
    <row r="148" s="4" customFormat="1" spans="1:25">
      <c r="A148" s="4" t="s">
        <v>673</v>
      </c>
      <c r="B148" s="4" t="s">
        <v>26</v>
      </c>
      <c r="C148" s="4" t="s">
        <v>27</v>
      </c>
      <c r="D148" s="4" t="s">
        <v>674</v>
      </c>
      <c r="E148" s="4" t="s">
        <v>675</v>
      </c>
      <c r="F148" s="6">
        <v>45224</v>
      </c>
      <c r="G148" s="6">
        <v>45225</v>
      </c>
      <c r="H148" s="4">
        <v>1</v>
      </c>
      <c r="I148" s="4">
        <v>1</v>
      </c>
      <c r="J148" s="4">
        <v>1</v>
      </c>
      <c r="K148" s="4" t="s">
        <v>30</v>
      </c>
      <c r="L148" s="4">
        <v>22.46</v>
      </c>
      <c r="M148" s="4">
        <v>22.46</v>
      </c>
      <c r="N148" s="4" t="s">
        <v>676</v>
      </c>
      <c r="O148" s="4" t="s">
        <v>327</v>
      </c>
      <c r="P148" s="4" t="s">
        <v>33</v>
      </c>
      <c r="Q148" s="4">
        <v>0</v>
      </c>
      <c r="R148" s="7">
        <v>45224.0000115741</v>
      </c>
      <c r="S148" s="6">
        <v>45228</v>
      </c>
      <c r="T148" s="4" t="s">
        <v>34</v>
      </c>
      <c r="U148" s="4">
        <v>22.46</v>
      </c>
      <c r="V148" s="4">
        <v>0</v>
      </c>
      <c r="W148" s="4">
        <v>0</v>
      </c>
      <c r="X148" s="4" t="s">
        <v>677</v>
      </c>
      <c r="Y148" s="4" t="s">
        <v>42</v>
      </c>
    </row>
    <row r="149" s="4" customFormat="1" spans="1:25">
      <c r="A149" s="4" t="s">
        <v>678</v>
      </c>
      <c r="B149" s="4" t="s">
        <v>26</v>
      </c>
      <c r="C149" s="4" t="s">
        <v>27</v>
      </c>
      <c r="D149" s="4" t="s">
        <v>277</v>
      </c>
      <c r="E149" s="4" t="s">
        <v>301</v>
      </c>
      <c r="F149" s="6">
        <v>45224</v>
      </c>
      <c r="G149" s="6">
        <v>45225</v>
      </c>
      <c r="H149" s="4">
        <v>1</v>
      </c>
      <c r="I149" s="4">
        <v>1</v>
      </c>
      <c r="J149" s="4">
        <v>1</v>
      </c>
      <c r="K149" s="4" t="s">
        <v>30</v>
      </c>
      <c r="L149" s="4">
        <v>12.82</v>
      </c>
      <c r="M149" s="4">
        <v>12.82</v>
      </c>
      <c r="N149" s="4" t="s">
        <v>679</v>
      </c>
      <c r="O149" s="4" t="s">
        <v>327</v>
      </c>
      <c r="P149" s="4" t="s">
        <v>33</v>
      </c>
      <c r="Q149" s="4">
        <v>0</v>
      </c>
      <c r="R149" s="7">
        <v>45224</v>
      </c>
      <c r="S149" s="6">
        <v>45228</v>
      </c>
      <c r="T149" s="4" t="s">
        <v>34</v>
      </c>
      <c r="U149" s="4">
        <v>12.82</v>
      </c>
      <c r="V149" s="4">
        <v>0</v>
      </c>
      <c r="W149" s="4">
        <v>0</v>
      </c>
      <c r="X149" s="4" t="s">
        <v>680</v>
      </c>
      <c r="Y149" s="4" t="s">
        <v>681</v>
      </c>
    </row>
    <row r="150" s="4" customFormat="1" spans="1:25">
      <c r="A150" s="4" t="s">
        <v>682</v>
      </c>
      <c r="B150" s="4" t="s">
        <v>26</v>
      </c>
      <c r="C150" s="4" t="s">
        <v>27</v>
      </c>
      <c r="D150" s="4" t="s">
        <v>296</v>
      </c>
      <c r="E150" s="4" t="s">
        <v>278</v>
      </c>
      <c r="F150" s="6">
        <v>45224</v>
      </c>
      <c r="G150" s="6">
        <v>45225</v>
      </c>
      <c r="H150" s="4">
        <v>2</v>
      </c>
      <c r="I150" s="4">
        <v>1</v>
      </c>
      <c r="J150" s="4">
        <v>2</v>
      </c>
      <c r="K150" s="4" t="s">
        <v>30</v>
      </c>
      <c r="L150" s="4">
        <v>160.06</v>
      </c>
      <c r="M150" s="4">
        <v>160.06</v>
      </c>
      <c r="N150" s="4" t="s">
        <v>683</v>
      </c>
      <c r="O150" s="4" t="s">
        <v>327</v>
      </c>
      <c r="P150" s="4" t="s">
        <v>33</v>
      </c>
      <c r="Q150" s="4">
        <v>0</v>
      </c>
      <c r="R150" s="7">
        <v>45224.0000115741</v>
      </c>
      <c r="S150" s="6">
        <v>45228</v>
      </c>
      <c r="T150" s="4" t="s">
        <v>34</v>
      </c>
      <c r="U150" s="4">
        <v>160.06</v>
      </c>
      <c r="V150" s="4">
        <v>0</v>
      </c>
      <c r="W150" s="4">
        <v>0</v>
      </c>
      <c r="X150" s="4" t="s">
        <v>42</v>
      </c>
      <c r="Y150" s="4" t="s">
        <v>42</v>
      </c>
    </row>
    <row r="151" s="4" customFormat="1" spans="1:25">
      <c r="A151" s="4" t="s">
        <v>684</v>
      </c>
      <c r="B151" s="4" t="s">
        <v>26</v>
      </c>
      <c r="C151" s="4" t="s">
        <v>27</v>
      </c>
      <c r="D151" s="4" t="s">
        <v>685</v>
      </c>
      <c r="E151" s="4" t="s">
        <v>686</v>
      </c>
      <c r="F151" s="6">
        <v>45224</v>
      </c>
      <c r="G151" s="6">
        <v>45225</v>
      </c>
      <c r="H151" s="4">
        <v>1</v>
      </c>
      <c r="I151" s="4">
        <v>1</v>
      </c>
      <c r="J151" s="4">
        <v>1</v>
      </c>
      <c r="K151" s="4" t="s">
        <v>30</v>
      </c>
      <c r="L151" s="4">
        <v>35.75</v>
      </c>
      <c r="M151" s="4">
        <v>35.75</v>
      </c>
      <c r="N151" s="4" t="s">
        <v>687</v>
      </c>
      <c r="O151" s="4" t="s">
        <v>327</v>
      </c>
      <c r="P151" s="4" t="s">
        <v>33</v>
      </c>
      <c r="Q151" s="4">
        <v>0</v>
      </c>
      <c r="R151" s="7">
        <v>45224</v>
      </c>
      <c r="S151" s="6">
        <v>45228</v>
      </c>
      <c r="T151" s="4" t="s">
        <v>34</v>
      </c>
      <c r="U151" s="4">
        <v>35.75</v>
      </c>
      <c r="V151" s="4">
        <v>0</v>
      </c>
      <c r="W151" s="4">
        <v>0</v>
      </c>
      <c r="X151" s="4" t="s">
        <v>688</v>
      </c>
      <c r="Y151" s="4" t="s">
        <v>42</v>
      </c>
    </row>
    <row r="152" s="4" customFormat="1" spans="1:25">
      <c r="A152" s="4" t="s">
        <v>689</v>
      </c>
      <c r="B152" s="4" t="s">
        <v>26</v>
      </c>
      <c r="C152" s="4" t="s">
        <v>27</v>
      </c>
      <c r="D152" s="4" t="s">
        <v>690</v>
      </c>
      <c r="E152" s="4" t="s">
        <v>266</v>
      </c>
      <c r="F152" s="6">
        <v>45224</v>
      </c>
      <c r="G152" s="6">
        <v>45225</v>
      </c>
      <c r="H152" s="4">
        <v>1</v>
      </c>
      <c r="I152" s="4">
        <v>1</v>
      </c>
      <c r="J152" s="4">
        <v>1</v>
      </c>
      <c r="K152" s="4" t="s">
        <v>30</v>
      </c>
      <c r="L152" s="4">
        <v>19.9</v>
      </c>
      <c r="M152" s="4">
        <v>19.9</v>
      </c>
      <c r="N152" s="4" t="s">
        <v>691</v>
      </c>
      <c r="O152" s="4" t="s">
        <v>327</v>
      </c>
      <c r="P152" s="4" t="s">
        <v>33</v>
      </c>
      <c r="Q152" s="4">
        <v>0</v>
      </c>
      <c r="R152" s="7">
        <v>45224.0000115741</v>
      </c>
      <c r="S152" s="6">
        <v>45228</v>
      </c>
      <c r="T152" s="4" t="s">
        <v>34</v>
      </c>
      <c r="U152" s="4">
        <v>19.9</v>
      </c>
      <c r="V152" s="4">
        <v>0</v>
      </c>
      <c r="W152" s="4">
        <v>0</v>
      </c>
      <c r="X152" s="4" t="s">
        <v>692</v>
      </c>
      <c r="Y152" s="4" t="s">
        <v>42</v>
      </c>
    </row>
    <row r="153" s="4" customFormat="1" spans="1:25">
      <c r="A153" s="4" t="s">
        <v>693</v>
      </c>
      <c r="B153" s="4" t="s">
        <v>26</v>
      </c>
      <c r="C153" s="4" t="s">
        <v>27</v>
      </c>
      <c r="D153" s="4" t="s">
        <v>694</v>
      </c>
      <c r="E153" s="4" t="s">
        <v>695</v>
      </c>
      <c r="F153" s="6">
        <v>45224</v>
      </c>
      <c r="G153" s="6">
        <v>45225</v>
      </c>
      <c r="H153" s="4">
        <v>1</v>
      </c>
      <c r="I153" s="4">
        <v>1</v>
      </c>
      <c r="J153" s="4">
        <v>1</v>
      </c>
      <c r="K153" s="4" t="s">
        <v>30</v>
      </c>
      <c r="L153" s="4">
        <v>11.69</v>
      </c>
      <c r="M153" s="4">
        <v>11.69</v>
      </c>
      <c r="N153" s="4" t="s">
        <v>696</v>
      </c>
      <c r="O153" s="4" t="s">
        <v>327</v>
      </c>
      <c r="P153" s="4" t="s">
        <v>33</v>
      </c>
      <c r="Q153" s="4">
        <v>0</v>
      </c>
      <c r="R153" s="7">
        <v>45224.0000115741</v>
      </c>
      <c r="S153" s="6">
        <v>45228</v>
      </c>
      <c r="T153" s="4" t="s">
        <v>34</v>
      </c>
      <c r="U153" s="4">
        <v>11.69</v>
      </c>
      <c r="V153" s="4">
        <v>0</v>
      </c>
      <c r="W153" s="4">
        <v>0</v>
      </c>
      <c r="X153" s="4" t="s">
        <v>697</v>
      </c>
      <c r="Y153" s="4" t="s">
        <v>42</v>
      </c>
    </row>
    <row r="154" s="4" customFormat="1" spans="1:25">
      <c r="A154" s="4" t="s">
        <v>698</v>
      </c>
      <c r="B154" s="4" t="s">
        <v>26</v>
      </c>
      <c r="C154" s="4" t="s">
        <v>27</v>
      </c>
      <c r="D154" s="4" t="s">
        <v>438</v>
      </c>
      <c r="E154" s="4" t="s">
        <v>96</v>
      </c>
      <c r="F154" s="6">
        <v>45224</v>
      </c>
      <c r="G154" s="6">
        <v>45225</v>
      </c>
      <c r="H154" s="4">
        <v>1</v>
      </c>
      <c r="I154" s="4">
        <v>1</v>
      </c>
      <c r="J154" s="4">
        <v>1</v>
      </c>
      <c r="K154" s="4" t="s">
        <v>30</v>
      </c>
      <c r="L154" s="4">
        <v>52.48</v>
      </c>
      <c r="M154" s="4">
        <v>52.48</v>
      </c>
      <c r="N154" s="4" t="s">
        <v>699</v>
      </c>
      <c r="O154" s="4" t="s">
        <v>327</v>
      </c>
      <c r="P154" s="4" t="s">
        <v>33</v>
      </c>
      <c r="Q154" s="4">
        <v>0</v>
      </c>
      <c r="R154" s="7">
        <v>45224.0000115741</v>
      </c>
      <c r="S154" s="6">
        <v>45228</v>
      </c>
      <c r="T154" s="4" t="s">
        <v>34</v>
      </c>
      <c r="U154" s="4">
        <v>52.48</v>
      </c>
      <c r="V154" s="4">
        <v>0</v>
      </c>
      <c r="W154" s="4">
        <v>0</v>
      </c>
      <c r="X154" s="4" t="s">
        <v>700</v>
      </c>
      <c r="Y154" s="4" t="s">
        <v>42</v>
      </c>
    </row>
    <row r="155" s="4" customFormat="1" spans="1:25">
      <c r="A155" s="4" t="s">
        <v>701</v>
      </c>
      <c r="B155" s="4" t="s">
        <v>26</v>
      </c>
      <c r="C155" s="4" t="s">
        <v>27</v>
      </c>
      <c r="D155" s="4" t="s">
        <v>702</v>
      </c>
      <c r="E155" s="4" t="s">
        <v>703</v>
      </c>
      <c r="F155" s="6">
        <v>45224</v>
      </c>
      <c r="G155" s="6">
        <v>45225</v>
      </c>
      <c r="H155" s="4">
        <v>1</v>
      </c>
      <c r="I155" s="4">
        <v>1</v>
      </c>
      <c r="J155" s="4">
        <v>1</v>
      </c>
      <c r="K155" s="4" t="s">
        <v>30</v>
      </c>
      <c r="L155" s="4">
        <v>23.85</v>
      </c>
      <c r="M155" s="4">
        <v>23.85</v>
      </c>
      <c r="N155" s="4" t="s">
        <v>704</v>
      </c>
      <c r="O155" s="4" t="s">
        <v>327</v>
      </c>
      <c r="P155" s="4" t="s">
        <v>33</v>
      </c>
      <c r="Q155" s="4">
        <v>0</v>
      </c>
      <c r="R155" s="7">
        <v>45224</v>
      </c>
      <c r="S155" s="6">
        <v>45228</v>
      </c>
      <c r="T155" s="4" t="s">
        <v>34</v>
      </c>
      <c r="U155" s="4">
        <v>23.85</v>
      </c>
      <c r="V155" s="4">
        <v>0</v>
      </c>
      <c r="W155" s="4">
        <v>0</v>
      </c>
      <c r="X155" s="4" t="s">
        <v>705</v>
      </c>
      <c r="Y155" s="4" t="s">
        <v>42</v>
      </c>
    </row>
    <row r="156" s="4" customFormat="1" spans="1:25">
      <c r="A156" s="4" t="s">
        <v>706</v>
      </c>
      <c r="B156" s="4" t="s">
        <v>26</v>
      </c>
      <c r="C156" s="4" t="s">
        <v>27</v>
      </c>
      <c r="D156" s="4" t="s">
        <v>707</v>
      </c>
      <c r="E156" s="4" t="s">
        <v>708</v>
      </c>
      <c r="F156" s="6">
        <v>45224</v>
      </c>
      <c r="G156" s="6">
        <v>45225</v>
      </c>
      <c r="H156" s="4">
        <v>1</v>
      </c>
      <c r="I156" s="4">
        <v>1</v>
      </c>
      <c r="J156" s="4">
        <v>1</v>
      </c>
      <c r="K156" s="4" t="s">
        <v>30</v>
      </c>
      <c r="L156" s="4">
        <v>23.33</v>
      </c>
      <c r="M156" s="4">
        <v>23.33</v>
      </c>
      <c r="N156" s="4" t="s">
        <v>709</v>
      </c>
      <c r="O156" s="4" t="s">
        <v>327</v>
      </c>
      <c r="P156" s="4" t="s">
        <v>33</v>
      </c>
      <c r="Q156" s="4">
        <v>0</v>
      </c>
      <c r="R156" s="7">
        <v>45224.0000115741</v>
      </c>
      <c r="S156" s="6">
        <v>45228</v>
      </c>
      <c r="T156" s="4" t="s">
        <v>34</v>
      </c>
      <c r="U156" s="4">
        <v>23.33</v>
      </c>
      <c r="V156" s="4">
        <v>0</v>
      </c>
      <c r="W156" s="4">
        <v>0</v>
      </c>
      <c r="X156" s="4" t="s">
        <v>710</v>
      </c>
      <c r="Y156" s="4" t="s">
        <v>42</v>
      </c>
    </row>
    <row r="157" s="4" customFormat="1" spans="1:25">
      <c r="A157" s="4" t="s">
        <v>711</v>
      </c>
      <c r="B157" s="4" t="s">
        <v>26</v>
      </c>
      <c r="C157" s="4" t="s">
        <v>27</v>
      </c>
      <c r="D157" s="4" t="s">
        <v>712</v>
      </c>
      <c r="E157" s="4" t="s">
        <v>713</v>
      </c>
      <c r="F157" s="6">
        <v>45224</v>
      </c>
      <c r="G157" s="6">
        <v>45225</v>
      </c>
      <c r="H157" s="4">
        <v>1</v>
      </c>
      <c r="I157" s="4">
        <v>1</v>
      </c>
      <c r="J157" s="4">
        <v>1</v>
      </c>
      <c r="K157" s="4" t="s">
        <v>30</v>
      </c>
      <c r="L157" s="4">
        <v>20.9</v>
      </c>
      <c r="M157" s="4">
        <v>20.9</v>
      </c>
      <c r="N157" s="4" t="s">
        <v>714</v>
      </c>
      <c r="O157" s="4" t="s">
        <v>327</v>
      </c>
      <c r="P157" s="4" t="s">
        <v>33</v>
      </c>
      <c r="Q157" s="4">
        <v>0</v>
      </c>
      <c r="R157" s="7">
        <v>45224</v>
      </c>
      <c r="S157" s="6">
        <v>45228</v>
      </c>
      <c r="T157" s="4" t="s">
        <v>34</v>
      </c>
      <c r="U157" s="4">
        <v>20.9</v>
      </c>
      <c r="V157" s="4">
        <v>0</v>
      </c>
      <c r="W157" s="4">
        <v>0</v>
      </c>
      <c r="X157" s="4" t="s">
        <v>715</v>
      </c>
      <c r="Y157" s="4" t="s">
        <v>42</v>
      </c>
    </row>
    <row r="158" s="4" customFormat="1" spans="1:25">
      <c r="A158" s="4" t="s">
        <v>716</v>
      </c>
      <c r="B158" s="4" t="s">
        <v>26</v>
      </c>
      <c r="C158" s="4" t="s">
        <v>27</v>
      </c>
      <c r="D158" s="4" t="s">
        <v>575</v>
      </c>
      <c r="E158" s="4" t="s">
        <v>576</v>
      </c>
      <c r="F158" s="6">
        <v>45224</v>
      </c>
      <c r="G158" s="6">
        <v>45225</v>
      </c>
      <c r="H158" s="4">
        <v>1</v>
      </c>
      <c r="I158" s="4">
        <v>1</v>
      </c>
      <c r="J158" s="4">
        <v>1</v>
      </c>
      <c r="K158" s="4" t="s">
        <v>30</v>
      </c>
      <c r="L158" s="4">
        <v>36.35</v>
      </c>
      <c r="M158" s="4">
        <v>36.35</v>
      </c>
      <c r="N158" s="4" t="s">
        <v>717</v>
      </c>
      <c r="O158" s="4" t="s">
        <v>327</v>
      </c>
      <c r="P158" s="4" t="s">
        <v>33</v>
      </c>
      <c r="Q158" s="4">
        <v>0</v>
      </c>
      <c r="R158" s="7">
        <v>45224</v>
      </c>
      <c r="S158" s="6">
        <v>45228</v>
      </c>
      <c r="T158" s="4" t="s">
        <v>34</v>
      </c>
      <c r="U158" s="4">
        <v>36.35</v>
      </c>
      <c r="V158" s="4">
        <v>0</v>
      </c>
      <c r="W158" s="4">
        <v>0</v>
      </c>
      <c r="X158" s="4" t="s">
        <v>718</v>
      </c>
      <c r="Y158" s="4" t="s">
        <v>719</v>
      </c>
    </row>
    <row r="159" s="4" customFormat="1" spans="1:25">
      <c r="A159" s="4" t="s">
        <v>720</v>
      </c>
      <c r="B159" s="4" t="s">
        <v>26</v>
      </c>
      <c r="C159" s="4" t="s">
        <v>27</v>
      </c>
      <c r="D159" s="4" t="s">
        <v>120</v>
      </c>
      <c r="E159" s="4" t="s">
        <v>121</v>
      </c>
      <c r="F159" s="6">
        <v>45224</v>
      </c>
      <c r="G159" s="6">
        <v>45225</v>
      </c>
      <c r="H159" s="4">
        <v>1</v>
      </c>
      <c r="I159" s="4">
        <v>1</v>
      </c>
      <c r="J159" s="4">
        <v>1</v>
      </c>
      <c r="K159" s="4" t="s">
        <v>30</v>
      </c>
      <c r="L159" s="4">
        <v>20.82</v>
      </c>
      <c r="M159" s="4">
        <v>20.82</v>
      </c>
      <c r="N159" s="4" t="s">
        <v>721</v>
      </c>
      <c r="O159" s="4" t="s">
        <v>327</v>
      </c>
      <c r="P159" s="4" t="s">
        <v>33</v>
      </c>
      <c r="Q159" s="4">
        <v>0</v>
      </c>
      <c r="R159" s="7">
        <v>45224.0000115741</v>
      </c>
      <c r="S159" s="6">
        <v>45228</v>
      </c>
      <c r="T159" s="4" t="s">
        <v>34</v>
      </c>
      <c r="U159" s="4">
        <v>20.82</v>
      </c>
      <c r="V159" s="4">
        <v>0</v>
      </c>
      <c r="W159" s="4">
        <v>0</v>
      </c>
      <c r="X159" s="4" t="s">
        <v>722</v>
      </c>
      <c r="Y159" s="4" t="s">
        <v>42</v>
      </c>
    </row>
    <row r="160" s="4" customFormat="1" spans="1:25">
      <c r="A160" s="4" t="s">
        <v>723</v>
      </c>
      <c r="B160" s="4" t="s">
        <v>26</v>
      </c>
      <c r="C160" s="4" t="s">
        <v>27</v>
      </c>
      <c r="D160" s="4" t="s">
        <v>724</v>
      </c>
      <c r="E160" s="4" t="s">
        <v>725</v>
      </c>
      <c r="F160" s="6">
        <v>45224</v>
      </c>
      <c r="G160" s="6">
        <v>45225</v>
      </c>
      <c r="H160" s="4">
        <v>5</v>
      </c>
      <c r="I160" s="4">
        <v>1</v>
      </c>
      <c r="J160" s="4">
        <v>5</v>
      </c>
      <c r="K160" s="4" t="s">
        <v>30</v>
      </c>
      <c r="L160" s="4">
        <v>341</v>
      </c>
      <c r="M160" s="4">
        <v>341</v>
      </c>
      <c r="N160" s="4" t="s">
        <v>726</v>
      </c>
      <c r="O160" s="4" t="s">
        <v>327</v>
      </c>
      <c r="P160" s="4" t="s">
        <v>33</v>
      </c>
      <c r="Q160" s="4">
        <v>0</v>
      </c>
      <c r="R160" s="7">
        <v>45224.0000115741</v>
      </c>
      <c r="S160" s="6">
        <v>45228</v>
      </c>
      <c r="T160" s="4" t="s">
        <v>34</v>
      </c>
      <c r="U160" s="4">
        <v>341</v>
      </c>
      <c r="V160" s="4">
        <v>0</v>
      </c>
      <c r="W160" s="4">
        <v>0</v>
      </c>
      <c r="X160" s="4" t="s">
        <v>727</v>
      </c>
      <c r="Y160" s="4" t="s">
        <v>42</v>
      </c>
    </row>
    <row r="161" s="4" customFormat="1" spans="1:25">
      <c r="A161" s="4" t="s">
        <v>728</v>
      </c>
      <c r="B161" s="4" t="s">
        <v>26</v>
      </c>
      <c r="C161" s="4" t="s">
        <v>27</v>
      </c>
      <c r="D161" s="4" t="s">
        <v>729</v>
      </c>
      <c r="E161" s="4" t="s">
        <v>730</v>
      </c>
      <c r="F161" s="6">
        <v>45224</v>
      </c>
      <c r="G161" s="6">
        <v>45225</v>
      </c>
      <c r="H161" s="4">
        <v>1</v>
      </c>
      <c r="I161" s="4">
        <v>1</v>
      </c>
      <c r="J161" s="4">
        <v>1</v>
      </c>
      <c r="K161" s="4" t="s">
        <v>30</v>
      </c>
      <c r="L161" s="4">
        <v>297.59</v>
      </c>
      <c r="M161" s="4">
        <v>297.59</v>
      </c>
      <c r="N161" s="4" t="s">
        <v>731</v>
      </c>
      <c r="O161" s="4" t="s">
        <v>327</v>
      </c>
      <c r="P161" s="4" t="s">
        <v>33</v>
      </c>
      <c r="Q161" s="4">
        <v>0</v>
      </c>
      <c r="R161" s="7">
        <v>45224.0000115741</v>
      </c>
      <c r="S161" s="6">
        <v>45228</v>
      </c>
      <c r="T161" s="4" t="s">
        <v>34</v>
      </c>
      <c r="U161" s="4">
        <v>297.59</v>
      </c>
      <c r="V161" s="4">
        <v>0</v>
      </c>
      <c r="W161" s="4">
        <v>0</v>
      </c>
      <c r="X161" s="4" t="s">
        <v>732</v>
      </c>
      <c r="Y161" s="4" t="s">
        <v>42</v>
      </c>
    </row>
    <row r="162" s="4" customFormat="1" spans="1:25">
      <c r="A162" s="4" t="s">
        <v>733</v>
      </c>
      <c r="B162" s="4" t="s">
        <v>26</v>
      </c>
      <c r="C162" s="4" t="s">
        <v>27</v>
      </c>
      <c r="D162" s="4" t="s">
        <v>734</v>
      </c>
      <c r="E162" s="4" t="s">
        <v>735</v>
      </c>
      <c r="F162" s="6">
        <v>45224</v>
      </c>
      <c r="G162" s="6">
        <v>45225</v>
      </c>
      <c r="H162" s="4">
        <v>1</v>
      </c>
      <c r="I162" s="4">
        <v>1</v>
      </c>
      <c r="J162" s="4">
        <v>1</v>
      </c>
      <c r="K162" s="4" t="s">
        <v>30</v>
      </c>
      <c r="L162" s="4">
        <v>33.99</v>
      </c>
      <c r="M162" s="4">
        <v>33.99</v>
      </c>
      <c r="N162" s="4" t="s">
        <v>736</v>
      </c>
      <c r="O162" s="4" t="s">
        <v>327</v>
      </c>
      <c r="P162" s="4" t="s">
        <v>33</v>
      </c>
      <c r="Q162" s="4">
        <v>0</v>
      </c>
      <c r="R162" s="7">
        <v>45224</v>
      </c>
      <c r="S162" s="6">
        <v>45228</v>
      </c>
      <c r="T162" s="4" t="s">
        <v>34</v>
      </c>
      <c r="U162" s="4">
        <v>33.99</v>
      </c>
      <c r="V162" s="4">
        <v>0</v>
      </c>
      <c r="W162" s="4">
        <v>0</v>
      </c>
      <c r="X162" s="4" t="s">
        <v>737</v>
      </c>
      <c r="Y162" s="4" t="s">
        <v>42</v>
      </c>
    </row>
    <row r="163" s="4" customFormat="1" spans="1:25">
      <c r="A163" s="4" t="s">
        <v>738</v>
      </c>
      <c r="B163" s="4" t="s">
        <v>26</v>
      </c>
      <c r="C163" s="4" t="s">
        <v>27</v>
      </c>
      <c r="D163" s="4" t="s">
        <v>739</v>
      </c>
      <c r="E163" s="4" t="s">
        <v>740</v>
      </c>
      <c r="F163" s="6">
        <v>45224</v>
      </c>
      <c r="G163" s="6">
        <v>45225</v>
      </c>
      <c r="H163" s="4">
        <v>1</v>
      </c>
      <c r="I163" s="4">
        <v>1</v>
      </c>
      <c r="J163" s="4">
        <v>1</v>
      </c>
      <c r="K163" s="4" t="s">
        <v>30</v>
      </c>
      <c r="L163" s="4">
        <v>56.43</v>
      </c>
      <c r="M163" s="4">
        <v>56.43</v>
      </c>
      <c r="N163" s="4" t="s">
        <v>741</v>
      </c>
      <c r="O163" s="4" t="s">
        <v>327</v>
      </c>
      <c r="P163" s="4" t="s">
        <v>33</v>
      </c>
      <c r="Q163" s="4">
        <v>0</v>
      </c>
      <c r="R163" s="7">
        <v>45224</v>
      </c>
      <c r="S163" s="6">
        <v>45228</v>
      </c>
      <c r="T163" s="4" t="s">
        <v>34</v>
      </c>
      <c r="U163" s="4">
        <v>56.43</v>
      </c>
      <c r="V163" s="4">
        <v>0</v>
      </c>
      <c r="W163" s="4">
        <v>0</v>
      </c>
      <c r="X163" s="4" t="s">
        <v>742</v>
      </c>
      <c r="Y163" s="4" t="s">
        <v>42</v>
      </c>
    </row>
    <row r="164" s="4" customFormat="1" spans="1:25">
      <c r="A164" s="4" t="s">
        <v>743</v>
      </c>
      <c r="B164" s="4" t="s">
        <v>26</v>
      </c>
      <c r="C164" s="4" t="s">
        <v>27</v>
      </c>
      <c r="D164" s="4" t="s">
        <v>612</v>
      </c>
      <c r="E164" s="4" t="s">
        <v>613</v>
      </c>
      <c r="F164" s="6">
        <v>45224</v>
      </c>
      <c r="G164" s="6">
        <v>45225</v>
      </c>
      <c r="H164" s="4">
        <v>1</v>
      </c>
      <c r="I164" s="4">
        <v>1</v>
      </c>
      <c r="J164" s="4">
        <v>1</v>
      </c>
      <c r="K164" s="4" t="s">
        <v>30</v>
      </c>
      <c r="L164" s="4">
        <v>95.84</v>
      </c>
      <c r="M164" s="4">
        <v>95.84</v>
      </c>
      <c r="N164" s="4" t="s">
        <v>744</v>
      </c>
      <c r="O164" s="4" t="s">
        <v>327</v>
      </c>
      <c r="P164" s="4" t="s">
        <v>33</v>
      </c>
      <c r="Q164" s="4">
        <v>0</v>
      </c>
      <c r="R164" s="7">
        <v>45224.0000115741</v>
      </c>
      <c r="S164" s="6">
        <v>45228</v>
      </c>
      <c r="T164" s="4" t="s">
        <v>34</v>
      </c>
      <c r="U164" s="4">
        <v>95.84</v>
      </c>
      <c r="V164" s="4">
        <v>0</v>
      </c>
      <c r="W164" s="4">
        <v>0</v>
      </c>
      <c r="X164" s="4" t="s">
        <v>745</v>
      </c>
      <c r="Y164" s="4" t="s">
        <v>42</v>
      </c>
    </row>
    <row r="165" s="4" customFormat="1" spans="1:25">
      <c r="A165" s="4" t="s">
        <v>746</v>
      </c>
      <c r="B165" s="4" t="s">
        <v>26</v>
      </c>
      <c r="C165" s="4" t="s">
        <v>27</v>
      </c>
      <c r="D165" s="4" t="s">
        <v>296</v>
      </c>
      <c r="E165" s="4" t="s">
        <v>747</v>
      </c>
      <c r="F165" s="6">
        <v>45224</v>
      </c>
      <c r="G165" s="6">
        <v>45225</v>
      </c>
      <c r="H165" s="4">
        <v>1</v>
      </c>
      <c r="I165" s="4">
        <v>1</v>
      </c>
      <c r="J165" s="4">
        <v>1</v>
      </c>
      <c r="K165" s="4" t="s">
        <v>30</v>
      </c>
      <c r="L165" s="4">
        <v>113.01</v>
      </c>
      <c r="M165" s="4">
        <v>113.01</v>
      </c>
      <c r="N165" s="4" t="s">
        <v>748</v>
      </c>
      <c r="O165" s="4" t="s">
        <v>327</v>
      </c>
      <c r="P165" s="4" t="s">
        <v>33</v>
      </c>
      <c r="Q165" s="4">
        <v>0</v>
      </c>
      <c r="R165" s="7">
        <v>45224</v>
      </c>
      <c r="S165" s="6">
        <v>45228</v>
      </c>
      <c r="T165" s="4" t="s">
        <v>34</v>
      </c>
      <c r="U165" s="4">
        <v>113.01</v>
      </c>
      <c r="V165" s="4">
        <v>0</v>
      </c>
      <c r="W165" s="4">
        <v>0</v>
      </c>
      <c r="X165" s="4" t="s">
        <v>42</v>
      </c>
      <c r="Y165" s="4" t="s">
        <v>42</v>
      </c>
    </row>
    <row r="166" s="4" customFormat="1" spans="1:25">
      <c r="A166" s="4" t="s">
        <v>749</v>
      </c>
      <c r="B166" s="4" t="s">
        <v>26</v>
      </c>
      <c r="C166" s="4" t="s">
        <v>27</v>
      </c>
      <c r="D166" s="4" t="s">
        <v>750</v>
      </c>
      <c r="E166" s="4" t="s">
        <v>740</v>
      </c>
      <c r="F166" s="6">
        <v>45224</v>
      </c>
      <c r="G166" s="6">
        <v>45225</v>
      </c>
      <c r="H166" s="4">
        <v>1</v>
      </c>
      <c r="I166" s="4">
        <v>1</v>
      </c>
      <c r="J166" s="4">
        <v>1</v>
      </c>
      <c r="K166" s="4" t="s">
        <v>30</v>
      </c>
      <c r="L166" s="4">
        <v>51.41</v>
      </c>
      <c r="M166" s="4">
        <v>51.41</v>
      </c>
      <c r="N166" s="4" t="s">
        <v>751</v>
      </c>
      <c r="O166" s="4" t="s">
        <v>327</v>
      </c>
      <c r="P166" s="4" t="s">
        <v>33</v>
      </c>
      <c r="Q166" s="4">
        <v>0</v>
      </c>
      <c r="R166" s="7">
        <v>45224.0000115741</v>
      </c>
      <c r="S166" s="6">
        <v>45228</v>
      </c>
      <c r="T166" s="4" t="s">
        <v>34</v>
      </c>
      <c r="U166" s="4">
        <v>51.41</v>
      </c>
      <c r="V166" s="4">
        <v>0</v>
      </c>
      <c r="W166" s="4">
        <v>0</v>
      </c>
      <c r="X166" s="4" t="s">
        <v>752</v>
      </c>
      <c r="Y166" s="4" t="s">
        <v>753</v>
      </c>
    </row>
    <row r="167" s="4" customFormat="1" spans="1:25">
      <c r="A167" s="4" t="s">
        <v>754</v>
      </c>
      <c r="B167" s="4" t="s">
        <v>26</v>
      </c>
      <c r="C167" s="4" t="s">
        <v>27</v>
      </c>
      <c r="D167" s="4" t="s">
        <v>755</v>
      </c>
      <c r="E167" s="4" t="s">
        <v>756</v>
      </c>
      <c r="F167" s="6">
        <v>45224</v>
      </c>
      <c r="G167" s="6">
        <v>45225</v>
      </c>
      <c r="H167" s="4">
        <v>1</v>
      </c>
      <c r="I167" s="4">
        <v>1</v>
      </c>
      <c r="J167" s="4">
        <v>1</v>
      </c>
      <c r="K167" s="4" t="s">
        <v>30</v>
      </c>
      <c r="L167" s="4">
        <v>154.6</v>
      </c>
      <c r="M167" s="4">
        <v>154.6</v>
      </c>
      <c r="N167" s="4" t="s">
        <v>757</v>
      </c>
      <c r="O167" s="4" t="s">
        <v>327</v>
      </c>
      <c r="P167" s="4" t="s">
        <v>33</v>
      </c>
      <c r="Q167" s="4">
        <v>0</v>
      </c>
      <c r="R167" s="7">
        <v>45224.0000115741</v>
      </c>
      <c r="S167" s="6">
        <v>45228</v>
      </c>
      <c r="T167" s="4" t="s">
        <v>34</v>
      </c>
      <c r="U167" s="4">
        <v>154.6</v>
      </c>
      <c r="V167" s="4">
        <v>0</v>
      </c>
      <c r="W167" s="4">
        <v>0</v>
      </c>
      <c r="X167" s="4" t="s">
        <v>758</v>
      </c>
      <c r="Y167" s="4" t="s">
        <v>759</v>
      </c>
    </row>
    <row r="168" s="4" customFormat="1" spans="1:25">
      <c r="A168" s="4" t="s">
        <v>760</v>
      </c>
      <c r="B168" s="4" t="s">
        <v>26</v>
      </c>
      <c r="C168" s="4" t="s">
        <v>27</v>
      </c>
      <c r="D168" s="4" t="s">
        <v>761</v>
      </c>
      <c r="E168" s="4" t="s">
        <v>762</v>
      </c>
      <c r="F168" s="6">
        <v>45224</v>
      </c>
      <c r="G168" s="6">
        <v>45226</v>
      </c>
      <c r="H168" s="4">
        <v>1</v>
      </c>
      <c r="I168" s="4">
        <v>2</v>
      </c>
      <c r="J168" s="4">
        <v>2</v>
      </c>
      <c r="K168" s="4" t="s">
        <v>30</v>
      </c>
      <c r="L168" s="4">
        <v>212</v>
      </c>
      <c r="M168" s="4">
        <v>212</v>
      </c>
      <c r="N168" s="4" t="s">
        <v>763</v>
      </c>
      <c r="O168" s="4" t="s">
        <v>764</v>
      </c>
      <c r="P168" s="4" t="s">
        <v>33</v>
      </c>
      <c r="Q168" s="4">
        <v>0</v>
      </c>
      <c r="R168" s="7">
        <v>45067</v>
      </c>
      <c r="S168" s="6">
        <v>45229</v>
      </c>
      <c r="T168" s="4" t="s">
        <v>34</v>
      </c>
      <c r="U168" s="4">
        <v>212</v>
      </c>
      <c r="V168" s="4">
        <v>0</v>
      </c>
      <c r="W168" s="4">
        <v>0</v>
      </c>
      <c r="X168" s="4" t="s">
        <v>765</v>
      </c>
      <c r="Y168" s="4" t="s">
        <v>766</v>
      </c>
    </row>
    <row r="169" s="4" customFormat="1" spans="1:25">
      <c r="A169" s="4" t="s">
        <v>767</v>
      </c>
      <c r="B169" s="4" t="s">
        <v>26</v>
      </c>
      <c r="C169" s="4" t="s">
        <v>27</v>
      </c>
      <c r="D169" s="4" t="s">
        <v>84</v>
      </c>
      <c r="E169" s="4" t="s">
        <v>85</v>
      </c>
      <c r="F169" s="6">
        <v>45223</v>
      </c>
      <c r="G169" s="6">
        <v>45226</v>
      </c>
      <c r="H169" s="4">
        <v>1</v>
      </c>
      <c r="I169" s="4">
        <v>3</v>
      </c>
      <c r="J169" s="4">
        <v>3</v>
      </c>
      <c r="K169" s="4" t="s">
        <v>30</v>
      </c>
      <c r="L169" s="4">
        <v>110.7</v>
      </c>
      <c r="M169" s="4">
        <v>110.7</v>
      </c>
      <c r="N169" s="4" t="s">
        <v>768</v>
      </c>
      <c r="O169" s="4" t="s">
        <v>764</v>
      </c>
      <c r="P169" s="4" t="s">
        <v>33</v>
      </c>
      <c r="Q169" s="4">
        <v>0</v>
      </c>
      <c r="R169" s="7">
        <v>45211</v>
      </c>
      <c r="S169" s="6">
        <v>45229</v>
      </c>
      <c r="T169" s="4" t="s">
        <v>34</v>
      </c>
      <c r="U169" s="4">
        <v>110.7</v>
      </c>
      <c r="V169" s="4">
        <v>0</v>
      </c>
      <c r="W169" s="4">
        <v>0</v>
      </c>
      <c r="X169" s="4" t="s">
        <v>769</v>
      </c>
      <c r="Y169" s="4" t="s">
        <v>770</v>
      </c>
    </row>
    <row r="170" s="4" customFormat="1" spans="1:25">
      <c r="A170" s="4" t="s">
        <v>771</v>
      </c>
      <c r="B170" s="4" t="s">
        <v>26</v>
      </c>
      <c r="C170" s="4" t="s">
        <v>27</v>
      </c>
      <c r="D170" s="4" t="s">
        <v>335</v>
      </c>
      <c r="E170" s="4" t="s">
        <v>772</v>
      </c>
      <c r="F170" s="6">
        <v>45224</v>
      </c>
      <c r="G170" s="6">
        <v>45226</v>
      </c>
      <c r="H170" s="4">
        <v>1</v>
      </c>
      <c r="I170" s="4">
        <v>2</v>
      </c>
      <c r="J170" s="4">
        <v>2</v>
      </c>
      <c r="K170" s="4" t="s">
        <v>30</v>
      </c>
      <c r="L170" s="4">
        <v>72.2</v>
      </c>
      <c r="M170" s="4">
        <v>72.2</v>
      </c>
      <c r="N170" s="4" t="s">
        <v>773</v>
      </c>
      <c r="O170" s="4" t="s">
        <v>764</v>
      </c>
      <c r="P170" s="4" t="s">
        <v>33</v>
      </c>
      <c r="Q170" s="4">
        <v>0</v>
      </c>
      <c r="R170" s="7">
        <v>45215</v>
      </c>
      <c r="S170" s="6">
        <v>45229</v>
      </c>
      <c r="T170" s="4" t="s">
        <v>34</v>
      </c>
      <c r="U170" s="4">
        <v>72.2</v>
      </c>
      <c r="V170" s="4">
        <v>0</v>
      </c>
      <c r="W170" s="4">
        <v>0</v>
      </c>
      <c r="X170" s="4" t="s">
        <v>774</v>
      </c>
      <c r="Y170" s="4" t="s">
        <v>42</v>
      </c>
    </row>
    <row r="171" s="4" customFormat="1" spans="1:26">
      <c r="A171" s="4" t="s">
        <v>775</v>
      </c>
      <c r="B171" s="4" t="s">
        <v>26</v>
      </c>
      <c r="C171" s="4" t="s">
        <v>27</v>
      </c>
      <c r="D171" s="4" t="s">
        <v>84</v>
      </c>
      <c r="E171" s="4" t="s">
        <v>85</v>
      </c>
      <c r="F171" s="6">
        <v>45224</v>
      </c>
      <c r="G171" s="6">
        <v>45226</v>
      </c>
      <c r="H171" s="4">
        <v>2</v>
      </c>
      <c r="I171" s="4">
        <v>2</v>
      </c>
      <c r="J171" s="4">
        <v>4</v>
      </c>
      <c r="K171" s="4" t="s">
        <v>30</v>
      </c>
      <c r="L171" s="4">
        <v>147.44</v>
      </c>
      <c r="M171" s="4">
        <v>147.44</v>
      </c>
      <c r="N171" s="4" t="s">
        <v>776</v>
      </c>
      <c r="O171" s="4" t="s">
        <v>764</v>
      </c>
      <c r="P171" s="4" t="s">
        <v>33</v>
      </c>
      <c r="Q171" s="4">
        <v>0</v>
      </c>
      <c r="R171" s="7">
        <v>45215</v>
      </c>
      <c r="S171" s="6">
        <v>45229</v>
      </c>
      <c r="T171" s="4" t="s">
        <v>34</v>
      </c>
      <c r="U171" s="4">
        <v>147.44</v>
      </c>
      <c r="V171" s="4">
        <v>0</v>
      </c>
      <c r="W171" s="4">
        <v>0</v>
      </c>
      <c r="X171" s="4" t="s">
        <v>777</v>
      </c>
      <c r="Y171" s="4">
        <v>327799275</v>
      </c>
      <c r="Z171" s="4" t="s">
        <v>778</v>
      </c>
    </row>
    <row r="172" s="4" customFormat="1" spans="1:25">
      <c r="A172" s="4" t="s">
        <v>779</v>
      </c>
      <c r="B172" s="4" t="s">
        <v>26</v>
      </c>
      <c r="C172" s="4" t="s">
        <v>27</v>
      </c>
      <c r="D172" s="4" t="s">
        <v>49</v>
      </c>
      <c r="E172" s="4" t="s">
        <v>50</v>
      </c>
      <c r="F172" s="6">
        <v>45225</v>
      </c>
      <c r="G172" s="6">
        <v>45226</v>
      </c>
      <c r="H172" s="4">
        <v>1</v>
      </c>
      <c r="I172" s="4">
        <v>1</v>
      </c>
      <c r="J172" s="4">
        <v>1</v>
      </c>
      <c r="K172" s="4" t="s">
        <v>30</v>
      </c>
      <c r="L172" s="4">
        <v>19.66</v>
      </c>
      <c r="M172" s="4">
        <v>19.66</v>
      </c>
      <c r="N172" s="4" t="s">
        <v>51</v>
      </c>
      <c r="O172" s="4" t="s">
        <v>764</v>
      </c>
      <c r="P172" s="4" t="s">
        <v>33</v>
      </c>
      <c r="Q172" s="4">
        <v>0</v>
      </c>
      <c r="R172" s="7">
        <v>45217.0000115741</v>
      </c>
      <c r="S172" s="6">
        <v>45229</v>
      </c>
      <c r="T172" s="4" t="s">
        <v>34</v>
      </c>
      <c r="U172" s="4">
        <v>19.66</v>
      </c>
      <c r="V172" s="4">
        <v>0</v>
      </c>
      <c r="W172" s="4">
        <v>0</v>
      </c>
      <c r="X172" s="4" t="s">
        <v>780</v>
      </c>
      <c r="Y172" s="4" t="s">
        <v>42</v>
      </c>
    </row>
    <row r="173" s="4" customFormat="1" spans="1:25">
      <c r="A173" s="4" t="s">
        <v>781</v>
      </c>
      <c r="B173" s="4" t="s">
        <v>26</v>
      </c>
      <c r="C173" s="4" t="s">
        <v>27</v>
      </c>
      <c r="D173" s="4" t="s">
        <v>79</v>
      </c>
      <c r="E173" s="4" t="s">
        <v>80</v>
      </c>
      <c r="F173" s="6">
        <v>45225</v>
      </c>
      <c r="G173" s="6">
        <v>45226</v>
      </c>
      <c r="H173" s="4">
        <v>1</v>
      </c>
      <c r="I173" s="4">
        <v>1</v>
      </c>
      <c r="J173" s="4">
        <v>1</v>
      </c>
      <c r="K173" s="4" t="s">
        <v>30</v>
      </c>
      <c r="L173" s="4">
        <v>15.42</v>
      </c>
      <c r="M173" s="4">
        <v>15.42</v>
      </c>
      <c r="N173" s="4" t="s">
        <v>782</v>
      </c>
      <c r="O173" s="4" t="s">
        <v>764</v>
      </c>
      <c r="P173" s="4" t="s">
        <v>33</v>
      </c>
      <c r="Q173" s="4">
        <v>0</v>
      </c>
      <c r="R173" s="7">
        <v>45218.0000115741</v>
      </c>
      <c r="S173" s="6">
        <v>45229</v>
      </c>
      <c r="T173" s="4" t="s">
        <v>34</v>
      </c>
      <c r="U173" s="4">
        <v>15.42</v>
      </c>
      <c r="V173" s="4">
        <v>0</v>
      </c>
      <c r="W173" s="4">
        <v>0</v>
      </c>
      <c r="X173" s="4" t="s">
        <v>783</v>
      </c>
      <c r="Y173" s="4" t="s">
        <v>42</v>
      </c>
    </row>
    <row r="174" s="4" customFormat="1" spans="1:25">
      <c r="A174" s="4" t="s">
        <v>784</v>
      </c>
      <c r="B174" s="4" t="s">
        <v>26</v>
      </c>
      <c r="C174" s="4" t="s">
        <v>27</v>
      </c>
      <c r="D174" s="4" t="s">
        <v>101</v>
      </c>
      <c r="E174" s="4" t="s">
        <v>785</v>
      </c>
      <c r="F174" s="6">
        <v>45221</v>
      </c>
      <c r="G174" s="6">
        <v>45226</v>
      </c>
      <c r="H174" s="4">
        <v>1</v>
      </c>
      <c r="I174" s="4">
        <v>5</v>
      </c>
      <c r="J174" s="4">
        <v>5</v>
      </c>
      <c r="K174" s="4" t="s">
        <v>30</v>
      </c>
      <c r="L174" s="4">
        <v>146.88</v>
      </c>
      <c r="M174" s="4">
        <v>146.88</v>
      </c>
      <c r="N174" s="4" t="s">
        <v>786</v>
      </c>
      <c r="O174" s="4" t="s">
        <v>764</v>
      </c>
      <c r="P174" s="4" t="s">
        <v>33</v>
      </c>
      <c r="Q174" s="4">
        <v>0</v>
      </c>
      <c r="R174" s="7">
        <v>45218</v>
      </c>
      <c r="S174" s="6">
        <v>45229</v>
      </c>
      <c r="T174" s="4" t="s">
        <v>34</v>
      </c>
      <c r="U174" s="4">
        <v>146.88</v>
      </c>
      <c r="V174" s="4">
        <v>0</v>
      </c>
      <c r="W174" s="4">
        <v>0</v>
      </c>
      <c r="X174" s="4" t="s">
        <v>787</v>
      </c>
      <c r="Y174" s="4" t="s">
        <v>42</v>
      </c>
    </row>
    <row r="175" s="4" customFormat="1" spans="1:25">
      <c r="A175" s="4" t="s">
        <v>788</v>
      </c>
      <c r="B175" s="4" t="s">
        <v>26</v>
      </c>
      <c r="C175" s="4" t="s">
        <v>27</v>
      </c>
      <c r="D175" s="4" t="s">
        <v>789</v>
      </c>
      <c r="E175" s="4" t="s">
        <v>790</v>
      </c>
      <c r="F175" s="6">
        <v>45225</v>
      </c>
      <c r="G175" s="6">
        <v>45226</v>
      </c>
      <c r="H175" s="4">
        <v>1</v>
      </c>
      <c r="I175" s="4">
        <v>1</v>
      </c>
      <c r="J175" s="4">
        <v>1</v>
      </c>
      <c r="K175" s="4" t="s">
        <v>30</v>
      </c>
      <c r="L175" s="4">
        <v>41.3</v>
      </c>
      <c r="M175" s="4">
        <v>41.3</v>
      </c>
      <c r="N175" s="4" t="s">
        <v>791</v>
      </c>
      <c r="O175" s="4" t="s">
        <v>764</v>
      </c>
      <c r="P175" s="4" t="s">
        <v>33</v>
      </c>
      <c r="Q175" s="4">
        <v>0</v>
      </c>
      <c r="R175" s="7">
        <v>45220.0000115741</v>
      </c>
      <c r="S175" s="6">
        <v>45229</v>
      </c>
      <c r="T175" s="4" t="s">
        <v>34</v>
      </c>
      <c r="U175" s="4">
        <v>41.3</v>
      </c>
      <c r="V175" s="4">
        <v>0</v>
      </c>
      <c r="W175" s="4">
        <v>0</v>
      </c>
      <c r="X175" s="4" t="s">
        <v>792</v>
      </c>
      <c r="Y175" s="4" t="s">
        <v>42</v>
      </c>
    </row>
    <row r="176" s="4" customFormat="1" spans="1:25">
      <c r="A176" s="4" t="s">
        <v>793</v>
      </c>
      <c r="B176" s="4" t="s">
        <v>26</v>
      </c>
      <c r="C176" s="4" t="s">
        <v>27</v>
      </c>
      <c r="D176" s="4" t="s">
        <v>794</v>
      </c>
      <c r="E176" s="4" t="s">
        <v>287</v>
      </c>
      <c r="F176" s="6">
        <v>45224</v>
      </c>
      <c r="G176" s="6">
        <v>45226</v>
      </c>
      <c r="H176" s="4">
        <v>2</v>
      </c>
      <c r="I176" s="4">
        <v>2</v>
      </c>
      <c r="J176" s="4">
        <v>4</v>
      </c>
      <c r="K176" s="4" t="s">
        <v>30</v>
      </c>
      <c r="L176" s="4">
        <v>415.08</v>
      </c>
      <c r="M176" s="4">
        <v>415.08</v>
      </c>
      <c r="N176" s="4" t="s">
        <v>795</v>
      </c>
      <c r="O176" s="4" t="s">
        <v>764</v>
      </c>
      <c r="P176" s="4" t="s">
        <v>33</v>
      </c>
      <c r="Q176" s="4">
        <v>0</v>
      </c>
      <c r="R176" s="7">
        <v>45220</v>
      </c>
      <c r="S176" s="6">
        <v>45229</v>
      </c>
      <c r="T176" s="4" t="s">
        <v>34</v>
      </c>
      <c r="U176" s="4">
        <v>415.08</v>
      </c>
      <c r="V176" s="4">
        <v>0</v>
      </c>
      <c r="W176" s="4">
        <v>0</v>
      </c>
      <c r="X176" s="4" t="s">
        <v>796</v>
      </c>
      <c r="Y176" s="4" t="s">
        <v>42</v>
      </c>
    </row>
    <row r="177" s="4" customFormat="1" spans="1:25">
      <c r="A177" s="4" t="s">
        <v>797</v>
      </c>
      <c r="B177" s="4" t="s">
        <v>26</v>
      </c>
      <c r="C177" s="4" t="s">
        <v>27</v>
      </c>
      <c r="D177" s="4" t="s">
        <v>115</v>
      </c>
      <c r="E177" s="4" t="s">
        <v>116</v>
      </c>
      <c r="F177" s="6">
        <v>45222</v>
      </c>
      <c r="G177" s="6">
        <v>45226</v>
      </c>
      <c r="H177" s="4">
        <v>1</v>
      </c>
      <c r="I177" s="4">
        <v>4</v>
      </c>
      <c r="J177" s="4">
        <v>4</v>
      </c>
      <c r="K177" s="4" t="s">
        <v>30</v>
      </c>
      <c r="L177" s="4">
        <v>97.23</v>
      </c>
      <c r="M177" s="4">
        <v>97.23</v>
      </c>
      <c r="N177" s="4" t="s">
        <v>798</v>
      </c>
      <c r="O177" s="4" t="s">
        <v>764</v>
      </c>
      <c r="P177" s="4" t="s">
        <v>33</v>
      </c>
      <c r="Q177" s="4">
        <v>0</v>
      </c>
      <c r="R177" s="7">
        <v>45221.0000115741</v>
      </c>
      <c r="S177" s="6">
        <v>45229</v>
      </c>
      <c r="T177" s="4" t="s">
        <v>34</v>
      </c>
      <c r="U177" s="4">
        <v>97.23</v>
      </c>
      <c r="V177" s="4">
        <v>0</v>
      </c>
      <c r="W177" s="4">
        <v>0</v>
      </c>
      <c r="X177" s="4" t="s">
        <v>799</v>
      </c>
      <c r="Y177" s="4" t="s">
        <v>42</v>
      </c>
    </row>
    <row r="178" s="4" customFormat="1" spans="1:25">
      <c r="A178" s="4" t="s">
        <v>800</v>
      </c>
      <c r="B178" s="4" t="s">
        <v>26</v>
      </c>
      <c r="C178" s="4" t="s">
        <v>27</v>
      </c>
      <c r="D178" s="4" t="s">
        <v>145</v>
      </c>
      <c r="E178" s="4" t="s">
        <v>801</v>
      </c>
      <c r="F178" s="6">
        <v>45225</v>
      </c>
      <c r="G178" s="6">
        <v>45226</v>
      </c>
      <c r="H178" s="4">
        <v>1</v>
      </c>
      <c r="I178" s="4">
        <v>1</v>
      </c>
      <c r="J178" s="4">
        <v>1</v>
      </c>
      <c r="K178" s="4" t="s">
        <v>30</v>
      </c>
      <c r="L178" s="4">
        <v>96.54</v>
      </c>
      <c r="M178" s="4">
        <v>96.54</v>
      </c>
      <c r="N178" s="4" t="s">
        <v>802</v>
      </c>
      <c r="O178" s="4" t="s">
        <v>764</v>
      </c>
      <c r="P178" s="4" t="s">
        <v>33</v>
      </c>
      <c r="Q178" s="4">
        <v>0</v>
      </c>
      <c r="R178" s="7">
        <v>45221</v>
      </c>
      <c r="S178" s="6">
        <v>45229</v>
      </c>
      <c r="T178" s="4" t="s">
        <v>34</v>
      </c>
      <c r="U178" s="4">
        <v>96.54</v>
      </c>
      <c r="V178" s="4">
        <v>0</v>
      </c>
      <c r="W178" s="4">
        <v>0</v>
      </c>
      <c r="X178" s="4" t="s">
        <v>803</v>
      </c>
      <c r="Y178" s="4" t="s">
        <v>42</v>
      </c>
    </row>
    <row r="179" s="4" customFormat="1" spans="1:25">
      <c r="A179" s="4" t="s">
        <v>804</v>
      </c>
      <c r="B179" s="4" t="s">
        <v>26</v>
      </c>
      <c r="C179" s="4" t="s">
        <v>27</v>
      </c>
      <c r="D179" s="4" t="s">
        <v>582</v>
      </c>
      <c r="E179" s="4" t="s">
        <v>583</v>
      </c>
      <c r="F179" s="6">
        <v>45224</v>
      </c>
      <c r="G179" s="6">
        <v>45226</v>
      </c>
      <c r="H179" s="4">
        <v>1</v>
      </c>
      <c r="I179" s="4">
        <v>2</v>
      </c>
      <c r="J179" s="4">
        <v>2</v>
      </c>
      <c r="K179" s="4" t="s">
        <v>30</v>
      </c>
      <c r="L179" s="4">
        <v>172.2</v>
      </c>
      <c r="M179" s="4">
        <v>172.2</v>
      </c>
      <c r="N179" s="4" t="s">
        <v>805</v>
      </c>
      <c r="O179" s="4" t="s">
        <v>764</v>
      </c>
      <c r="P179" s="4" t="s">
        <v>33</v>
      </c>
      <c r="Q179" s="4">
        <v>0</v>
      </c>
      <c r="R179" s="7">
        <v>45222.0000115741</v>
      </c>
      <c r="S179" s="6">
        <v>45229</v>
      </c>
      <c r="T179" s="4" t="s">
        <v>34</v>
      </c>
      <c r="U179" s="4">
        <v>172.2</v>
      </c>
      <c r="V179" s="4">
        <v>0</v>
      </c>
      <c r="W179" s="4">
        <v>0</v>
      </c>
      <c r="X179" s="4" t="s">
        <v>806</v>
      </c>
      <c r="Y179" s="4" t="s">
        <v>42</v>
      </c>
    </row>
    <row r="180" s="4" customFormat="1" spans="1:25">
      <c r="A180" s="4" t="s">
        <v>807</v>
      </c>
      <c r="B180" s="4" t="s">
        <v>26</v>
      </c>
      <c r="C180" s="4" t="s">
        <v>27</v>
      </c>
      <c r="D180" s="4" t="s">
        <v>808</v>
      </c>
      <c r="E180" s="4" t="s">
        <v>809</v>
      </c>
      <c r="F180" s="6">
        <v>45225</v>
      </c>
      <c r="G180" s="6">
        <v>45226</v>
      </c>
      <c r="H180" s="4">
        <v>1</v>
      </c>
      <c r="I180" s="4">
        <v>1</v>
      </c>
      <c r="J180" s="4">
        <v>1</v>
      </c>
      <c r="K180" s="4" t="s">
        <v>30</v>
      </c>
      <c r="L180" s="4">
        <v>240.84</v>
      </c>
      <c r="M180" s="4">
        <v>240.84</v>
      </c>
      <c r="N180" s="4" t="s">
        <v>810</v>
      </c>
      <c r="O180" s="4" t="s">
        <v>764</v>
      </c>
      <c r="P180" s="4" t="s">
        <v>33</v>
      </c>
      <c r="Q180" s="4">
        <v>0</v>
      </c>
      <c r="R180" s="7">
        <v>45223</v>
      </c>
      <c r="S180" s="6">
        <v>45229</v>
      </c>
      <c r="T180" s="4" t="s">
        <v>34</v>
      </c>
      <c r="U180" s="4">
        <v>240.84</v>
      </c>
      <c r="V180" s="4">
        <v>0</v>
      </c>
      <c r="W180" s="4">
        <v>0</v>
      </c>
      <c r="X180" s="4" t="s">
        <v>811</v>
      </c>
      <c r="Y180" s="4" t="s">
        <v>42</v>
      </c>
    </row>
    <row r="181" s="4" customFormat="1" spans="1:25">
      <c r="A181" s="4" t="s">
        <v>812</v>
      </c>
      <c r="B181" s="4" t="s">
        <v>26</v>
      </c>
      <c r="C181" s="4" t="s">
        <v>27</v>
      </c>
      <c r="D181" s="4" t="s">
        <v>813</v>
      </c>
      <c r="E181" s="4" t="s">
        <v>713</v>
      </c>
      <c r="F181" s="6">
        <v>45224</v>
      </c>
      <c r="G181" s="6">
        <v>45226</v>
      </c>
      <c r="H181" s="4">
        <v>2</v>
      </c>
      <c r="I181" s="4">
        <v>2</v>
      </c>
      <c r="J181" s="4">
        <v>4</v>
      </c>
      <c r="K181" s="4" t="s">
        <v>30</v>
      </c>
      <c r="L181" s="4">
        <v>355.52</v>
      </c>
      <c r="M181" s="4">
        <v>355.52</v>
      </c>
      <c r="N181" s="4" t="s">
        <v>814</v>
      </c>
      <c r="O181" s="4" t="s">
        <v>764</v>
      </c>
      <c r="P181" s="4" t="s">
        <v>33</v>
      </c>
      <c r="Q181" s="4">
        <v>0</v>
      </c>
      <c r="R181" s="7">
        <v>45223</v>
      </c>
      <c r="S181" s="6">
        <v>45229</v>
      </c>
      <c r="T181" s="4" t="s">
        <v>34</v>
      </c>
      <c r="U181" s="4">
        <v>355.52</v>
      </c>
      <c r="V181" s="4">
        <v>0</v>
      </c>
      <c r="W181" s="4">
        <v>0</v>
      </c>
      <c r="X181" s="4" t="s">
        <v>815</v>
      </c>
      <c r="Y181" s="4" t="s">
        <v>42</v>
      </c>
    </row>
    <row r="182" s="4" customFormat="1" spans="1:25">
      <c r="A182" s="4" t="s">
        <v>816</v>
      </c>
      <c r="B182" s="4" t="s">
        <v>26</v>
      </c>
      <c r="C182" s="4" t="s">
        <v>27</v>
      </c>
      <c r="D182" s="4" t="s">
        <v>817</v>
      </c>
      <c r="E182" s="4" t="s">
        <v>818</v>
      </c>
      <c r="F182" s="6">
        <v>45225</v>
      </c>
      <c r="G182" s="6">
        <v>45226</v>
      </c>
      <c r="H182" s="4">
        <v>1</v>
      </c>
      <c r="I182" s="4">
        <v>1</v>
      </c>
      <c r="J182" s="4">
        <v>1</v>
      </c>
      <c r="K182" s="4" t="s">
        <v>30</v>
      </c>
      <c r="L182" s="4">
        <v>19.13</v>
      </c>
      <c r="M182" s="4">
        <v>19.13</v>
      </c>
      <c r="N182" s="4" t="s">
        <v>819</v>
      </c>
      <c r="O182" s="4" t="s">
        <v>764</v>
      </c>
      <c r="P182" s="4" t="s">
        <v>33</v>
      </c>
      <c r="Q182" s="4">
        <v>0</v>
      </c>
      <c r="R182" s="7">
        <v>45223</v>
      </c>
      <c r="S182" s="6">
        <v>45229</v>
      </c>
      <c r="T182" s="4" t="s">
        <v>34</v>
      </c>
      <c r="U182" s="4">
        <v>19.13</v>
      </c>
      <c r="V182" s="4">
        <v>0</v>
      </c>
      <c r="W182" s="4">
        <v>0</v>
      </c>
      <c r="X182" s="4" t="s">
        <v>820</v>
      </c>
      <c r="Y182" s="4" t="s">
        <v>42</v>
      </c>
    </row>
    <row r="183" s="4" customFormat="1" spans="1:25">
      <c r="A183" s="4" t="s">
        <v>821</v>
      </c>
      <c r="B183" s="4" t="s">
        <v>26</v>
      </c>
      <c r="C183" s="4" t="s">
        <v>27</v>
      </c>
      <c r="D183" s="4" t="s">
        <v>817</v>
      </c>
      <c r="E183" s="4" t="s">
        <v>822</v>
      </c>
      <c r="F183" s="6">
        <v>45225</v>
      </c>
      <c r="G183" s="6">
        <v>45226</v>
      </c>
      <c r="H183" s="4">
        <v>1</v>
      </c>
      <c r="I183" s="4">
        <v>1</v>
      </c>
      <c r="J183" s="4">
        <v>1</v>
      </c>
      <c r="K183" s="4" t="s">
        <v>30</v>
      </c>
      <c r="L183" s="4">
        <v>19.13</v>
      </c>
      <c r="M183" s="4">
        <v>19.13</v>
      </c>
      <c r="N183" s="4" t="s">
        <v>823</v>
      </c>
      <c r="O183" s="4" t="s">
        <v>764</v>
      </c>
      <c r="P183" s="4" t="s">
        <v>33</v>
      </c>
      <c r="Q183" s="4">
        <v>0</v>
      </c>
      <c r="R183" s="7">
        <v>45223</v>
      </c>
      <c r="S183" s="6">
        <v>45229</v>
      </c>
      <c r="T183" s="4" t="s">
        <v>34</v>
      </c>
      <c r="U183" s="4">
        <v>19.13</v>
      </c>
      <c r="V183" s="4">
        <v>0</v>
      </c>
      <c r="W183" s="4">
        <v>0</v>
      </c>
      <c r="X183" s="4" t="s">
        <v>824</v>
      </c>
      <c r="Y183" s="4" t="s">
        <v>42</v>
      </c>
    </row>
    <row r="184" s="4" customFormat="1" spans="1:25">
      <c r="A184" s="4" t="s">
        <v>825</v>
      </c>
      <c r="B184" s="4" t="s">
        <v>26</v>
      </c>
      <c r="C184" s="4" t="s">
        <v>27</v>
      </c>
      <c r="D184" s="4" t="s">
        <v>235</v>
      </c>
      <c r="E184" s="4" t="s">
        <v>360</v>
      </c>
      <c r="F184" s="6">
        <v>45223</v>
      </c>
      <c r="G184" s="6">
        <v>45226</v>
      </c>
      <c r="H184" s="4">
        <v>1</v>
      </c>
      <c r="I184" s="4">
        <v>3</v>
      </c>
      <c r="J184" s="4">
        <v>3</v>
      </c>
      <c r="K184" s="4" t="s">
        <v>30</v>
      </c>
      <c r="L184" s="4">
        <v>69.57</v>
      </c>
      <c r="M184" s="4">
        <v>69.57</v>
      </c>
      <c r="N184" s="4" t="s">
        <v>826</v>
      </c>
      <c r="O184" s="4" t="s">
        <v>764</v>
      </c>
      <c r="P184" s="4" t="s">
        <v>33</v>
      </c>
      <c r="Q184" s="4">
        <v>0</v>
      </c>
      <c r="R184" s="7">
        <v>45223.0000115741</v>
      </c>
      <c r="S184" s="6">
        <v>45229</v>
      </c>
      <c r="T184" s="4" t="s">
        <v>34</v>
      </c>
      <c r="U184" s="4">
        <v>69.57</v>
      </c>
      <c r="V184" s="4">
        <v>0</v>
      </c>
      <c r="W184" s="4">
        <v>0</v>
      </c>
      <c r="X184" s="4" t="s">
        <v>827</v>
      </c>
      <c r="Y184" s="4" t="s">
        <v>42</v>
      </c>
    </row>
    <row r="185" s="4" customFormat="1" spans="1:25">
      <c r="A185" s="4" t="s">
        <v>828</v>
      </c>
      <c r="B185" s="4" t="s">
        <v>26</v>
      </c>
      <c r="C185" s="4" t="s">
        <v>27</v>
      </c>
      <c r="D185" s="4" t="s">
        <v>829</v>
      </c>
      <c r="E185" s="4" t="s">
        <v>830</v>
      </c>
      <c r="F185" s="6">
        <v>45225</v>
      </c>
      <c r="G185" s="6">
        <v>45226</v>
      </c>
      <c r="H185" s="4">
        <v>1</v>
      </c>
      <c r="I185" s="4">
        <v>1</v>
      </c>
      <c r="J185" s="4">
        <v>1</v>
      </c>
      <c r="K185" s="4" t="s">
        <v>30</v>
      </c>
      <c r="L185" s="4">
        <v>51.1</v>
      </c>
      <c r="M185" s="4">
        <v>51.1</v>
      </c>
      <c r="N185" s="4" t="s">
        <v>831</v>
      </c>
      <c r="O185" s="4" t="s">
        <v>764</v>
      </c>
      <c r="P185" s="4" t="s">
        <v>33</v>
      </c>
      <c r="Q185" s="4">
        <v>0</v>
      </c>
      <c r="R185" s="7">
        <v>45223</v>
      </c>
      <c r="S185" s="6">
        <v>45229</v>
      </c>
      <c r="T185" s="4" t="s">
        <v>34</v>
      </c>
      <c r="U185" s="4">
        <v>51.1</v>
      </c>
      <c r="V185" s="4">
        <v>0</v>
      </c>
      <c r="W185" s="4">
        <v>0</v>
      </c>
      <c r="X185" s="4" t="s">
        <v>832</v>
      </c>
      <c r="Y185" s="4" t="s">
        <v>833</v>
      </c>
    </row>
    <row r="186" s="4" customFormat="1" spans="1:25">
      <c r="A186" s="4" t="s">
        <v>834</v>
      </c>
      <c r="B186" s="4" t="s">
        <v>26</v>
      </c>
      <c r="C186" s="4" t="s">
        <v>27</v>
      </c>
      <c r="D186" s="4" t="s">
        <v>835</v>
      </c>
      <c r="E186" s="4" t="s">
        <v>836</v>
      </c>
      <c r="F186" s="6">
        <v>45224</v>
      </c>
      <c r="G186" s="6">
        <v>45226</v>
      </c>
      <c r="H186" s="4">
        <v>1</v>
      </c>
      <c r="I186" s="4">
        <v>2</v>
      </c>
      <c r="J186" s="4">
        <v>2</v>
      </c>
      <c r="K186" s="4" t="s">
        <v>30</v>
      </c>
      <c r="L186" s="4">
        <v>186.18</v>
      </c>
      <c r="M186" s="4">
        <v>186.18</v>
      </c>
      <c r="N186" s="4" t="s">
        <v>837</v>
      </c>
      <c r="O186" s="4" t="s">
        <v>764</v>
      </c>
      <c r="P186" s="4" t="s">
        <v>33</v>
      </c>
      <c r="Q186" s="4">
        <v>0</v>
      </c>
      <c r="R186" s="7">
        <v>45223.0000115741</v>
      </c>
      <c r="S186" s="6">
        <v>45229</v>
      </c>
      <c r="T186" s="4" t="s">
        <v>34</v>
      </c>
      <c r="U186" s="4">
        <v>186.18</v>
      </c>
      <c r="V186" s="4">
        <v>0</v>
      </c>
      <c r="W186" s="4">
        <v>0</v>
      </c>
      <c r="X186" s="4" t="s">
        <v>838</v>
      </c>
      <c r="Y186" s="4" t="s">
        <v>839</v>
      </c>
    </row>
    <row r="187" s="4" customFormat="1" spans="1:25">
      <c r="A187" s="4" t="s">
        <v>840</v>
      </c>
      <c r="B187" s="4" t="s">
        <v>26</v>
      </c>
      <c r="C187" s="4" t="s">
        <v>27</v>
      </c>
      <c r="D187" s="4" t="s">
        <v>841</v>
      </c>
      <c r="E187" s="4" t="s">
        <v>576</v>
      </c>
      <c r="F187" s="6">
        <v>45223</v>
      </c>
      <c r="G187" s="6">
        <v>45226</v>
      </c>
      <c r="H187" s="4">
        <v>1</v>
      </c>
      <c r="I187" s="4">
        <v>3</v>
      </c>
      <c r="J187" s="4">
        <v>3</v>
      </c>
      <c r="K187" s="4" t="s">
        <v>30</v>
      </c>
      <c r="L187" s="4">
        <v>250.77</v>
      </c>
      <c r="M187" s="4">
        <v>250.77</v>
      </c>
      <c r="N187" s="4" t="s">
        <v>842</v>
      </c>
      <c r="O187" s="4" t="s">
        <v>764</v>
      </c>
      <c r="P187" s="4" t="s">
        <v>33</v>
      </c>
      <c r="Q187" s="4">
        <v>0</v>
      </c>
      <c r="R187" s="7">
        <v>45223.0000115741</v>
      </c>
      <c r="S187" s="6">
        <v>45229</v>
      </c>
      <c r="T187" s="4" t="s">
        <v>34</v>
      </c>
      <c r="U187" s="4">
        <v>250.77</v>
      </c>
      <c r="V187" s="4">
        <v>0</v>
      </c>
      <c r="W187" s="4">
        <v>0</v>
      </c>
      <c r="X187" s="4" t="s">
        <v>843</v>
      </c>
      <c r="Y187" s="4" t="s">
        <v>42</v>
      </c>
    </row>
    <row r="188" s="4" customFormat="1" spans="1:25">
      <c r="A188" s="4" t="s">
        <v>844</v>
      </c>
      <c r="B188" s="4" t="s">
        <v>26</v>
      </c>
      <c r="C188" s="4" t="s">
        <v>27</v>
      </c>
      <c r="D188" s="4" t="s">
        <v>845</v>
      </c>
      <c r="E188" s="4" t="s">
        <v>209</v>
      </c>
      <c r="F188" s="6">
        <v>45225</v>
      </c>
      <c r="G188" s="6">
        <v>45226</v>
      </c>
      <c r="H188" s="4">
        <v>1</v>
      </c>
      <c r="I188" s="4">
        <v>1</v>
      </c>
      <c r="J188" s="4">
        <v>1</v>
      </c>
      <c r="K188" s="4" t="s">
        <v>30</v>
      </c>
      <c r="L188" s="4">
        <v>50.1</v>
      </c>
      <c r="M188" s="4">
        <v>50.1</v>
      </c>
      <c r="N188" s="4" t="s">
        <v>846</v>
      </c>
      <c r="O188" s="4" t="s">
        <v>764</v>
      </c>
      <c r="P188" s="4" t="s">
        <v>33</v>
      </c>
      <c r="Q188" s="4">
        <v>0</v>
      </c>
      <c r="R188" s="7">
        <v>45223.0000115741</v>
      </c>
      <c r="S188" s="6">
        <v>45229</v>
      </c>
      <c r="T188" s="4" t="s">
        <v>34</v>
      </c>
      <c r="U188" s="4">
        <v>50.1</v>
      </c>
      <c r="V188" s="4">
        <v>0</v>
      </c>
      <c r="W188" s="4">
        <v>0</v>
      </c>
      <c r="X188" s="4" t="s">
        <v>847</v>
      </c>
      <c r="Y188" s="4" t="s">
        <v>42</v>
      </c>
    </row>
    <row r="189" s="4" customFormat="1" spans="1:25">
      <c r="A189" s="4" t="s">
        <v>848</v>
      </c>
      <c r="B189" s="4" t="s">
        <v>26</v>
      </c>
      <c r="C189" s="4" t="s">
        <v>27</v>
      </c>
      <c r="D189" s="4" t="s">
        <v>849</v>
      </c>
      <c r="E189" s="4" t="s">
        <v>850</v>
      </c>
      <c r="F189" s="6">
        <v>45225</v>
      </c>
      <c r="G189" s="6">
        <v>45226</v>
      </c>
      <c r="H189" s="4">
        <v>1</v>
      </c>
      <c r="I189" s="4">
        <v>1</v>
      </c>
      <c r="J189" s="4">
        <v>1</v>
      </c>
      <c r="K189" s="4" t="s">
        <v>30</v>
      </c>
      <c r="L189" s="4">
        <v>131.22</v>
      </c>
      <c r="M189" s="4">
        <v>131.22</v>
      </c>
      <c r="N189" s="4" t="s">
        <v>851</v>
      </c>
      <c r="O189" s="4" t="s">
        <v>764</v>
      </c>
      <c r="P189" s="4" t="s">
        <v>33</v>
      </c>
      <c r="Q189" s="4">
        <v>0</v>
      </c>
      <c r="R189" s="7">
        <v>45223.0000115741</v>
      </c>
      <c r="S189" s="6">
        <v>45229</v>
      </c>
      <c r="T189" s="4" t="s">
        <v>34</v>
      </c>
      <c r="U189" s="4">
        <v>131.22</v>
      </c>
      <c r="V189" s="4">
        <v>0</v>
      </c>
      <c r="W189" s="4">
        <v>0</v>
      </c>
      <c r="X189" s="4" t="s">
        <v>852</v>
      </c>
      <c r="Y189" s="4" t="s">
        <v>853</v>
      </c>
    </row>
    <row r="190" s="4" customFormat="1" spans="1:25">
      <c r="A190" s="4" t="s">
        <v>854</v>
      </c>
      <c r="B190" s="4" t="s">
        <v>26</v>
      </c>
      <c r="C190" s="4" t="s">
        <v>27</v>
      </c>
      <c r="D190" s="4" t="s">
        <v>855</v>
      </c>
      <c r="E190" s="4" t="s">
        <v>486</v>
      </c>
      <c r="F190" s="6">
        <v>45225</v>
      </c>
      <c r="G190" s="6">
        <v>45226</v>
      </c>
      <c r="H190" s="4">
        <v>1</v>
      </c>
      <c r="I190" s="4">
        <v>1</v>
      </c>
      <c r="J190" s="4">
        <v>1</v>
      </c>
      <c r="K190" s="4" t="s">
        <v>30</v>
      </c>
      <c r="L190" s="4">
        <v>7.03</v>
      </c>
      <c r="M190" s="4">
        <v>7.03</v>
      </c>
      <c r="N190" s="4" t="s">
        <v>856</v>
      </c>
      <c r="O190" s="4" t="s">
        <v>764</v>
      </c>
      <c r="P190" s="4" t="s">
        <v>33</v>
      </c>
      <c r="Q190" s="4">
        <v>0</v>
      </c>
      <c r="R190" s="7">
        <v>45223</v>
      </c>
      <c r="S190" s="6">
        <v>45229</v>
      </c>
      <c r="T190" s="4" t="s">
        <v>34</v>
      </c>
      <c r="U190" s="4">
        <v>7.03</v>
      </c>
      <c r="V190" s="4">
        <v>0</v>
      </c>
      <c r="W190" s="4">
        <v>0</v>
      </c>
      <c r="X190" s="4" t="s">
        <v>857</v>
      </c>
      <c r="Y190" s="4" t="s">
        <v>42</v>
      </c>
    </row>
    <row r="191" s="4" customFormat="1" spans="1:25">
      <c r="A191" s="4" t="s">
        <v>858</v>
      </c>
      <c r="B191" s="4" t="s">
        <v>26</v>
      </c>
      <c r="C191" s="4" t="s">
        <v>27</v>
      </c>
      <c r="D191" s="4" t="s">
        <v>859</v>
      </c>
      <c r="E191" s="4" t="s">
        <v>650</v>
      </c>
      <c r="F191" s="6">
        <v>45224</v>
      </c>
      <c r="G191" s="6">
        <v>45226</v>
      </c>
      <c r="H191" s="4">
        <v>1</v>
      </c>
      <c r="I191" s="4">
        <v>2</v>
      </c>
      <c r="J191" s="4">
        <v>2</v>
      </c>
      <c r="K191" s="4" t="s">
        <v>30</v>
      </c>
      <c r="L191" s="4">
        <v>60.08</v>
      </c>
      <c r="M191" s="4">
        <v>60.08</v>
      </c>
      <c r="N191" s="4" t="s">
        <v>860</v>
      </c>
      <c r="O191" s="4" t="s">
        <v>764</v>
      </c>
      <c r="P191" s="4" t="s">
        <v>33</v>
      </c>
      <c r="Q191" s="4">
        <v>0</v>
      </c>
      <c r="R191" s="7">
        <v>45223.0000115741</v>
      </c>
      <c r="S191" s="6">
        <v>45229</v>
      </c>
      <c r="T191" s="4" t="s">
        <v>34</v>
      </c>
      <c r="U191" s="4">
        <v>60.08</v>
      </c>
      <c r="V191" s="4">
        <v>0</v>
      </c>
      <c r="W191" s="4">
        <v>0</v>
      </c>
      <c r="X191" s="4" t="s">
        <v>861</v>
      </c>
      <c r="Y191" s="4" t="s">
        <v>42</v>
      </c>
    </row>
    <row r="192" s="4" customFormat="1" spans="1:25">
      <c r="A192" s="4" t="s">
        <v>862</v>
      </c>
      <c r="B192" s="4" t="s">
        <v>26</v>
      </c>
      <c r="C192" s="4" t="s">
        <v>27</v>
      </c>
      <c r="D192" s="4" t="s">
        <v>863</v>
      </c>
      <c r="E192" s="4" t="s">
        <v>713</v>
      </c>
      <c r="F192" s="6">
        <v>45223</v>
      </c>
      <c r="G192" s="6">
        <v>45226</v>
      </c>
      <c r="H192" s="4">
        <v>1</v>
      </c>
      <c r="I192" s="4">
        <v>3</v>
      </c>
      <c r="J192" s="4">
        <v>3</v>
      </c>
      <c r="K192" s="4" t="s">
        <v>30</v>
      </c>
      <c r="L192" s="4">
        <v>640.59</v>
      </c>
      <c r="M192" s="4">
        <v>640.59</v>
      </c>
      <c r="N192" s="4" t="s">
        <v>864</v>
      </c>
      <c r="O192" s="4" t="s">
        <v>764</v>
      </c>
      <c r="P192" s="4" t="s">
        <v>33</v>
      </c>
      <c r="Q192" s="4">
        <v>0</v>
      </c>
      <c r="R192" s="7">
        <v>45223</v>
      </c>
      <c r="S192" s="6">
        <v>45229</v>
      </c>
      <c r="T192" s="4" t="s">
        <v>34</v>
      </c>
      <c r="U192" s="4">
        <v>640.59</v>
      </c>
      <c r="V192" s="4">
        <v>0</v>
      </c>
      <c r="W192" s="4">
        <v>0</v>
      </c>
      <c r="X192" s="4" t="s">
        <v>865</v>
      </c>
      <c r="Y192" s="4" t="s">
        <v>866</v>
      </c>
    </row>
    <row r="193" s="4" customFormat="1" spans="1:25">
      <c r="A193" s="4" t="s">
        <v>867</v>
      </c>
      <c r="B193" s="4" t="s">
        <v>26</v>
      </c>
      <c r="C193" s="4" t="s">
        <v>27</v>
      </c>
      <c r="D193" s="4" t="s">
        <v>868</v>
      </c>
      <c r="E193" s="4" t="s">
        <v>182</v>
      </c>
      <c r="F193" s="6">
        <v>45225</v>
      </c>
      <c r="G193" s="6">
        <v>45226</v>
      </c>
      <c r="H193" s="4">
        <v>1</v>
      </c>
      <c r="I193" s="4">
        <v>1</v>
      </c>
      <c r="J193" s="4">
        <v>1</v>
      </c>
      <c r="K193" s="4" t="s">
        <v>30</v>
      </c>
      <c r="L193" s="4">
        <v>38.28</v>
      </c>
      <c r="M193" s="4">
        <v>38.28</v>
      </c>
      <c r="N193" s="4" t="s">
        <v>869</v>
      </c>
      <c r="O193" s="4" t="s">
        <v>764</v>
      </c>
      <c r="P193" s="4" t="s">
        <v>33</v>
      </c>
      <c r="Q193" s="4">
        <v>0</v>
      </c>
      <c r="R193" s="7">
        <v>45223.0000115741</v>
      </c>
      <c r="S193" s="6">
        <v>45229</v>
      </c>
      <c r="T193" s="4" t="s">
        <v>34</v>
      </c>
      <c r="U193" s="4">
        <v>38.28</v>
      </c>
      <c r="V193" s="4">
        <v>0</v>
      </c>
      <c r="W193" s="4">
        <v>0</v>
      </c>
      <c r="X193" s="4" t="s">
        <v>870</v>
      </c>
      <c r="Y193" s="4" t="s">
        <v>42</v>
      </c>
    </row>
    <row r="194" s="4" customFormat="1" spans="1:25">
      <c r="A194" s="4" t="s">
        <v>871</v>
      </c>
      <c r="B194" s="4" t="s">
        <v>26</v>
      </c>
      <c r="C194" s="4" t="s">
        <v>27</v>
      </c>
      <c r="D194" s="4" t="s">
        <v>349</v>
      </c>
      <c r="E194" s="4" t="s">
        <v>209</v>
      </c>
      <c r="F194" s="6">
        <v>45225</v>
      </c>
      <c r="G194" s="6">
        <v>45226</v>
      </c>
      <c r="H194" s="4">
        <v>1</v>
      </c>
      <c r="I194" s="4">
        <v>1</v>
      </c>
      <c r="J194" s="4">
        <v>1</v>
      </c>
      <c r="K194" s="4" t="s">
        <v>30</v>
      </c>
      <c r="L194" s="4">
        <v>44.24</v>
      </c>
      <c r="M194" s="4">
        <v>44.24</v>
      </c>
      <c r="N194" s="4" t="s">
        <v>872</v>
      </c>
      <c r="O194" s="4" t="s">
        <v>764</v>
      </c>
      <c r="P194" s="4" t="s">
        <v>33</v>
      </c>
      <c r="Q194" s="4">
        <v>0</v>
      </c>
      <c r="R194" s="7">
        <v>45223.0000115741</v>
      </c>
      <c r="S194" s="6">
        <v>45229</v>
      </c>
      <c r="T194" s="4" t="s">
        <v>34</v>
      </c>
      <c r="U194" s="4">
        <v>44.24</v>
      </c>
      <c r="V194" s="4">
        <v>0</v>
      </c>
      <c r="W194" s="4">
        <v>0</v>
      </c>
      <c r="X194" s="4" t="s">
        <v>873</v>
      </c>
      <c r="Y194" s="4" t="s">
        <v>42</v>
      </c>
    </row>
    <row r="195" s="4" customFormat="1" spans="1:25">
      <c r="A195" s="4" t="s">
        <v>874</v>
      </c>
      <c r="B195" s="4" t="s">
        <v>26</v>
      </c>
      <c r="C195" s="4" t="s">
        <v>27</v>
      </c>
      <c r="D195" s="4" t="s">
        <v>875</v>
      </c>
      <c r="E195" s="4" t="s">
        <v>507</v>
      </c>
      <c r="F195" s="6">
        <v>45224</v>
      </c>
      <c r="G195" s="6">
        <v>45226</v>
      </c>
      <c r="H195" s="4">
        <v>1</v>
      </c>
      <c r="I195" s="4">
        <v>2</v>
      </c>
      <c r="J195" s="4">
        <v>2</v>
      </c>
      <c r="K195" s="4" t="s">
        <v>30</v>
      </c>
      <c r="L195" s="4">
        <v>74.17</v>
      </c>
      <c r="M195" s="4">
        <v>74.17</v>
      </c>
      <c r="N195" s="4" t="s">
        <v>876</v>
      </c>
      <c r="O195" s="4" t="s">
        <v>764</v>
      </c>
      <c r="P195" s="4" t="s">
        <v>33</v>
      </c>
      <c r="Q195" s="4">
        <v>0</v>
      </c>
      <c r="R195" s="7">
        <v>45223.0000115741</v>
      </c>
      <c r="S195" s="6">
        <v>45229</v>
      </c>
      <c r="T195" s="4" t="s">
        <v>34</v>
      </c>
      <c r="U195" s="4">
        <v>74.17</v>
      </c>
      <c r="V195" s="4">
        <v>0</v>
      </c>
      <c r="W195" s="4">
        <v>0</v>
      </c>
      <c r="X195" s="4" t="s">
        <v>877</v>
      </c>
      <c r="Y195" s="4" t="s">
        <v>42</v>
      </c>
    </row>
    <row r="196" s="4" customFormat="1" spans="1:25">
      <c r="A196" s="4" t="s">
        <v>878</v>
      </c>
      <c r="B196" s="4" t="s">
        <v>26</v>
      </c>
      <c r="C196" s="4" t="s">
        <v>27</v>
      </c>
      <c r="D196" s="4" t="s">
        <v>879</v>
      </c>
      <c r="E196" s="4" t="s">
        <v>880</v>
      </c>
      <c r="F196" s="6">
        <v>45225</v>
      </c>
      <c r="G196" s="6">
        <v>45226</v>
      </c>
      <c r="H196" s="4">
        <v>1</v>
      </c>
      <c r="I196" s="4">
        <v>1</v>
      </c>
      <c r="J196" s="4">
        <v>1</v>
      </c>
      <c r="K196" s="4" t="s">
        <v>30</v>
      </c>
      <c r="L196" s="4">
        <v>109.61</v>
      </c>
      <c r="M196" s="4">
        <v>109.61</v>
      </c>
      <c r="N196" s="4" t="s">
        <v>881</v>
      </c>
      <c r="O196" s="4" t="s">
        <v>764</v>
      </c>
      <c r="P196" s="4" t="s">
        <v>33</v>
      </c>
      <c r="Q196" s="4">
        <v>0</v>
      </c>
      <c r="R196" s="7">
        <v>45223</v>
      </c>
      <c r="S196" s="6">
        <v>45229</v>
      </c>
      <c r="T196" s="4" t="s">
        <v>34</v>
      </c>
      <c r="U196" s="4">
        <v>109.61</v>
      </c>
      <c r="V196" s="4">
        <v>0</v>
      </c>
      <c r="W196" s="4">
        <v>0</v>
      </c>
      <c r="X196" s="4" t="s">
        <v>882</v>
      </c>
      <c r="Y196" s="4" t="s">
        <v>883</v>
      </c>
    </row>
    <row r="197" s="4" customFormat="1" spans="1:25">
      <c r="A197" s="4" t="s">
        <v>884</v>
      </c>
      <c r="B197" s="4" t="s">
        <v>26</v>
      </c>
      <c r="C197" s="4" t="s">
        <v>27</v>
      </c>
      <c r="D197" s="4" t="s">
        <v>54</v>
      </c>
      <c r="E197" s="4" t="s">
        <v>55</v>
      </c>
      <c r="F197" s="6">
        <v>45224</v>
      </c>
      <c r="G197" s="6">
        <v>45226</v>
      </c>
      <c r="H197" s="4">
        <v>3</v>
      </c>
      <c r="I197" s="4">
        <v>2</v>
      </c>
      <c r="J197" s="4">
        <v>6</v>
      </c>
      <c r="K197" s="4" t="s">
        <v>30</v>
      </c>
      <c r="L197" s="4">
        <v>117.78</v>
      </c>
      <c r="M197" s="4">
        <v>117.78</v>
      </c>
      <c r="N197" s="4" t="s">
        <v>885</v>
      </c>
      <c r="O197" s="4" t="s">
        <v>764</v>
      </c>
      <c r="P197" s="4" t="s">
        <v>33</v>
      </c>
      <c r="Q197" s="4">
        <v>0</v>
      </c>
      <c r="R197" s="7">
        <v>45224</v>
      </c>
      <c r="S197" s="6">
        <v>45229</v>
      </c>
      <c r="T197" s="4" t="s">
        <v>34</v>
      </c>
      <c r="U197" s="4">
        <v>117.78</v>
      </c>
      <c r="V197" s="4">
        <v>0</v>
      </c>
      <c r="W197" s="4">
        <v>0</v>
      </c>
      <c r="X197" s="4" t="s">
        <v>886</v>
      </c>
      <c r="Y197" s="4" t="s">
        <v>42</v>
      </c>
    </row>
    <row r="198" s="4" customFormat="1" spans="1:25">
      <c r="A198" s="4" t="s">
        <v>887</v>
      </c>
      <c r="B198" s="4" t="s">
        <v>26</v>
      </c>
      <c r="C198" s="4" t="s">
        <v>27</v>
      </c>
      <c r="D198" s="4" t="s">
        <v>140</v>
      </c>
      <c r="E198" s="4" t="s">
        <v>141</v>
      </c>
      <c r="F198" s="6">
        <v>45225</v>
      </c>
      <c r="G198" s="6">
        <v>45226</v>
      </c>
      <c r="H198" s="4">
        <v>1</v>
      </c>
      <c r="I198" s="4">
        <v>1</v>
      </c>
      <c r="J198" s="4">
        <v>1</v>
      </c>
      <c r="K198" s="4" t="s">
        <v>30</v>
      </c>
      <c r="L198" s="4">
        <v>26.16</v>
      </c>
      <c r="M198" s="4">
        <v>26.16</v>
      </c>
      <c r="N198" s="4" t="s">
        <v>888</v>
      </c>
      <c r="O198" s="4" t="s">
        <v>764</v>
      </c>
      <c r="P198" s="4" t="s">
        <v>33</v>
      </c>
      <c r="Q198" s="4">
        <v>0</v>
      </c>
      <c r="R198" s="7">
        <v>45224</v>
      </c>
      <c r="S198" s="6">
        <v>45229</v>
      </c>
      <c r="T198" s="4" t="s">
        <v>34</v>
      </c>
      <c r="U198" s="4">
        <v>26.16</v>
      </c>
      <c r="V198" s="4">
        <v>0</v>
      </c>
      <c r="W198" s="4">
        <v>0</v>
      </c>
      <c r="X198" s="4" t="s">
        <v>889</v>
      </c>
      <c r="Y198" s="4" t="s">
        <v>42</v>
      </c>
    </row>
    <row r="199" s="4" customFormat="1" spans="1:25">
      <c r="A199" s="4" t="s">
        <v>890</v>
      </c>
      <c r="B199" s="4" t="s">
        <v>26</v>
      </c>
      <c r="C199" s="4" t="s">
        <v>27</v>
      </c>
      <c r="D199" s="4" t="s">
        <v>150</v>
      </c>
      <c r="E199" s="4" t="s">
        <v>151</v>
      </c>
      <c r="F199" s="6">
        <v>45224</v>
      </c>
      <c r="G199" s="6">
        <v>45226</v>
      </c>
      <c r="H199" s="4">
        <v>1</v>
      </c>
      <c r="I199" s="4">
        <v>2</v>
      </c>
      <c r="J199" s="4">
        <v>2</v>
      </c>
      <c r="K199" s="4" t="s">
        <v>30</v>
      </c>
      <c r="L199" s="4">
        <v>34.74</v>
      </c>
      <c r="M199" s="4">
        <v>34.74</v>
      </c>
      <c r="N199" s="4" t="s">
        <v>152</v>
      </c>
      <c r="O199" s="4" t="s">
        <v>764</v>
      </c>
      <c r="P199" s="4" t="s">
        <v>33</v>
      </c>
      <c r="Q199" s="4">
        <v>0</v>
      </c>
      <c r="R199" s="7">
        <v>45224</v>
      </c>
      <c r="S199" s="6">
        <v>45229</v>
      </c>
      <c r="T199" s="4" t="s">
        <v>34</v>
      </c>
      <c r="U199" s="4">
        <v>34.74</v>
      </c>
      <c r="V199" s="4">
        <v>0</v>
      </c>
      <c r="W199" s="4">
        <v>0</v>
      </c>
      <c r="X199" s="4" t="s">
        <v>891</v>
      </c>
      <c r="Y199" s="4" t="s">
        <v>42</v>
      </c>
    </row>
    <row r="200" s="4" customFormat="1" spans="1:25">
      <c r="A200" s="4" t="s">
        <v>892</v>
      </c>
      <c r="B200" s="4" t="s">
        <v>26</v>
      </c>
      <c r="C200" s="4" t="s">
        <v>27</v>
      </c>
      <c r="D200" s="4" t="s">
        <v>106</v>
      </c>
      <c r="E200" s="4" t="s">
        <v>893</v>
      </c>
      <c r="F200" s="6">
        <v>45225</v>
      </c>
      <c r="G200" s="6">
        <v>45226</v>
      </c>
      <c r="H200" s="4">
        <v>1</v>
      </c>
      <c r="I200" s="4">
        <v>1</v>
      </c>
      <c r="J200" s="4">
        <v>1</v>
      </c>
      <c r="K200" s="4" t="s">
        <v>30</v>
      </c>
      <c r="L200" s="4">
        <v>86.32</v>
      </c>
      <c r="M200" s="4">
        <v>86.32</v>
      </c>
      <c r="N200" s="4" t="s">
        <v>894</v>
      </c>
      <c r="O200" s="4" t="s">
        <v>764</v>
      </c>
      <c r="P200" s="4" t="s">
        <v>33</v>
      </c>
      <c r="Q200" s="4">
        <v>0</v>
      </c>
      <c r="R200" s="7">
        <v>45224</v>
      </c>
      <c r="S200" s="6">
        <v>45229</v>
      </c>
      <c r="T200" s="4" t="s">
        <v>34</v>
      </c>
      <c r="U200" s="4">
        <v>86.32</v>
      </c>
      <c r="V200" s="4">
        <v>0</v>
      </c>
      <c r="W200" s="4">
        <v>0</v>
      </c>
      <c r="X200" s="4" t="s">
        <v>895</v>
      </c>
      <c r="Y200" s="4" t="s">
        <v>42</v>
      </c>
    </row>
    <row r="201" s="4" customFormat="1" spans="1:25">
      <c r="A201" s="4" t="s">
        <v>896</v>
      </c>
      <c r="B201" s="4" t="s">
        <v>26</v>
      </c>
      <c r="C201" s="4" t="s">
        <v>27</v>
      </c>
      <c r="D201" s="4" t="s">
        <v>165</v>
      </c>
      <c r="E201" s="4" t="s">
        <v>897</v>
      </c>
      <c r="F201" s="6">
        <v>45225</v>
      </c>
      <c r="G201" s="6">
        <v>45226</v>
      </c>
      <c r="H201" s="4">
        <v>1</v>
      </c>
      <c r="I201" s="4">
        <v>1</v>
      </c>
      <c r="J201" s="4">
        <v>1</v>
      </c>
      <c r="K201" s="4" t="s">
        <v>30</v>
      </c>
      <c r="L201" s="4">
        <v>39.46</v>
      </c>
      <c r="M201" s="4">
        <v>39.46</v>
      </c>
      <c r="N201" s="4" t="s">
        <v>898</v>
      </c>
      <c r="O201" s="4" t="s">
        <v>764</v>
      </c>
      <c r="P201" s="4" t="s">
        <v>33</v>
      </c>
      <c r="Q201" s="4">
        <v>0</v>
      </c>
      <c r="R201" s="7">
        <v>45224</v>
      </c>
      <c r="S201" s="6">
        <v>45229</v>
      </c>
      <c r="T201" s="4" t="s">
        <v>34</v>
      </c>
      <c r="U201" s="4">
        <v>39.46</v>
      </c>
      <c r="V201" s="4">
        <v>0</v>
      </c>
      <c r="W201" s="4">
        <v>0</v>
      </c>
      <c r="X201" s="4" t="s">
        <v>899</v>
      </c>
      <c r="Y201" s="4" t="s">
        <v>169</v>
      </c>
    </row>
    <row r="202" s="4" customFormat="1" spans="1:25">
      <c r="A202" s="4" t="s">
        <v>900</v>
      </c>
      <c r="B202" s="4" t="s">
        <v>26</v>
      </c>
      <c r="C202" s="4" t="s">
        <v>27</v>
      </c>
      <c r="D202" s="4" t="s">
        <v>901</v>
      </c>
      <c r="E202" s="4" t="s">
        <v>902</v>
      </c>
      <c r="F202" s="6">
        <v>45224</v>
      </c>
      <c r="G202" s="6">
        <v>45226</v>
      </c>
      <c r="H202" s="4">
        <v>1</v>
      </c>
      <c r="I202" s="4">
        <v>2</v>
      </c>
      <c r="J202" s="4">
        <v>2</v>
      </c>
      <c r="K202" s="4" t="s">
        <v>30</v>
      </c>
      <c r="L202" s="4">
        <v>355.48</v>
      </c>
      <c r="M202" s="4">
        <v>355.48</v>
      </c>
      <c r="N202" s="4" t="s">
        <v>903</v>
      </c>
      <c r="O202" s="4" t="s">
        <v>764</v>
      </c>
      <c r="P202" s="4" t="s">
        <v>33</v>
      </c>
      <c r="Q202" s="4">
        <v>0</v>
      </c>
      <c r="R202" s="7">
        <v>45224</v>
      </c>
      <c r="S202" s="6">
        <v>45229</v>
      </c>
      <c r="T202" s="4" t="s">
        <v>34</v>
      </c>
      <c r="U202" s="4">
        <v>355.48</v>
      </c>
      <c r="V202" s="4">
        <v>0</v>
      </c>
      <c r="W202" s="4">
        <v>0</v>
      </c>
      <c r="X202" s="4" t="s">
        <v>904</v>
      </c>
      <c r="Y202" s="4" t="s">
        <v>42</v>
      </c>
    </row>
    <row r="203" s="4" customFormat="1" spans="1:25">
      <c r="A203" s="4" t="s">
        <v>905</v>
      </c>
      <c r="B203" s="4" t="s">
        <v>26</v>
      </c>
      <c r="C203" s="4" t="s">
        <v>27</v>
      </c>
      <c r="D203" s="4" t="s">
        <v>906</v>
      </c>
      <c r="E203" s="4" t="s">
        <v>907</v>
      </c>
      <c r="F203" s="6">
        <v>45224</v>
      </c>
      <c r="G203" s="6">
        <v>45226</v>
      </c>
      <c r="H203" s="4">
        <v>1</v>
      </c>
      <c r="I203" s="4">
        <v>2</v>
      </c>
      <c r="J203" s="4">
        <v>2</v>
      </c>
      <c r="K203" s="4" t="s">
        <v>30</v>
      </c>
      <c r="L203" s="4">
        <v>143.45</v>
      </c>
      <c r="M203" s="4">
        <v>143.45</v>
      </c>
      <c r="N203" s="4" t="s">
        <v>908</v>
      </c>
      <c r="O203" s="4" t="s">
        <v>764</v>
      </c>
      <c r="P203" s="4" t="s">
        <v>33</v>
      </c>
      <c r="Q203" s="4">
        <v>0</v>
      </c>
      <c r="R203" s="7">
        <v>45224</v>
      </c>
      <c r="S203" s="6">
        <v>45229</v>
      </c>
      <c r="T203" s="4" t="s">
        <v>34</v>
      </c>
      <c r="U203" s="4">
        <v>143.45</v>
      </c>
      <c r="V203" s="4">
        <v>0</v>
      </c>
      <c r="W203" s="4">
        <v>0</v>
      </c>
      <c r="X203" s="4" t="s">
        <v>909</v>
      </c>
      <c r="Y203" s="4" t="s">
        <v>42</v>
      </c>
    </row>
    <row r="204" s="4" customFormat="1" spans="1:25">
      <c r="A204" s="4" t="s">
        <v>910</v>
      </c>
      <c r="B204" s="4" t="s">
        <v>26</v>
      </c>
      <c r="C204" s="4" t="s">
        <v>27</v>
      </c>
      <c r="D204" s="4" t="s">
        <v>911</v>
      </c>
      <c r="E204" s="4" t="s">
        <v>912</v>
      </c>
      <c r="F204" s="6">
        <v>45224</v>
      </c>
      <c r="G204" s="6">
        <v>45226</v>
      </c>
      <c r="H204" s="4">
        <v>2</v>
      </c>
      <c r="I204" s="4">
        <v>2</v>
      </c>
      <c r="J204" s="4">
        <v>4</v>
      </c>
      <c r="K204" s="4" t="s">
        <v>30</v>
      </c>
      <c r="L204" s="4">
        <v>85.4</v>
      </c>
      <c r="M204" s="4">
        <v>85.4</v>
      </c>
      <c r="N204" s="4" t="s">
        <v>913</v>
      </c>
      <c r="O204" s="4" t="s">
        <v>764</v>
      </c>
      <c r="P204" s="4" t="s">
        <v>33</v>
      </c>
      <c r="Q204" s="4">
        <v>0</v>
      </c>
      <c r="R204" s="7">
        <v>45224.0000115741</v>
      </c>
      <c r="S204" s="6">
        <v>45229</v>
      </c>
      <c r="T204" s="4" t="s">
        <v>34</v>
      </c>
      <c r="U204" s="4">
        <v>85.4</v>
      </c>
      <c r="V204" s="4">
        <v>0</v>
      </c>
      <c r="W204" s="4">
        <v>0</v>
      </c>
      <c r="X204" s="4" t="s">
        <v>914</v>
      </c>
      <c r="Y204" s="4" t="s">
        <v>915</v>
      </c>
    </row>
    <row r="205" s="4" customFormat="1" spans="1:25">
      <c r="A205" s="4" t="s">
        <v>916</v>
      </c>
      <c r="B205" s="4" t="s">
        <v>26</v>
      </c>
      <c r="C205" s="4" t="s">
        <v>27</v>
      </c>
      <c r="D205" s="4" t="s">
        <v>917</v>
      </c>
      <c r="E205" s="4" t="s">
        <v>292</v>
      </c>
      <c r="F205" s="6">
        <v>45224</v>
      </c>
      <c r="G205" s="6">
        <v>45226</v>
      </c>
      <c r="H205" s="4">
        <v>1</v>
      </c>
      <c r="I205" s="4">
        <v>2</v>
      </c>
      <c r="J205" s="4">
        <v>2</v>
      </c>
      <c r="K205" s="4" t="s">
        <v>30</v>
      </c>
      <c r="L205" s="4">
        <v>26.56</v>
      </c>
      <c r="M205" s="4">
        <v>26.56</v>
      </c>
      <c r="N205" s="4" t="s">
        <v>918</v>
      </c>
      <c r="O205" s="4" t="s">
        <v>764</v>
      </c>
      <c r="P205" s="4" t="s">
        <v>33</v>
      </c>
      <c r="Q205" s="4">
        <v>0</v>
      </c>
      <c r="R205" s="7">
        <v>45224</v>
      </c>
      <c r="S205" s="6">
        <v>45229</v>
      </c>
      <c r="T205" s="4" t="s">
        <v>34</v>
      </c>
      <c r="U205" s="4">
        <v>26.56</v>
      </c>
      <c r="V205" s="4">
        <v>0</v>
      </c>
      <c r="W205" s="4">
        <v>0</v>
      </c>
      <c r="X205" s="4" t="s">
        <v>42</v>
      </c>
      <c r="Y205" s="4" t="s">
        <v>42</v>
      </c>
    </row>
    <row r="206" s="4" customFormat="1" spans="1:25">
      <c r="A206" s="4" t="s">
        <v>919</v>
      </c>
      <c r="B206" s="4" t="s">
        <v>26</v>
      </c>
      <c r="C206" s="4" t="s">
        <v>27</v>
      </c>
      <c r="D206" s="4" t="s">
        <v>920</v>
      </c>
      <c r="E206" s="4" t="s">
        <v>850</v>
      </c>
      <c r="F206" s="6">
        <v>45224</v>
      </c>
      <c r="G206" s="6">
        <v>45226</v>
      </c>
      <c r="H206" s="4">
        <v>1</v>
      </c>
      <c r="I206" s="4">
        <v>2</v>
      </c>
      <c r="J206" s="4">
        <v>2</v>
      </c>
      <c r="K206" s="4" t="s">
        <v>30</v>
      </c>
      <c r="L206" s="4">
        <v>36.88</v>
      </c>
      <c r="M206" s="4">
        <v>36.88</v>
      </c>
      <c r="N206" s="4" t="s">
        <v>921</v>
      </c>
      <c r="O206" s="4" t="s">
        <v>764</v>
      </c>
      <c r="P206" s="4" t="s">
        <v>33</v>
      </c>
      <c r="Q206" s="4">
        <v>0</v>
      </c>
      <c r="R206" s="7">
        <v>45224</v>
      </c>
      <c r="S206" s="6">
        <v>45229</v>
      </c>
      <c r="T206" s="4" t="s">
        <v>34</v>
      </c>
      <c r="U206" s="4">
        <v>36.88</v>
      </c>
      <c r="V206" s="4">
        <v>0</v>
      </c>
      <c r="W206" s="4">
        <v>0</v>
      </c>
      <c r="X206" s="4" t="s">
        <v>922</v>
      </c>
      <c r="Y206" s="4" t="s">
        <v>42</v>
      </c>
    </row>
    <row r="207" s="4" customFormat="1" spans="1:25">
      <c r="A207" s="4" t="s">
        <v>923</v>
      </c>
      <c r="B207" s="4" t="s">
        <v>26</v>
      </c>
      <c r="C207" s="4" t="s">
        <v>27</v>
      </c>
      <c r="D207" s="4" t="s">
        <v>924</v>
      </c>
      <c r="E207" s="4" t="s">
        <v>172</v>
      </c>
      <c r="F207" s="6">
        <v>45224</v>
      </c>
      <c r="G207" s="6">
        <v>45226</v>
      </c>
      <c r="H207" s="4">
        <v>1</v>
      </c>
      <c r="I207" s="4">
        <v>2</v>
      </c>
      <c r="J207" s="4">
        <v>2</v>
      </c>
      <c r="K207" s="4" t="s">
        <v>30</v>
      </c>
      <c r="L207" s="4">
        <v>37.18</v>
      </c>
      <c r="M207" s="4">
        <v>37.18</v>
      </c>
      <c r="N207" s="4" t="s">
        <v>925</v>
      </c>
      <c r="O207" s="4" t="s">
        <v>764</v>
      </c>
      <c r="P207" s="4" t="s">
        <v>33</v>
      </c>
      <c r="Q207" s="4">
        <v>0</v>
      </c>
      <c r="R207" s="7">
        <v>45224</v>
      </c>
      <c r="S207" s="6">
        <v>45229</v>
      </c>
      <c r="T207" s="4" t="s">
        <v>34</v>
      </c>
      <c r="U207" s="4">
        <v>37.18</v>
      </c>
      <c r="V207" s="4">
        <v>0</v>
      </c>
      <c r="W207" s="4">
        <v>0</v>
      </c>
      <c r="X207" s="4" t="s">
        <v>926</v>
      </c>
      <c r="Y207" s="4" t="s">
        <v>42</v>
      </c>
    </row>
    <row r="208" s="4" customFormat="1" spans="1:25">
      <c r="A208" s="4" t="s">
        <v>927</v>
      </c>
      <c r="B208" s="4" t="s">
        <v>26</v>
      </c>
      <c r="C208" s="4" t="s">
        <v>27</v>
      </c>
      <c r="D208" s="4" t="s">
        <v>106</v>
      </c>
      <c r="E208" s="4" t="s">
        <v>85</v>
      </c>
      <c r="F208" s="6">
        <v>45225</v>
      </c>
      <c r="G208" s="6">
        <v>45226</v>
      </c>
      <c r="H208" s="4">
        <v>1</v>
      </c>
      <c r="I208" s="4">
        <v>1</v>
      </c>
      <c r="J208" s="4">
        <v>1</v>
      </c>
      <c r="K208" s="4" t="s">
        <v>30</v>
      </c>
      <c r="L208" s="4">
        <v>50.35</v>
      </c>
      <c r="M208" s="4">
        <v>50.35</v>
      </c>
      <c r="N208" s="4" t="s">
        <v>928</v>
      </c>
      <c r="O208" s="4" t="s">
        <v>764</v>
      </c>
      <c r="P208" s="4" t="s">
        <v>33</v>
      </c>
      <c r="Q208" s="4">
        <v>0</v>
      </c>
      <c r="R208" s="7">
        <v>45224.0000115741</v>
      </c>
      <c r="S208" s="6">
        <v>45229</v>
      </c>
      <c r="T208" s="4" t="s">
        <v>34</v>
      </c>
      <c r="U208" s="4">
        <v>50.35</v>
      </c>
      <c r="V208" s="4">
        <v>0</v>
      </c>
      <c r="W208" s="4">
        <v>0</v>
      </c>
      <c r="X208" s="4" t="s">
        <v>929</v>
      </c>
      <c r="Y208" s="4" t="s">
        <v>42</v>
      </c>
    </row>
    <row r="209" s="4" customFormat="1" spans="1:25">
      <c r="A209" s="4" t="s">
        <v>930</v>
      </c>
      <c r="B209" s="4" t="s">
        <v>26</v>
      </c>
      <c r="C209" s="4" t="s">
        <v>27</v>
      </c>
      <c r="D209" s="4" t="s">
        <v>931</v>
      </c>
      <c r="E209" s="4" t="s">
        <v>932</v>
      </c>
      <c r="F209" s="6">
        <v>45225</v>
      </c>
      <c r="G209" s="6">
        <v>45226</v>
      </c>
      <c r="H209" s="4">
        <v>1</v>
      </c>
      <c r="I209" s="4">
        <v>1</v>
      </c>
      <c r="J209" s="4">
        <v>1</v>
      </c>
      <c r="K209" s="4" t="s">
        <v>30</v>
      </c>
      <c r="L209" s="4">
        <v>138.82</v>
      </c>
      <c r="M209" s="4">
        <v>138.82</v>
      </c>
      <c r="N209" s="4" t="s">
        <v>933</v>
      </c>
      <c r="O209" s="4" t="s">
        <v>764</v>
      </c>
      <c r="P209" s="4" t="s">
        <v>33</v>
      </c>
      <c r="Q209" s="4">
        <v>0</v>
      </c>
      <c r="R209" s="7">
        <v>45224</v>
      </c>
      <c r="S209" s="6">
        <v>45229</v>
      </c>
      <c r="T209" s="4" t="s">
        <v>34</v>
      </c>
      <c r="U209" s="4">
        <v>138.82</v>
      </c>
      <c r="V209" s="4">
        <v>0</v>
      </c>
      <c r="W209" s="4">
        <v>0</v>
      </c>
      <c r="X209" s="4" t="s">
        <v>934</v>
      </c>
      <c r="Y209" s="4" t="s">
        <v>935</v>
      </c>
    </row>
    <row r="210" s="4" customFormat="1" spans="1:25">
      <c r="A210" s="4" t="s">
        <v>936</v>
      </c>
      <c r="B210" s="4" t="s">
        <v>26</v>
      </c>
      <c r="C210" s="4" t="s">
        <v>27</v>
      </c>
      <c r="D210" s="4" t="s">
        <v>937</v>
      </c>
      <c r="E210" s="4" t="s">
        <v>355</v>
      </c>
      <c r="F210" s="6">
        <v>45225</v>
      </c>
      <c r="G210" s="6">
        <v>45226</v>
      </c>
      <c r="H210" s="4">
        <v>1</v>
      </c>
      <c r="I210" s="4">
        <v>1</v>
      </c>
      <c r="J210" s="4">
        <v>1</v>
      </c>
      <c r="K210" s="4" t="s">
        <v>30</v>
      </c>
      <c r="L210" s="4">
        <v>21.8</v>
      </c>
      <c r="M210" s="4">
        <v>21.8</v>
      </c>
      <c r="N210" s="4" t="s">
        <v>938</v>
      </c>
      <c r="O210" s="4" t="s">
        <v>764</v>
      </c>
      <c r="P210" s="4" t="s">
        <v>33</v>
      </c>
      <c r="Q210" s="4">
        <v>0</v>
      </c>
      <c r="R210" s="7">
        <v>45224.0000115741</v>
      </c>
      <c r="S210" s="6">
        <v>45229</v>
      </c>
      <c r="T210" s="4" t="s">
        <v>34</v>
      </c>
      <c r="U210" s="4">
        <v>21.8</v>
      </c>
      <c r="V210" s="4">
        <v>0</v>
      </c>
      <c r="W210" s="4">
        <v>0</v>
      </c>
      <c r="X210" s="4" t="s">
        <v>939</v>
      </c>
      <c r="Y210" s="4" t="s">
        <v>42</v>
      </c>
    </row>
    <row r="211" s="4" customFormat="1" spans="1:26">
      <c r="A211" s="4" t="s">
        <v>940</v>
      </c>
      <c r="B211" s="4" t="s">
        <v>26</v>
      </c>
      <c r="C211" s="4" t="s">
        <v>27</v>
      </c>
      <c r="D211" s="4" t="s">
        <v>941</v>
      </c>
      <c r="E211" s="4" t="s">
        <v>942</v>
      </c>
      <c r="F211" s="6">
        <v>45224</v>
      </c>
      <c r="G211" s="6">
        <v>45226</v>
      </c>
      <c r="H211" s="4">
        <v>2</v>
      </c>
      <c r="I211" s="4">
        <v>2</v>
      </c>
      <c r="J211" s="4">
        <v>4</v>
      </c>
      <c r="K211" s="4" t="s">
        <v>30</v>
      </c>
      <c r="L211" s="4">
        <v>125</v>
      </c>
      <c r="M211" s="4">
        <v>125</v>
      </c>
      <c r="N211" s="4" t="s">
        <v>943</v>
      </c>
      <c r="O211" s="4" t="s">
        <v>764</v>
      </c>
      <c r="P211" s="4" t="s">
        <v>33</v>
      </c>
      <c r="Q211" s="4">
        <v>0</v>
      </c>
      <c r="R211" s="7">
        <v>45224.0000115741</v>
      </c>
      <c r="S211" s="6">
        <v>45229</v>
      </c>
      <c r="T211" s="4" t="s">
        <v>34</v>
      </c>
      <c r="U211" s="4">
        <v>125</v>
      </c>
      <c r="V211" s="4">
        <v>0</v>
      </c>
      <c r="W211" s="4">
        <v>0</v>
      </c>
      <c r="X211" s="4" t="s">
        <v>944</v>
      </c>
      <c r="Y211" s="4" t="s">
        <v>945</v>
      </c>
      <c r="Z211" s="4" t="s">
        <v>946</v>
      </c>
    </row>
    <row r="212" s="4" customFormat="1" spans="1:25">
      <c r="A212" s="4" t="s">
        <v>947</v>
      </c>
      <c r="B212" s="4" t="s">
        <v>26</v>
      </c>
      <c r="C212" s="4" t="s">
        <v>27</v>
      </c>
      <c r="D212" s="4" t="s">
        <v>291</v>
      </c>
      <c r="E212" s="4" t="s">
        <v>292</v>
      </c>
      <c r="F212" s="6">
        <v>45225</v>
      </c>
      <c r="G212" s="6">
        <v>45226</v>
      </c>
      <c r="H212" s="4">
        <v>1</v>
      </c>
      <c r="I212" s="4">
        <v>1</v>
      </c>
      <c r="J212" s="4">
        <v>1</v>
      </c>
      <c r="K212" s="4" t="s">
        <v>30</v>
      </c>
      <c r="L212" s="4">
        <v>21.15</v>
      </c>
      <c r="M212" s="4">
        <v>21.15</v>
      </c>
      <c r="N212" s="4" t="s">
        <v>948</v>
      </c>
      <c r="O212" s="4" t="s">
        <v>764</v>
      </c>
      <c r="P212" s="4" t="s">
        <v>33</v>
      </c>
      <c r="Q212" s="4">
        <v>0</v>
      </c>
      <c r="R212" s="7">
        <v>45224.0000115741</v>
      </c>
      <c r="S212" s="6">
        <v>45229</v>
      </c>
      <c r="T212" s="4" t="s">
        <v>34</v>
      </c>
      <c r="U212" s="4">
        <v>21.15</v>
      </c>
      <c r="V212" s="4">
        <v>0</v>
      </c>
      <c r="W212" s="4">
        <v>0</v>
      </c>
      <c r="X212" s="4" t="s">
        <v>949</v>
      </c>
      <c r="Y212" s="4" t="s">
        <v>42</v>
      </c>
    </row>
    <row r="213" s="4" customFormat="1" spans="1:25">
      <c r="A213" s="4" t="s">
        <v>950</v>
      </c>
      <c r="B213" s="4" t="s">
        <v>26</v>
      </c>
      <c r="C213" s="4" t="s">
        <v>27</v>
      </c>
      <c r="D213" s="4" t="s">
        <v>674</v>
      </c>
      <c r="E213" s="4" t="s">
        <v>951</v>
      </c>
      <c r="F213" s="6">
        <v>45225</v>
      </c>
      <c r="G213" s="6">
        <v>45226</v>
      </c>
      <c r="H213" s="4">
        <v>1</v>
      </c>
      <c r="I213" s="4">
        <v>1</v>
      </c>
      <c r="J213" s="4">
        <v>1</v>
      </c>
      <c r="K213" s="4" t="s">
        <v>30</v>
      </c>
      <c r="L213" s="4">
        <v>19.17</v>
      </c>
      <c r="M213" s="4">
        <v>19.17</v>
      </c>
      <c r="N213" s="4" t="s">
        <v>952</v>
      </c>
      <c r="O213" s="4" t="s">
        <v>764</v>
      </c>
      <c r="P213" s="4" t="s">
        <v>33</v>
      </c>
      <c r="Q213" s="4">
        <v>0</v>
      </c>
      <c r="R213" s="7">
        <v>45224.0000115741</v>
      </c>
      <c r="S213" s="6">
        <v>45229</v>
      </c>
      <c r="T213" s="4" t="s">
        <v>34</v>
      </c>
      <c r="U213" s="4">
        <v>19.17</v>
      </c>
      <c r="V213" s="4">
        <v>0</v>
      </c>
      <c r="W213" s="4">
        <v>0</v>
      </c>
      <c r="X213" s="4" t="s">
        <v>953</v>
      </c>
      <c r="Y213" s="4" t="s">
        <v>42</v>
      </c>
    </row>
    <row r="214" s="4" customFormat="1" spans="1:25">
      <c r="A214" s="4" t="s">
        <v>954</v>
      </c>
      <c r="B214" s="4" t="s">
        <v>26</v>
      </c>
      <c r="C214" s="4" t="s">
        <v>27</v>
      </c>
      <c r="D214" s="4" t="s">
        <v>955</v>
      </c>
      <c r="E214" s="4" t="s">
        <v>956</v>
      </c>
      <c r="F214" s="6">
        <v>45225</v>
      </c>
      <c r="G214" s="6">
        <v>45226</v>
      </c>
      <c r="H214" s="4">
        <v>1</v>
      </c>
      <c r="I214" s="4">
        <v>1</v>
      </c>
      <c r="J214" s="4">
        <v>1</v>
      </c>
      <c r="K214" s="4" t="s">
        <v>30</v>
      </c>
      <c r="L214" s="4">
        <v>80.59</v>
      </c>
      <c r="M214" s="4">
        <v>80.59</v>
      </c>
      <c r="N214" s="4" t="s">
        <v>957</v>
      </c>
      <c r="O214" s="4" t="s">
        <v>764</v>
      </c>
      <c r="P214" s="4" t="s">
        <v>33</v>
      </c>
      <c r="Q214" s="4">
        <v>0</v>
      </c>
      <c r="R214" s="7">
        <v>45224</v>
      </c>
      <c r="S214" s="6">
        <v>45229</v>
      </c>
      <c r="T214" s="4" t="s">
        <v>34</v>
      </c>
      <c r="U214" s="4">
        <v>80.59</v>
      </c>
      <c r="V214" s="4">
        <v>0</v>
      </c>
      <c r="W214" s="4">
        <v>0</v>
      </c>
      <c r="X214" s="4" t="s">
        <v>958</v>
      </c>
      <c r="Y214" s="4" t="s">
        <v>42</v>
      </c>
    </row>
    <row r="215" s="4" customFormat="1" spans="1:25">
      <c r="A215" s="4" t="s">
        <v>959</v>
      </c>
      <c r="B215" s="4" t="s">
        <v>26</v>
      </c>
      <c r="C215" s="4" t="s">
        <v>27</v>
      </c>
      <c r="D215" s="4" t="s">
        <v>960</v>
      </c>
      <c r="E215" s="4" t="s">
        <v>355</v>
      </c>
      <c r="F215" s="6">
        <v>45225</v>
      </c>
      <c r="G215" s="6">
        <v>45226</v>
      </c>
      <c r="H215" s="4">
        <v>1</v>
      </c>
      <c r="I215" s="4">
        <v>1</v>
      </c>
      <c r="J215" s="4">
        <v>1</v>
      </c>
      <c r="K215" s="4" t="s">
        <v>30</v>
      </c>
      <c r="L215" s="4">
        <v>20.74</v>
      </c>
      <c r="M215" s="4">
        <v>20.74</v>
      </c>
      <c r="N215" s="4" t="s">
        <v>961</v>
      </c>
      <c r="O215" s="4" t="s">
        <v>764</v>
      </c>
      <c r="P215" s="4" t="s">
        <v>33</v>
      </c>
      <c r="Q215" s="4">
        <v>0</v>
      </c>
      <c r="R215" s="7">
        <v>45224</v>
      </c>
      <c r="S215" s="6">
        <v>45229</v>
      </c>
      <c r="T215" s="4" t="s">
        <v>34</v>
      </c>
      <c r="U215" s="4">
        <v>20.74</v>
      </c>
      <c r="V215" s="4">
        <v>0</v>
      </c>
      <c r="W215" s="4">
        <v>0</v>
      </c>
      <c r="X215" s="4" t="s">
        <v>962</v>
      </c>
      <c r="Y215" s="4" t="s">
        <v>42</v>
      </c>
    </row>
    <row r="216" s="4" customFormat="1" spans="1:25">
      <c r="A216" s="4" t="s">
        <v>963</v>
      </c>
      <c r="B216" s="4" t="s">
        <v>26</v>
      </c>
      <c r="C216" s="4" t="s">
        <v>27</v>
      </c>
      <c r="D216" s="4" t="s">
        <v>707</v>
      </c>
      <c r="E216" s="4" t="s">
        <v>964</v>
      </c>
      <c r="F216" s="6">
        <v>45225</v>
      </c>
      <c r="G216" s="6">
        <v>45226</v>
      </c>
      <c r="H216" s="4">
        <v>1</v>
      </c>
      <c r="I216" s="4">
        <v>1</v>
      </c>
      <c r="J216" s="4">
        <v>1</v>
      </c>
      <c r="K216" s="4" t="s">
        <v>30</v>
      </c>
      <c r="L216" s="4">
        <v>29.86</v>
      </c>
      <c r="M216" s="4">
        <v>29.86</v>
      </c>
      <c r="N216" s="4" t="s">
        <v>965</v>
      </c>
      <c r="O216" s="4" t="s">
        <v>764</v>
      </c>
      <c r="P216" s="4" t="s">
        <v>33</v>
      </c>
      <c r="Q216" s="4">
        <v>0</v>
      </c>
      <c r="R216" s="7">
        <v>45225.0000115741</v>
      </c>
      <c r="S216" s="6">
        <v>45229</v>
      </c>
      <c r="T216" s="4" t="s">
        <v>34</v>
      </c>
      <c r="U216" s="4">
        <v>29.86</v>
      </c>
      <c r="V216" s="4">
        <v>0</v>
      </c>
      <c r="W216" s="4">
        <v>0</v>
      </c>
      <c r="X216" s="4" t="s">
        <v>966</v>
      </c>
      <c r="Y216" s="4" t="s">
        <v>42</v>
      </c>
    </row>
    <row r="217" s="4" customFormat="1" spans="1:25">
      <c r="A217" s="4" t="s">
        <v>967</v>
      </c>
      <c r="B217" s="4" t="s">
        <v>26</v>
      </c>
      <c r="C217" s="4" t="s">
        <v>27</v>
      </c>
      <c r="D217" s="4" t="s">
        <v>968</v>
      </c>
      <c r="E217" s="4" t="s">
        <v>969</v>
      </c>
      <c r="F217" s="6">
        <v>45225</v>
      </c>
      <c r="G217" s="6">
        <v>45226</v>
      </c>
      <c r="H217" s="4">
        <v>1</v>
      </c>
      <c r="I217" s="4">
        <v>1</v>
      </c>
      <c r="J217" s="4">
        <v>1</v>
      </c>
      <c r="K217" s="4" t="s">
        <v>30</v>
      </c>
      <c r="L217" s="4">
        <v>291.47</v>
      </c>
      <c r="M217" s="4">
        <v>291.47</v>
      </c>
      <c r="N217" s="4" t="s">
        <v>970</v>
      </c>
      <c r="O217" s="4" t="s">
        <v>764</v>
      </c>
      <c r="P217" s="4" t="s">
        <v>33</v>
      </c>
      <c r="Q217" s="4">
        <v>0</v>
      </c>
      <c r="R217" s="7">
        <v>45225.0000115741</v>
      </c>
      <c r="S217" s="6">
        <v>45229</v>
      </c>
      <c r="T217" s="4" t="s">
        <v>34</v>
      </c>
      <c r="U217" s="4">
        <v>291.47</v>
      </c>
      <c r="V217" s="4">
        <v>0</v>
      </c>
      <c r="W217" s="4">
        <v>0</v>
      </c>
      <c r="X217" s="4" t="s">
        <v>971</v>
      </c>
      <c r="Y217" s="4" t="s">
        <v>972</v>
      </c>
    </row>
    <row r="218" s="4" customFormat="1" spans="1:26">
      <c r="A218" s="4" t="s">
        <v>973</v>
      </c>
      <c r="B218" s="4" t="s">
        <v>26</v>
      </c>
      <c r="C218" s="4" t="s">
        <v>27</v>
      </c>
      <c r="D218" s="4" t="s">
        <v>849</v>
      </c>
      <c r="E218" s="4" t="s">
        <v>850</v>
      </c>
      <c r="F218" s="6">
        <v>45225</v>
      </c>
      <c r="G218" s="6">
        <v>45226</v>
      </c>
      <c r="H218" s="4">
        <v>2</v>
      </c>
      <c r="I218" s="4">
        <v>1</v>
      </c>
      <c r="J218" s="4">
        <v>2</v>
      </c>
      <c r="K218" s="4" t="s">
        <v>30</v>
      </c>
      <c r="L218" s="4">
        <v>262.44</v>
      </c>
      <c r="M218" s="4">
        <v>262.44</v>
      </c>
      <c r="N218" s="4" t="s">
        <v>974</v>
      </c>
      <c r="O218" s="4" t="s">
        <v>764</v>
      </c>
      <c r="P218" s="4" t="s">
        <v>33</v>
      </c>
      <c r="Q218" s="4">
        <v>0</v>
      </c>
      <c r="R218" s="7">
        <v>45225.0000115741</v>
      </c>
      <c r="S218" s="6">
        <v>45229</v>
      </c>
      <c r="T218" s="4" t="s">
        <v>34</v>
      </c>
      <c r="U218" s="4">
        <v>262.44</v>
      </c>
      <c r="V218" s="4">
        <v>0</v>
      </c>
      <c r="W218" s="4">
        <v>0</v>
      </c>
      <c r="X218" s="4" t="s">
        <v>975</v>
      </c>
      <c r="Y218" s="4" t="s">
        <v>976</v>
      </c>
      <c r="Z218" s="4" t="s">
        <v>977</v>
      </c>
    </row>
    <row r="219" s="4" customFormat="1" spans="1:25">
      <c r="A219" s="4" t="s">
        <v>978</v>
      </c>
      <c r="B219" s="4" t="s">
        <v>26</v>
      </c>
      <c r="C219" s="4" t="s">
        <v>27</v>
      </c>
      <c r="D219" s="4" t="s">
        <v>979</v>
      </c>
      <c r="E219" s="4" t="s">
        <v>60</v>
      </c>
      <c r="F219" s="6">
        <v>45225</v>
      </c>
      <c r="G219" s="6">
        <v>45226</v>
      </c>
      <c r="H219" s="4">
        <v>1</v>
      </c>
      <c r="I219" s="4">
        <v>1</v>
      </c>
      <c r="J219" s="4">
        <v>1</v>
      </c>
      <c r="K219" s="4" t="s">
        <v>30</v>
      </c>
      <c r="L219" s="4">
        <v>21.87</v>
      </c>
      <c r="M219" s="4">
        <v>21.87</v>
      </c>
      <c r="N219" s="4" t="s">
        <v>980</v>
      </c>
      <c r="O219" s="4" t="s">
        <v>764</v>
      </c>
      <c r="P219" s="4" t="s">
        <v>33</v>
      </c>
      <c r="Q219" s="4">
        <v>0</v>
      </c>
      <c r="R219" s="7">
        <v>45225.0000115741</v>
      </c>
      <c r="S219" s="6">
        <v>45229</v>
      </c>
      <c r="T219" s="4" t="s">
        <v>34</v>
      </c>
      <c r="U219" s="4">
        <v>21.87</v>
      </c>
      <c r="V219" s="4">
        <v>0</v>
      </c>
      <c r="W219" s="4">
        <v>0</v>
      </c>
      <c r="X219" s="4" t="s">
        <v>981</v>
      </c>
      <c r="Y219" s="4" t="s">
        <v>42</v>
      </c>
    </row>
    <row r="220" s="4" customFormat="1" spans="1:25">
      <c r="A220" s="4" t="s">
        <v>982</v>
      </c>
      <c r="B220" s="4" t="s">
        <v>26</v>
      </c>
      <c r="C220" s="4" t="s">
        <v>27</v>
      </c>
      <c r="D220" s="4" t="s">
        <v>511</v>
      </c>
      <c r="E220" s="4" t="s">
        <v>512</v>
      </c>
      <c r="F220" s="6">
        <v>45225</v>
      </c>
      <c r="G220" s="6">
        <v>45226</v>
      </c>
      <c r="H220" s="4">
        <v>1</v>
      </c>
      <c r="I220" s="4">
        <v>1</v>
      </c>
      <c r="J220" s="4">
        <v>1</v>
      </c>
      <c r="K220" s="4" t="s">
        <v>30</v>
      </c>
      <c r="L220" s="4">
        <v>64.75</v>
      </c>
      <c r="M220" s="4">
        <v>64.75</v>
      </c>
      <c r="N220" s="4" t="s">
        <v>518</v>
      </c>
      <c r="O220" s="4" t="s">
        <v>764</v>
      </c>
      <c r="P220" s="4" t="s">
        <v>33</v>
      </c>
      <c r="Q220" s="4">
        <v>0</v>
      </c>
      <c r="R220" s="7">
        <v>45225</v>
      </c>
      <c r="S220" s="6">
        <v>45229</v>
      </c>
      <c r="T220" s="4" t="s">
        <v>34</v>
      </c>
      <c r="U220" s="4">
        <v>64.75</v>
      </c>
      <c r="V220" s="4">
        <v>0</v>
      </c>
      <c r="W220" s="4">
        <v>0</v>
      </c>
      <c r="X220" s="4" t="s">
        <v>983</v>
      </c>
      <c r="Y220" s="4" t="s">
        <v>984</v>
      </c>
    </row>
    <row r="221" s="4" customFormat="1" spans="1:25">
      <c r="A221" s="4" t="s">
        <v>985</v>
      </c>
      <c r="B221" s="4" t="s">
        <v>26</v>
      </c>
      <c r="C221" s="4" t="s">
        <v>27</v>
      </c>
      <c r="D221" s="4" t="s">
        <v>450</v>
      </c>
      <c r="E221" s="4" t="s">
        <v>266</v>
      </c>
      <c r="F221" s="6">
        <v>45225</v>
      </c>
      <c r="G221" s="6">
        <v>45226</v>
      </c>
      <c r="H221" s="4">
        <v>1</v>
      </c>
      <c r="I221" s="4">
        <v>1</v>
      </c>
      <c r="J221" s="4">
        <v>1</v>
      </c>
      <c r="K221" s="4" t="s">
        <v>30</v>
      </c>
      <c r="L221" s="4">
        <v>18.52</v>
      </c>
      <c r="M221" s="4">
        <v>18.52</v>
      </c>
      <c r="N221" s="4" t="s">
        <v>986</v>
      </c>
      <c r="O221" s="4" t="s">
        <v>764</v>
      </c>
      <c r="P221" s="4" t="s">
        <v>33</v>
      </c>
      <c r="Q221" s="4">
        <v>0</v>
      </c>
      <c r="R221" s="7">
        <v>45225</v>
      </c>
      <c r="S221" s="6">
        <v>45229</v>
      </c>
      <c r="T221" s="4" t="s">
        <v>34</v>
      </c>
      <c r="U221" s="4">
        <v>18.52</v>
      </c>
      <c r="V221" s="4">
        <v>0</v>
      </c>
      <c r="W221" s="4">
        <v>0</v>
      </c>
      <c r="X221" s="4" t="s">
        <v>987</v>
      </c>
      <c r="Y221" s="4" t="s">
        <v>42</v>
      </c>
    </row>
    <row r="222" s="4" customFormat="1" spans="1:25">
      <c r="A222" s="4" t="s">
        <v>988</v>
      </c>
      <c r="B222" s="4" t="s">
        <v>26</v>
      </c>
      <c r="C222" s="4" t="s">
        <v>27</v>
      </c>
      <c r="D222" s="4" t="s">
        <v>989</v>
      </c>
      <c r="E222" s="4" t="s">
        <v>990</v>
      </c>
      <c r="F222" s="6">
        <v>45225</v>
      </c>
      <c r="G222" s="6">
        <v>45226</v>
      </c>
      <c r="H222" s="4">
        <v>1</v>
      </c>
      <c r="I222" s="4">
        <v>1</v>
      </c>
      <c r="J222" s="4">
        <v>1</v>
      </c>
      <c r="K222" s="4" t="s">
        <v>30</v>
      </c>
      <c r="L222" s="4">
        <v>49.28</v>
      </c>
      <c r="M222" s="4">
        <v>49.28</v>
      </c>
      <c r="N222" s="4" t="s">
        <v>991</v>
      </c>
      <c r="O222" s="4" t="s">
        <v>764</v>
      </c>
      <c r="P222" s="4" t="s">
        <v>33</v>
      </c>
      <c r="Q222" s="4">
        <v>0</v>
      </c>
      <c r="R222" s="7">
        <v>45225</v>
      </c>
      <c r="S222" s="6">
        <v>45229</v>
      </c>
      <c r="T222" s="4" t="s">
        <v>34</v>
      </c>
      <c r="U222" s="4">
        <v>49.28</v>
      </c>
      <c r="V222" s="4">
        <v>0</v>
      </c>
      <c r="W222" s="4">
        <v>0</v>
      </c>
      <c r="X222" s="4" t="s">
        <v>992</v>
      </c>
      <c r="Y222" s="4" t="s">
        <v>42</v>
      </c>
    </row>
    <row r="223" s="4" customFormat="1" spans="1:25">
      <c r="A223" s="4" t="s">
        <v>993</v>
      </c>
      <c r="B223" s="4" t="s">
        <v>26</v>
      </c>
      <c r="C223" s="4" t="s">
        <v>27</v>
      </c>
      <c r="D223" s="4" t="s">
        <v>994</v>
      </c>
      <c r="E223" s="4" t="s">
        <v>102</v>
      </c>
      <c r="F223" s="6">
        <v>45225</v>
      </c>
      <c r="G223" s="6">
        <v>45226</v>
      </c>
      <c r="H223" s="4">
        <v>1</v>
      </c>
      <c r="I223" s="4">
        <v>1</v>
      </c>
      <c r="J223" s="4">
        <v>1</v>
      </c>
      <c r="K223" s="4" t="s">
        <v>30</v>
      </c>
      <c r="L223" s="4">
        <v>14.53</v>
      </c>
      <c r="M223" s="4">
        <v>14.53</v>
      </c>
      <c r="N223" s="4" t="s">
        <v>995</v>
      </c>
      <c r="O223" s="4" t="s">
        <v>764</v>
      </c>
      <c r="P223" s="4" t="s">
        <v>33</v>
      </c>
      <c r="Q223" s="4">
        <v>0</v>
      </c>
      <c r="R223" s="7">
        <v>45225</v>
      </c>
      <c r="S223" s="6">
        <v>45229</v>
      </c>
      <c r="T223" s="4" t="s">
        <v>34</v>
      </c>
      <c r="U223" s="4">
        <v>14.53</v>
      </c>
      <c r="V223" s="4">
        <v>0</v>
      </c>
      <c r="W223" s="4">
        <v>0</v>
      </c>
      <c r="X223" s="4" t="s">
        <v>996</v>
      </c>
      <c r="Y223" s="4" t="s">
        <v>42</v>
      </c>
    </row>
    <row r="224" s="4" customFormat="1" spans="1:25">
      <c r="A224" s="4" t="s">
        <v>997</v>
      </c>
      <c r="B224" s="4" t="s">
        <v>26</v>
      </c>
      <c r="C224" s="4" t="s">
        <v>27</v>
      </c>
      <c r="D224" s="4" t="s">
        <v>150</v>
      </c>
      <c r="E224" s="4" t="s">
        <v>151</v>
      </c>
      <c r="F224" s="6">
        <v>45225</v>
      </c>
      <c r="G224" s="6">
        <v>45226</v>
      </c>
      <c r="H224" s="4">
        <v>1</v>
      </c>
      <c r="I224" s="4">
        <v>1</v>
      </c>
      <c r="J224" s="4">
        <v>1</v>
      </c>
      <c r="K224" s="4" t="s">
        <v>30</v>
      </c>
      <c r="L224" s="4">
        <v>17.75</v>
      </c>
      <c r="M224" s="4">
        <v>17.75</v>
      </c>
      <c r="N224" s="4" t="s">
        <v>998</v>
      </c>
      <c r="O224" s="4" t="s">
        <v>764</v>
      </c>
      <c r="P224" s="4" t="s">
        <v>33</v>
      </c>
      <c r="Q224" s="4">
        <v>0</v>
      </c>
      <c r="R224" s="7">
        <v>45225</v>
      </c>
      <c r="S224" s="6">
        <v>45229</v>
      </c>
      <c r="T224" s="4" t="s">
        <v>34</v>
      </c>
      <c r="U224" s="4">
        <v>17.75</v>
      </c>
      <c r="V224" s="4">
        <v>0</v>
      </c>
      <c r="W224" s="4">
        <v>0</v>
      </c>
      <c r="X224" s="4" t="s">
        <v>999</v>
      </c>
      <c r="Y224" s="4" t="s">
        <v>42</v>
      </c>
    </row>
    <row r="225" s="4" customFormat="1" spans="1:25">
      <c r="A225" s="4" t="s">
        <v>1000</v>
      </c>
      <c r="B225" s="4" t="s">
        <v>26</v>
      </c>
      <c r="C225" s="4" t="s">
        <v>27</v>
      </c>
      <c r="D225" s="4" t="s">
        <v>1001</v>
      </c>
      <c r="E225" s="4" t="s">
        <v>1002</v>
      </c>
      <c r="F225" s="6">
        <v>45225</v>
      </c>
      <c r="G225" s="6">
        <v>45226</v>
      </c>
      <c r="H225" s="4">
        <v>1</v>
      </c>
      <c r="I225" s="4">
        <v>1</v>
      </c>
      <c r="J225" s="4">
        <v>1</v>
      </c>
      <c r="K225" s="4" t="s">
        <v>30</v>
      </c>
      <c r="L225" s="4">
        <v>29.58</v>
      </c>
      <c r="M225" s="4">
        <v>29.58</v>
      </c>
      <c r="N225" s="4" t="s">
        <v>1003</v>
      </c>
      <c r="O225" s="4" t="s">
        <v>764</v>
      </c>
      <c r="P225" s="4" t="s">
        <v>33</v>
      </c>
      <c r="Q225" s="4">
        <v>0</v>
      </c>
      <c r="R225" s="7">
        <v>45225</v>
      </c>
      <c r="S225" s="6">
        <v>45229</v>
      </c>
      <c r="T225" s="4" t="s">
        <v>34</v>
      </c>
      <c r="U225" s="4">
        <v>29.58</v>
      </c>
      <c r="V225" s="4">
        <v>0</v>
      </c>
      <c r="W225" s="4">
        <v>0</v>
      </c>
      <c r="X225" s="4" t="s">
        <v>1004</v>
      </c>
      <c r="Y225" s="4" t="s">
        <v>42</v>
      </c>
    </row>
    <row r="226" s="4" customFormat="1" spans="1:25">
      <c r="A226" s="4" t="s">
        <v>1005</v>
      </c>
      <c r="B226" s="4" t="s">
        <v>26</v>
      </c>
      <c r="C226" s="4" t="s">
        <v>27</v>
      </c>
      <c r="D226" s="4" t="s">
        <v>1006</v>
      </c>
      <c r="E226" s="4" t="s">
        <v>1007</v>
      </c>
      <c r="F226" s="6">
        <v>45225</v>
      </c>
      <c r="G226" s="6">
        <v>45226</v>
      </c>
      <c r="H226" s="4">
        <v>1</v>
      </c>
      <c r="I226" s="4">
        <v>1</v>
      </c>
      <c r="J226" s="4">
        <v>1</v>
      </c>
      <c r="K226" s="4" t="s">
        <v>30</v>
      </c>
      <c r="L226" s="4">
        <v>17.18</v>
      </c>
      <c r="M226" s="4">
        <v>17.18</v>
      </c>
      <c r="N226" s="4" t="s">
        <v>1008</v>
      </c>
      <c r="O226" s="4" t="s">
        <v>764</v>
      </c>
      <c r="P226" s="4" t="s">
        <v>33</v>
      </c>
      <c r="Q226" s="4">
        <v>0</v>
      </c>
      <c r="R226" s="7">
        <v>45225.0000115741</v>
      </c>
      <c r="S226" s="6">
        <v>45229</v>
      </c>
      <c r="T226" s="4" t="s">
        <v>34</v>
      </c>
      <c r="U226" s="4">
        <v>17.18</v>
      </c>
      <c r="V226" s="4">
        <v>0</v>
      </c>
      <c r="W226" s="4">
        <v>0</v>
      </c>
      <c r="X226" s="4" t="s">
        <v>1009</v>
      </c>
      <c r="Y226" s="4" t="s">
        <v>1010</v>
      </c>
    </row>
    <row r="227" s="4" customFormat="1" spans="1:25">
      <c r="A227" s="4" t="s">
        <v>1011</v>
      </c>
      <c r="B227" s="4" t="s">
        <v>26</v>
      </c>
      <c r="C227" s="4" t="s">
        <v>27</v>
      </c>
      <c r="D227" s="4" t="s">
        <v>1012</v>
      </c>
      <c r="E227" s="4" t="s">
        <v>85</v>
      </c>
      <c r="F227" s="6">
        <v>45225</v>
      </c>
      <c r="G227" s="6">
        <v>45226</v>
      </c>
      <c r="H227" s="4">
        <v>1</v>
      </c>
      <c r="I227" s="4">
        <v>1</v>
      </c>
      <c r="J227" s="4">
        <v>1</v>
      </c>
      <c r="K227" s="4" t="s">
        <v>30</v>
      </c>
      <c r="L227" s="4">
        <v>66.92</v>
      </c>
      <c r="M227" s="4">
        <v>66.92</v>
      </c>
      <c r="N227" s="4" t="s">
        <v>1013</v>
      </c>
      <c r="O227" s="4" t="s">
        <v>764</v>
      </c>
      <c r="P227" s="4" t="s">
        <v>33</v>
      </c>
      <c r="Q227" s="4">
        <v>0</v>
      </c>
      <c r="R227" s="7">
        <v>45225</v>
      </c>
      <c r="S227" s="6">
        <v>45229</v>
      </c>
      <c r="T227" s="4" t="s">
        <v>34</v>
      </c>
      <c r="U227" s="4">
        <v>66.92</v>
      </c>
      <c r="V227" s="4">
        <v>0</v>
      </c>
      <c r="W227" s="4">
        <v>0</v>
      </c>
      <c r="X227" s="4" t="s">
        <v>1014</v>
      </c>
      <c r="Y227" s="4" t="s">
        <v>42</v>
      </c>
    </row>
    <row r="228" s="4" customFormat="1" spans="1:25">
      <c r="A228" s="4" t="s">
        <v>1015</v>
      </c>
      <c r="B228" s="4" t="s">
        <v>26</v>
      </c>
      <c r="C228" s="4" t="s">
        <v>27</v>
      </c>
      <c r="D228" s="4" t="s">
        <v>1016</v>
      </c>
      <c r="E228" s="4" t="s">
        <v>1017</v>
      </c>
      <c r="F228" s="6">
        <v>45225</v>
      </c>
      <c r="G228" s="6">
        <v>45226</v>
      </c>
      <c r="H228" s="4">
        <v>1</v>
      </c>
      <c r="I228" s="4">
        <v>1</v>
      </c>
      <c r="J228" s="4">
        <v>1</v>
      </c>
      <c r="K228" s="4" t="s">
        <v>30</v>
      </c>
      <c r="L228" s="4">
        <v>43.25</v>
      </c>
      <c r="M228" s="4">
        <v>43.25</v>
      </c>
      <c r="N228" s="4" t="s">
        <v>1018</v>
      </c>
      <c r="O228" s="4" t="s">
        <v>764</v>
      </c>
      <c r="P228" s="4" t="s">
        <v>33</v>
      </c>
      <c r="Q228" s="4">
        <v>0</v>
      </c>
      <c r="R228" s="7">
        <v>45225</v>
      </c>
      <c r="S228" s="6">
        <v>45229</v>
      </c>
      <c r="T228" s="4" t="s">
        <v>34</v>
      </c>
      <c r="U228" s="4">
        <v>43.25</v>
      </c>
      <c r="V228" s="4">
        <v>0</v>
      </c>
      <c r="W228" s="4">
        <v>0</v>
      </c>
      <c r="X228" s="4" t="s">
        <v>1019</v>
      </c>
      <c r="Y228" s="4" t="s">
        <v>1020</v>
      </c>
    </row>
    <row r="229" s="4" customFormat="1" spans="1:25">
      <c r="A229" s="4" t="s">
        <v>1021</v>
      </c>
      <c r="B229" s="4" t="s">
        <v>26</v>
      </c>
      <c r="C229" s="4" t="s">
        <v>27</v>
      </c>
      <c r="D229" s="4" t="s">
        <v>1022</v>
      </c>
      <c r="E229" s="4" t="s">
        <v>1023</v>
      </c>
      <c r="F229" s="6">
        <v>45225</v>
      </c>
      <c r="G229" s="6">
        <v>45226</v>
      </c>
      <c r="H229" s="4">
        <v>1</v>
      </c>
      <c r="I229" s="4">
        <v>1</v>
      </c>
      <c r="J229" s="4">
        <v>1</v>
      </c>
      <c r="K229" s="4" t="s">
        <v>30</v>
      </c>
      <c r="L229" s="4">
        <v>14.29</v>
      </c>
      <c r="M229" s="4">
        <v>14.29</v>
      </c>
      <c r="N229" s="4" t="s">
        <v>1024</v>
      </c>
      <c r="O229" s="4" t="s">
        <v>764</v>
      </c>
      <c r="P229" s="4" t="s">
        <v>33</v>
      </c>
      <c r="Q229" s="4">
        <v>0</v>
      </c>
      <c r="R229" s="7">
        <v>45225.0000115741</v>
      </c>
      <c r="S229" s="6">
        <v>45229</v>
      </c>
      <c r="T229" s="4" t="s">
        <v>34</v>
      </c>
      <c r="U229" s="4">
        <v>14.29</v>
      </c>
      <c r="V229" s="4">
        <v>0</v>
      </c>
      <c r="W229" s="4">
        <v>0</v>
      </c>
      <c r="X229" s="4" t="s">
        <v>1025</v>
      </c>
      <c r="Y229" s="4" t="s">
        <v>42</v>
      </c>
    </row>
    <row r="230" s="4" customFormat="1" spans="1:25">
      <c r="A230" s="4" t="s">
        <v>1026</v>
      </c>
      <c r="B230" s="4" t="s">
        <v>26</v>
      </c>
      <c r="C230" s="4" t="s">
        <v>27</v>
      </c>
      <c r="D230" s="4" t="s">
        <v>994</v>
      </c>
      <c r="E230" s="4" t="s">
        <v>266</v>
      </c>
      <c r="F230" s="6">
        <v>45225</v>
      </c>
      <c r="G230" s="6">
        <v>45226</v>
      </c>
      <c r="H230" s="4">
        <v>1</v>
      </c>
      <c r="I230" s="4">
        <v>1</v>
      </c>
      <c r="J230" s="4">
        <v>1</v>
      </c>
      <c r="K230" s="4" t="s">
        <v>30</v>
      </c>
      <c r="L230" s="4">
        <v>15.57</v>
      </c>
      <c r="M230" s="4">
        <v>15.57</v>
      </c>
      <c r="N230" s="4" t="s">
        <v>1027</v>
      </c>
      <c r="O230" s="4" t="s">
        <v>764</v>
      </c>
      <c r="P230" s="4" t="s">
        <v>33</v>
      </c>
      <c r="Q230" s="4">
        <v>0</v>
      </c>
      <c r="R230" s="7">
        <v>45225.0000115741</v>
      </c>
      <c r="S230" s="6">
        <v>45229</v>
      </c>
      <c r="T230" s="4" t="s">
        <v>34</v>
      </c>
      <c r="U230" s="4">
        <v>15.57</v>
      </c>
      <c r="V230" s="4">
        <v>0</v>
      </c>
      <c r="W230" s="4">
        <v>0</v>
      </c>
      <c r="X230" s="4" t="s">
        <v>1028</v>
      </c>
      <c r="Y230" s="4" t="s">
        <v>42</v>
      </c>
    </row>
    <row r="231" s="4" customFormat="1" spans="1:25">
      <c r="A231" s="4" t="s">
        <v>1029</v>
      </c>
      <c r="B231" s="4" t="s">
        <v>26</v>
      </c>
      <c r="C231" s="4" t="s">
        <v>27</v>
      </c>
      <c r="D231" s="4" t="s">
        <v>1030</v>
      </c>
      <c r="E231" s="4" t="s">
        <v>650</v>
      </c>
      <c r="F231" s="6">
        <v>45225</v>
      </c>
      <c r="G231" s="6">
        <v>45226</v>
      </c>
      <c r="H231" s="4">
        <v>1</v>
      </c>
      <c r="I231" s="4">
        <v>1</v>
      </c>
      <c r="J231" s="4">
        <v>1</v>
      </c>
      <c r="K231" s="4" t="s">
        <v>30</v>
      </c>
      <c r="L231" s="4">
        <v>14.1</v>
      </c>
      <c r="M231" s="4">
        <v>14.1</v>
      </c>
      <c r="N231" s="4" t="s">
        <v>1031</v>
      </c>
      <c r="O231" s="4" t="s">
        <v>764</v>
      </c>
      <c r="P231" s="4" t="s">
        <v>33</v>
      </c>
      <c r="Q231" s="4">
        <v>0</v>
      </c>
      <c r="R231" s="7">
        <v>45225</v>
      </c>
      <c r="S231" s="6">
        <v>45229</v>
      </c>
      <c r="T231" s="4" t="s">
        <v>34</v>
      </c>
      <c r="U231" s="4">
        <v>14.1</v>
      </c>
      <c r="V231" s="4">
        <v>0</v>
      </c>
      <c r="W231" s="4">
        <v>0</v>
      </c>
      <c r="X231" s="4" t="s">
        <v>1032</v>
      </c>
      <c r="Y231" s="4" t="s">
        <v>42</v>
      </c>
    </row>
    <row r="232" s="4" customFormat="1" spans="1:25">
      <c r="A232" s="4" t="s">
        <v>1033</v>
      </c>
      <c r="B232" s="4" t="s">
        <v>26</v>
      </c>
      <c r="C232" s="4" t="s">
        <v>27</v>
      </c>
      <c r="D232" s="4" t="s">
        <v>663</v>
      </c>
      <c r="E232" s="4" t="s">
        <v>1034</v>
      </c>
      <c r="F232" s="6">
        <v>45225</v>
      </c>
      <c r="G232" s="6">
        <v>45226</v>
      </c>
      <c r="H232" s="4">
        <v>1</v>
      </c>
      <c r="I232" s="4">
        <v>1</v>
      </c>
      <c r="J232" s="4">
        <v>1</v>
      </c>
      <c r="K232" s="4" t="s">
        <v>30</v>
      </c>
      <c r="L232" s="4">
        <v>17.8</v>
      </c>
      <c r="M232" s="4">
        <v>17.8</v>
      </c>
      <c r="N232" s="4" t="s">
        <v>1035</v>
      </c>
      <c r="O232" s="4" t="s">
        <v>764</v>
      </c>
      <c r="P232" s="4" t="s">
        <v>33</v>
      </c>
      <c r="Q232" s="4">
        <v>0</v>
      </c>
      <c r="R232" s="7">
        <v>45225.0000115741</v>
      </c>
      <c r="S232" s="6">
        <v>45229</v>
      </c>
      <c r="T232" s="4" t="s">
        <v>34</v>
      </c>
      <c r="U232" s="4">
        <v>17.8</v>
      </c>
      <c r="V232" s="4">
        <v>0</v>
      </c>
      <c r="W232" s="4">
        <v>0</v>
      </c>
      <c r="X232" s="4" t="s">
        <v>1036</v>
      </c>
      <c r="Y232" s="4" t="s">
        <v>42</v>
      </c>
    </row>
    <row r="233" s="4" customFormat="1" spans="1:25">
      <c r="A233" s="4" t="s">
        <v>1037</v>
      </c>
      <c r="B233" s="4" t="s">
        <v>26</v>
      </c>
      <c r="C233" s="4" t="s">
        <v>27</v>
      </c>
      <c r="D233" s="4" t="s">
        <v>1038</v>
      </c>
      <c r="E233" s="4" t="s">
        <v>713</v>
      </c>
      <c r="F233" s="6">
        <v>45225</v>
      </c>
      <c r="G233" s="6">
        <v>45226</v>
      </c>
      <c r="H233" s="4">
        <v>1</v>
      </c>
      <c r="I233" s="4">
        <v>1</v>
      </c>
      <c r="J233" s="4">
        <v>1</v>
      </c>
      <c r="K233" s="4" t="s">
        <v>30</v>
      </c>
      <c r="L233" s="4">
        <v>20.33</v>
      </c>
      <c r="M233" s="4">
        <v>20.33</v>
      </c>
      <c r="N233" s="4" t="s">
        <v>1039</v>
      </c>
      <c r="O233" s="4" t="s">
        <v>764</v>
      </c>
      <c r="P233" s="4" t="s">
        <v>33</v>
      </c>
      <c r="Q233" s="4">
        <v>0</v>
      </c>
      <c r="R233" s="7">
        <v>45225.0000115741</v>
      </c>
      <c r="S233" s="6">
        <v>45229</v>
      </c>
      <c r="T233" s="4" t="s">
        <v>34</v>
      </c>
      <c r="U233" s="4">
        <v>20.33</v>
      </c>
      <c r="V233" s="4">
        <v>0</v>
      </c>
      <c r="W233" s="4">
        <v>0</v>
      </c>
      <c r="X233" s="4" t="s">
        <v>1040</v>
      </c>
      <c r="Y233" s="4" t="s">
        <v>42</v>
      </c>
    </row>
    <row r="234" s="4" customFormat="1" spans="1:25">
      <c r="A234" s="4" t="s">
        <v>1041</v>
      </c>
      <c r="B234" s="4" t="s">
        <v>26</v>
      </c>
      <c r="C234" s="4" t="s">
        <v>27</v>
      </c>
      <c r="D234" s="4" t="s">
        <v>315</v>
      </c>
      <c r="E234" s="4" t="s">
        <v>1042</v>
      </c>
      <c r="F234" s="6">
        <v>45225</v>
      </c>
      <c r="G234" s="6">
        <v>45226</v>
      </c>
      <c r="H234" s="4">
        <v>1</v>
      </c>
      <c r="I234" s="4">
        <v>1</v>
      </c>
      <c r="J234" s="4">
        <v>1</v>
      </c>
      <c r="K234" s="4" t="s">
        <v>30</v>
      </c>
      <c r="L234" s="4">
        <v>45.14</v>
      </c>
      <c r="M234" s="4">
        <v>45.14</v>
      </c>
      <c r="N234" s="4" t="s">
        <v>1043</v>
      </c>
      <c r="O234" s="4" t="s">
        <v>764</v>
      </c>
      <c r="P234" s="4" t="s">
        <v>33</v>
      </c>
      <c r="Q234" s="4">
        <v>0</v>
      </c>
      <c r="R234" s="7">
        <v>45225</v>
      </c>
      <c r="S234" s="6">
        <v>45229</v>
      </c>
      <c r="T234" s="4" t="s">
        <v>34</v>
      </c>
      <c r="U234" s="4">
        <v>45.14</v>
      </c>
      <c r="V234" s="4">
        <v>0</v>
      </c>
      <c r="W234" s="4">
        <v>0</v>
      </c>
      <c r="X234" s="4" t="s">
        <v>1044</v>
      </c>
      <c r="Y234" s="4" t="s">
        <v>42</v>
      </c>
    </row>
    <row r="235" s="4" customFormat="1" spans="1:25">
      <c r="A235" s="4" t="s">
        <v>1045</v>
      </c>
      <c r="B235" s="4" t="s">
        <v>26</v>
      </c>
      <c r="C235" s="4" t="s">
        <v>27</v>
      </c>
      <c r="D235" s="4" t="s">
        <v>1046</v>
      </c>
      <c r="E235" s="4" t="s">
        <v>486</v>
      </c>
      <c r="F235" s="6">
        <v>45225</v>
      </c>
      <c r="G235" s="6">
        <v>45226</v>
      </c>
      <c r="H235" s="4">
        <v>1</v>
      </c>
      <c r="I235" s="4">
        <v>1</v>
      </c>
      <c r="J235" s="4">
        <v>1</v>
      </c>
      <c r="K235" s="4" t="s">
        <v>30</v>
      </c>
      <c r="L235" s="4">
        <v>11.47</v>
      </c>
      <c r="M235" s="4">
        <v>11.47</v>
      </c>
      <c r="N235" s="4" t="s">
        <v>1047</v>
      </c>
      <c r="O235" s="4" t="s">
        <v>764</v>
      </c>
      <c r="P235" s="4" t="s">
        <v>33</v>
      </c>
      <c r="Q235" s="4">
        <v>0</v>
      </c>
      <c r="R235" s="7">
        <v>45225</v>
      </c>
      <c r="S235" s="6">
        <v>45229</v>
      </c>
      <c r="T235" s="4" t="s">
        <v>34</v>
      </c>
      <c r="U235" s="4">
        <v>11.47</v>
      </c>
      <c r="V235" s="4">
        <v>0</v>
      </c>
      <c r="W235" s="4">
        <v>0</v>
      </c>
      <c r="X235" s="4" t="s">
        <v>1048</v>
      </c>
      <c r="Y235" s="4" t="s">
        <v>1049</v>
      </c>
    </row>
    <row r="236" s="4" customFormat="1" spans="1:25">
      <c r="A236" s="4" t="s">
        <v>1050</v>
      </c>
      <c r="B236" s="4" t="s">
        <v>26</v>
      </c>
      <c r="C236" s="4" t="s">
        <v>27</v>
      </c>
      <c r="D236" s="4" t="s">
        <v>1051</v>
      </c>
      <c r="E236" s="4" t="s">
        <v>897</v>
      </c>
      <c r="F236" s="6">
        <v>45225</v>
      </c>
      <c r="G236" s="6">
        <v>45226</v>
      </c>
      <c r="H236" s="4">
        <v>1</v>
      </c>
      <c r="I236" s="4">
        <v>1</v>
      </c>
      <c r="J236" s="4">
        <v>1</v>
      </c>
      <c r="K236" s="4" t="s">
        <v>30</v>
      </c>
      <c r="L236" s="4">
        <v>48.85</v>
      </c>
      <c r="M236" s="4">
        <v>48.85</v>
      </c>
      <c r="N236" s="4" t="s">
        <v>1052</v>
      </c>
      <c r="O236" s="4" t="s">
        <v>764</v>
      </c>
      <c r="P236" s="4" t="s">
        <v>33</v>
      </c>
      <c r="Q236" s="4">
        <v>0</v>
      </c>
      <c r="R236" s="7">
        <v>45225.0000115741</v>
      </c>
      <c r="S236" s="6">
        <v>45229</v>
      </c>
      <c r="T236" s="4" t="s">
        <v>34</v>
      </c>
      <c r="U236" s="4">
        <v>48.85</v>
      </c>
      <c r="V236" s="4">
        <v>0</v>
      </c>
      <c r="W236" s="4">
        <v>0</v>
      </c>
      <c r="X236" s="4" t="s">
        <v>1053</v>
      </c>
      <c r="Y236" s="4" t="s">
        <v>42</v>
      </c>
    </row>
    <row r="237" s="4" customFormat="1" spans="1:25">
      <c r="A237" s="4" t="s">
        <v>1054</v>
      </c>
      <c r="B237" s="4" t="s">
        <v>26</v>
      </c>
      <c r="C237" s="4" t="s">
        <v>27</v>
      </c>
      <c r="D237" s="4" t="s">
        <v>1006</v>
      </c>
      <c r="E237" s="4" t="s">
        <v>1007</v>
      </c>
      <c r="F237" s="6">
        <v>45225</v>
      </c>
      <c r="G237" s="6">
        <v>45226</v>
      </c>
      <c r="H237" s="4">
        <v>1</v>
      </c>
      <c r="I237" s="4">
        <v>1</v>
      </c>
      <c r="J237" s="4">
        <v>1</v>
      </c>
      <c r="K237" s="4" t="s">
        <v>30</v>
      </c>
      <c r="L237" s="4">
        <v>17.18</v>
      </c>
      <c r="M237" s="4">
        <v>17.18</v>
      </c>
      <c r="N237" s="4" t="s">
        <v>1055</v>
      </c>
      <c r="O237" s="4" t="s">
        <v>764</v>
      </c>
      <c r="P237" s="4" t="s">
        <v>33</v>
      </c>
      <c r="Q237" s="4">
        <v>0</v>
      </c>
      <c r="R237" s="7">
        <v>45225.0000115741</v>
      </c>
      <c r="S237" s="6">
        <v>45229</v>
      </c>
      <c r="T237" s="4" t="s">
        <v>34</v>
      </c>
      <c r="U237" s="4">
        <v>17.18</v>
      </c>
      <c r="V237" s="4">
        <v>0</v>
      </c>
      <c r="W237" s="4">
        <v>0</v>
      </c>
      <c r="X237" s="4" t="s">
        <v>1056</v>
      </c>
      <c r="Y237" s="4" t="s">
        <v>1057</v>
      </c>
    </row>
    <row r="238" s="4" customFormat="1" spans="1:25">
      <c r="A238" s="4" t="s">
        <v>1058</v>
      </c>
      <c r="B238" s="4" t="s">
        <v>26</v>
      </c>
      <c r="C238" s="4" t="s">
        <v>27</v>
      </c>
      <c r="D238" s="4" t="s">
        <v>1059</v>
      </c>
      <c r="E238" s="4" t="s">
        <v>355</v>
      </c>
      <c r="F238" s="6">
        <v>45225</v>
      </c>
      <c r="G238" s="6">
        <v>45226</v>
      </c>
      <c r="H238" s="4">
        <v>1</v>
      </c>
      <c r="I238" s="4">
        <v>1</v>
      </c>
      <c r="J238" s="4">
        <v>1</v>
      </c>
      <c r="K238" s="4" t="s">
        <v>30</v>
      </c>
      <c r="L238" s="4">
        <v>24.71</v>
      </c>
      <c r="M238" s="4">
        <v>24.71</v>
      </c>
      <c r="N238" s="4" t="s">
        <v>1060</v>
      </c>
      <c r="O238" s="4" t="s">
        <v>764</v>
      </c>
      <c r="P238" s="4" t="s">
        <v>33</v>
      </c>
      <c r="Q238" s="4">
        <v>0</v>
      </c>
      <c r="R238" s="7">
        <v>45225.0000115741</v>
      </c>
      <c r="S238" s="6">
        <v>45229</v>
      </c>
      <c r="T238" s="4" t="s">
        <v>34</v>
      </c>
      <c r="U238" s="4">
        <v>24.71</v>
      </c>
      <c r="V238" s="4">
        <v>0</v>
      </c>
      <c r="W238" s="4">
        <v>0</v>
      </c>
      <c r="X238" s="4" t="s">
        <v>1061</v>
      </c>
      <c r="Y238" s="4" t="s">
        <v>42</v>
      </c>
    </row>
    <row r="239" s="4" customFormat="1" spans="1:25">
      <c r="A239" s="4" t="s">
        <v>1062</v>
      </c>
      <c r="B239" s="4" t="s">
        <v>26</v>
      </c>
      <c r="C239" s="4" t="s">
        <v>27</v>
      </c>
      <c r="D239" s="4" t="s">
        <v>1063</v>
      </c>
      <c r="E239" s="4" t="s">
        <v>292</v>
      </c>
      <c r="F239" s="6">
        <v>45225</v>
      </c>
      <c r="G239" s="6">
        <v>45226</v>
      </c>
      <c r="H239" s="4">
        <v>1</v>
      </c>
      <c r="I239" s="4">
        <v>1</v>
      </c>
      <c r="J239" s="4">
        <v>1</v>
      </c>
      <c r="K239" s="4" t="s">
        <v>30</v>
      </c>
      <c r="L239" s="4">
        <v>11.58</v>
      </c>
      <c r="M239" s="4">
        <v>11.58</v>
      </c>
      <c r="N239" s="4" t="s">
        <v>1064</v>
      </c>
      <c r="O239" s="4" t="s">
        <v>764</v>
      </c>
      <c r="P239" s="4" t="s">
        <v>33</v>
      </c>
      <c r="Q239" s="4">
        <v>0</v>
      </c>
      <c r="R239" s="7">
        <v>45225.0000115741</v>
      </c>
      <c r="S239" s="6">
        <v>45229</v>
      </c>
      <c r="T239" s="4" t="s">
        <v>34</v>
      </c>
      <c r="U239" s="4">
        <v>11.58</v>
      </c>
      <c r="V239" s="4">
        <v>0</v>
      </c>
      <c r="W239" s="4">
        <v>0</v>
      </c>
      <c r="X239" s="4" t="s">
        <v>1065</v>
      </c>
      <c r="Y239" s="4" t="s">
        <v>42</v>
      </c>
    </row>
    <row r="240" s="4" customFormat="1" spans="1:25">
      <c r="A240" s="4" t="s">
        <v>1066</v>
      </c>
      <c r="B240" s="4" t="s">
        <v>26</v>
      </c>
      <c r="C240" s="4" t="s">
        <v>27</v>
      </c>
      <c r="D240" s="4" t="s">
        <v>1067</v>
      </c>
      <c r="E240" s="4" t="s">
        <v>195</v>
      </c>
      <c r="F240" s="6">
        <v>45225</v>
      </c>
      <c r="G240" s="6">
        <v>45226</v>
      </c>
      <c r="H240" s="4">
        <v>1</v>
      </c>
      <c r="I240" s="4">
        <v>1</v>
      </c>
      <c r="J240" s="4">
        <v>1</v>
      </c>
      <c r="K240" s="4" t="s">
        <v>30</v>
      </c>
      <c r="L240" s="4">
        <v>80.79</v>
      </c>
      <c r="M240" s="4">
        <v>80.79</v>
      </c>
      <c r="N240" s="4" t="s">
        <v>1068</v>
      </c>
      <c r="O240" s="4" t="s">
        <v>764</v>
      </c>
      <c r="P240" s="4" t="s">
        <v>33</v>
      </c>
      <c r="Q240" s="4">
        <v>0</v>
      </c>
      <c r="R240" s="7">
        <v>45225</v>
      </c>
      <c r="S240" s="6">
        <v>45229</v>
      </c>
      <c r="T240" s="4" t="s">
        <v>34</v>
      </c>
      <c r="U240" s="4">
        <v>80.79</v>
      </c>
      <c r="V240" s="4">
        <v>0</v>
      </c>
      <c r="W240" s="4">
        <v>0</v>
      </c>
      <c r="X240" s="4" t="s">
        <v>1069</v>
      </c>
      <c r="Y240" s="4" t="s">
        <v>42</v>
      </c>
    </row>
    <row r="241" s="4" customFormat="1" spans="1:25">
      <c r="A241" s="4" t="s">
        <v>1070</v>
      </c>
      <c r="B241" s="4" t="s">
        <v>26</v>
      </c>
      <c r="C241" s="4" t="s">
        <v>27</v>
      </c>
      <c r="D241" s="4" t="s">
        <v>1071</v>
      </c>
      <c r="E241" s="4" t="s">
        <v>1072</v>
      </c>
      <c r="F241" s="6">
        <v>45225</v>
      </c>
      <c r="G241" s="6">
        <v>45226</v>
      </c>
      <c r="H241" s="4">
        <v>2</v>
      </c>
      <c r="I241" s="4">
        <v>1</v>
      </c>
      <c r="J241" s="4">
        <v>2</v>
      </c>
      <c r="K241" s="4" t="s">
        <v>30</v>
      </c>
      <c r="L241" s="4">
        <v>101.4</v>
      </c>
      <c r="M241" s="4">
        <v>101.4</v>
      </c>
      <c r="N241" s="4" t="s">
        <v>1073</v>
      </c>
      <c r="O241" s="4" t="s">
        <v>764</v>
      </c>
      <c r="P241" s="4" t="s">
        <v>33</v>
      </c>
      <c r="Q241" s="4">
        <v>0</v>
      </c>
      <c r="R241" s="7">
        <v>45225</v>
      </c>
      <c r="S241" s="6">
        <v>45229</v>
      </c>
      <c r="T241" s="4" t="s">
        <v>34</v>
      </c>
      <c r="U241" s="4">
        <v>101.4</v>
      </c>
      <c r="V241" s="4">
        <v>0</v>
      </c>
      <c r="W241" s="4">
        <v>0</v>
      </c>
      <c r="X241" s="4" t="s">
        <v>1074</v>
      </c>
      <c r="Y241" s="4" t="s">
        <v>42</v>
      </c>
    </row>
    <row r="242" s="4" customFormat="1" spans="1:25">
      <c r="A242" s="4" t="s">
        <v>1075</v>
      </c>
      <c r="B242" s="4" t="s">
        <v>26</v>
      </c>
      <c r="C242" s="4" t="s">
        <v>27</v>
      </c>
      <c r="D242" s="4" t="s">
        <v>1038</v>
      </c>
      <c r="E242" s="4" t="s">
        <v>576</v>
      </c>
      <c r="F242" s="6">
        <v>45225</v>
      </c>
      <c r="G242" s="6">
        <v>45226</v>
      </c>
      <c r="H242" s="4">
        <v>1</v>
      </c>
      <c r="I242" s="4">
        <v>1</v>
      </c>
      <c r="J242" s="4">
        <v>1</v>
      </c>
      <c r="K242" s="4" t="s">
        <v>30</v>
      </c>
      <c r="L242" s="4">
        <v>20.33</v>
      </c>
      <c r="M242" s="4">
        <v>20.33</v>
      </c>
      <c r="N242" s="4" t="s">
        <v>1076</v>
      </c>
      <c r="O242" s="4" t="s">
        <v>764</v>
      </c>
      <c r="P242" s="4" t="s">
        <v>33</v>
      </c>
      <c r="Q242" s="4">
        <v>0</v>
      </c>
      <c r="R242" s="7">
        <v>45225.0000115741</v>
      </c>
      <c r="S242" s="6">
        <v>45229</v>
      </c>
      <c r="T242" s="4" t="s">
        <v>34</v>
      </c>
      <c r="U242" s="4">
        <v>20.33</v>
      </c>
      <c r="V242" s="4">
        <v>0</v>
      </c>
      <c r="W242" s="4">
        <v>0</v>
      </c>
      <c r="X242" s="4" t="s">
        <v>1077</v>
      </c>
      <c r="Y242" s="4" t="s">
        <v>42</v>
      </c>
    </row>
    <row r="243" s="4" customFormat="1" spans="1:25">
      <c r="A243" s="4" t="s">
        <v>1078</v>
      </c>
      <c r="B243" s="4" t="s">
        <v>26</v>
      </c>
      <c r="C243" s="4" t="s">
        <v>27</v>
      </c>
      <c r="D243" s="4" t="s">
        <v>906</v>
      </c>
      <c r="E243" s="4" t="s">
        <v>907</v>
      </c>
      <c r="F243" s="6">
        <v>45225</v>
      </c>
      <c r="G243" s="6">
        <v>45226</v>
      </c>
      <c r="H243" s="4">
        <v>1</v>
      </c>
      <c r="I243" s="4">
        <v>1</v>
      </c>
      <c r="J243" s="4">
        <v>1</v>
      </c>
      <c r="K243" s="4" t="s">
        <v>30</v>
      </c>
      <c r="L243" s="4">
        <v>63.28</v>
      </c>
      <c r="M243" s="4">
        <v>63.28</v>
      </c>
      <c r="N243" s="4" t="s">
        <v>1079</v>
      </c>
      <c r="O243" s="4" t="s">
        <v>764</v>
      </c>
      <c r="P243" s="4" t="s">
        <v>33</v>
      </c>
      <c r="Q243" s="4">
        <v>0</v>
      </c>
      <c r="R243" s="7">
        <v>45225.0000115741</v>
      </c>
      <c r="S243" s="6">
        <v>45229</v>
      </c>
      <c r="T243" s="4" t="s">
        <v>34</v>
      </c>
      <c r="U243" s="4">
        <v>63.28</v>
      </c>
      <c r="V243" s="4">
        <v>0</v>
      </c>
      <c r="W243" s="4">
        <v>0</v>
      </c>
      <c r="X243" s="4" t="s">
        <v>1080</v>
      </c>
      <c r="Y243" s="4" t="s">
        <v>42</v>
      </c>
    </row>
    <row r="244" s="4" customFormat="1" spans="1:25">
      <c r="A244" s="4" t="s">
        <v>1081</v>
      </c>
      <c r="B244" s="4" t="s">
        <v>26</v>
      </c>
      <c r="C244" s="4" t="s">
        <v>27</v>
      </c>
      <c r="D244" s="4" t="s">
        <v>1082</v>
      </c>
      <c r="E244" s="4" t="s">
        <v>1083</v>
      </c>
      <c r="F244" s="6">
        <v>45225</v>
      </c>
      <c r="G244" s="6">
        <v>45226</v>
      </c>
      <c r="H244" s="4">
        <v>1</v>
      </c>
      <c r="I244" s="4">
        <v>1</v>
      </c>
      <c r="J244" s="4">
        <v>1</v>
      </c>
      <c r="K244" s="4" t="s">
        <v>30</v>
      </c>
      <c r="L244" s="4">
        <v>112.27</v>
      </c>
      <c r="M244" s="4">
        <v>112.27</v>
      </c>
      <c r="N244" s="4" t="s">
        <v>1084</v>
      </c>
      <c r="O244" s="4" t="s">
        <v>764</v>
      </c>
      <c r="P244" s="4" t="s">
        <v>33</v>
      </c>
      <c r="Q244" s="4">
        <v>0</v>
      </c>
      <c r="R244" s="7">
        <v>45225.0000115741</v>
      </c>
      <c r="S244" s="6">
        <v>45229</v>
      </c>
      <c r="T244" s="4" t="s">
        <v>34</v>
      </c>
      <c r="U244" s="4">
        <v>112.27</v>
      </c>
      <c r="V244" s="4">
        <v>0</v>
      </c>
      <c r="W244" s="4">
        <v>0</v>
      </c>
      <c r="X244" s="4" t="s">
        <v>1085</v>
      </c>
      <c r="Y244" s="4" t="s">
        <v>1086</v>
      </c>
    </row>
    <row r="245" s="4" customFormat="1" spans="1:25">
      <c r="A245" s="4" t="s">
        <v>1087</v>
      </c>
      <c r="B245" s="4" t="s">
        <v>26</v>
      </c>
      <c r="C245" s="4" t="s">
        <v>27</v>
      </c>
      <c r="D245" s="4" t="s">
        <v>1088</v>
      </c>
      <c r="E245" s="4" t="s">
        <v>1089</v>
      </c>
      <c r="F245" s="6">
        <v>45225</v>
      </c>
      <c r="G245" s="6">
        <v>45226</v>
      </c>
      <c r="H245" s="4">
        <v>1</v>
      </c>
      <c r="I245" s="4">
        <v>1</v>
      </c>
      <c r="J245" s="4">
        <v>1</v>
      </c>
      <c r="K245" s="4" t="s">
        <v>30</v>
      </c>
      <c r="L245" s="4">
        <v>21.08</v>
      </c>
      <c r="M245" s="4">
        <v>21.08</v>
      </c>
      <c r="N245" s="4" t="s">
        <v>1090</v>
      </c>
      <c r="O245" s="4" t="s">
        <v>764</v>
      </c>
      <c r="P245" s="4" t="s">
        <v>33</v>
      </c>
      <c r="Q245" s="4">
        <v>0</v>
      </c>
      <c r="R245" s="7">
        <v>45225</v>
      </c>
      <c r="S245" s="6">
        <v>45229</v>
      </c>
      <c r="T245" s="4" t="s">
        <v>34</v>
      </c>
      <c r="U245" s="4">
        <v>21.08</v>
      </c>
      <c r="V245" s="4">
        <v>0</v>
      </c>
      <c r="W245" s="4">
        <v>0</v>
      </c>
      <c r="X245" s="4" t="s">
        <v>1091</v>
      </c>
      <c r="Y245" s="4" t="s">
        <v>42</v>
      </c>
    </row>
    <row r="246" s="4" customFormat="1" spans="1:25">
      <c r="A246" s="4" t="s">
        <v>1092</v>
      </c>
      <c r="B246" s="4" t="s">
        <v>26</v>
      </c>
      <c r="C246" s="4" t="s">
        <v>27</v>
      </c>
      <c r="D246" s="4" t="s">
        <v>575</v>
      </c>
      <c r="E246" s="4" t="s">
        <v>576</v>
      </c>
      <c r="F246" s="6">
        <v>45225</v>
      </c>
      <c r="G246" s="6">
        <v>45226</v>
      </c>
      <c r="H246" s="4">
        <v>1</v>
      </c>
      <c r="I246" s="4">
        <v>1</v>
      </c>
      <c r="J246" s="4">
        <v>1</v>
      </c>
      <c r="K246" s="4" t="s">
        <v>30</v>
      </c>
      <c r="L246" s="4">
        <v>37.23</v>
      </c>
      <c r="M246" s="4">
        <v>37.23</v>
      </c>
      <c r="N246" s="4" t="s">
        <v>1093</v>
      </c>
      <c r="O246" s="4" t="s">
        <v>764</v>
      </c>
      <c r="P246" s="4" t="s">
        <v>33</v>
      </c>
      <c r="Q246" s="4">
        <v>0</v>
      </c>
      <c r="R246" s="7">
        <v>45225</v>
      </c>
      <c r="S246" s="6">
        <v>45229</v>
      </c>
      <c r="T246" s="4" t="s">
        <v>34</v>
      </c>
      <c r="U246" s="4">
        <v>37.23</v>
      </c>
      <c r="V246" s="4">
        <v>0</v>
      </c>
      <c r="W246" s="4">
        <v>0</v>
      </c>
      <c r="X246" s="4" t="s">
        <v>1094</v>
      </c>
      <c r="Y246" s="4" t="s">
        <v>1095</v>
      </c>
    </row>
    <row r="247" s="4" customFormat="1" spans="1:25">
      <c r="A247" s="4" t="s">
        <v>1096</v>
      </c>
      <c r="B247" s="4" t="s">
        <v>26</v>
      </c>
      <c r="C247" s="4" t="s">
        <v>27</v>
      </c>
      <c r="D247" s="4" t="s">
        <v>1097</v>
      </c>
      <c r="E247" s="4" t="s">
        <v>209</v>
      </c>
      <c r="F247" s="6">
        <v>45225</v>
      </c>
      <c r="G247" s="6">
        <v>45226</v>
      </c>
      <c r="H247" s="4">
        <v>1</v>
      </c>
      <c r="I247" s="4">
        <v>1</v>
      </c>
      <c r="J247" s="4">
        <v>1</v>
      </c>
      <c r="K247" s="4" t="s">
        <v>30</v>
      </c>
      <c r="L247" s="4">
        <v>18.82</v>
      </c>
      <c r="M247" s="4">
        <v>18.82</v>
      </c>
      <c r="N247" s="4" t="s">
        <v>1098</v>
      </c>
      <c r="O247" s="4" t="s">
        <v>764</v>
      </c>
      <c r="P247" s="4" t="s">
        <v>33</v>
      </c>
      <c r="Q247" s="4">
        <v>0</v>
      </c>
      <c r="R247" s="7">
        <v>45225.0000115741</v>
      </c>
      <c r="S247" s="6">
        <v>45229</v>
      </c>
      <c r="T247" s="4" t="s">
        <v>34</v>
      </c>
      <c r="U247" s="4">
        <v>18.82</v>
      </c>
      <c r="V247" s="4">
        <v>0</v>
      </c>
      <c r="W247" s="4">
        <v>0</v>
      </c>
      <c r="X247" s="4" t="s">
        <v>1099</v>
      </c>
      <c r="Y247" s="4" t="s">
        <v>42</v>
      </c>
    </row>
    <row r="248" s="4" customFormat="1" spans="1:25">
      <c r="A248" s="4" t="s">
        <v>1100</v>
      </c>
      <c r="B248" s="4" t="s">
        <v>26</v>
      </c>
      <c r="C248" s="4" t="s">
        <v>27</v>
      </c>
      <c r="D248" s="4" t="s">
        <v>1101</v>
      </c>
      <c r="E248" s="4" t="s">
        <v>1102</v>
      </c>
      <c r="F248" s="6">
        <v>45225</v>
      </c>
      <c r="G248" s="6">
        <v>45226</v>
      </c>
      <c r="H248" s="4">
        <v>1</v>
      </c>
      <c r="I248" s="4">
        <v>1</v>
      </c>
      <c r="J248" s="4">
        <v>1</v>
      </c>
      <c r="K248" s="4" t="s">
        <v>30</v>
      </c>
      <c r="L248" s="4">
        <v>32.16</v>
      </c>
      <c r="M248" s="4">
        <v>32.16</v>
      </c>
      <c r="N248" s="4" t="s">
        <v>1103</v>
      </c>
      <c r="O248" s="4" t="s">
        <v>764</v>
      </c>
      <c r="P248" s="4" t="s">
        <v>33</v>
      </c>
      <c r="Q248" s="4">
        <v>0</v>
      </c>
      <c r="R248" s="7">
        <v>45225.0000115741</v>
      </c>
      <c r="S248" s="6">
        <v>45229</v>
      </c>
      <c r="T248" s="4" t="s">
        <v>34</v>
      </c>
      <c r="U248" s="4">
        <v>32.16</v>
      </c>
      <c r="V248" s="4">
        <v>0</v>
      </c>
      <c r="W248" s="4">
        <v>0</v>
      </c>
      <c r="X248" s="4" t="s">
        <v>1104</v>
      </c>
      <c r="Y248" s="4" t="s">
        <v>42</v>
      </c>
    </row>
    <row r="249" s="4" customFormat="1" spans="1:25">
      <c r="A249" s="4" t="s">
        <v>1105</v>
      </c>
      <c r="B249" s="4" t="s">
        <v>26</v>
      </c>
      <c r="C249" s="4" t="s">
        <v>27</v>
      </c>
      <c r="D249" s="4" t="s">
        <v>1106</v>
      </c>
      <c r="E249" s="4" t="s">
        <v>1107</v>
      </c>
      <c r="F249" s="6">
        <v>45225</v>
      </c>
      <c r="G249" s="6">
        <v>45226</v>
      </c>
      <c r="H249" s="4">
        <v>1</v>
      </c>
      <c r="I249" s="4">
        <v>1</v>
      </c>
      <c r="J249" s="4">
        <v>1</v>
      </c>
      <c r="K249" s="4" t="s">
        <v>30</v>
      </c>
      <c r="L249" s="4">
        <v>25.43</v>
      </c>
      <c r="M249" s="4">
        <v>25.43</v>
      </c>
      <c r="N249" s="4" t="s">
        <v>1108</v>
      </c>
      <c r="O249" s="4" t="s">
        <v>764</v>
      </c>
      <c r="P249" s="4" t="s">
        <v>33</v>
      </c>
      <c r="Q249" s="4">
        <v>0</v>
      </c>
      <c r="R249" s="7">
        <v>45225.0000115741</v>
      </c>
      <c r="S249" s="6">
        <v>45229</v>
      </c>
      <c r="T249" s="4" t="s">
        <v>34</v>
      </c>
      <c r="U249" s="4">
        <v>25.43</v>
      </c>
      <c r="V249" s="4">
        <v>0</v>
      </c>
      <c r="W249" s="4">
        <v>0</v>
      </c>
      <c r="X249" s="4" t="s">
        <v>1109</v>
      </c>
      <c r="Y249" s="4" t="s">
        <v>42</v>
      </c>
    </row>
    <row r="250" s="4" customFormat="1" spans="1:25">
      <c r="A250" s="4" t="s">
        <v>1110</v>
      </c>
      <c r="B250" s="4" t="s">
        <v>26</v>
      </c>
      <c r="C250" s="4" t="s">
        <v>27</v>
      </c>
      <c r="D250" s="4" t="s">
        <v>575</v>
      </c>
      <c r="E250" s="4" t="s">
        <v>713</v>
      </c>
      <c r="F250" s="6">
        <v>45225</v>
      </c>
      <c r="G250" s="6">
        <v>45226</v>
      </c>
      <c r="H250" s="4">
        <v>1</v>
      </c>
      <c r="I250" s="4">
        <v>1</v>
      </c>
      <c r="J250" s="4">
        <v>1</v>
      </c>
      <c r="K250" s="4" t="s">
        <v>30</v>
      </c>
      <c r="L250" s="4">
        <v>37.23</v>
      </c>
      <c r="M250" s="4">
        <v>37.23</v>
      </c>
      <c r="N250" s="4" t="s">
        <v>56</v>
      </c>
      <c r="O250" s="4" t="s">
        <v>764</v>
      </c>
      <c r="P250" s="4" t="s">
        <v>33</v>
      </c>
      <c r="Q250" s="4">
        <v>0</v>
      </c>
      <c r="R250" s="7">
        <v>45225.0000115741</v>
      </c>
      <c r="S250" s="6">
        <v>45229</v>
      </c>
      <c r="T250" s="4" t="s">
        <v>34</v>
      </c>
      <c r="U250" s="4">
        <v>37.23</v>
      </c>
      <c r="V250" s="4">
        <v>0</v>
      </c>
      <c r="W250" s="4">
        <v>0</v>
      </c>
      <c r="X250" s="4" t="s">
        <v>1111</v>
      </c>
      <c r="Y250" s="4" t="s">
        <v>1112</v>
      </c>
    </row>
    <row r="251" s="4" customFormat="1" spans="1:25">
      <c r="A251" s="4" t="s">
        <v>1113</v>
      </c>
      <c r="B251" s="4" t="s">
        <v>26</v>
      </c>
      <c r="C251" s="4" t="s">
        <v>27</v>
      </c>
      <c r="D251" s="4" t="s">
        <v>1114</v>
      </c>
      <c r="E251" s="4" t="s">
        <v>1115</v>
      </c>
      <c r="F251" s="6">
        <v>45225</v>
      </c>
      <c r="G251" s="6">
        <v>45226</v>
      </c>
      <c r="H251" s="4">
        <v>1</v>
      </c>
      <c r="I251" s="4">
        <v>1</v>
      </c>
      <c r="J251" s="4">
        <v>1</v>
      </c>
      <c r="K251" s="4" t="s">
        <v>30</v>
      </c>
      <c r="L251" s="4">
        <v>107.66</v>
      </c>
      <c r="M251" s="4">
        <v>107.66</v>
      </c>
      <c r="N251" s="4" t="s">
        <v>1116</v>
      </c>
      <c r="O251" s="4" t="s">
        <v>764</v>
      </c>
      <c r="P251" s="4" t="s">
        <v>33</v>
      </c>
      <c r="Q251" s="4">
        <v>0</v>
      </c>
      <c r="R251" s="7">
        <v>45225.0000115741</v>
      </c>
      <c r="S251" s="6">
        <v>45229</v>
      </c>
      <c r="T251" s="4" t="s">
        <v>34</v>
      </c>
      <c r="U251" s="4">
        <v>107.66</v>
      </c>
      <c r="V251" s="4">
        <v>0</v>
      </c>
      <c r="W251" s="4">
        <v>0</v>
      </c>
      <c r="X251" s="4" t="s">
        <v>1117</v>
      </c>
      <c r="Y251" s="4" t="s">
        <v>42</v>
      </c>
    </row>
    <row r="252" s="4" customFormat="1" spans="1:25">
      <c r="A252" s="4" t="s">
        <v>1118</v>
      </c>
      <c r="B252" s="4" t="s">
        <v>26</v>
      </c>
      <c r="C252" s="4" t="s">
        <v>27</v>
      </c>
      <c r="D252" s="4" t="s">
        <v>1119</v>
      </c>
      <c r="E252" s="4" t="s">
        <v>1120</v>
      </c>
      <c r="F252" s="6">
        <v>45225</v>
      </c>
      <c r="G252" s="6">
        <v>45226</v>
      </c>
      <c r="H252" s="4">
        <v>1</v>
      </c>
      <c r="I252" s="4">
        <v>1</v>
      </c>
      <c r="J252" s="4">
        <v>1</v>
      </c>
      <c r="K252" s="4" t="s">
        <v>30</v>
      </c>
      <c r="L252" s="4">
        <v>60.33</v>
      </c>
      <c r="M252" s="4">
        <v>60.33</v>
      </c>
      <c r="N252" s="4" t="s">
        <v>1121</v>
      </c>
      <c r="O252" s="4" t="s">
        <v>764</v>
      </c>
      <c r="P252" s="4" t="s">
        <v>33</v>
      </c>
      <c r="Q252" s="4">
        <v>0</v>
      </c>
      <c r="R252" s="7">
        <v>45225.0000115741</v>
      </c>
      <c r="S252" s="6">
        <v>45229</v>
      </c>
      <c r="T252" s="4" t="s">
        <v>34</v>
      </c>
      <c r="U252" s="4">
        <v>60.33</v>
      </c>
      <c r="V252" s="4">
        <v>0</v>
      </c>
      <c r="W252" s="4">
        <v>0</v>
      </c>
      <c r="X252" s="4" t="s">
        <v>1122</v>
      </c>
      <c r="Y252" s="4" t="s">
        <v>42</v>
      </c>
    </row>
    <row r="253" s="4" customFormat="1" spans="1:25">
      <c r="A253" s="4" t="s">
        <v>1123</v>
      </c>
      <c r="B253" s="4" t="s">
        <v>26</v>
      </c>
      <c r="C253" s="4" t="s">
        <v>27</v>
      </c>
      <c r="D253" s="4" t="s">
        <v>286</v>
      </c>
      <c r="E253" s="4" t="s">
        <v>85</v>
      </c>
      <c r="F253" s="6">
        <v>45225</v>
      </c>
      <c r="G253" s="6">
        <v>45226</v>
      </c>
      <c r="H253" s="4">
        <v>1</v>
      </c>
      <c r="I253" s="4">
        <v>1</v>
      </c>
      <c r="J253" s="4">
        <v>1</v>
      </c>
      <c r="K253" s="4" t="s">
        <v>30</v>
      </c>
      <c r="L253" s="4">
        <v>40.68</v>
      </c>
      <c r="M253" s="4">
        <v>40.68</v>
      </c>
      <c r="N253" s="4" t="s">
        <v>1124</v>
      </c>
      <c r="O253" s="4" t="s">
        <v>764</v>
      </c>
      <c r="P253" s="4" t="s">
        <v>33</v>
      </c>
      <c r="Q253" s="4">
        <v>0</v>
      </c>
      <c r="R253" s="7">
        <v>45225.0000115741</v>
      </c>
      <c r="S253" s="6">
        <v>45229</v>
      </c>
      <c r="T253" s="4" t="s">
        <v>34</v>
      </c>
      <c r="U253" s="4">
        <v>40.68</v>
      </c>
      <c r="V253" s="4">
        <v>0</v>
      </c>
      <c r="W253" s="4">
        <v>0</v>
      </c>
      <c r="X253" s="4" t="s">
        <v>1125</v>
      </c>
      <c r="Y253" s="4" t="s">
        <v>1126</v>
      </c>
    </row>
    <row r="254" s="4" customFormat="1" spans="1:25">
      <c r="A254" s="4" t="s">
        <v>1127</v>
      </c>
      <c r="B254" s="4" t="s">
        <v>26</v>
      </c>
      <c r="C254" s="4" t="s">
        <v>27</v>
      </c>
      <c r="D254" s="4" t="s">
        <v>1128</v>
      </c>
      <c r="E254" s="4" t="s">
        <v>228</v>
      </c>
      <c r="F254" s="6">
        <v>45225</v>
      </c>
      <c r="G254" s="6">
        <v>45226</v>
      </c>
      <c r="H254" s="4">
        <v>1</v>
      </c>
      <c r="I254" s="4">
        <v>1</v>
      </c>
      <c r="J254" s="4">
        <v>1</v>
      </c>
      <c r="K254" s="4" t="s">
        <v>30</v>
      </c>
      <c r="L254" s="4">
        <v>44.13</v>
      </c>
      <c r="M254" s="4">
        <v>44.13</v>
      </c>
      <c r="N254" s="4" t="s">
        <v>1129</v>
      </c>
      <c r="O254" s="4" t="s">
        <v>764</v>
      </c>
      <c r="P254" s="4" t="s">
        <v>33</v>
      </c>
      <c r="Q254" s="4">
        <v>0</v>
      </c>
      <c r="R254" s="7">
        <v>45225.0000115741</v>
      </c>
      <c r="S254" s="6">
        <v>45229</v>
      </c>
      <c r="T254" s="4" t="s">
        <v>34</v>
      </c>
      <c r="U254" s="4">
        <v>44.13</v>
      </c>
      <c r="V254" s="4">
        <v>0</v>
      </c>
      <c r="W254" s="4">
        <v>0</v>
      </c>
      <c r="X254" s="4" t="s">
        <v>1130</v>
      </c>
      <c r="Y254" s="4" t="s">
        <v>42</v>
      </c>
    </row>
    <row r="255" s="4" customFormat="1" spans="1:25">
      <c r="A255" s="4" t="s">
        <v>1131</v>
      </c>
      <c r="B255" s="4" t="s">
        <v>26</v>
      </c>
      <c r="C255" s="4" t="s">
        <v>27</v>
      </c>
      <c r="D255" s="4" t="s">
        <v>1038</v>
      </c>
      <c r="E255" s="4" t="s">
        <v>576</v>
      </c>
      <c r="F255" s="6">
        <v>45225</v>
      </c>
      <c r="G255" s="6">
        <v>45226</v>
      </c>
      <c r="H255" s="4">
        <v>1</v>
      </c>
      <c r="I255" s="4">
        <v>1</v>
      </c>
      <c r="J255" s="4">
        <v>1</v>
      </c>
      <c r="K255" s="4" t="s">
        <v>30</v>
      </c>
      <c r="L255" s="4">
        <v>20.33</v>
      </c>
      <c r="M255" s="4">
        <v>20.33</v>
      </c>
      <c r="N255" s="4" t="s">
        <v>1132</v>
      </c>
      <c r="O255" s="4" t="s">
        <v>764</v>
      </c>
      <c r="P255" s="4" t="s">
        <v>33</v>
      </c>
      <c r="Q255" s="4">
        <v>0</v>
      </c>
      <c r="R255" s="7">
        <v>45225</v>
      </c>
      <c r="S255" s="6">
        <v>45229</v>
      </c>
      <c r="T255" s="4" t="s">
        <v>34</v>
      </c>
      <c r="U255" s="4">
        <v>20.33</v>
      </c>
      <c r="V255" s="4">
        <v>0</v>
      </c>
      <c r="W255" s="4">
        <v>0</v>
      </c>
      <c r="X255" s="4" t="s">
        <v>1133</v>
      </c>
      <c r="Y255" s="4" t="s">
        <v>42</v>
      </c>
    </row>
    <row r="256" s="4" customFormat="1" spans="1:25">
      <c r="A256" s="4" t="s">
        <v>1134</v>
      </c>
      <c r="B256" s="4" t="s">
        <v>26</v>
      </c>
      <c r="C256" s="4" t="s">
        <v>27</v>
      </c>
      <c r="D256" s="4" t="s">
        <v>1135</v>
      </c>
      <c r="E256" s="4" t="s">
        <v>195</v>
      </c>
      <c r="F256" s="6">
        <v>45225</v>
      </c>
      <c r="G256" s="6">
        <v>45226</v>
      </c>
      <c r="H256" s="4">
        <v>1</v>
      </c>
      <c r="I256" s="4">
        <v>1</v>
      </c>
      <c r="J256" s="4">
        <v>1</v>
      </c>
      <c r="K256" s="4" t="s">
        <v>30</v>
      </c>
      <c r="L256" s="4">
        <v>18.06</v>
      </c>
      <c r="M256" s="4">
        <v>18.06</v>
      </c>
      <c r="N256" s="4" t="s">
        <v>1136</v>
      </c>
      <c r="O256" s="4" t="s">
        <v>764</v>
      </c>
      <c r="P256" s="4" t="s">
        <v>33</v>
      </c>
      <c r="Q256" s="4">
        <v>0</v>
      </c>
      <c r="R256" s="7">
        <v>45225</v>
      </c>
      <c r="S256" s="6">
        <v>45229</v>
      </c>
      <c r="T256" s="4" t="s">
        <v>34</v>
      </c>
      <c r="U256" s="4">
        <v>18.06</v>
      </c>
      <c r="V256" s="4">
        <v>0</v>
      </c>
      <c r="W256" s="4">
        <v>0</v>
      </c>
      <c r="X256" s="4" t="s">
        <v>1137</v>
      </c>
      <c r="Y256" s="4" t="s">
        <v>42</v>
      </c>
    </row>
    <row r="257" s="4" customFormat="1" spans="1:25">
      <c r="A257" s="4" t="s">
        <v>1138</v>
      </c>
      <c r="B257" s="4" t="s">
        <v>26</v>
      </c>
      <c r="C257" s="4" t="s">
        <v>27</v>
      </c>
      <c r="D257" s="4" t="s">
        <v>628</v>
      </c>
      <c r="E257" s="4" t="s">
        <v>713</v>
      </c>
      <c r="F257" s="6">
        <v>45225</v>
      </c>
      <c r="G257" s="6">
        <v>45226</v>
      </c>
      <c r="H257" s="4">
        <v>1</v>
      </c>
      <c r="I257" s="4">
        <v>1</v>
      </c>
      <c r="J257" s="4">
        <v>1</v>
      </c>
      <c r="K257" s="4" t="s">
        <v>30</v>
      </c>
      <c r="L257" s="4">
        <v>36.12</v>
      </c>
      <c r="M257" s="4">
        <v>36.12</v>
      </c>
      <c r="N257" s="4" t="s">
        <v>642</v>
      </c>
      <c r="O257" s="4" t="s">
        <v>764</v>
      </c>
      <c r="P257" s="4" t="s">
        <v>33</v>
      </c>
      <c r="Q257" s="4">
        <v>0</v>
      </c>
      <c r="R257" s="7">
        <v>45225</v>
      </c>
      <c r="S257" s="6">
        <v>45229</v>
      </c>
      <c r="T257" s="4" t="s">
        <v>34</v>
      </c>
      <c r="U257" s="4">
        <v>36.12</v>
      </c>
      <c r="V257" s="4">
        <v>0</v>
      </c>
      <c r="W257" s="4">
        <v>0</v>
      </c>
      <c r="X257" s="4" t="s">
        <v>1139</v>
      </c>
      <c r="Y257" s="4" t="s">
        <v>42</v>
      </c>
    </row>
    <row r="258" s="4" customFormat="1" spans="1:25">
      <c r="A258" s="4" t="s">
        <v>1140</v>
      </c>
      <c r="B258" s="4" t="s">
        <v>26</v>
      </c>
      <c r="C258" s="4" t="s">
        <v>27</v>
      </c>
      <c r="D258" s="4" t="s">
        <v>1141</v>
      </c>
      <c r="E258" s="4" t="s">
        <v>1142</v>
      </c>
      <c r="F258" s="6">
        <v>45225</v>
      </c>
      <c r="G258" s="6">
        <v>45226</v>
      </c>
      <c r="H258" s="4">
        <v>1</v>
      </c>
      <c r="I258" s="4">
        <v>1</v>
      </c>
      <c r="J258" s="4">
        <v>1</v>
      </c>
      <c r="K258" s="4" t="s">
        <v>30</v>
      </c>
      <c r="L258" s="4">
        <v>81.46</v>
      </c>
      <c r="M258" s="4">
        <v>81.46</v>
      </c>
      <c r="N258" s="4" t="s">
        <v>1143</v>
      </c>
      <c r="O258" s="4" t="s">
        <v>764</v>
      </c>
      <c r="P258" s="4" t="s">
        <v>33</v>
      </c>
      <c r="Q258" s="4">
        <v>0</v>
      </c>
      <c r="R258" s="7">
        <v>45225.0000115741</v>
      </c>
      <c r="S258" s="6">
        <v>45229</v>
      </c>
      <c r="T258" s="4" t="s">
        <v>34</v>
      </c>
      <c r="U258" s="4">
        <v>81.46</v>
      </c>
      <c r="V258" s="4">
        <v>0</v>
      </c>
      <c r="W258" s="4">
        <v>0</v>
      </c>
      <c r="X258" s="4" t="s">
        <v>42</v>
      </c>
      <c r="Y258" s="4" t="s">
        <v>42</v>
      </c>
    </row>
    <row r="259" s="4" customFormat="1" spans="1:25">
      <c r="A259" s="4" t="s">
        <v>1144</v>
      </c>
      <c r="B259" s="4" t="s">
        <v>26</v>
      </c>
      <c r="C259" s="4" t="s">
        <v>27</v>
      </c>
      <c r="D259" s="4" t="s">
        <v>1145</v>
      </c>
      <c r="E259" s="4" t="s">
        <v>209</v>
      </c>
      <c r="F259" s="6">
        <v>45225</v>
      </c>
      <c r="G259" s="6">
        <v>45226</v>
      </c>
      <c r="H259" s="4">
        <v>1</v>
      </c>
      <c r="I259" s="4">
        <v>1</v>
      </c>
      <c r="J259" s="4">
        <v>1</v>
      </c>
      <c r="K259" s="4" t="s">
        <v>30</v>
      </c>
      <c r="L259" s="4">
        <v>46</v>
      </c>
      <c r="M259" s="4">
        <v>46</v>
      </c>
      <c r="N259" s="4" t="s">
        <v>1146</v>
      </c>
      <c r="O259" s="4" t="s">
        <v>764</v>
      </c>
      <c r="P259" s="4" t="s">
        <v>33</v>
      </c>
      <c r="Q259" s="4">
        <v>0</v>
      </c>
      <c r="R259" s="7">
        <v>45225</v>
      </c>
      <c r="S259" s="6">
        <v>45229</v>
      </c>
      <c r="T259" s="4" t="s">
        <v>34</v>
      </c>
      <c r="U259" s="4">
        <v>46</v>
      </c>
      <c r="V259" s="4">
        <v>0</v>
      </c>
      <c r="W259" s="4">
        <v>0</v>
      </c>
      <c r="X259" s="4" t="s">
        <v>1147</v>
      </c>
      <c r="Y259" s="4" t="s">
        <v>42</v>
      </c>
    </row>
    <row r="260" s="4" customFormat="1" spans="1:25">
      <c r="A260" s="4" t="s">
        <v>1148</v>
      </c>
      <c r="B260" s="4" t="s">
        <v>26</v>
      </c>
      <c r="C260" s="4" t="s">
        <v>27</v>
      </c>
      <c r="D260" s="4" t="s">
        <v>1149</v>
      </c>
      <c r="E260" s="4" t="s">
        <v>1150</v>
      </c>
      <c r="F260" s="6">
        <v>45225</v>
      </c>
      <c r="G260" s="6">
        <v>45226</v>
      </c>
      <c r="H260" s="4">
        <v>1</v>
      </c>
      <c r="I260" s="4">
        <v>1</v>
      </c>
      <c r="J260" s="4">
        <v>1</v>
      </c>
      <c r="K260" s="4" t="s">
        <v>30</v>
      </c>
      <c r="L260" s="4">
        <v>28.38</v>
      </c>
      <c r="M260" s="4">
        <v>28.38</v>
      </c>
      <c r="N260" s="4" t="s">
        <v>1151</v>
      </c>
      <c r="O260" s="4" t="s">
        <v>764</v>
      </c>
      <c r="P260" s="4" t="s">
        <v>33</v>
      </c>
      <c r="Q260" s="4">
        <v>0</v>
      </c>
      <c r="R260" s="7">
        <v>45225</v>
      </c>
      <c r="S260" s="6">
        <v>45229</v>
      </c>
      <c r="T260" s="4" t="s">
        <v>34</v>
      </c>
      <c r="U260" s="4">
        <v>28.38</v>
      </c>
      <c r="V260" s="4">
        <v>0</v>
      </c>
      <c r="W260" s="4">
        <v>0</v>
      </c>
      <c r="X260" s="4" t="s">
        <v>1152</v>
      </c>
      <c r="Y260" s="4" t="s">
        <v>42</v>
      </c>
    </row>
    <row r="261" s="4" customFormat="1" spans="1:25">
      <c r="A261" s="4" t="s">
        <v>1153</v>
      </c>
      <c r="B261" s="4" t="s">
        <v>26</v>
      </c>
      <c r="C261" s="4" t="s">
        <v>27</v>
      </c>
      <c r="D261" s="4" t="s">
        <v>1135</v>
      </c>
      <c r="E261" s="4" t="s">
        <v>195</v>
      </c>
      <c r="F261" s="6">
        <v>45225</v>
      </c>
      <c r="G261" s="6">
        <v>45226</v>
      </c>
      <c r="H261" s="4">
        <v>1</v>
      </c>
      <c r="I261" s="4">
        <v>1</v>
      </c>
      <c r="J261" s="4">
        <v>1</v>
      </c>
      <c r="K261" s="4" t="s">
        <v>30</v>
      </c>
      <c r="L261" s="4">
        <v>18.06</v>
      </c>
      <c r="M261" s="4">
        <v>18.06</v>
      </c>
      <c r="N261" s="4" t="s">
        <v>1154</v>
      </c>
      <c r="O261" s="4" t="s">
        <v>764</v>
      </c>
      <c r="P261" s="4" t="s">
        <v>33</v>
      </c>
      <c r="Q261" s="4">
        <v>0</v>
      </c>
      <c r="R261" s="7">
        <v>45225</v>
      </c>
      <c r="S261" s="6">
        <v>45229</v>
      </c>
      <c r="T261" s="4" t="s">
        <v>34</v>
      </c>
      <c r="U261" s="4">
        <v>18.06</v>
      </c>
      <c r="V261" s="4">
        <v>0</v>
      </c>
      <c r="W261" s="4">
        <v>0</v>
      </c>
      <c r="X261" s="4" t="s">
        <v>1155</v>
      </c>
      <c r="Y261" s="4" t="s">
        <v>42</v>
      </c>
    </row>
    <row r="262" s="4" customFormat="1" spans="1:25">
      <c r="A262" s="4" t="s">
        <v>1156</v>
      </c>
      <c r="B262" s="4" t="s">
        <v>26</v>
      </c>
      <c r="C262" s="4" t="s">
        <v>27</v>
      </c>
      <c r="D262" s="4" t="s">
        <v>1135</v>
      </c>
      <c r="E262" s="4" t="s">
        <v>1157</v>
      </c>
      <c r="F262" s="6">
        <v>45225</v>
      </c>
      <c r="G262" s="6">
        <v>45226</v>
      </c>
      <c r="H262" s="4">
        <v>2</v>
      </c>
      <c r="I262" s="4">
        <v>1</v>
      </c>
      <c r="J262" s="4">
        <v>2</v>
      </c>
      <c r="K262" s="4" t="s">
        <v>30</v>
      </c>
      <c r="L262" s="4">
        <v>29.36</v>
      </c>
      <c r="M262" s="4">
        <v>29.36</v>
      </c>
      <c r="N262" s="4" t="s">
        <v>1158</v>
      </c>
      <c r="O262" s="4" t="s">
        <v>764</v>
      </c>
      <c r="P262" s="4" t="s">
        <v>33</v>
      </c>
      <c r="Q262" s="4">
        <v>0</v>
      </c>
      <c r="R262" s="7">
        <v>45225.0000115741</v>
      </c>
      <c r="S262" s="6">
        <v>45229</v>
      </c>
      <c r="T262" s="4" t="s">
        <v>34</v>
      </c>
      <c r="U262" s="4">
        <v>29.36</v>
      </c>
      <c r="V262" s="4">
        <v>0</v>
      </c>
      <c r="W262" s="4">
        <v>0</v>
      </c>
      <c r="X262" s="4" t="s">
        <v>1159</v>
      </c>
      <c r="Y262" s="4" t="s">
        <v>42</v>
      </c>
    </row>
    <row r="263" s="4" customFormat="1" spans="1:25">
      <c r="A263" s="4" t="s">
        <v>1160</v>
      </c>
      <c r="B263" s="4" t="s">
        <v>26</v>
      </c>
      <c r="C263" s="4" t="s">
        <v>27</v>
      </c>
      <c r="D263" s="4" t="s">
        <v>1161</v>
      </c>
      <c r="E263" s="4" t="s">
        <v>1162</v>
      </c>
      <c r="F263" s="6">
        <v>45225</v>
      </c>
      <c r="G263" s="6">
        <v>45226</v>
      </c>
      <c r="H263" s="4">
        <v>1</v>
      </c>
      <c r="I263" s="4">
        <v>1</v>
      </c>
      <c r="J263" s="4">
        <v>1</v>
      </c>
      <c r="K263" s="4" t="s">
        <v>30</v>
      </c>
      <c r="L263" s="4">
        <v>36.42</v>
      </c>
      <c r="M263" s="4">
        <v>36.42</v>
      </c>
      <c r="N263" s="4" t="s">
        <v>1163</v>
      </c>
      <c r="O263" s="4" t="s">
        <v>764</v>
      </c>
      <c r="P263" s="4" t="s">
        <v>33</v>
      </c>
      <c r="Q263" s="4">
        <v>0</v>
      </c>
      <c r="R263" s="7">
        <v>45225.0000115741</v>
      </c>
      <c r="S263" s="6">
        <v>45229</v>
      </c>
      <c r="T263" s="4" t="s">
        <v>34</v>
      </c>
      <c r="U263" s="4">
        <v>36.42</v>
      </c>
      <c r="V263" s="4">
        <v>0</v>
      </c>
      <c r="W263" s="4">
        <v>0</v>
      </c>
      <c r="X263" s="4" t="s">
        <v>1164</v>
      </c>
      <c r="Y263" s="4" t="s">
        <v>42</v>
      </c>
    </row>
    <row r="264" s="4" customFormat="1" spans="1:25">
      <c r="A264" s="4" t="s">
        <v>1165</v>
      </c>
      <c r="B264" s="4" t="s">
        <v>26</v>
      </c>
      <c r="C264" s="4" t="s">
        <v>27</v>
      </c>
      <c r="D264" s="4" t="s">
        <v>575</v>
      </c>
      <c r="E264" s="4" t="s">
        <v>576</v>
      </c>
      <c r="F264" s="6">
        <v>45225</v>
      </c>
      <c r="G264" s="6">
        <v>45226</v>
      </c>
      <c r="H264" s="4">
        <v>1</v>
      </c>
      <c r="I264" s="4">
        <v>1</v>
      </c>
      <c r="J264" s="4">
        <v>1</v>
      </c>
      <c r="K264" s="4" t="s">
        <v>30</v>
      </c>
      <c r="L264" s="4">
        <v>37.23</v>
      </c>
      <c r="M264" s="4">
        <v>37.23</v>
      </c>
      <c r="N264" s="4" t="s">
        <v>717</v>
      </c>
      <c r="O264" s="4" t="s">
        <v>764</v>
      </c>
      <c r="P264" s="4" t="s">
        <v>33</v>
      </c>
      <c r="Q264" s="4">
        <v>0</v>
      </c>
      <c r="R264" s="7">
        <v>45225.0000115741</v>
      </c>
      <c r="S264" s="6">
        <v>45229</v>
      </c>
      <c r="T264" s="4" t="s">
        <v>34</v>
      </c>
      <c r="U264" s="4">
        <v>37.23</v>
      </c>
      <c r="V264" s="4">
        <v>0</v>
      </c>
      <c r="W264" s="4">
        <v>0</v>
      </c>
      <c r="X264" s="4" t="s">
        <v>1166</v>
      </c>
      <c r="Y264" s="4" t="s">
        <v>1167</v>
      </c>
    </row>
    <row r="265" s="4" customFormat="1" spans="1:25">
      <c r="A265" s="4" t="s">
        <v>1168</v>
      </c>
      <c r="B265" s="4" t="s">
        <v>26</v>
      </c>
      <c r="C265" s="4" t="s">
        <v>27</v>
      </c>
      <c r="D265" s="4" t="s">
        <v>599</v>
      </c>
      <c r="E265" s="4" t="s">
        <v>1169</v>
      </c>
      <c r="F265" s="6">
        <v>45225</v>
      </c>
      <c r="G265" s="6">
        <v>45226</v>
      </c>
      <c r="H265" s="4">
        <v>1</v>
      </c>
      <c r="I265" s="4">
        <v>1</v>
      </c>
      <c r="J265" s="4">
        <v>1</v>
      </c>
      <c r="K265" s="4" t="s">
        <v>30</v>
      </c>
      <c r="L265" s="4">
        <v>12.77</v>
      </c>
      <c r="M265" s="4">
        <v>12.77</v>
      </c>
      <c r="N265" s="4" t="s">
        <v>633</v>
      </c>
      <c r="O265" s="4" t="s">
        <v>764</v>
      </c>
      <c r="P265" s="4" t="s">
        <v>33</v>
      </c>
      <c r="Q265" s="4">
        <v>0</v>
      </c>
      <c r="R265" s="7">
        <v>45225</v>
      </c>
      <c r="S265" s="6">
        <v>45229</v>
      </c>
      <c r="T265" s="4" t="s">
        <v>34</v>
      </c>
      <c r="U265" s="4">
        <v>12.77</v>
      </c>
      <c r="V265" s="4">
        <v>0</v>
      </c>
      <c r="W265" s="4">
        <v>0</v>
      </c>
      <c r="X265" s="4" t="s">
        <v>1170</v>
      </c>
      <c r="Y265" s="4" t="s">
        <v>42</v>
      </c>
    </row>
    <row r="266" s="4" customFormat="1" spans="1:25">
      <c r="A266" s="4" t="s">
        <v>1171</v>
      </c>
      <c r="B266" s="4" t="s">
        <v>26</v>
      </c>
      <c r="C266" s="4" t="s">
        <v>27</v>
      </c>
      <c r="D266" s="4" t="s">
        <v>242</v>
      </c>
      <c r="E266" s="4" t="s">
        <v>713</v>
      </c>
      <c r="F266" s="6">
        <v>45225</v>
      </c>
      <c r="G266" s="6">
        <v>45226</v>
      </c>
      <c r="H266" s="4">
        <v>1</v>
      </c>
      <c r="I266" s="4">
        <v>1</v>
      </c>
      <c r="J266" s="4">
        <v>1</v>
      </c>
      <c r="K266" s="4" t="s">
        <v>30</v>
      </c>
      <c r="L266" s="4">
        <v>15.8</v>
      </c>
      <c r="M266" s="4">
        <v>15.8</v>
      </c>
      <c r="N266" s="4" t="s">
        <v>1172</v>
      </c>
      <c r="O266" s="4" t="s">
        <v>764</v>
      </c>
      <c r="P266" s="4" t="s">
        <v>33</v>
      </c>
      <c r="Q266" s="4">
        <v>0</v>
      </c>
      <c r="R266" s="7">
        <v>45225.0000115741</v>
      </c>
      <c r="S266" s="6">
        <v>45229</v>
      </c>
      <c r="T266" s="4" t="s">
        <v>34</v>
      </c>
      <c r="U266" s="4">
        <v>15.8</v>
      </c>
      <c r="V266" s="4">
        <v>0</v>
      </c>
      <c r="W266" s="4">
        <v>0</v>
      </c>
      <c r="X266" s="4" t="s">
        <v>1173</v>
      </c>
      <c r="Y266" s="4" t="s">
        <v>42</v>
      </c>
    </row>
    <row r="267" s="4" customFormat="1" spans="1:25">
      <c r="A267" s="4" t="s">
        <v>1174</v>
      </c>
      <c r="B267" s="4" t="s">
        <v>26</v>
      </c>
      <c r="C267" s="4" t="s">
        <v>27</v>
      </c>
      <c r="D267" s="4" t="s">
        <v>1175</v>
      </c>
      <c r="E267" s="4" t="s">
        <v>1176</v>
      </c>
      <c r="F267" s="6">
        <v>45225</v>
      </c>
      <c r="G267" s="6">
        <v>45226</v>
      </c>
      <c r="H267" s="4">
        <v>1</v>
      </c>
      <c r="I267" s="4">
        <v>1</v>
      </c>
      <c r="J267" s="4">
        <v>1</v>
      </c>
      <c r="K267" s="4" t="s">
        <v>30</v>
      </c>
      <c r="L267" s="4">
        <v>28.09</v>
      </c>
      <c r="M267" s="4">
        <v>28.09</v>
      </c>
      <c r="N267" s="4" t="s">
        <v>1177</v>
      </c>
      <c r="O267" s="4" t="s">
        <v>764</v>
      </c>
      <c r="P267" s="4" t="s">
        <v>33</v>
      </c>
      <c r="Q267" s="4">
        <v>0</v>
      </c>
      <c r="R267" s="7">
        <v>45225.0000115741</v>
      </c>
      <c r="S267" s="6">
        <v>45229</v>
      </c>
      <c r="T267" s="4" t="s">
        <v>34</v>
      </c>
      <c r="U267" s="4">
        <v>28.09</v>
      </c>
      <c r="V267" s="4">
        <v>0</v>
      </c>
      <c r="W267" s="4">
        <v>0</v>
      </c>
      <c r="X267" s="4" t="s">
        <v>1178</v>
      </c>
      <c r="Y267" s="4" t="s">
        <v>42</v>
      </c>
    </row>
    <row r="268" s="4" customFormat="1" spans="1:25">
      <c r="A268" s="4" t="s">
        <v>1179</v>
      </c>
      <c r="B268" s="4" t="s">
        <v>26</v>
      </c>
      <c r="C268" s="4" t="s">
        <v>27</v>
      </c>
      <c r="D268" s="4" t="s">
        <v>450</v>
      </c>
      <c r="E268" s="4" t="s">
        <v>266</v>
      </c>
      <c r="F268" s="6">
        <v>45225</v>
      </c>
      <c r="G268" s="6">
        <v>45226</v>
      </c>
      <c r="H268" s="4">
        <v>1</v>
      </c>
      <c r="I268" s="4">
        <v>1</v>
      </c>
      <c r="J268" s="4">
        <v>1</v>
      </c>
      <c r="K268" s="4" t="s">
        <v>30</v>
      </c>
      <c r="L268" s="4">
        <v>18.52</v>
      </c>
      <c r="M268" s="4">
        <v>18.52</v>
      </c>
      <c r="N268" s="4" t="s">
        <v>1180</v>
      </c>
      <c r="O268" s="4" t="s">
        <v>764</v>
      </c>
      <c r="P268" s="4" t="s">
        <v>33</v>
      </c>
      <c r="Q268" s="4">
        <v>0</v>
      </c>
      <c r="R268" s="7">
        <v>45225</v>
      </c>
      <c r="S268" s="6">
        <v>45229</v>
      </c>
      <c r="T268" s="4" t="s">
        <v>34</v>
      </c>
      <c r="U268" s="4">
        <v>18.52</v>
      </c>
      <c r="V268" s="4">
        <v>0</v>
      </c>
      <c r="W268" s="4">
        <v>0</v>
      </c>
      <c r="X268" s="4" t="s">
        <v>1181</v>
      </c>
      <c r="Y268" s="4" t="s">
        <v>42</v>
      </c>
    </row>
    <row r="269" s="4" customFormat="1" spans="1:25">
      <c r="A269" s="4" t="s">
        <v>1182</v>
      </c>
      <c r="B269" s="4" t="s">
        <v>26</v>
      </c>
      <c r="C269" s="4" t="s">
        <v>27</v>
      </c>
      <c r="D269" s="4" t="s">
        <v>1183</v>
      </c>
      <c r="E269" s="4" t="s">
        <v>1184</v>
      </c>
      <c r="F269" s="6">
        <v>45225</v>
      </c>
      <c r="G269" s="6">
        <v>45226</v>
      </c>
      <c r="H269" s="4">
        <v>1</v>
      </c>
      <c r="I269" s="4">
        <v>1</v>
      </c>
      <c r="J269" s="4">
        <v>1</v>
      </c>
      <c r="K269" s="4" t="s">
        <v>30</v>
      </c>
      <c r="L269" s="4">
        <v>118.27</v>
      </c>
      <c r="M269" s="4">
        <v>118.27</v>
      </c>
      <c r="N269" s="4" t="s">
        <v>1185</v>
      </c>
      <c r="O269" s="4" t="s">
        <v>764</v>
      </c>
      <c r="P269" s="4" t="s">
        <v>33</v>
      </c>
      <c r="Q269" s="4">
        <v>0</v>
      </c>
      <c r="R269" s="7">
        <v>45225</v>
      </c>
      <c r="S269" s="6">
        <v>45229</v>
      </c>
      <c r="T269" s="4" t="s">
        <v>34</v>
      </c>
      <c r="U269" s="4">
        <v>118.27</v>
      </c>
      <c r="V269" s="4">
        <v>0</v>
      </c>
      <c r="W269" s="4">
        <v>0</v>
      </c>
      <c r="X269" s="4" t="s">
        <v>1186</v>
      </c>
      <c r="Y269" s="4" t="s">
        <v>1187</v>
      </c>
    </row>
    <row r="270" s="4" customFormat="1" spans="1:25">
      <c r="A270" s="4" t="s">
        <v>1188</v>
      </c>
      <c r="B270" s="4" t="s">
        <v>26</v>
      </c>
      <c r="C270" s="4" t="s">
        <v>27</v>
      </c>
      <c r="D270" s="4" t="s">
        <v>277</v>
      </c>
      <c r="E270" s="4" t="s">
        <v>301</v>
      </c>
      <c r="F270" s="6">
        <v>45225</v>
      </c>
      <c r="G270" s="6">
        <v>45226</v>
      </c>
      <c r="H270" s="4">
        <v>1</v>
      </c>
      <c r="I270" s="4">
        <v>1</v>
      </c>
      <c r="J270" s="4">
        <v>1</v>
      </c>
      <c r="K270" s="4" t="s">
        <v>30</v>
      </c>
      <c r="L270" s="4">
        <v>12.79</v>
      </c>
      <c r="M270" s="4">
        <v>12.79</v>
      </c>
      <c r="N270" s="4" t="s">
        <v>1189</v>
      </c>
      <c r="O270" s="4" t="s">
        <v>764</v>
      </c>
      <c r="P270" s="4" t="s">
        <v>33</v>
      </c>
      <c r="Q270" s="4">
        <v>0</v>
      </c>
      <c r="R270" s="7">
        <v>45225.0000115741</v>
      </c>
      <c r="S270" s="6">
        <v>45229</v>
      </c>
      <c r="T270" s="4" t="s">
        <v>34</v>
      </c>
      <c r="U270" s="4">
        <v>12.79</v>
      </c>
      <c r="V270" s="4">
        <v>0</v>
      </c>
      <c r="W270" s="4">
        <v>0</v>
      </c>
      <c r="X270" s="4" t="s">
        <v>1190</v>
      </c>
      <c r="Y270" s="4" t="s">
        <v>1191</v>
      </c>
    </row>
    <row r="271" s="4" customFormat="1" spans="1:25">
      <c r="A271" s="4" t="s">
        <v>1192</v>
      </c>
      <c r="B271" s="4" t="s">
        <v>26</v>
      </c>
      <c r="C271" s="4" t="s">
        <v>27</v>
      </c>
      <c r="D271" s="4" t="s">
        <v>445</v>
      </c>
      <c r="E271" s="4" t="s">
        <v>1193</v>
      </c>
      <c r="F271" s="6">
        <v>45225</v>
      </c>
      <c r="G271" s="6">
        <v>45226</v>
      </c>
      <c r="H271" s="4">
        <v>1</v>
      </c>
      <c r="I271" s="4">
        <v>1</v>
      </c>
      <c r="J271" s="4">
        <v>1</v>
      </c>
      <c r="K271" s="4" t="s">
        <v>30</v>
      </c>
      <c r="L271" s="4">
        <v>16.34</v>
      </c>
      <c r="M271" s="4">
        <v>16.34</v>
      </c>
      <c r="N271" s="4" t="s">
        <v>1194</v>
      </c>
      <c r="O271" s="4" t="s">
        <v>764</v>
      </c>
      <c r="P271" s="4" t="s">
        <v>33</v>
      </c>
      <c r="Q271" s="4">
        <v>0</v>
      </c>
      <c r="R271" s="7">
        <v>45225.0000115741</v>
      </c>
      <c r="S271" s="6">
        <v>45229</v>
      </c>
      <c r="T271" s="4" t="s">
        <v>34</v>
      </c>
      <c r="U271" s="4">
        <v>16.34</v>
      </c>
      <c r="V271" s="4">
        <v>0</v>
      </c>
      <c r="W271" s="4">
        <v>0</v>
      </c>
      <c r="X271" s="4" t="s">
        <v>1195</v>
      </c>
      <c r="Y271" s="4" t="s">
        <v>42</v>
      </c>
    </row>
    <row r="272" s="4" customFormat="1" spans="1:25">
      <c r="A272" s="4" t="s">
        <v>1196</v>
      </c>
      <c r="B272" s="4" t="s">
        <v>26</v>
      </c>
      <c r="C272" s="4" t="s">
        <v>27</v>
      </c>
      <c r="D272" s="4" t="s">
        <v>1197</v>
      </c>
      <c r="E272" s="4" t="s">
        <v>740</v>
      </c>
      <c r="F272" s="6">
        <v>45225</v>
      </c>
      <c r="G272" s="6">
        <v>45226</v>
      </c>
      <c r="H272" s="4">
        <v>2</v>
      </c>
      <c r="I272" s="4">
        <v>1</v>
      </c>
      <c r="J272" s="4">
        <v>2</v>
      </c>
      <c r="K272" s="4" t="s">
        <v>30</v>
      </c>
      <c r="L272" s="4">
        <v>48.3</v>
      </c>
      <c r="M272" s="4">
        <v>48.3</v>
      </c>
      <c r="N272" s="4" t="s">
        <v>1198</v>
      </c>
      <c r="O272" s="4" t="s">
        <v>764</v>
      </c>
      <c r="P272" s="4" t="s">
        <v>33</v>
      </c>
      <c r="Q272" s="4">
        <v>0</v>
      </c>
      <c r="R272" s="7">
        <v>45225.0000115741</v>
      </c>
      <c r="S272" s="6">
        <v>45229</v>
      </c>
      <c r="T272" s="4" t="s">
        <v>34</v>
      </c>
      <c r="U272" s="4">
        <v>48.3</v>
      </c>
      <c r="V272" s="4">
        <v>0</v>
      </c>
      <c r="W272" s="4">
        <v>0</v>
      </c>
      <c r="X272" s="4" t="s">
        <v>1199</v>
      </c>
      <c r="Y272" s="4" t="s">
        <v>42</v>
      </c>
    </row>
    <row r="273" s="4" customFormat="1" spans="1:25">
      <c r="A273" s="4" t="s">
        <v>1200</v>
      </c>
      <c r="B273" s="4" t="s">
        <v>26</v>
      </c>
      <c r="C273" s="4" t="s">
        <v>27</v>
      </c>
      <c r="D273" s="4" t="s">
        <v>1201</v>
      </c>
      <c r="E273" s="4" t="s">
        <v>1202</v>
      </c>
      <c r="F273" s="6">
        <v>45225</v>
      </c>
      <c r="G273" s="6">
        <v>45226</v>
      </c>
      <c r="H273" s="4">
        <v>1</v>
      </c>
      <c r="I273" s="4">
        <v>1</v>
      </c>
      <c r="J273" s="4">
        <v>1</v>
      </c>
      <c r="K273" s="4" t="s">
        <v>30</v>
      </c>
      <c r="L273" s="4">
        <v>124.03</v>
      </c>
      <c r="M273" s="4">
        <v>124.03</v>
      </c>
      <c r="N273" s="4" t="s">
        <v>1203</v>
      </c>
      <c r="O273" s="4" t="s">
        <v>764</v>
      </c>
      <c r="P273" s="4" t="s">
        <v>33</v>
      </c>
      <c r="Q273" s="4">
        <v>0</v>
      </c>
      <c r="R273" s="7">
        <v>45225</v>
      </c>
      <c r="S273" s="6">
        <v>45229</v>
      </c>
      <c r="T273" s="4" t="s">
        <v>34</v>
      </c>
      <c r="U273" s="4">
        <v>124.03</v>
      </c>
      <c r="V273" s="4">
        <v>0</v>
      </c>
      <c r="W273" s="4">
        <v>0</v>
      </c>
      <c r="X273" s="4" t="s">
        <v>1204</v>
      </c>
      <c r="Y273" s="4" t="s">
        <v>1205</v>
      </c>
    </row>
    <row r="274" s="4" customFormat="1" spans="1:25">
      <c r="A274" s="4" t="s">
        <v>1206</v>
      </c>
      <c r="B274" s="4" t="s">
        <v>26</v>
      </c>
      <c r="C274" s="4" t="s">
        <v>27</v>
      </c>
      <c r="D274" s="4" t="s">
        <v>1207</v>
      </c>
      <c r="E274" s="4" t="s">
        <v>1208</v>
      </c>
      <c r="F274" s="6">
        <v>45225</v>
      </c>
      <c r="G274" s="6">
        <v>45226</v>
      </c>
      <c r="H274" s="4">
        <v>1</v>
      </c>
      <c r="I274" s="4">
        <v>1</v>
      </c>
      <c r="J274" s="4">
        <v>1</v>
      </c>
      <c r="K274" s="4" t="s">
        <v>30</v>
      </c>
      <c r="L274" s="4">
        <v>47.56</v>
      </c>
      <c r="M274" s="4">
        <v>47.56</v>
      </c>
      <c r="N274" s="4" t="s">
        <v>1209</v>
      </c>
      <c r="O274" s="4" t="s">
        <v>764</v>
      </c>
      <c r="P274" s="4" t="s">
        <v>33</v>
      </c>
      <c r="Q274" s="4">
        <v>0</v>
      </c>
      <c r="R274" s="7">
        <v>45225</v>
      </c>
      <c r="S274" s="6">
        <v>45229</v>
      </c>
      <c r="T274" s="4" t="s">
        <v>34</v>
      </c>
      <c r="U274" s="4">
        <v>47.56</v>
      </c>
      <c r="V274" s="4">
        <v>0</v>
      </c>
      <c r="W274" s="4">
        <v>0</v>
      </c>
      <c r="X274" s="4" t="s">
        <v>1210</v>
      </c>
      <c r="Y274" s="4" t="s">
        <v>42</v>
      </c>
    </row>
    <row r="275" s="4" customFormat="1" spans="1:25">
      <c r="A275" s="4" t="s">
        <v>1211</v>
      </c>
      <c r="B275" s="4" t="s">
        <v>26</v>
      </c>
      <c r="C275" s="4" t="s">
        <v>27</v>
      </c>
      <c r="D275" s="4" t="s">
        <v>1212</v>
      </c>
      <c r="E275" s="4" t="s">
        <v>301</v>
      </c>
      <c r="F275" s="6">
        <v>45225</v>
      </c>
      <c r="G275" s="6">
        <v>45226</v>
      </c>
      <c r="H275" s="4">
        <v>1</v>
      </c>
      <c r="I275" s="4">
        <v>1</v>
      </c>
      <c r="J275" s="4">
        <v>1</v>
      </c>
      <c r="K275" s="4" t="s">
        <v>30</v>
      </c>
      <c r="L275" s="4">
        <v>10.55</v>
      </c>
      <c r="M275" s="4">
        <v>10.55</v>
      </c>
      <c r="N275" s="4" t="s">
        <v>1213</v>
      </c>
      <c r="O275" s="4" t="s">
        <v>764</v>
      </c>
      <c r="P275" s="4" t="s">
        <v>33</v>
      </c>
      <c r="Q275" s="4">
        <v>0</v>
      </c>
      <c r="R275" s="7">
        <v>45225.0000115741</v>
      </c>
      <c r="S275" s="6">
        <v>45229</v>
      </c>
      <c r="T275" s="4" t="s">
        <v>34</v>
      </c>
      <c r="U275" s="4">
        <v>10.55</v>
      </c>
      <c r="V275" s="4">
        <v>0</v>
      </c>
      <c r="W275" s="4">
        <v>0</v>
      </c>
      <c r="X275" s="4" t="s">
        <v>1214</v>
      </c>
      <c r="Y275" s="4" t="s">
        <v>42</v>
      </c>
    </row>
    <row r="276" s="4" customFormat="1" spans="1:25">
      <c r="A276" s="4" t="s">
        <v>1215</v>
      </c>
      <c r="B276" s="4" t="s">
        <v>26</v>
      </c>
      <c r="C276" s="4" t="s">
        <v>27</v>
      </c>
      <c r="D276" s="4" t="s">
        <v>1216</v>
      </c>
      <c r="E276" s="4" t="s">
        <v>1217</v>
      </c>
      <c r="F276" s="6">
        <v>45225</v>
      </c>
      <c r="G276" s="6">
        <v>45226</v>
      </c>
      <c r="H276" s="4">
        <v>1</v>
      </c>
      <c r="I276" s="4">
        <v>1</v>
      </c>
      <c r="J276" s="4">
        <v>1</v>
      </c>
      <c r="K276" s="4" t="s">
        <v>30</v>
      </c>
      <c r="L276" s="4">
        <v>19.34</v>
      </c>
      <c r="M276" s="4">
        <v>19.34</v>
      </c>
      <c r="N276" s="4" t="s">
        <v>1218</v>
      </c>
      <c r="O276" s="4" t="s">
        <v>764</v>
      </c>
      <c r="P276" s="4" t="s">
        <v>33</v>
      </c>
      <c r="Q276" s="4">
        <v>0</v>
      </c>
      <c r="R276" s="7">
        <v>45225</v>
      </c>
      <c r="S276" s="6">
        <v>45229</v>
      </c>
      <c r="T276" s="4" t="s">
        <v>34</v>
      </c>
      <c r="U276" s="4">
        <v>19.34</v>
      </c>
      <c r="V276" s="4">
        <v>0</v>
      </c>
      <c r="W276" s="4">
        <v>0</v>
      </c>
      <c r="X276" s="4" t="s">
        <v>42</v>
      </c>
      <c r="Y276" s="4" t="s">
        <v>42</v>
      </c>
    </row>
    <row r="277" s="4" customFormat="1" spans="1:25">
      <c r="A277" s="4" t="s">
        <v>1219</v>
      </c>
      <c r="B277" s="4" t="s">
        <v>26</v>
      </c>
      <c r="C277" s="4" t="s">
        <v>27</v>
      </c>
      <c r="D277" s="4" t="s">
        <v>171</v>
      </c>
      <c r="E277" s="4" t="s">
        <v>1220</v>
      </c>
      <c r="F277" s="6">
        <v>45225</v>
      </c>
      <c r="G277" s="6">
        <v>45226</v>
      </c>
      <c r="H277" s="4">
        <v>1</v>
      </c>
      <c r="I277" s="4">
        <v>1</v>
      </c>
      <c r="J277" s="4">
        <v>1</v>
      </c>
      <c r="K277" s="4" t="s">
        <v>30</v>
      </c>
      <c r="L277" s="4">
        <v>19.99</v>
      </c>
      <c r="M277" s="4">
        <v>19.99</v>
      </c>
      <c r="N277" s="4" t="s">
        <v>1221</v>
      </c>
      <c r="O277" s="4" t="s">
        <v>764</v>
      </c>
      <c r="P277" s="4" t="s">
        <v>33</v>
      </c>
      <c r="Q277" s="4">
        <v>0</v>
      </c>
      <c r="R277" s="7">
        <v>45225</v>
      </c>
      <c r="S277" s="6">
        <v>45229</v>
      </c>
      <c r="T277" s="4" t="s">
        <v>34</v>
      </c>
      <c r="U277" s="4">
        <v>19.99</v>
      </c>
      <c r="V277" s="4">
        <v>0</v>
      </c>
      <c r="W277" s="4">
        <v>0</v>
      </c>
      <c r="X277" s="4" t="s">
        <v>1222</v>
      </c>
      <c r="Y277" s="4" t="s">
        <v>42</v>
      </c>
    </row>
    <row r="278" s="4" customFormat="1" spans="1:25">
      <c r="A278" s="4" t="s">
        <v>1223</v>
      </c>
      <c r="B278" s="4" t="s">
        <v>26</v>
      </c>
      <c r="C278" s="4" t="s">
        <v>27</v>
      </c>
      <c r="D278" s="4" t="s">
        <v>450</v>
      </c>
      <c r="E278" s="4" t="s">
        <v>266</v>
      </c>
      <c r="F278" s="6">
        <v>45225</v>
      </c>
      <c r="G278" s="6">
        <v>45226</v>
      </c>
      <c r="H278" s="4">
        <v>1</v>
      </c>
      <c r="I278" s="4">
        <v>1</v>
      </c>
      <c r="J278" s="4">
        <v>1</v>
      </c>
      <c r="K278" s="4" t="s">
        <v>30</v>
      </c>
      <c r="L278" s="4">
        <v>18.52</v>
      </c>
      <c r="M278" s="4">
        <v>18.52</v>
      </c>
      <c r="N278" s="4" t="s">
        <v>1224</v>
      </c>
      <c r="O278" s="4" t="s">
        <v>764</v>
      </c>
      <c r="P278" s="4" t="s">
        <v>33</v>
      </c>
      <c r="Q278" s="4">
        <v>0</v>
      </c>
      <c r="R278" s="7">
        <v>45225</v>
      </c>
      <c r="S278" s="6">
        <v>45229</v>
      </c>
      <c r="T278" s="4" t="s">
        <v>34</v>
      </c>
      <c r="U278" s="4">
        <v>18.52</v>
      </c>
      <c r="V278" s="4">
        <v>0</v>
      </c>
      <c r="W278" s="4">
        <v>0</v>
      </c>
      <c r="X278" s="4" t="s">
        <v>1225</v>
      </c>
      <c r="Y278" s="4" t="s">
        <v>42</v>
      </c>
    </row>
    <row r="279" s="4" customFormat="1" spans="1:25">
      <c r="A279" s="4" t="s">
        <v>1226</v>
      </c>
      <c r="B279" s="4" t="s">
        <v>26</v>
      </c>
      <c r="C279" s="4" t="s">
        <v>27</v>
      </c>
      <c r="D279" s="4" t="s">
        <v>1227</v>
      </c>
      <c r="E279" s="4" t="s">
        <v>1228</v>
      </c>
      <c r="F279" s="6">
        <v>45225</v>
      </c>
      <c r="G279" s="6">
        <v>45226</v>
      </c>
      <c r="H279" s="4">
        <v>1</v>
      </c>
      <c r="I279" s="4">
        <v>1</v>
      </c>
      <c r="J279" s="4">
        <v>1</v>
      </c>
      <c r="K279" s="4" t="s">
        <v>30</v>
      </c>
      <c r="L279" s="4">
        <v>31.25</v>
      </c>
      <c r="M279" s="4">
        <v>31.25</v>
      </c>
      <c r="N279" s="4" t="s">
        <v>1229</v>
      </c>
      <c r="O279" s="4" t="s">
        <v>764</v>
      </c>
      <c r="P279" s="4" t="s">
        <v>33</v>
      </c>
      <c r="Q279" s="4">
        <v>0</v>
      </c>
      <c r="R279" s="7">
        <v>45225</v>
      </c>
      <c r="S279" s="6">
        <v>45229</v>
      </c>
      <c r="T279" s="4" t="s">
        <v>34</v>
      </c>
      <c r="U279" s="4">
        <v>31.25</v>
      </c>
      <c r="V279" s="4">
        <v>0</v>
      </c>
      <c r="W279" s="4">
        <v>0</v>
      </c>
      <c r="X279" s="4" t="s">
        <v>1230</v>
      </c>
      <c r="Y279" s="4" t="s">
        <v>42</v>
      </c>
    </row>
    <row r="280" s="4" customFormat="1" spans="1:25">
      <c r="A280" s="4" t="s">
        <v>1231</v>
      </c>
      <c r="B280" s="4" t="s">
        <v>26</v>
      </c>
      <c r="C280" s="4" t="s">
        <v>27</v>
      </c>
      <c r="D280" s="4" t="s">
        <v>286</v>
      </c>
      <c r="E280" s="4" t="s">
        <v>320</v>
      </c>
      <c r="F280" s="6">
        <v>45225</v>
      </c>
      <c r="G280" s="6">
        <v>45226</v>
      </c>
      <c r="H280" s="4">
        <v>1</v>
      </c>
      <c r="I280" s="4">
        <v>1</v>
      </c>
      <c r="J280" s="4">
        <v>1</v>
      </c>
      <c r="K280" s="4" t="s">
        <v>30</v>
      </c>
      <c r="L280" s="4">
        <v>35.26</v>
      </c>
      <c r="M280" s="4">
        <v>35.26</v>
      </c>
      <c r="N280" s="4" t="s">
        <v>1232</v>
      </c>
      <c r="O280" s="4" t="s">
        <v>764</v>
      </c>
      <c r="P280" s="4" t="s">
        <v>33</v>
      </c>
      <c r="Q280" s="4">
        <v>0</v>
      </c>
      <c r="R280" s="7">
        <v>45225.0000115741</v>
      </c>
      <c r="S280" s="6">
        <v>45229</v>
      </c>
      <c r="T280" s="4" t="s">
        <v>34</v>
      </c>
      <c r="U280" s="4">
        <v>35.26</v>
      </c>
      <c r="V280" s="4">
        <v>0</v>
      </c>
      <c r="W280" s="4">
        <v>0</v>
      </c>
      <c r="X280" s="4" t="s">
        <v>1233</v>
      </c>
      <c r="Y280" s="4" t="s">
        <v>42</v>
      </c>
    </row>
    <row r="281" s="4" customFormat="1" spans="1:25">
      <c r="A281" s="4" t="s">
        <v>1234</v>
      </c>
      <c r="B281" s="4" t="s">
        <v>26</v>
      </c>
      <c r="C281" s="4" t="s">
        <v>27</v>
      </c>
      <c r="D281" s="4" t="s">
        <v>1235</v>
      </c>
      <c r="E281" s="4" t="s">
        <v>278</v>
      </c>
      <c r="F281" s="6">
        <v>45225</v>
      </c>
      <c r="G281" s="6">
        <v>45226</v>
      </c>
      <c r="H281" s="4">
        <v>1</v>
      </c>
      <c r="I281" s="4">
        <v>1</v>
      </c>
      <c r="J281" s="4">
        <v>1</v>
      </c>
      <c r="K281" s="4" t="s">
        <v>30</v>
      </c>
      <c r="L281" s="4">
        <v>78.94</v>
      </c>
      <c r="M281" s="4">
        <v>78.94</v>
      </c>
      <c r="N281" s="4" t="s">
        <v>1236</v>
      </c>
      <c r="O281" s="4" t="s">
        <v>764</v>
      </c>
      <c r="P281" s="4" t="s">
        <v>33</v>
      </c>
      <c r="Q281" s="4">
        <v>0</v>
      </c>
      <c r="R281" s="7">
        <v>45225</v>
      </c>
      <c r="S281" s="6">
        <v>45229</v>
      </c>
      <c r="T281" s="4" t="s">
        <v>34</v>
      </c>
      <c r="U281" s="4">
        <v>78.94</v>
      </c>
      <c r="V281" s="4">
        <v>0</v>
      </c>
      <c r="W281" s="4">
        <v>0</v>
      </c>
      <c r="X281" s="4" t="s">
        <v>1237</v>
      </c>
      <c r="Y281" s="4" t="s">
        <v>1238</v>
      </c>
    </row>
    <row r="282" s="4" customFormat="1" spans="1:25">
      <c r="A282" s="4" t="s">
        <v>1239</v>
      </c>
      <c r="B282" s="4" t="s">
        <v>26</v>
      </c>
      <c r="C282" s="4" t="s">
        <v>27</v>
      </c>
      <c r="D282" s="4" t="s">
        <v>1240</v>
      </c>
      <c r="E282" s="4" t="s">
        <v>1241</v>
      </c>
      <c r="F282" s="6">
        <v>45225</v>
      </c>
      <c r="G282" s="6">
        <v>45226</v>
      </c>
      <c r="H282" s="4">
        <v>1</v>
      </c>
      <c r="I282" s="4">
        <v>1</v>
      </c>
      <c r="J282" s="4">
        <v>1</v>
      </c>
      <c r="K282" s="4" t="s">
        <v>30</v>
      </c>
      <c r="L282" s="4">
        <v>28.09</v>
      </c>
      <c r="M282" s="4">
        <v>28.09</v>
      </c>
      <c r="N282" s="4" t="s">
        <v>1242</v>
      </c>
      <c r="O282" s="4" t="s">
        <v>764</v>
      </c>
      <c r="P282" s="4" t="s">
        <v>33</v>
      </c>
      <c r="Q282" s="4">
        <v>0</v>
      </c>
      <c r="R282" s="7">
        <v>45225.0000115741</v>
      </c>
      <c r="S282" s="6">
        <v>45229</v>
      </c>
      <c r="T282" s="4" t="s">
        <v>34</v>
      </c>
      <c r="U282" s="4">
        <v>28.09</v>
      </c>
      <c r="V282" s="4">
        <v>0</v>
      </c>
      <c r="W282" s="4">
        <v>0</v>
      </c>
      <c r="X282" s="4" t="s">
        <v>42</v>
      </c>
      <c r="Y282" s="4" t="s">
        <v>1243</v>
      </c>
    </row>
    <row r="283" s="4" customFormat="1" spans="1:25">
      <c r="A283" s="4" t="s">
        <v>1081</v>
      </c>
      <c r="B283" s="4" t="s">
        <v>26</v>
      </c>
      <c r="C283" s="4" t="s">
        <v>221</v>
      </c>
      <c r="D283" s="4" t="s">
        <v>1082</v>
      </c>
      <c r="E283" s="4" t="s">
        <v>1083</v>
      </c>
      <c r="F283" s="6">
        <v>45225</v>
      </c>
      <c r="G283" s="6">
        <v>45226</v>
      </c>
      <c r="H283" s="4">
        <v>1</v>
      </c>
      <c r="I283" s="4">
        <v>1</v>
      </c>
      <c r="J283" s="4">
        <v>1</v>
      </c>
      <c r="K283" s="4" t="s">
        <v>30</v>
      </c>
      <c r="L283" s="4">
        <v>-112.27</v>
      </c>
      <c r="M283" s="4">
        <v>-112.27</v>
      </c>
      <c r="N283" s="4" t="s">
        <v>1084</v>
      </c>
      <c r="O283" s="4" t="s">
        <v>764</v>
      </c>
      <c r="P283" s="4" t="s">
        <v>33</v>
      </c>
      <c r="Q283" s="4">
        <v>0</v>
      </c>
      <c r="R283" s="7">
        <v>45225.0000115741</v>
      </c>
      <c r="S283" s="6">
        <v>45229</v>
      </c>
      <c r="T283" s="4" t="s">
        <v>34</v>
      </c>
      <c r="U283" s="4">
        <v>-112.27</v>
      </c>
      <c r="V283" s="4">
        <v>0</v>
      </c>
      <c r="W283" s="4">
        <v>0</v>
      </c>
      <c r="X283" s="4" t="s">
        <v>1085</v>
      </c>
      <c r="Y283" s="4" t="s">
        <v>1086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1"/>
  <sheetViews>
    <sheetView tabSelected="1" workbookViewId="0">
      <selection activeCell="A288" sqref="A288:E29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1244</v>
      </c>
    </row>
    <row r="2" s="4" customFormat="1" hidden="1" spans="1:9">
      <c r="A2" s="5">
        <v>999227335497582</v>
      </c>
      <c r="B2" s="6">
        <v>45221</v>
      </c>
      <c r="C2" s="6">
        <v>45224</v>
      </c>
      <c r="D2" s="4">
        <v>192.87</v>
      </c>
      <c r="E2" s="4" t="str">
        <f>VLOOKUP(A2,HOP!A:L,12,0)</f>
        <v>192.87</v>
      </c>
      <c r="F2" s="4" t="str">
        <f>VLOOKUP(A2,HOP!A:C,3,0)</f>
        <v>4053118</v>
      </c>
      <c r="G2" s="4">
        <f>D2-E2</f>
        <v>0</v>
      </c>
      <c r="H2" s="4" t="str">
        <f>$H$1&amp;F2</f>
        <v>，4053118</v>
      </c>
      <c r="I2" s="4" t="str">
        <f>VLOOKUP(A2,HOP!A:U,21,0)</f>
        <v>直连</v>
      </c>
    </row>
    <row r="3" s="4" customFormat="1" hidden="1" spans="1:9">
      <c r="A3" s="5">
        <v>999227437565873</v>
      </c>
      <c r="B3" s="6">
        <v>45221</v>
      </c>
      <c r="C3" s="6">
        <v>45224</v>
      </c>
      <c r="D3" s="4">
        <v>81.27</v>
      </c>
      <c r="E3" s="4" t="str">
        <f>VLOOKUP(A3,HOP!A:L,12,0)</f>
        <v>81.27</v>
      </c>
      <c r="F3" s="4" t="str">
        <f>VLOOKUP(A3,HOP!A:C,3,0)</f>
        <v>4075428</v>
      </c>
      <c r="G3" s="4">
        <f t="shared" ref="G3:G66" si="0">D3-E3</f>
        <v>0</v>
      </c>
      <c r="H3" s="4" t="str">
        <f t="shared" ref="H3:H66" si="1">$H$1&amp;F3</f>
        <v>，4075428</v>
      </c>
      <c r="I3" s="4" t="str">
        <f>VLOOKUP(A3,HOP!A:U,21,0)</f>
        <v>直连</v>
      </c>
    </row>
    <row r="4" s="4" customFormat="1" hidden="1" spans="1:9">
      <c r="A4" s="5">
        <v>999227956259427</v>
      </c>
      <c r="B4" s="6">
        <v>45222</v>
      </c>
      <c r="C4" s="6">
        <v>45224</v>
      </c>
      <c r="D4" s="4">
        <v>27.62</v>
      </c>
      <c r="E4" s="4" t="str">
        <f>VLOOKUP(A4,HOP!A:L,12,0)</f>
        <v>27.62</v>
      </c>
      <c r="F4" s="4" t="str">
        <f>VLOOKUP(A4,HOP!A:C,3,0)</f>
        <v>4086538</v>
      </c>
      <c r="G4" s="4">
        <f t="shared" si="0"/>
        <v>0</v>
      </c>
      <c r="H4" s="4" t="str">
        <f t="shared" si="1"/>
        <v>，4086538</v>
      </c>
      <c r="I4" s="4" t="str">
        <f>VLOOKUP(A4,HOP!A:U,21,0)</f>
        <v>直连</v>
      </c>
    </row>
    <row r="5" s="4" customFormat="1" hidden="1" spans="1:9">
      <c r="A5" s="5">
        <v>999227970052685</v>
      </c>
      <c r="B5" s="6">
        <v>45223</v>
      </c>
      <c r="C5" s="6">
        <v>45224</v>
      </c>
      <c r="D5" s="4">
        <v>19.66</v>
      </c>
      <c r="E5" s="4" t="str">
        <f>VLOOKUP(A5,HOP!A:L,12,0)</f>
        <v>19.66</v>
      </c>
      <c r="F5" s="4" t="str">
        <f>VLOOKUP(A5,HOP!A:C,3,0)</f>
        <v>4090898</v>
      </c>
      <c r="G5" s="4">
        <f t="shared" si="0"/>
        <v>0</v>
      </c>
      <c r="H5" s="4" t="str">
        <f t="shared" si="1"/>
        <v>，4090898</v>
      </c>
      <c r="I5" s="4" t="str">
        <f>VLOOKUP(A5,HOP!A:U,21,0)</f>
        <v>直连</v>
      </c>
    </row>
    <row r="6" s="4" customFormat="1" hidden="1" spans="1:9">
      <c r="A6" s="5">
        <v>999227981124736</v>
      </c>
      <c r="B6" s="6">
        <v>45219</v>
      </c>
      <c r="C6" s="6">
        <v>45224</v>
      </c>
      <c r="D6" s="4">
        <v>89.81</v>
      </c>
      <c r="E6" s="4" t="str">
        <f>VLOOKUP(A6,HOP!A:L,12,0)</f>
        <v>89.81</v>
      </c>
      <c r="F6" s="4" t="str">
        <f>VLOOKUP(A6,HOP!A:C,3,0)</f>
        <v>4093938</v>
      </c>
      <c r="G6" s="4">
        <f t="shared" si="0"/>
        <v>0</v>
      </c>
      <c r="H6" s="4" t="str">
        <f t="shared" si="1"/>
        <v>，4093938</v>
      </c>
      <c r="I6" s="4" t="str">
        <f>VLOOKUP(A6,HOP!A:U,21,0)</f>
        <v>直连</v>
      </c>
    </row>
    <row r="7" s="4" customFormat="1" hidden="1" spans="1:9">
      <c r="A7" s="5">
        <v>27989775094</v>
      </c>
      <c r="B7" s="6">
        <v>45219</v>
      </c>
      <c r="C7" s="6">
        <v>45224</v>
      </c>
      <c r="D7" s="4">
        <v>160.56</v>
      </c>
      <c r="E7" s="4" t="str">
        <f>VLOOKUP(A7,HOP!A:L,12,0)</f>
        <v>160.56</v>
      </c>
      <c r="F7" s="4" t="str">
        <f>VLOOKUP(A7,HOP!A:C,3,0)</f>
        <v>4097178</v>
      </c>
      <c r="G7" s="4">
        <f t="shared" si="0"/>
        <v>0</v>
      </c>
      <c r="H7" s="4" t="str">
        <f t="shared" si="1"/>
        <v>，4097178</v>
      </c>
      <c r="I7" s="4" t="str">
        <f>VLOOKUP(A7,HOP!A:U,21,0)</f>
        <v>直连</v>
      </c>
    </row>
    <row r="8" s="4" customFormat="1" hidden="1" spans="1:9">
      <c r="A8" s="5">
        <v>999227995941888</v>
      </c>
      <c r="B8" s="6">
        <v>45221</v>
      </c>
      <c r="C8" s="6">
        <v>45224</v>
      </c>
      <c r="D8" s="4">
        <v>116.57</v>
      </c>
      <c r="E8" s="4" t="str">
        <f>VLOOKUP(A8,HOP!A:L,12,0)</f>
        <v>116.57</v>
      </c>
      <c r="F8" s="4" t="str">
        <f>VLOOKUP(A8,HOP!A:C,3,0)</f>
        <v>4099425</v>
      </c>
      <c r="G8" s="4">
        <f t="shared" si="0"/>
        <v>0</v>
      </c>
      <c r="H8" s="4" t="str">
        <f t="shared" si="1"/>
        <v>，4099425</v>
      </c>
      <c r="I8" s="4" t="str">
        <f>VLOOKUP(A8,HOP!A:U,21,0)</f>
        <v>直连</v>
      </c>
    </row>
    <row r="9" s="4" customFormat="1" hidden="1" spans="1:9">
      <c r="A9" s="5">
        <v>999228006398005</v>
      </c>
      <c r="B9" s="6">
        <v>45223</v>
      </c>
      <c r="C9" s="6">
        <v>45224</v>
      </c>
      <c r="D9" s="4">
        <v>48.96</v>
      </c>
      <c r="E9" s="4" t="str">
        <f>VLOOKUP(A9,HOP!A:L,12,0)</f>
        <v>48.96</v>
      </c>
      <c r="F9" s="4" t="str">
        <f>VLOOKUP(A9,HOP!A:C,3,0)</f>
        <v>4101434</v>
      </c>
      <c r="G9" s="4">
        <f t="shared" si="0"/>
        <v>0</v>
      </c>
      <c r="H9" s="4" t="str">
        <f t="shared" si="1"/>
        <v>，4101434</v>
      </c>
      <c r="I9" s="4" t="str">
        <f>VLOOKUP(A9,HOP!A:U,21,0)</f>
        <v>直连</v>
      </c>
    </row>
    <row r="10" s="4" customFormat="1" hidden="1" spans="1:9">
      <c r="A10" s="5">
        <v>999228010778859</v>
      </c>
      <c r="B10" s="6">
        <v>45222</v>
      </c>
      <c r="C10" s="6">
        <v>45224</v>
      </c>
      <c r="D10" s="4">
        <v>50.6</v>
      </c>
      <c r="E10" s="4" t="str">
        <f>VLOOKUP(A10,HOP!A:L,12,0)</f>
        <v>50.60</v>
      </c>
      <c r="F10" s="4" t="str">
        <f>VLOOKUP(A10,HOP!A:C,3,0)</f>
        <v>4102988</v>
      </c>
      <c r="G10" s="4">
        <f t="shared" si="0"/>
        <v>0</v>
      </c>
      <c r="H10" s="4" t="str">
        <f t="shared" si="1"/>
        <v>，4102988</v>
      </c>
      <c r="I10" s="4" t="str">
        <f>VLOOKUP(A10,HOP!A:U,21,0)</f>
        <v>直连</v>
      </c>
    </row>
    <row r="11" s="4" customFormat="1" hidden="1" spans="1:9">
      <c r="A11" s="5">
        <v>999228015648442</v>
      </c>
      <c r="B11" s="6">
        <v>45222</v>
      </c>
      <c r="C11" s="6">
        <v>45224</v>
      </c>
      <c r="D11" s="4">
        <v>31.76</v>
      </c>
      <c r="E11" s="4" t="str">
        <f>VLOOKUP(A11,HOP!A:L,12,0)</f>
        <v>31.76</v>
      </c>
      <c r="F11" s="4" t="str">
        <f>VLOOKUP(A11,HOP!A:C,3,0)</f>
        <v>4104562</v>
      </c>
      <c r="G11" s="4">
        <f t="shared" si="0"/>
        <v>0</v>
      </c>
      <c r="H11" s="4" t="str">
        <f t="shared" si="1"/>
        <v>，4104562</v>
      </c>
      <c r="I11" s="4" t="str">
        <f>VLOOKUP(A11,HOP!A:U,21,0)</f>
        <v>直连</v>
      </c>
    </row>
    <row r="12" s="4" customFormat="1" hidden="1" spans="1:9">
      <c r="A12" s="5">
        <v>999228015667350</v>
      </c>
      <c r="B12" s="6">
        <v>45221</v>
      </c>
      <c r="C12" s="6">
        <v>45224</v>
      </c>
      <c r="D12" s="4">
        <v>111.88</v>
      </c>
      <c r="E12" s="4" t="str">
        <f>VLOOKUP(A12,HOP!A:L,12,0)</f>
        <v>111.88</v>
      </c>
      <c r="F12" s="4" t="str">
        <f>VLOOKUP(A12,HOP!A:C,3,0)</f>
        <v>4104568</v>
      </c>
      <c r="G12" s="4">
        <f t="shared" si="0"/>
        <v>0</v>
      </c>
      <c r="H12" s="4" t="str">
        <f t="shared" si="1"/>
        <v>，4104568</v>
      </c>
      <c r="I12" s="4" t="str">
        <f>VLOOKUP(A12,HOP!A:U,21,0)</f>
        <v>直采</v>
      </c>
    </row>
    <row r="13" s="4" customFormat="1" hidden="1" spans="1:9">
      <c r="A13" s="5">
        <v>999228016417458</v>
      </c>
      <c r="B13" s="6">
        <v>45222</v>
      </c>
      <c r="C13" s="6">
        <v>45224</v>
      </c>
      <c r="D13" s="4">
        <v>157.92</v>
      </c>
      <c r="E13" s="4" t="str">
        <f>VLOOKUP(A13,HOP!A:L,12,0)</f>
        <v>157.92</v>
      </c>
      <c r="F13" s="4" t="str">
        <f>VLOOKUP(A13,HOP!A:C,3,0)</f>
        <v>4104804</v>
      </c>
      <c r="G13" s="4">
        <f t="shared" si="0"/>
        <v>0</v>
      </c>
      <c r="H13" s="4" t="str">
        <f t="shared" si="1"/>
        <v>，4104804</v>
      </c>
      <c r="I13" s="4" t="str">
        <f>VLOOKUP(A13,HOP!A:U,21,0)</f>
        <v>直连</v>
      </c>
    </row>
    <row r="14" s="4" customFormat="1" hidden="1" spans="1:9">
      <c r="A14" s="5">
        <v>999228018640030</v>
      </c>
      <c r="B14" s="6">
        <v>45222</v>
      </c>
      <c r="C14" s="6">
        <v>45224</v>
      </c>
      <c r="D14" s="4">
        <v>101.5</v>
      </c>
      <c r="E14" s="4" t="str">
        <f>VLOOKUP(A14,HOP!A:L,12,0)</f>
        <v>101.50</v>
      </c>
      <c r="F14" s="4" t="str">
        <f>VLOOKUP(A14,HOP!A:C,3,0)</f>
        <v>4105631</v>
      </c>
      <c r="G14" s="4">
        <f t="shared" si="0"/>
        <v>0</v>
      </c>
      <c r="H14" s="4" t="str">
        <f t="shared" si="1"/>
        <v>，4105631</v>
      </c>
      <c r="I14" s="4" t="str">
        <f>VLOOKUP(A14,HOP!A:U,21,0)</f>
        <v>直连</v>
      </c>
    </row>
    <row r="15" s="4" customFormat="1" spans="1:9">
      <c r="A15" s="5">
        <v>999228027029324</v>
      </c>
      <c r="B15" s="6">
        <v>45222</v>
      </c>
      <c r="C15" s="6">
        <v>45224</v>
      </c>
      <c r="D15" s="4">
        <v>284.75</v>
      </c>
      <c r="E15" s="4" t="str">
        <f>VLOOKUP(A15,HOP!A:L,12,0)</f>
        <v>284.80</v>
      </c>
      <c r="F15" s="4" t="str">
        <f>VLOOKUP(A15,HOP!A:C,3,0)</f>
        <v>4106173</v>
      </c>
      <c r="G15" s="4">
        <f t="shared" si="0"/>
        <v>-0.0500000000000114</v>
      </c>
      <c r="H15" s="4" t="str">
        <f t="shared" si="1"/>
        <v>，4106173</v>
      </c>
      <c r="I15" s="4" t="str">
        <f>VLOOKUP(A15,HOP!A:U,21,0)</f>
        <v>直连</v>
      </c>
    </row>
    <row r="16" s="4" customFormat="1" hidden="1" spans="1:9">
      <c r="A16" s="5">
        <v>999228032405012</v>
      </c>
      <c r="B16" s="6">
        <v>45221</v>
      </c>
      <c r="C16" s="6">
        <v>45224</v>
      </c>
      <c r="D16" s="4">
        <v>146.4</v>
      </c>
      <c r="E16" s="4" t="str">
        <f>VLOOKUP(A16,HOP!A:L,12,0)</f>
        <v>146.40</v>
      </c>
      <c r="F16" s="4" t="str">
        <f>VLOOKUP(A16,HOP!A:C,3,0)</f>
        <v>4107974</v>
      </c>
      <c r="G16" s="4">
        <f t="shared" si="0"/>
        <v>0</v>
      </c>
      <c r="H16" s="4" t="str">
        <f t="shared" si="1"/>
        <v>，4107974</v>
      </c>
      <c r="I16" s="4" t="str">
        <f>VLOOKUP(A16,HOP!A:U,21,0)</f>
        <v>直连</v>
      </c>
    </row>
    <row r="17" s="4" customFormat="1" hidden="1" spans="1:9">
      <c r="A17" s="5">
        <v>999228034173244</v>
      </c>
      <c r="B17" s="6">
        <v>45223</v>
      </c>
      <c r="C17" s="6">
        <v>45224</v>
      </c>
      <c r="D17" s="4">
        <v>13.72</v>
      </c>
      <c r="E17" s="4" t="str">
        <f>VLOOKUP(A17,HOP!A:L,12,0)</f>
        <v>13.72</v>
      </c>
      <c r="F17" s="4" t="str">
        <f>VLOOKUP(A17,HOP!A:C,3,0)</f>
        <v>4108496</v>
      </c>
      <c r="G17" s="4">
        <f t="shared" si="0"/>
        <v>0</v>
      </c>
      <c r="H17" s="4" t="str">
        <f t="shared" si="1"/>
        <v>，4108496</v>
      </c>
      <c r="I17" s="4" t="str">
        <f>VLOOKUP(A17,HOP!A:U,21,0)</f>
        <v>直连</v>
      </c>
    </row>
    <row r="18" s="4" customFormat="1" hidden="1" spans="1:9">
      <c r="A18" s="5">
        <v>999228038546303</v>
      </c>
      <c r="B18" s="6">
        <v>45221</v>
      </c>
      <c r="C18" s="6">
        <v>45224</v>
      </c>
      <c r="D18" s="4">
        <v>67.43</v>
      </c>
      <c r="E18" s="4" t="str">
        <f>VLOOKUP(A18,HOP!A:L,12,0)</f>
        <v>67.43</v>
      </c>
      <c r="F18" s="4" t="str">
        <f>VLOOKUP(A18,HOP!A:C,3,0)</f>
        <v>4109962</v>
      </c>
      <c r="G18" s="4">
        <f t="shared" si="0"/>
        <v>0</v>
      </c>
      <c r="H18" s="4" t="str">
        <f t="shared" si="1"/>
        <v>，4109962</v>
      </c>
      <c r="I18" s="4" t="str">
        <f>VLOOKUP(A18,HOP!A:U,21,0)</f>
        <v>直连</v>
      </c>
    </row>
    <row r="19" s="4" customFormat="1" hidden="1" spans="1:9">
      <c r="A19" s="5">
        <v>999228040512898</v>
      </c>
      <c r="B19" s="6">
        <v>45221</v>
      </c>
      <c r="C19" s="6">
        <v>45224</v>
      </c>
      <c r="D19" s="4">
        <v>61.92</v>
      </c>
      <c r="E19" s="4" t="str">
        <f>VLOOKUP(A19,HOP!A:L,12,0)</f>
        <v>61.92</v>
      </c>
      <c r="F19" s="4" t="str">
        <f>VLOOKUP(A19,HOP!A:C,3,0)</f>
        <v>4110862</v>
      </c>
      <c r="G19" s="4">
        <f t="shared" si="0"/>
        <v>0</v>
      </c>
      <c r="H19" s="4" t="str">
        <f t="shared" si="1"/>
        <v>，4110862</v>
      </c>
      <c r="I19" s="4" t="str">
        <f>VLOOKUP(A19,HOP!A:U,21,0)</f>
        <v>直连</v>
      </c>
    </row>
    <row r="20" s="4" customFormat="1" hidden="1" spans="1:9">
      <c r="A20" s="5">
        <v>999228040601370</v>
      </c>
      <c r="B20" s="6">
        <v>45221</v>
      </c>
      <c r="C20" s="6">
        <v>45224</v>
      </c>
      <c r="D20" s="4">
        <v>422.44</v>
      </c>
      <c r="E20" s="4" t="str">
        <f>VLOOKUP(A20,HOP!A:L,12,0)</f>
        <v>422.44</v>
      </c>
      <c r="F20" s="4" t="str">
        <f>VLOOKUP(A20,HOP!A:C,3,0)</f>
        <v>4110879</v>
      </c>
      <c r="G20" s="4">
        <f t="shared" si="0"/>
        <v>0</v>
      </c>
      <c r="H20" s="4" t="str">
        <f t="shared" si="1"/>
        <v>，4110879</v>
      </c>
      <c r="I20" s="4" t="str">
        <f>VLOOKUP(A20,HOP!A:U,21,0)</f>
        <v>直连</v>
      </c>
    </row>
    <row r="21" s="4" customFormat="1" hidden="1" spans="1:9">
      <c r="A21" s="5">
        <v>999228042026517</v>
      </c>
      <c r="B21" s="6">
        <v>45223</v>
      </c>
      <c r="C21" s="6">
        <v>45224</v>
      </c>
      <c r="D21" s="4">
        <v>33.32</v>
      </c>
      <c r="E21" s="4" t="str">
        <f>VLOOKUP(A21,HOP!A:L,12,0)</f>
        <v>33.32</v>
      </c>
      <c r="F21" s="4" t="str">
        <f>VLOOKUP(A21,HOP!A:C,3,0)</f>
        <v>4111263</v>
      </c>
      <c r="G21" s="4">
        <f t="shared" si="0"/>
        <v>0</v>
      </c>
      <c r="H21" s="4" t="str">
        <f t="shared" si="1"/>
        <v>，4111263</v>
      </c>
      <c r="I21" s="4" t="str">
        <f>VLOOKUP(A21,HOP!A:U,21,0)</f>
        <v>直连</v>
      </c>
    </row>
    <row r="22" s="4" customFormat="1" hidden="1" spans="1:9">
      <c r="A22" s="5">
        <v>999228044052163</v>
      </c>
      <c r="B22" s="6">
        <v>45223</v>
      </c>
      <c r="C22" s="6">
        <v>45224</v>
      </c>
      <c r="D22" s="4">
        <v>86.44</v>
      </c>
      <c r="E22" s="4" t="str">
        <f>VLOOKUP(A22,HOP!A:L,12,0)</f>
        <v>86.44</v>
      </c>
      <c r="F22" s="4" t="str">
        <f>VLOOKUP(A22,HOP!A:C,3,0)</f>
        <v>4111925</v>
      </c>
      <c r="G22" s="4">
        <f t="shared" si="0"/>
        <v>0</v>
      </c>
      <c r="H22" s="4" t="str">
        <f t="shared" si="1"/>
        <v>，4111925</v>
      </c>
      <c r="I22" s="4" t="str">
        <f>VLOOKUP(A22,HOP!A:U,21,0)</f>
        <v>直连</v>
      </c>
    </row>
    <row r="23" s="4" customFormat="1" hidden="1" spans="1:9">
      <c r="A23" s="5">
        <v>999228061268609</v>
      </c>
      <c r="B23" s="6">
        <v>45222</v>
      </c>
      <c r="C23" s="6">
        <v>45224</v>
      </c>
      <c r="D23" s="4">
        <v>55.12</v>
      </c>
      <c r="E23" s="4" t="str">
        <f>VLOOKUP(A23,HOP!A:L,12,0)</f>
        <v>55.12</v>
      </c>
      <c r="F23" s="4" t="str">
        <f>VLOOKUP(A23,HOP!A:C,3,0)</f>
        <v>4113878</v>
      </c>
      <c r="G23" s="4">
        <f t="shared" si="0"/>
        <v>0</v>
      </c>
      <c r="H23" s="4" t="str">
        <f t="shared" si="1"/>
        <v>，4113878</v>
      </c>
      <c r="I23" s="4" t="str">
        <f>VLOOKUP(A23,HOP!A:U,21,0)</f>
        <v>直连</v>
      </c>
    </row>
    <row r="24" s="4" customFormat="1" hidden="1" spans="1:9">
      <c r="A24" s="5">
        <v>999228062233697</v>
      </c>
      <c r="B24" s="6">
        <v>45222</v>
      </c>
      <c r="C24" s="6">
        <v>45224</v>
      </c>
      <c r="D24" s="4">
        <v>206.88</v>
      </c>
      <c r="E24" s="4" t="str">
        <f>VLOOKUP(A24,HOP!A:L,12,0)</f>
        <v>206.88</v>
      </c>
      <c r="F24" s="4" t="str">
        <f>VLOOKUP(A24,HOP!A:C,3,0)</f>
        <v>4114036</v>
      </c>
      <c r="G24" s="4">
        <f t="shared" si="0"/>
        <v>0</v>
      </c>
      <c r="H24" s="4" t="str">
        <f t="shared" si="1"/>
        <v>，4114036</v>
      </c>
      <c r="I24" s="4" t="str">
        <f>VLOOKUP(A24,HOP!A:U,21,0)</f>
        <v>直连</v>
      </c>
    </row>
    <row r="25" s="4" customFormat="1" hidden="1" spans="1:9">
      <c r="A25" s="5">
        <v>999228062638109</v>
      </c>
      <c r="B25" s="6">
        <v>45222</v>
      </c>
      <c r="C25" s="6">
        <v>45224</v>
      </c>
      <c r="D25" s="4">
        <v>32.16</v>
      </c>
      <c r="E25" s="4" t="str">
        <f>VLOOKUP(A25,HOP!A:L,12,0)</f>
        <v>32.16</v>
      </c>
      <c r="F25" s="4" t="str">
        <f>VLOOKUP(A25,HOP!A:C,3,0)</f>
        <v>4114114</v>
      </c>
      <c r="G25" s="4">
        <f t="shared" si="0"/>
        <v>0</v>
      </c>
      <c r="H25" s="4" t="str">
        <f t="shared" si="1"/>
        <v>，4114114</v>
      </c>
      <c r="I25" s="4" t="str">
        <f>VLOOKUP(A25,HOP!A:U,21,0)</f>
        <v>直连</v>
      </c>
    </row>
    <row r="26" s="4" customFormat="1" hidden="1" spans="1:9">
      <c r="A26" s="5">
        <v>999228068411513</v>
      </c>
      <c r="B26" s="6">
        <v>45222</v>
      </c>
      <c r="C26" s="6">
        <v>45224</v>
      </c>
      <c r="D26" s="4">
        <v>81.24</v>
      </c>
      <c r="E26" s="4" t="str">
        <f>VLOOKUP(A26,HOP!A:L,12,0)</f>
        <v>81.24</v>
      </c>
      <c r="F26" s="4" t="str">
        <f>VLOOKUP(A26,HOP!A:C,3,0)</f>
        <v>4117267</v>
      </c>
      <c r="G26" s="4">
        <f t="shared" si="0"/>
        <v>0</v>
      </c>
      <c r="H26" s="4" t="str">
        <f t="shared" si="1"/>
        <v>，4117267</v>
      </c>
      <c r="I26" s="4" t="str">
        <f>VLOOKUP(A26,HOP!A:U,21,0)</f>
        <v>直连</v>
      </c>
    </row>
    <row r="27" s="4" customFormat="1" hidden="1" spans="1:9">
      <c r="A27" s="5">
        <v>999228069550562</v>
      </c>
      <c r="B27" s="6">
        <v>45222</v>
      </c>
      <c r="C27" s="6">
        <v>45224</v>
      </c>
      <c r="D27" s="4">
        <v>40.82</v>
      </c>
      <c r="E27" s="4" t="str">
        <f>VLOOKUP(A27,HOP!A:L,12,0)</f>
        <v>40.82</v>
      </c>
      <c r="F27" s="4" t="str">
        <f>VLOOKUP(A27,HOP!A:C,3,0)</f>
        <v>4117723</v>
      </c>
      <c r="G27" s="4">
        <f t="shared" si="0"/>
        <v>0</v>
      </c>
      <c r="H27" s="4" t="str">
        <f t="shared" si="1"/>
        <v>，4117723</v>
      </c>
      <c r="I27" s="4" t="str">
        <f>VLOOKUP(A27,HOP!A:U,21,0)</f>
        <v>直连</v>
      </c>
    </row>
    <row r="28" s="4" customFormat="1" hidden="1" spans="1:9">
      <c r="A28" s="5">
        <v>999228069777900</v>
      </c>
      <c r="B28" s="6">
        <v>45223</v>
      </c>
      <c r="C28" s="6">
        <v>45224</v>
      </c>
      <c r="D28" s="4">
        <v>79.18</v>
      </c>
      <c r="E28" s="4" t="str">
        <f>VLOOKUP(A28,HOP!A:L,12,0)</f>
        <v>79.18</v>
      </c>
      <c r="F28" s="4" t="str">
        <f>VLOOKUP(A28,HOP!A:C,3,0)</f>
        <v>4117777</v>
      </c>
      <c r="G28" s="4">
        <f t="shared" si="0"/>
        <v>0</v>
      </c>
      <c r="H28" s="4" t="str">
        <f t="shared" si="1"/>
        <v>，4117777</v>
      </c>
      <c r="I28" s="4" t="str">
        <f>VLOOKUP(A28,HOP!A:U,21,0)</f>
        <v>直连</v>
      </c>
    </row>
    <row r="29" s="4" customFormat="1" hidden="1" spans="1:9">
      <c r="A29" s="5">
        <v>999228072510963</v>
      </c>
      <c r="B29" s="6">
        <v>45223</v>
      </c>
      <c r="C29" s="6">
        <v>45224</v>
      </c>
      <c r="D29" s="4">
        <v>17.4</v>
      </c>
      <c r="E29" s="4" t="str">
        <f>VLOOKUP(A29,HOP!A:L,12,0)</f>
        <v>17.40</v>
      </c>
      <c r="F29" s="4" t="str">
        <f>VLOOKUP(A29,HOP!A:C,3,0)</f>
        <v>4119133</v>
      </c>
      <c r="G29" s="4">
        <f t="shared" si="0"/>
        <v>0</v>
      </c>
      <c r="H29" s="4" t="str">
        <f t="shared" si="1"/>
        <v>，4119133</v>
      </c>
      <c r="I29" s="4" t="str">
        <f>VLOOKUP(A29,HOP!A:U,21,0)</f>
        <v>直连</v>
      </c>
    </row>
    <row r="30" s="4" customFormat="1" hidden="1" spans="1:9">
      <c r="A30" s="5">
        <v>999228073948724</v>
      </c>
      <c r="B30" s="6">
        <v>45223</v>
      </c>
      <c r="C30" s="6">
        <v>45224</v>
      </c>
      <c r="D30" s="4">
        <v>57.97</v>
      </c>
      <c r="E30" s="4" t="str">
        <f>VLOOKUP(A30,HOP!A:L,12,0)</f>
        <v>57.97</v>
      </c>
      <c r="F30" s="4" t="str">
        <f>VLOOKUP(A30,HOP!A:C,3,0)</f>
        <v>4119907</v>
      </c>
      <c r="G30" s="4">
        <f t="shared" si="0"/>
        <v>0</v>
      </c>
      <c r="H30" s="4" t="str">
        <f t="shared" si="1"/>
        <v>，4119907</v>
      </c>
      <c r="I30" s="4" t="str">
        <f>VLOOKUP(A30,HOP!A:U,21,0)</f>
        <v>直连</v>
      </c>
    </row>
    <row r="31" s="4" customFormat="1" hidden="1" spans="1:9">
      <c r="A31" s="5">
        <v>999228074618867</v>
      </c>
      <c r="B31" s="6">
        <v>45223</v>
      </c>
      <c r="C31" s="6">
        <v>45224</v>
      </c>
      <c r="D31" s="4">
        <v>31.26</v>
      </c>
      <c r="E31" s="4" t="str">
        <f>VLOOKUP(A31,HOP!A:L,12,0)</f>
        <v>31.26</v>
      </c>
      <c r="F31" s="4" t="str">
        <f>VLOOKUP(A31,HOP!A:C,3,0)</f>
        <v>4120315</v>
      </c>
      <c r="G31" s="4">
        <f t="shared" si="0"/>
        <v>0</v>
      </c>
      <c r="H31" s="4" t="str">
        <f t="shared" si="1"/>
        <v>，4120315</v>
      </c>
      <c r="I31" s="4" t="str">
        <f>VLOOKUP(A31,HOP!A:U,21,0)</f>
        <v>直连</v>
      </c>
    </row>
    <row r="32" s="4" customFormat="1" hidden="1" spans="1:9">
      <c r="A32" s="5">
        <v>999228074677465</v>
      </c>
      <c r="B32" s="6">
        <v>45223</v>
      </c>
      <c r="C32" s="6">
        <v>45224</v>
      </c>
      <c r="D32" s="4">
        <v>24.59</v>
      </c>
      <c r="E32" s="4" t="str">
        <f>VLOOKUP(A32,HOP!A:L,12,0)</f>
        <v>24.59</v>
      </c>
      <c r="F32" s="4" t="str">
        <f>VLOOKUP(A32,HOP!A:C,3,0)</f>
        <v>4120335</v>
      </c>
      <c r="G32" s="4">
        <f t="shared" si="0"/>
        <v>0</v>
      </c>
      <c r="H32" s="4" t="str">
        <f t="shared" si="1"/>
        <v>，4120335</v>
      </c>
      <c r="I32" s="4" t="str">
        <f>VLOOKUP(A32,HOP!A:U,21,0)</f>
        <v>直连</v>
      </c>
    </row>
    <row r="33" s="4" customFormat="1" hidden="1" spans="1:9">
      <c r="A33" s="5">
        <v>999228074870205</v>
      </c>
      <c r="B33" s="6">
        <v>45223</v>
      </c>
      <c r="C33" s="6">
        <v>45224</v>
      </c>
      <c r="D33" s="4">
        <v>17.4</v>
      </c>
      <c r="E33" s="4" t="str">
        <f>VLOOKUP(A33,HOP!A:L,12,0)</f>
        <v>17.40</v>
      </c>
      <c r="F33" s="4" t="str">
        <f>VLOOKUP(A33,HOP!A:C,3,0)</f>
        <v>4120398</v>
      </c>
      <c r="G33" s="4">
        <f t="shared" si="0"/>
        <v>0</v>
      </c>
      <c r="H33" s="4" t="str">
        <f t="shared" si="1"/>
        <v>，4120398</v>
      </c>
      <c r="I33" s="4" t="str">
        <f>VLOOKUP(A33,HOP!A:U,21,0)</f>
        <v>直连</v>
      </c>
    </row>
    <row r="34" s="4" customFormat="1" hidden="1" spans="1:9">
      <c r="A34" s="5">
        <v>999228075245218</v>
      </c>
      <c r="B34" s="6">
        <v>45223</v>
      </c>
      <c r="C34" s="6">
        <v>45224</v>
      </c>
      <c r="D34" s="4">
        <v>159.73</v>
      </c>
      <c r="E34" s="4" t="str">
        <f>VLOOKUP(A34,HOP!A:L,12,0)</f>
        <v>159.73</v>
      </c>
      <c r="F34" s="4" t="str">
        <f>VLOOKUP(A34,HOP!A:C,3,0)</f>
        <v>4120516</v>
      </c>
      <c r="G34" s="4">
        <f t="shared" si="0"/>
        <v>0</v>
      </c>
      <c r="H34" s="4" t="str">
        <f t="shared" si="1"/>
        <v>，4120516</v>
      </c>
      <c r="I34" s="4" t="str">
        <f>VLOOKUP(A34,HOP!A:U,21,0)</f>
        <v>直连</v>
      </c>
    </row>
    <row r="35" s="4" customFormat="1" hidden="1" spans="1:9">
      <c r="A35" s="5">
        <v>999228075261681</v>
      </c>
      <c r="B35" s="6">
        <v>45223</v>
      </c>
      <c r="C35" s="6">
        <v>45224</v>
      </c>
      <c r="D35" s="4">
        <v>24.59</v>
      </c>
      <c r="E35" s="4" t="str">
        <f>VLOOKUP(A35,HOP!A:L,12,0)</f>
        <v>24.59</v>
      </c>
      <c r="F35" s="4" t="str">
        <f>VLOOKUP(A35,HOP!A:C,3,0)</f>
        <v>4120523</v>
      </c>
      <c r="G35" s="4">
        <f t="shared" si="0"/>
        <v>0</v>
      </c>
      <c r="H35" s="4" t="str">
        <f t="shared" si="1"/>
        <v>，4120523</v>
      </c>
      <c r="I35" s="4" t="str">
        <f>VLOOKUP(A35,HOP!A:U,21,0)</f>
        <v>直连</v>
      </c>
    </row>
    <row r="36" s="4" customFormat="1" hidden="1" spans="1:9">
      <c r="A36" s="5">
        <v>999228075579823</v>
      </c>
      <c r="B36" s="6">
        <v>45223</v>
      </c>
      <c r="C36" s="6">
        <v>45224</v>
      </c>
      <c r="D36" s="4">
        <v>32.13</v>
      </c>
      <c r="E36" s="4" t="str">
        <f>VLOOKUP(A36,HOP!A:L,12,0)</f>
        <v>32.13</v>
      </c>
      <c r="F36" s="4" t="str">
        <f>VLOOKUP(A36,HOP!A:C,3,0)</f>
        <v>4120811</v>
      </c>
      <c r="G36" s="4">
        <f t="shared" si="0"/>
        <v>0</v>
      </c>
      <c r="H36" s="4" t="str">
        <f t="shared" si="1"/>
        <v>，4120811</v>
      </c>
      <c r="I36" s="4" t="str">
        <f>VLOOKUP(A36,HOP!A:U,21,0)</f>
        <v>直连</v>
      </c>
    </row>
    <row r="37" s="4" customFormat="1" hidden="1" spans="1:9">
      <c r="A37" s="5">
        <v>999228075626814</v>
      </c>
      <c r="B37" s="6">
        <v>45223</v>
      </c>
      <c r="C37" s="6">
        <v>45224</v>
      </c>
      <c r="D37" s="4">
        <v>18.94</v>
      </c>
      <c r="E37" s="4" t="str">
        <f>VLOOKUP(A37,HOP!A:L,12,0)</f>
        <v>18.94</v>
      </c>
      <c r="F37" s="4" t="str">
        <f>VLOOKUP(A37,HOP!A:C,3,0)</f>
        <v>4120831</v>
      </c>
      <c r="G37" s="4">
        <f t="shared" si="0"/>
        <v>0</v>
      </c>
      <c r="H37" s="4" t="str">
        <f t="shared" si="1"/>
        <v>，4120831</v>
      </c>
      <c r="I37" s="4" t="str">
        <f>VLOOKUP(A37,HOP!A:U,21,0)</f>
        <v>直连</v>
      </c>
    </row>
    <row r="38" s="4" customFormat="1" hidden="1" spans="1:9">
      <c r="A38" s="5">
        <v>999228076657187</v>
      </c>
      <c r="B38" s="6">
        <v>45223</v>
      </c>
      <c r="C38" s="6">
        <v>45224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999228077146283</v>
      </c>
      <c r="B39" s="6">
        <v>45223</v>
      </c>
      <c r="C39" s="6">
        <v>45224</v>
      </c>
      <c r="D39" s="4">
        <v>190.24</v>
      </c>
      <c r="E39" s="4" t="str">
        <f>VLOOKUP(A39,HOP!A:L,12,0)</f>
        <v>190.24</v>
      </c>
      <c r="F39" s="4" t="str">
        <f>VLOOKUP(A39,HOP!A:C,3,0)</f>
        <v>4121670</v>
      </c>
      <c r="G39" s="4">
        <f t="shared" si="0"/>
        <v>0</v>
      </c>
      <c r="H39" s="4" t="str">
        <f t="shared" si="1"/>
        <v>，4121670</v>
      </c>
      <c r="I39" s="4" t="str">
        <f>VLOOKUP(A39,HOP!A:U,21,0)</f>
        <v>直连</v>
      </c>
    </row>
    <row r="40" s="4" customFormat="1" hidden="1" spans="1:9">
      <c r="A40" s="5">
        <v>999228088178153</v>
      </c>
      <c r="B40" s="6">
        <v>45223</v>
      </c>
      <c r="C40" s="6">
        <v>45224</v>
      </c>
      <c r="D40" s="4">
        <v>17.47</v>
      </c>
      <c r="E40" s="4" t="str">
        <f>VLOOKUP(A40,HOP!A:L,12,0)</f>
        <v>17.47</v>
      </c>
      <c r="F40" s="4" t="str">
        <f>VLOOKUP(A40,HOP!A:C,3,0)</f>
        <v>4122265</v>
      </c>
      <c r="G40" s="4">
        <f t="shared" si="0"/>
        <v>0</v>
      </c>
      <c r="H40" s="4" t="str">
        <f t="shared" si="1"/>
        <v>，4122265</v>
      </c>
      <c r="I40" s="4" t="str">
        <f>VLOOKUP(A40,HOP!A:U,21,0)</f>
        <v>直连</v>
      </c>
    </row>
    <row r="41" s="4" customFormat="1" hidden="1" spans="1:9">
      <c r="A41" s="5">
        <v>999228088247209</v>
      </c>
      <c r="B41" s="6">
        <v>45223</v>
      </c>
      <c r="C41" s="6">
        <v>45224</v>
      </c>
      <c r="D41" s="4">
        <v>20.3</v>
      </c>
      <c r="E41" s="4" t="str">
        <f>VLOOKUP(A41,HOP!A:L,12,0)</f>
        <v>20.30</v>
      </c>
      <c r="F41" s="4" t="str">
        <f>VLOOKUP(A41,HOP!A:C,3,0)</f>
        <v>4122273</v>
      </c>
      <c r="G41" s="4">
        <f t="shared" si="0"/>
        <v>0</v>
      </c>
      <c r="H41" s="4" t="str">
        <f t="shared" si="1"/>
        <v>，4122273</v>
      </c>
      <c r="I41" s="4" t="str">
        <f>VLOOKUP(A41,HOP!A:U,21,0)</f>
        <v>直连</v>
      </c>
    </row>
    <row r="42" s="4" customFormat="1" hidden="1" spans="1:9">
      <c r="A42" s="5">
        <v>999228088397013</v>
      </c>
      <c r="B42" s="6">
        <v>45223</v>
      </c>
      <c r="C42" s="6">
        <v>45224</v>
      </c>
      <c r="D42" s="4">
        <v>22.56</v>
      </c>
      <c r="E42" s="4" t="str">
        <f>VLOOKUP(A42,HOP!A:L,12,0)</f>
        <v>22.56</v>
      </c>
      <c r="F42" s="4" t="str">
        <f>VLOOKUP(A42,HOP!A:C,3,0)</f>
        <v>4122292</v>
      </c>
      <c r="G42" s="4">
        <f t="shared" si="0"/>
        <v>0</v>
      </c>
      <c r="H42" s="4" t="str">
        <f t="shared" si="1"/>
        <v>，4122292</v>
      </c>
      <c r="I42" s="4" t="str">
        <f>VLOOKUP(A42,HOP!A:U,21,0)</f>
        <v>直连</v>
      </c>
    </row>
    <row r="43" s="4" customFormat="1" hidden="1" spans="1:9">
      <c r="A43" s="5">
        <v>999228088826053</v>
      </c>
      <c r="B43" s="6">
        <v>45223</v>
      </c>
      <c r="C43" s="6">
        <v>45224</v>
      </c>
      <c r="D43" s="4">
        <v>28.71</v>
      </c>
      <c r="E43" s="4" t="str">
        <f>VLOOKUP(A43,HOP!A:L,12,0)</f>
        <v>28.71</v>
      </c>
      <c r="F43" s="4" t="str">
        <f>VLOOKUP(A43,HOP!A:C,3,0)</f>
        <v>4122346</v>
      </c>
      <c r="G43" s="4">
        <f t="shared" si="0"/>
        <v>0</v>
      </c>
      <c r="H43" s="4" t="str">
        <f t="shared" si="1"/>
        <v>，4122346</v>
      </c>
      <c r="I43" s="4" t="str">
        <f>VLOOKUP(A43,HOP!A:U,21,0)</f>
        <v>直连</v>
      </c>
    </row>
    <row r="44" s="4" customFormat="1" hidden="1" spans="1:9">
      <c r="A44" s="5">
        <v>999228089428230</v>
      </c>
      <c r="B44" s="6">
        <v>45223</v>
      </c>
      <c r="C44" s="6">
        <v>45224</v>
      </c>
      <c r="D44" s="4">
        <v>23.76</v>
      </c>
      <c r="E44" s="4" t="str">
        <f>VLOOKUP(A44,HOP!A:L,12,0)</f>
        <v>23.76</v>
      </c>
      <c r="F44" s="4" t="str">
        <f>VLOOKUP(A44,HOP!A:C,3,0)</f>
        <v>4122452</v>
      </c>
      <c r="G44" s="4">
        <f t="shared" si="0"/>
        <v>0</v>
      </c>
      <c r="H44" s="4" t="str">
        <f t="shared" si="1"/>
        <v>，4122452</v>
      </c>
      <c r="I44" s="4" t="str">
        <f>VLOOKUP(A44,HOP!A:U,21,0)</f>
        <v>直连</v>
      </c>
    </row>
    <row r="45" s="4" customFormat="1" hidden="1" spans="1:9">
      <c r="A45" s="5">
        <v>999228089987536</v>
      </c>
      <c r="B45" s="6">
        <v>45223</v>
      </c>
      <c r="C45" s="6">
        <v>45224</v>
      </c>
      <c r="D45" s="4">
        <v>34.94</v>
      </c>
      <c r="E45" s="4" t="str">
        <f>VLOOKUP(A45,HOP!A:L,12,0)</f>
        <v>34.94</v>
      </c>
      <c r="F45" s="4" t="str">
        <f>VLOOKUP(A45,HOP!A:C,3,0)</f>
        <v>4122744</v>
      </c>
      <c r="G45" s="4">
        <f t="shared" si="0"/>
        <v>0</v>
      </c>
      <c r="H45" s="4" t="str">
        <f t="shared" si="1"/>
        <v>，4122744</v>
      </c>
      <c r="I45" s="4" t="str">
        <f>VLOOKUP(A45,HOP!A:U,21,0)</f>
        <v>直连</v>
      </c>
    </row>
    <row r="46" s="4" customFormat="1" hidden="1" spans="1:9">
      <c r="A46" s="5">
        <v>999228090435894</v>
      </c>
      <c r="B46" s="6">
        <v>45223</v>
      </c>
      <c r="C46" s="6">
        <v>45224</v>
      </c>
      <c r="D46" s="4">
        <v>18.09</v>
      </c>
      <c r="E46" s="4" t="str">
        <f>VLOOKUP(A46,HOP!A:L,12,0)</f>
        <v>18.09</v>
      </c>
      <c r="F46" s="4" t="str">
        <f>VLOOKUP(A46,HOP!A:C,3,0)</f>
        <v>4122966</v>
      </c>
      <c r="G46" s="4">
        <f t="shared" si="0"/>
        <v>0</v>
      </c>
      <c r="H46" s="4" t="str">
        <f t="shared" si="1"/>
        <v>，4122966</v>
      </c>
      <c r="I46" s="4" t="str">
        <f>VLOOKUP(A46,HOP!A:U,21,0)</f>
        <v>直连</v>
      </c>
    </row>
    <row r="47" s="4" customFormat="1" hidden="1" spans="1:9">
      <c r="A47" s="5">
        <v>999228090456334</v>
      </c>
      <c r="B47" s="6">
        <v>45223</v>
      </c>
      <c r="C47" s="6">
        <v>45224</v>
      </c>
      <c r="D47" s="4">
        <v>18.71</v>
      </c>
      <c r="E47" s="4" t="str">
        <f>VLOOKUP(A47,HOP!A:L,12,0)</f>
        <v>18.71</v>
      </c>
      <c r="F47" s="4" t="str">
        <f>VLOOKUP(A47,HOP!A:C,3,0)</f>
        <v>4122969</v>
      </c>
      <c r="G47" s="4">
        <f t="shared" si="0"/>
        <v>0</v>
      </c>
      <c r="H47" s="4" t="str">
        <f t="shared" si="1"/>
        <v>，4122969</v>
      </c>
      <c r="I47" s="4" t="str">
        <f>VLOOKUP(A47,HOP!A:U,21,0)</f>
        <v>直连</v>
      </c>
    </row>
    <row r="48" s="4" customFormat="1" hidden="1" spans="1:9">
      <c r="A48" s="5">
        <v>999228091581578</v>
      </c>
      <c r="B48" s="6">
        <v>45223</v>
      </c>
      <c r="C48" s="6">
        <v>45224</v>
      </c>
      <c r="D48" s="4">
        <v>39.22</v>
      </c>
      <c r="E48" s="4" t="str">
        <f>VLOOKUP(A48,HOP!A:L,12,0)</f>
        <v>39.22</v>
      </c>
      <c r="F48" s="4" t="str">
        <f>VLOOKUP(A48,HOP!A:C,3,0)</f>
        <v>4123368</v>
      </c>
      <c r="G48" s="4">
        <f t="shared" si="0"/>
        <v>0</v>
      </c>
      <c r="H48" s="4" t="str">
        <f t="shared" si="1"/>
        <v>，4123368</v>
      </c>
      <c r="I48" s="4" t="str">
        <f>VLOOKUP(A48,HOP!A:U,21,0)</f>
        <v>直连</v>
      </c>
    </row>
    <row r="49" s="4" customFormat="1" hidden="1" spans="1:9">
      <c r="A49" s="5">
        <v>999228091694694</v>
      </c>
      <c r="B49" s="6">
        <v>45223</v>
      </c>
      <c r="C49" s="6">
        <v>45224</v>
      </c>
      <c r="D49" s="4">
        <v>16.88</v>
      </c>
      <c r="E49" s="4" t="str">
        <f>VLOOKUP(A49,HOP!A:L,12,0)</f>
        <v>16.88</v>
      </c>
      <c r="F49" s="4" t="str">
        <f>VLOOKUP(A49,HOP!A:C,3,0)</f>
        <v>4123392</v>
      </c>
      <c r="G49" s="4">
        <f t="shared" si="0"/>
        <v>0</v>
      </c>
      <c r="H49" s="4" t="str">
        <f t="shared" si="1"/>
        <v>，4123392</v>
      </c>
      <c r="I49" s="4" t="str">
        <f>VLOOKUP(A49,HOP!A:U,21,0)</f>
        <v>直连</v>
      </c>
    </row>
    <row r="50" s="4" customFormat="1" hidden="1" spans="1:9">
      <c r="A50" s="5">
        <v>999228092591789</v>
      </c>
      <c r="B50" s="6">
        <v>45223</v>
      </c>
      <c r="C50" s="6">
        <v>45224</v>
      </c>
      <c r="D50" s="4">
        <v>28.81</v>
      </c>
      <c r="E50" s="4" t="str">
        <f>VLOOKUP(A50,HOP!A:L,12,0)</f>
        <v>28.81</v>
      </c>
      <c r="F50" s="4" t="str">
        <f>VLOOKUP(A50,HOP!A:C,3,0)</f>
        <v>4123717</v>
      </c>
      <c r="G50" s="4">
        <f t="shared" si="0"/>
        <v>0</v>
      </c>
      <c r="H50" s="4" t="str">
        <f t="shared" si="1"/>
        <v>，4123717</v>
      </c>
      <c r="I50" s="4" t="str">
        <f>VLOOKUP(A50,HOP!A:U,21,0)</f>
        <v>直连</v>
      </c>
    </row>
    <row r="51" s="4" customFormat="1" hidden="1" spans="1:9">
      <c r="A51" s="5">
        <v>999228092633949</v>
      </c>
      <c r="B51" s="6">
        <v>45223</v>
      </c>
      <c r="C51" s="6">
        <v>45224</v>
      </c>
      <c r="D51" s="4">
        <v>45.39</v>
      </c>
      <c r="E51" s="4" t="str">
        <f>VLOOKUP(A51,HOP!A:L,12,0)</f>
        <v>45.39</v>
      </c>
      <c r="F51" s="4" t="str">
        <f>VLOOKUP(A51,HOP!A:C,3,0)</f>
        <v>4123729</v>
      </c>
      <c r="G51" s="4">
        <f t="shared" si="0"/>
        <v>0</v>
      </c>
      <c r="H51" s="4" t="str">
        <f t="shared" si="1"/>
        <v>，4123729</v>
      </c>
      <c r="I51" s="4" t="str">
        <f>VLOOKUP(A51,HOP!A:U,21,0)</f>
        <v>直连</v>
      </c>
    </row>
    <row r="52" s="4" customFormat="1" hidden="1" spans="1:9">
      <c r="A52" s="5">
        <v>999228092938534</v>
      </c>
      <c r="B52" s="6">
        <v>45223</v>
      </c>
      <c r="C52" s="6">
        <v>45224</v>
      </c>
      <c r="D52" s="4">
        <v>17.67</v>
      </c>
      <c r="E52" s="4" t="str">
        <f>VLOOKUP(A52,HOP!A:L,12,0)</f>
        <v>17.67</v>
      </c>
      <c r="F52" s="4" t="str">
        <f>VLOOKUP(A52,HOP!A:C,3,0)</f>
        <v>4123787</v>
      </c>
      <c r="G52" s="4">
        <f t="shared" si="0"/>
        <v>0</v>
      </c>
      <c r="H52" s="4" t="str">
        <f t="shared" si="1"/>
        <v>，4123787</v>
      </c>
      <c r="I52" s="4" t="str">
        <f>VLOOKUP(A52,HOP!A:U,21,0)</f>
        <v>直连</v>
      </c>
    </row>
    <row r="53" s="4" customFormat="1" hidden="1" spans="1:9">
      <c r="A53" s="5">
        <v>999228093098850</v>
      </c>
      <c r="B53" s="6">
        <v>45223</v>
      </c>
      <c r="C53" s="6">
        <v>45224</v>
      </c>
      <c r="D53" s="4">
        <v>26.05</v>
      </c>
      <c r="E53" s="4" t="str">
        <f>VLOOKUP(A53,HOP!A:L,12,0)</f>
        <v>26.05</v>
      </c>
      <c r="F53" s="4" t="str">
        <f>VLOOKUP(A53,HOP!A:C,3,0)</f>
        <v>4123978</v>
      </c>
      <c r="G53" s="4">
        <f t="shared" si="0"/>
        <v>0</v>
      </c>
      <c r="H53" s="4" t="str">
        <f t="shared" si="1"/>
        <v>，4123978</v>
      </c>
      <c r="I53" s="4" t="str">
        <f>VLOOKUP(A53,HOP!A:U,21,0)</f>
        <v>直连</v>
      </c>
    </row>
    <row r="54" s="4" customFormat="1" hidden="1" spans="1:9">
      <c r="A54" s="5">
        <v>999228094159787</v>
      </c>
      <c r="B54" s="6">
        <v>45223</v>
      </c>
      <c r="C54" s="6">
        <v>45224</v>
      </c>
      <c r="D54" s="4">
        <v>13.91</v>
      </c>
      <c r="E54" s="4" t="str">
        <f>VLOOKUP(A54,HOP!A:L,12,0)</f>
        <v>13.91</v>
      </c>
      <c r="F54" s="4" t="str">
        <f>VLOOKUP(A54,HOP!A:C,3,0)</f>
        <v>4124431</v>
      </c>
      <c r="G54" s="4">
        <f t="shared" si="0"/>
        <v>0</v>
      </c>
      <c r="H54" s="4" t="str">
        <f t="shared" si="1"/>
        <v>，4124431</v>
      </c>
      <c r="I54" s="4" t="str">
        <f>VLOOKUP(A54,HOP!A:U,21,0)</f>
        <v>直连</v>
      </c>
    </row>
    <row r="55" s="4" customFormat="1" hidden="1" spans="1:9">
      <c r="A55" s="5">
        <v>999228094350602</v>
      </c>
      <c r="B55" s="6">
        <v>45223</v>
      </c>
      <c r="C55" s="6">
        <v>45224</v>
      </c>
      <c r="D55" s="4">
        <v>27.3</v>
      </c>
      <c r="E55" s="4" t="str">
        <f>VLOOKUP(A55,HOP!A:L,12,0)</f>
        <v>27.30</v>
      </c>
      <c r="F55" s="4" t="str">
        <f>VLOOKUP(A55,HOP!A:C,3,0)</f>
        <v>4124457</v>
      </c>
      <c r="G55" s="4">
        <f t="shared" si="0"/>
        <v>0</v>
      </c>
      <c r="H55" s="4" t="str">
        <f t="shared" si="1"/>
        <v>，4124457</v>
      </c>
      <c r="I55" s="4" t="str">
        <f>VLOOKUP(A55,HOP!A:U,21,0)</f>
        <v>直连</v>
      </c>
    </row>
    <row r="56" s="4" customFormat="1" hidden="1" spans="1:9">
      <c r="A56" s="5">
        <v>999228095128300</v>
      </c>
      <c r="B56" s="6">
        <v>45223</v>
      </c>
      <c r="C56" s="6">
        <v>45224</v>
      </c>
      <c r="D56" s="4">
        <v>48.66</v>
      </c>
      <c r="E56" s="4" t="str">
        <f>VLOOKUP(A56,HOP!A:L,12,0)</f>
        <v>48.66</v>
      </c>
      <c r="F56" s="4" t="str">
        <f>VLOOKUP(A56,HOP!A:C,3,0)</f>
        <v>4124821</v>
      </c>
      <c r="G56" s="4">
        <f t="shared" si="0"/>
        <v>0</v>
      </c>
      <c r="H56" s="4" t="str">
        <f t="shared" si="1"/>
        <v>，4124821</v>
      </c>
      <c r="I56" s="4" t="str">
        <f>VLOOKUP(A56,HOP!A:U,21,0)</f>
        <v>直连</v>
      </c>
    </row>
    <row r="57" s="4" customFormat="1" hidden="1" spans="1:9">
      <c r="A57" s="5">
        <v>999228095259993</v>
      </c>
      <c r="B57" s="6">
        <v>45223</v>
      </c>
      <c r="C57" s="6">
        <v>45224</v>
      </c>
      <c r="D57" s="4">
        <v>21.06</v>
      </c>
      <c r="E57" s="4" t="str">
        <f>VLOOKUP(A57,HOP!A:L,12,0)</f>
        <v>21.06</v>
      </c>
      <c r="F57" s="4" t="str">
        <f>VLOOKUP(A57,HOP!A:C,3,0)</f>
        <v>4124846</v>
      </c>
      <c r="G57" s="4">
        <f t="shared" si="0"/>
        <v>0</v>
      </c>
      <c r="H57" s="4" t="str">
        <f t="shared" si="1"/>
        <v>，4124846</v>
      </c>
      <c r="I57" s="4" t="str">
        <f>VLOOKUP(A57,HOP!A:U,21,0)</f>
        <v>直连</v>
      </c>
    </row>
    <row r="58" s="4" customFormat="1" hidden="1" spans="1:9">
      <c r="A58" s="5">
        <v>999228095577044</v>
      </c>
      <c r="B58" s="6">
        <v>45223</v>
      </c>
      <c r="C58" s="6">
        <v>45224</v>
      </c>
      <c r="D58" s="4">
        <v>68.19</v>
      </c>
      <c r="E58" s="4" t="str">
        <f>VLOOKUP(A58,HOP!A:L,12,0)</f>
        <v>68.19</v>
      </c>
      <c r="F58" s="4" t="str">
        <f>VLOOKUP(A58,HOP!A:C,3,0)</f>
        <v>4124910</v>
      </c>
      <c r="G58" s="4">
        <f t="shared" si="0"/>
        <v>0</v>
      </c>
      <c r="H58" s="4" t="str">
        <f t="shared" si="1"/>
        <v>，4124910</v>
      </c>
      <c r="I58" s="4" t="str">
        <f>VLOOKUP(A58,HOP!A:U,21,0)</f>
        <v>直连</v>
      </c>
    </row>
    <row r="59" s="4" customFormat="1" hidden="1" spans="1:9">
      <c r="A59" s="5">
        <v>999228095790596</v>
      </c>
      <c r="B59" s="6">
        <v>45223</v>
      </c>
      <c r="C59" s="6">
        <v>45224</v>
      </c>
      <c r="D59" s="4">
        <v>26.72</v>
      </c>
      <c r="E59" s="4" t="str">
        <f>VLOOKUP(A59,HOP!A:L,12,0)</f>
        <v>26.72</v>
      </c>
      <c r="F59" s="4" t="str">
        <f>VLOOKUP(A59,HOP!A:C,3,0)</f>
        <v>4124957</v>
      </c>
      <c r="G59" s="4">
        <f t="shared" si="0"/>
        <v>0</v>
      </c>
      <c r="H59" s="4" t="str">
        <f t="shared" si="1"/>
        <v>，4124957</v>
      </c>
      <c r="I59" s="4" t="str">
        <f>VLOOKUP(A59,HOP!A:U,21,0)</f>
        <v>直连</v>
      </c>
    </row>
    <row r="60" s="4" customFormat="1" hidden="1" spans="1:9">
      <c r="A60" s="5">
        <v>999228096291465</v>
      </c>
      <c r="B60" s="6">
        <v>45223</v>
      </c>
      <c r="C60" s="6">
        <v>45224</v>
      </c>
      <c r="D60" s="4">
        <v>23.47</v>
      </c>
      <c r="E60" s="4" t="str">
        <f>VLOOKUP(A60,HOP!A:L,12,0)</f>
        <v>23.47</v>
      </c>
      <c r="F60" s="4" t="str">
        <f>VLOOKUP(A60,HOP!A:C,3,0)</f>
        <v>4125230</v>
      </c>
      <c r="G60" s="4">
        <f t="shared" si="0"/>
        <v>0</v>
      </c>
      <c r="H60" s="4" t="str">
        <f t="shared" si="1"/>
        <v>，4125230</v>
      </c>
      <c r="I60" s="4" t="str">
        <f>VLOOKUP(A60,HOP!A:U,21,0)</f>
        <v>直连</v>
      </c>
    </row>
    <row r="61" s="4" customFormat="1" hidden="1" spans="1:9">
      <c r="A61" s="5">
        <v>999228098033328</v>
      </c>
      <c r="B61" s="6">
        <v>45223</v>
      </c>
      <c r="C61" s="6">
        <v>45224</v>
      </c>
      <c r="D61" s="4">
        <v>15.99</v>
      </c>
      <c r="E61" s="4" t="str">
        <f>VLOOKUP(A61,HOP!A:L,12,0)</f>
        <v>15.99</v>
      </c>
      <c r="F61" s="4" t="str">
        <f>VLOOKUP(A61,HOP!A:C,3,0)</f>
        <v>4125919</v>
      </c>
      <c r="G61" s="4">
        <f t="shared" si="0"/>
        <v>0</v>
      </c>
      <c r="H61" s="4" t="str">
        <f t="shared" si="1"/>
        <v>，4125919</v>
      </c>
      <c r="I61" s="4" t="str">
        <f>VLOOKUP(A61,HOP!A:U,21,0)</f>
        <v>直连</v>
      </c>
    </row>
    <row r="62" s="4" customFormat="1" hidden="1" spans="1:9">
      <c r="A62" s="5">
        <v>999228098052548</v>
      </c>
      <c r="B62" s="6">
        <v>45223</v>
      </c>
      <c r="C62" s="6">
        <v>45224</v>
      </c>
      <c r="D62" s="4">
        <v>44.22</v>
      </c>
      <c r="E62" s="4" t="str">
        <f>VLOOKUP(A62,HOP!A:L,12,0)</f>
        <v>44.22</v>
      </c>
      <c r="F62" s="4" t="str">
        <f>VLOOKUP(A62,HOP!A:C,3,0)</f>
        <v>4125927</v>
      </c>
      <c r="G62" s="4">
        <f t="shared" si="0"/>
        <v>0</v>
      </c>
      <c r="H62" s="4" t="str">
        <f t="shared" si="1"/>
        <v>，4125927</v>
      </c>
      <c r="I62" s="4" t="str">
        <f>VLOOKUP(A62,HOP!A:U,21,0)</f>
        <v>直连</v>
      </c>
    </row>
    <row r="63" s="4" customFormat="1" hidden="1" spans="1:9">
      <c r="A63" s="5">
        <v>999228098177040</v>
      </c>
      <c r="B63" s="6">
        <v>45223</v>
      </c>
      <c r="C63" s="6">
        <v>45224</v>
      </c>
      <c r="D63" s="4">
        <v>35.14</v>
      </c>
      <c r="E63" s="4" t="str">
        <f>VLOOKUP(A63,HOP!A:L,12,0)</f>
        <v>35.14</v>
      </c>
      <c r="F63" s="4" t="str">
        <f>VLOOKUP(A63,HOP!A:C,3,0)</f>
        <v>4125963</v>
      </c>
      <c r="G63" s="4">
        <f t="shared" si="0"/>
        <v>0</v>
      </c>
      <c r="H63" s="4" t="str">
        <f t="shared" si="1"/>
        <v>，4125963</v>
      </c>
      <c r="I63" s="4" t="str">
        <f>VLOOKUP(A63,HOP!A:U,21,0)</f>
        <v>直连</v>
      </c>
    </row>
    <row r="64" s="4" customFormat="1" hidden="1" spans="1:9">
      <c r="A64" s="5">
        <v>999226925537500</v>
      </c>
      <c r="B64" s="6">
        <v>45224</v>
      </c>
      <c r="C64" s="6">
        <v>45225</v>
      </c>
      <c r="D64" s="4">
        <v>117.51</v>
      </c>
      <c r="E64" s="4" t="str">
        <f>VLOOKUP(A64,HOP!A:L,12,0)</f>
        <v>117.51</v>
      </c>
      <c r="F64" s="4" t="str">
        <f>VLOOKUP(A64,HOP!A:C,3,0)</f>
        <v>3974261</v>
      </c>
      <c r="G64" s="4">
        <f t="shared" si="0"/>
        <v>0</v>
      </c>
      <c r="H64" s="4" t="str">
        <f t="shared" si="1"/>
        <v>，3974261</v>
      </c>
      <c r="I64" s="4" t="str">
        <f>VLOOKUP(A64,HOP!A:U,21,0)</f>
        <v>直连</v>
      </c>
    </row>
    <row r="65" s="4" customFormat="1" hidden="1" spans="1:9">
      <c r="A65" s="5">
        <v>999227024328536</v>
      </c>
      <c r="B65" s="6">
        <v>45224</v>
      </c>
      <c r="C65" s="6">
        <v>45225</v>
      </c>
      <c r="D65" s="4">
        <v>79</v>
      </c>
      <c r="E65" s="4" t="str">
        <f>VLOOKUP(A65,HOP!A:L,12,0)</f>
        <v>79.00</v>
      </c>
      <c r="F65" s="4" t="str">
        <f>VLOOKUP(A65,HOP!A:C,3,0)</f>
        <v>3982896</v>
      </c>
      <c r="G65" s="4">
        <f t="shared" si="0"/>
        <v>0</v>
      </c>
      <c r="H65" s="4" t="str">
        <f t="shared" si="1"/>
        <v>，3982896</v>
      </c>
      <c r="I65" s="4" t="str">
        <f>VLOOKUP(A65,HOP!A:U,21,0)</f>
        <v>直连</v>
      </c>
    </row>
    <row r="66" s="4" customFormat="1" hidden="1" spans="1:9">
      <c r="A66" s="5">
        <v>999227107891990</v>
      </c>
      <c r="B66" s="6">
        <v>45219</v>
      </c>
      <c r="C66" s="6">
        <v>45225</v>
      </c>
      <c r="D66" s="4">
        <v>208.08</v>
      </c>
      <c r="E66" s="4" t="str">
        <f>VLOOKUP(A66,HOP!A:L,12,0)</f>
        <v>208.08</v>
      </c>
      <c r="F66" s="4" t="str">
        <f>VLOOKUP(A66,HOP!A:C,3,0)</f>
        <v>4007175</v>
      </c>
      <c r="G66" s="4">
        <f t="shared" si="0"/>
        <v>0</v>
      </c>
      <c r="H66" s="4" t="str">
        <f t="shared" si="1"/>
        <v>，4007175</v>
      </c>
      <c r="I66" s="4" t="str">
        <f>VLOOKUP(A66,HOP!A:U,21,0)</f>
        <v>直连</v>
      </c>
    </row>
    <row r="67" s="4" customFormat="1" hidden="1" spans="1:9">
      <c r="A67" s="5">
        <v>999227110956904</v>
      </c>
      <c r="B67" s="6">
        <v>45223</v>
      </c>
      <c r="C67" s="6">
        <v>45225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999227261655879</v>
      </c>
      <c r="B68" s="6">
        <v>45222</v>
      </c>
      <c r="C68" s="6">
        <v>45225</v>
      </c>
      <c r="D68" s="4">
        <v>127.14</v>
      </c>
      <c r="E68" s="4" t="str">
        <f>VLOOKUP(A68,HOP!A:L,12,0)</f>
        <v>127.14</v>
      </c>
      <c r="F68" s="4" t="str">
        <f>VLOOKUP(A68,HOP!A:C,3,0)</f>
        <v>4030353</v>
      </c>
      <c r="G68" s="4">
        <f t="shared" si="2"/>
        <v>0</v>
      </c>
      <c r="H68" s="4" t="str">
        <f t="shared" si="3"/>
        <v>，4030353</v>
      </c>
      <c r="I68" s="4" t="str">
        <f>VLOOKUP(A68,HOP!A:U,21,0)</f>
        <v>直连</v>
      </c>
    </row>
    <row r="69" s="4" customFormat="1" hidden="1" spans="1:9">
      <c r="A69" s="5">
        <v>999227286356670</v>
      </c>
      <c r="B69" s="6">
        <v>45224</v>
      </c>
      <c r="C69" s="6">
        <v>45225</v>
      </c>
      <c r="D69" s="4">
        <v>36.13</v>
      </c>
      <c r="E69" s="4" t="str">
        <f>VLOOKUP(A69,HOP!A:L,12,0)</f>
        <v>36.13</v>
      </c>
      <c r="F69" s="4" t="str">
        <f>VLOOKUP(A69,HOP!A:C,3,0)</f>
        <v>4033916</v>
      </c>
      <c r="G69" s="4">
        <f t="shared" si="2"/>
        <v>0</v>
      </c>
      <c r="H69" s="4" t="str">
        <f t="shared" si="3"/>
        <v>，4033916</v>
      </c>
      <c r="I69" s="4" t="str">
        <f>VLOOKUP(A69,HOP!A:U,21,0)</f>
        <v>直连</v>
      </c>
    </row>
    <row r="70" s="4" customFormat="1" hidden="1" spans="1:9">
      <c r="A70" s="5">
        <v>999227301544333</v>
      </c>
      <c r="B70" s="6">
        <v>45224</v>
      </c>
      <c r="C70" s="6">
        <v>45225</v>
      </c>
      <c r="D70" s="4">
        <v>45.6</v>
      </c>
      <c r="E70" s="4" t="str">
        <f>VLOOKUP(A70,HOP!A:L,12,0)</f>
        <v>45.60</v>
      </c>
      <c r="F70" s="4" t="str">
        <f>VLOOKUP(A70,HOP!A:C,3,0)</f>
        <v>4040530</v>
      </c>
      <c r="G70" s="4">
        <f t="shared" si="2"/>
        <v>0</v>
      </c>
      <c r="H70" s="4" t="str">
        <f t="shared" si="3"/>
        <v>，4040530</v>
      </c>
      <c r="I70" s="4" t="str">
        <f>VLOOKUP(A70,HOP!A:U,21,0)</f>
        <v>直采</v>
      </c>
    </row>
    <row r="71" s="4" customFormat="1" hidden="1" spans="1:9">
      <c r="A71" s="5">
        <v>999227353313432</v>
      </c>
      <c r="B71" s="6">
        <v>45223</v>
      </c>
      <c r="C71" s="6">
        <v>45225</v>
      </c>
      <c r="D71" s="4">
        <v>67.24</v>
      </c>
      <c r="E71" s="4" t="str">
        <f>VLOOKUP(A71,HOP!A:L,12,0)</f>
        <v>67.24</v>
      </c>
      <c r="F71" s="4" t="str">
        <f>VLOOKUP(A71,HOP!A:C,3,0)</f>
        <v>4060666</v>
      </c>
      <c r="G71" s="4">
        <f t="shared" si="2"/>
        <v>0</v>
      </c>
      <c r="H71" s="4" t="str">
        <f t="shared" si="3"/>
        <v>，4060666</v>
      </c>
      <c r="I71" s="4" t="str">
        <f>VLOOKUP(A71,HOP!A:U,21,0)</f>
        <v>直连</v>
      </c>
    </row>
    <row r="72" s="4" customFormat="1" hidden="1" spans="1:9">
      <c r="A72" s="5">
        <v>999227954750962</v>
      </c>
      <c r="B72" s="6">
        <v>45224</v>
      </c>
      <c r="C72" s="6">
        <v>45225</v>
      </c>
      <c r="D72" s="4">
        <v>49.54</v>
      </c>
      <c r="E72" s="4" t="str">
        <f>VLOOKUP(A72,HOP!A:L,12,0)</f>
        <v>49.54</v>
      </c>
      <c r="F72" s="4" t="str">
        <f>VLOOKUP(A72,HOP!A:C,3,0)</f>
        <v>4085823</v>
      </c>
      <c r="G72" s="4">
        <f t="shared" si="2"/>
        <v>0</v>
      </c>
      <c r="H72" s="4" t="str">
        <f t="shared" si="3"/>
        <v>，4085823</v>
      </c>
      <c r="I72" s="4" t="str">
        <f>VLOOKUP(A72,HOP!A:U,21,0)</f>
        <v>直连</v>
      </c>
    </row>
    <row r="73" s="4" customFormat="1" hidden="1" spans="1:9">
      <c r="A73" s="5">
        <v>999227983588665</v>
      </c>
      <c r="B73" s="6">
        <v>45222</v>
      </c>
      <c r="C73" s="6">
        <v>45225</v>
      </c>
      <c r="D73" s="4">
        <v>112.92</v>
      </c>
      <c r="E73" s="4" t="str">
        <f>VLOOKUP(A73,HOP!A:L,12,0)</f>
        <v>112.92</v>
      </c>
      <c r="F73" s="4" t="str">
        <f>VLOOKUP(A73,HOP!A:C,3,0)</f>
        <v>4094997</v>
      </c>
      <c r="G73" s="4">
        <f t="shared" si="2"/>
        <v>0</v>
      </c>
      <c r="H73" s="4" t="str">
        <f t="shared" si="3"/>
        <v>，4094997</v>
      </c>
      <c r="I73" s="4" t="str">
        <f>VLOOKUP(A73,HOP!A:U,21,0)</f>
        <v>直连</v>
      </c>
    </row>
    <row r="74" s="4" customFormat="1" hidden="1" spans="1:9">
      <c r="A74" s="5">
        <v>999228006381824</v>
      </c>
      <c r="B74" s="6">
        <v>45224</v>
      </c>
      <c r="C74" s="6">
        <v>45225</v>
      </c>
      <c r="D74" s="4">
        <v>27.52</v>
      </c>
      <c r="E74" s="4" t="str">
        <f>VLOOKUP(A74,HOP!A:L,12,0)</f>
        <v>27.52</v>
      </c>
      <c r="F74" s="4" t="str">
        <f>VLOOKUP(A74,HOP!A:C,3,0)</f>
        <v>4101430</v>
      </c>
      <c r="G74" s="4">
        <f t="shared" si="2"/>
        <v>0</v>
      </c>
      <c r="H74" s="4" t="str">
        <f t="shared" si="3"/>
        <v>，4101430</v>
      </c>
      <c r="I74" s="4" t="str">
        <f>VLOOKUP(A74,HOP!A:U,21,0)</f>
        <v>直连</v>
      </c>
    </row>
    <row r="75" s="4" customFormat="1" hidden="1" spans="1:9">
      <c r="A75" s="5">
        <v>999228007394885</v>
      </c>
      <c r="B75" s="6">
        <v>45224</v>
      </c>
      <c r="C75" s="6">
        <v>45225</v>
      </c>
      <c r="D75" s="4">
        <v>30.8</v>
      </c>
      <c r="E75" s="4" t="str">
        <f>VLOOKUP(A75,HOP!A:L,12,0)</f>
        <v>30.80</v>
      </c>
      <c r="F75" s="4" t="str">
        <f>VLOOKUP(A75,HOP!A:C,3,0)</f>
        <v>4101834</v>
      </c>
      <c r="G75" s="4">
        <f t="shared" si="2"/>
        <v>0</v>
      </c>
      <c r="H75" s="4" t="str">
        <f t="shared" si="3"/>
        <v>，4101834</v>
      </c>
      <c r="I75" s="4" t="str">
        <f>VLOOKUP(A75,HOP!A:U,21,0)</f>
        <v>直连</v>
      </c>
    </row>
    <row r="76" s="4" customFormat="1" hidden="1" spans="1:9">
      <c r="A76" s="5">
        <v>28007646234</v>
      </c>
      <c r="B76" s="6">
        <v>45221</v>
      </c>
      <c r="C76" s="6">
        <v>45225</v>
      </c>
      <c r="D76" s="4">
        <v>606.04</v>
      </c>
      <c r="E76" s="4" t="str">
        <f>VLOOKUP(A76,HOP!A:L,12,0)</f>
        <v>606.04</v>
      </c>
      <c r="F76" s="4" t="str">
        <f>VLOOKUP(A76,HOP!A:C,3,0)</f>
        <v>4102027</v>
      </c>
      <c r="G76" s="4">
        <f t="shared" si="2"/>
        <v>0</v>
      </c>
      <c r="H76" s="4" t="str">
        <f t="shared" si="3"/>
        <v>，4102027</v>
      </c>
      <c r="I76" s="4" t="str">
        <f>VLOOKUP(A76,HOP!A:U,21,0)</f>
        <v>直连</v>
      </c>
    </row>
    <row r="77" s="4" customFormat="1" hidden="1" spans="1:9">
      <c r="A77" s="5">
        <v>999228015170724</v>
      </c>
      <c r="B77" s="6">
        <v>45224</v>
      </c>
      <c r="C77" s="6">
        <v>45225</v>
      </c>
      <c r="D77" s="4">
        <v>17.6</v>
      </c>
      <c r="E77" s="4" t="str">
        <f>VLOOKUP(A77,HOP!A:L,12,0)</f>
        <v>17.60</v>
      </c>
      <c r="F77" s="4" t="str">
        <f>VLOOKUP(A77,HOP!A:C,3,0)</f>
        <v>4104453</v>
      </c>
      <c r="G77" s="4">
        <f t="shared" si="2"/>
        <v>0</v>
      </c>
      <c r="H77" s="4" t="str">
        <f t="shared" si="3"/>
        <v>，4104453</v>
      </c>
      <c r="I77" s="4" t="str">
        <f>VLOOKUP(A77,HOP!A:U,21,0)</f>
        <v>直连</v>
      </c>
    </row>
    <row r="78" s="4" customFormat="1" hidden="1" spans="1:9">
      <c r="A78" s="5">
        <v>999228017477344</v>
      </c>
      <c r="B78" s="6">
        <v>45224</v>
      </c>
      <c r="C78" s="6">
        <v>45225</v>
      </c>
      <c r="D78" s="4">
        <v>25.08</v>
      </c>
      <c r="E78" s="4" t="str">
        <f>VLOOKUP(A78,HOP!A:L,12,0)</f>
        <v>25.08</v>
      </c>
      <c r="F78" s="4" t="str">
        <f>VLOOKUP(A78,HOP!A:C,3,0)</f>
        <v>4105069</v>
      </c>
      <c r="G78" s="4">
        <f t="shared" si="2"/>
        <v>0</v>
      </c>
      <c r="H78" s="4" t="str">
        <f t="shared" si="3"/>
        <v>，4105069</v>
      </c>
      <c r="I78" s="4" t="str">
        <f>VLOOKUP(A78,HOP!A:U,21,0)</f>
        <v>直连</v>
      </c>
    </row>
    <row r="79" s="4" customFormat="1" hidden="1" spans="1:9">
      <c r="A79" s="5">
        <v>999228018880560</v>
      </c>
      <c r="B79" s="6">
        <v>45223</v>
      </c>
      <c r="C79" s="6">
        <v>45225</v>
      </c>
      <c r="D79" s="4">
        <v>53.83</v>
      </c>
      <c r="E79" s="4" t="str">
        <f>VLOOKUP(A79,HOP!A:L,12,0)</f>
        <v>53.83</v>
      </c>
      <c r="F79" s="4" t="str">
        <f>VLOOKUP(A79,HOP!A:C,3,0)</f>
        <v>4105725</v>
      </c>
      <c r="G79" s="4">
        <f t="shared" si="2"/>
        <v>0</v>
      </c>
      <c r="H79" s="4" t="str">
        <f t="shared" si="3"/>
        <v>，4105725</v>
      </c>
      <c r="I79" s="4" t="str">
        <f>VLOOKUP(A79,HOP!A:U,21,0)</f>
        <v>直连</v>
      </c>
    </row>
    <row r="80" s="4" customFormat="1" hidden="1" spans="1:9">
      <c r="A80" s="5">
        <v>999228028656290</v>
      </c>
      <c r="B80" s="6">
        <v>45222</v>
      </c>
      <c r="C80" s="6">
        <v>45225</v>
      </c>
      <c r="D80" s="4">
        <v>409.84</v>
      </c>
      <c r="E80" s="4" t="str">
        <f>VLOOKUP(A80,HOP!A:L,12,0)</f>
        <v>409.84</v>
      </c>
      <c r="F80" s="4" t="str">
        <f>VLOOKUP(A80,HOP!A:C,3,0)</f>
        <v>4106540</v>
      </c>
      <c r="G80" s="4">
        <f t="shared" si="2"/>
        <v>0</v>
      </c>
      <c r="H80" s="4" t="str">
        <f t="shared" si="3"/>
        <v>，4106540</v>
      </c>
      <c r="I80" s="4" t="str">
        <f>VLOOKUP(A80,HOP!A:U,21,0)</f>
        <v>直采</v>
      </c>
    </row>
    <row r="81" s="4" customFormat="1" hidden="1" spans="1:9">
      <c r="A81" s="5">
        <v>999228031897001</v>
      </c>
      <c r="B81" s="6">
        <v>45221</v>
      </c>
      <c r="C81" s="6">
        <v>45225</v>
      </c>
      <c r="D81" s="4">
        <v>172.84</v>
      </c>
      <c r="E81" s="4" t="str">
        <f>VLOOKUP(A81,HOP!A:L,12,0)</f>
        <v>172.84</v>
      </c>
      <c r="F81" s="4" t="str">
        <f>VLOOKUP(A81,HOP!A:C,3,0)</f>
        <v>4107730</v>
      </c>
      <c r="G81" s="4">
        <f t="shared" si="2"/>
        <v>0</v>
      </c>
      <c r="H81" s="4" t="str">
        <f t="shared" si="3"/>
        <v>，4107730</v>
      </c>
      <c r="I81" s="4" t="str">
        <f>VLOOKUP(A81,HOP!A:U,21,0)</f>
        <v>直连</v>
      </c>
    </row>
    <row r="82" s="4" customFormat="1" hidden="1" spans="1:9">
      <c r="A82" s="5">
        <v>999228033673564</v>
      </c>
      <c r="B82" s="6">
        <v>45222</v>
      </c>
      <c r="C82" s="6">
        <v>45225</v>
      </c>
      <c r="D82" s="4">
        <v>454.23</v>
      </c>
      <c r="E82" s="4" t="str">
        <f>VLOOKUP(A82,HOP!A:L,12,0)</f>
        <v>454.23</v>
      </c>
      <c r="F82" s="4" t="str">
        <f>VLOOKUP(A82,HOP!A:C,3,0)</f>
        <v>4108401</v>
      </c>
      <c r="G82" s="4">
        <f t="shared" si="2"/>
        <v>0</v>
      </c>
      <c r="H82" s="4" t="str">
        <f t="shared" si="3"/>
        <v>，4108401</v>
      </c>
      <c r="I82" s="4" t="str">
        <f>VLOOKUP(A82,HOP!A:U,21,0)</f>
        <v>直连</v>
      </c>
    </row>
    <row r="83" s="4" customFormat="1" hidden="1" spans="1:9">
      <c r="A83" s="5">
        <v>999228035093319</v>
      </c>
      <c r="B83" s="6">
        <v>45224</v>
      </c>
      <c r="C83" s="6">
        <v>45225</v>
      </c>
      <c r="D83" s="4">
        <v>45.54</v>
      </c>
      <c r="E83" s="4" t="str">
        <f>VLOOKUP(A83,HOP!A:L,12,0)</f>
        <v>45.54</v>
      </c>
      <c r="F83" s="4" t="str">
        <f>VLOOKUP(A83,HOP!A:C,3,0)</f>
        <v>4108663</v>
      </c>
      <c r="G83" s="4">
        <f t="shared" si="2"/>
        <v>0</v>
      </c>
      <c r="H83" s="4" t="str">
        <f t="shared" si="3"/>
        <v>，4108663</v>
      </c>
      <c r="I83" s="4" t="str">
        <f>VLOOKUP(A83,HOP!A:U,21,0)</f>
        <v>直采</v>
      </c>
    </row>
    <row r="84" s="4" customFormat="1" hidden="1" spans="1:9">
      <c r="A84" s="5">
        <v>999228040557156</v>
      </c>
      <c r="B84" s="6">
        <v>45221</v>
      </c>
      <c r="C84" s="6">
        <v>45225</v>
      </c>
      <c r="D84" s="4">
        <v>871.17</v>
      </c>
      <c r="E84" s="4" t="str">
        <f>VLOOKUP(A84,HOP!A:L,12,0)</f>
        <v>871.17</v>
      </c>
      <c r="F84" s="4" t="str">
        <f>VLOOKUP(A84,HOP!A:C,3,0)</f>
        <v>4110869</v>
      </c>
      <c r="G84" s="4">
        <f t="shared" si="2"/>
        <v>0</v>
      </c>
      <c r="H84" s="4" t="str">
        <f t="shared" si="3"/>
        <v>，4110869</v>
      </c>
      <c r="I84" s="4" t="str">
        <f>VLOOKUP(A84,HOP!A:U,21,0)</f>
        <v>直连</v>
      </c>
    </row>
    <row r="85" s="4" customFormat="1" hidden="1" spans="1:9">
      <c r="A85" s="5">
        <v>999228059411861</v>
      </c>
      <c r="B85" s="6">
        <v>45221</v>
      </c>
      <c r="C85" s="6">
        <v>45225</v>
      </c>
      <c r="D85" s="4">
        <v>831.11</v>
      </c>
      <c r="E85" s="4" t="str">
        <f>VLOOKUP(A85,HOP!A:L,12,0)</f>
        <v>831.11</v>
      </c>
      <c r="F85" s="4" t="str">
        <f>VLOOKUP(A85,HOP!A:C,3,0)</f>
        <v>4113490</v>
      </c>
      <c r="G85" s="4">
        <f t="shared" si="2"/>
        <v>0</v>
      </c>
      <c r="H85" s="4" t="str">
        <f t="shared" si="3"/>
        <v>，4113490</v>
      </c>
      <c r="I85" s="4" t="str">
        <f>VLOOKUP(A85,HOP!A:U,21,0)</f>
        <v>直连</v>
      </c>
    </row>
    <row r="86" s="4" customFormat="1" hidden="1" spans="1:9">
      <c r="A86" s="5">
        <v>999228064797578</v>
      </c>
      <c r="B86" s="6">
        <v>45223</v>
      </c>
      <c r="C86" s="6">
        <v>45225</v>
      </c>
      <c r="D86" s="4">
        <v>312.36</v>
      </c>
      <c r="E86" s="4" t="str">
        <f>VLOOKUP(A86,HOP!A:L,12,0)</f>
        <v>312.36</v>
      </c>
      <c r="F86" s="4" t="str">
        <f>VLOOKUP(A86,HOP!A:C,3,0)</f>
        <v>4115247</v>
      </c>
      <c r="G86" s="4">
        <f t="shared" si="2"/>
        <v>0</v>
      </c>
      <c r="H86" s="4" t="str">
        <f t="shared" si="3"/>
        <v>，4115247</v>
      </c>
      <c r="I86" s="4" t="str">
        <f>VLOOKUP(A86,HOP!A:U,21,0)</f>
        <v>直连</v>
      </c>
    </row>
    <row r="87" s="4" customFormat="1" hidden="1" spans="1:9">
      <c r="A87" s="5">
        <v>999228067671531</v>
      </c>
      <c r="B87" s="6">
        <v>45224</v>
      </c>
      <c r="C87" s="6">
        <v>45225</v>
      </c>
      <c r="D87" s="4">
        <v>16.26</v>
      </c>
      <c r="E87" s="4" t="str">
        <f>VLOOKUP(A87,HOP!A:L,12,0)</f>
        <v>16.26</v>
      </c>
      <c r="F87" s="4" t="str">
        <f>VLOOKUP(A87,HOP!A:C,3,0)</f>
        <v>4116873</v>
      </c>
      <c r="G87" s="4">
        <f t="shared" si="2"/>
        <v>0</v>
      </c>
      <c r="H87" s="4" t="str">
        <f t="shared" si="3"/>
        <v>，4116873</v>
      </c>
      <c r="I87" s="4" t="str">
        <f>VLOOKUP(A87,HOP!A:U,21,0)</f>
        <v>直连</v>
      </c>
    </row>
    <row r="88" s="4" customFormat="1" hidden="1" spans="1:9">
      <c r="A88" s="5">
        <v>999228069257291</v>
      </c>
      <c r="B88" s="6">
        <v>45223</v>
      </c>
      <c r="C88" s="6">
        <v>45225</v>
      </c>
      <c r="D88" s="4">
        <v>91.08</v>
      </c>
      <c r="E88" s="4" t="str">
        <f>VLOOKUP(A88,HOP!A:L,12,0)</f>
        <v>91.08</v>
      </c>
      <c r="F88" s="4" t="str">
        <f>VLOOKUP(A88,HOP!A:C,3,0)</f>
        <v>4117538</v>
      </c>
      <c r="G88" s="4">
        <f t="shared" si="2"/>
        <v>0</v>
      </c>
      <c r="H88" s="4" t="str">
        <f t="shared" si="3"/>
        <v>，4117538</v>
      </c>
      <c r="I88" s="4" t="str">
        <f>VLOOKUP(A88,HOP!A:U,21,0)</f>
        <v>直采</v>
      </c>
    </row>
    <row r="89" s="4" customFormat="1" hidden="1" spans="1:9">
      <c r="A89" s="5">
        <v>999228072623831</v>
      </c>
      <c r="B89" s="6">
        <v>45222</v>
      </c>
      <c r="C89" s="6">
        <v>45225</v>
      </c>
      <c r="D89" s="4">
        <v>140.79</v>
      </c>
      <c r="E89" s="4" t="str">
        <f>VLOOKUP(A89,HOP!A:L,12,0)</f>
        <v>140.79</v>
      </c>
      <c r="F89" s="4" t="str">
        <f>VLOOKUP(A89,HOP!A:C,3,0)</f>
        <v>4119169</v>
      </c>
      <c r="G89" s="4">
        <f t="shared" si="2"/>
        <v>0</v>
      </c>
      <c r="H89" s="4" t="str">
        <f t="shared" si="3"/>
        <v>，4119169</v>
      </c>
      <c r="I89" s="4" t="str">
        <f>VLOOKUP(A89,HOP!A:U,21,0)</f>
        <v>直连</v>
      </c>
    </row>
    <row r="90" s="4" customFormat="1" hidden="1" spans="1:9">
      <c r="A90" s="5">
        <v>999228073774630</v>
      </c>
      <c r="B90" s="6">
        <v>45223</v>
      </c>
      <c r="C90" s="6">
        <v>45225</v>
      </c>
      <c r="D90" s="4">
        <v>53.06</v>
      </c>
      <c r="E90" s="4" t="str">
        <f>VLOOKUP(A90,HOP!A:L,12,0)</f>
        <v>53.06</v>
      </c>
      <c r="F90" s="4" t="str">
        <f>VLOOKUP(A90,HOP!A:C,3,0)</f>
        <v>4119843</v>
      </c>
      <c r="G90" s="4">
        <f t="shared" si="2"/>
        <v>0</v>
      </c>
      <c r="H90" s="4" t="str">
        <f t="shared" si="3"/>
        <v>，4119843</v>
      </c>
      <c r="I90" s="4" t="str">
        <f>VLOOKUP(A90,HOP!A:U,21,0)</f>
        <v>直连</v>
      </c>
    </row>
    <row r="91" s="4" customFormat="1" hidden="1" spans="1:9">
      <c r="A91" s="5">
        <v>999228074456061</v>
      </c>
      <c r="B91" s="6">
        <v>45223</v>
      </c>
      <c r="C91" s="6">
        <v>45225</v>
      </c>
      <c r="D91" s="4">
        <v>40.46</v>
      </c>
      <c r="E91" s="4" t="str">
        <f>VLOOKUP(A91,HOP!A:L,12,0)</f>
        <v>40.46</v>
      </c>
      <c r="F91" s="4" t="str">
        <f>VLOOKUP(A91,HOP!A:C,3,0)</f>
        <v>4120263</v>
      </c>
      <c r="G91" s="4">
        <f t="shared" si="2"/>
        <v>0</v>
      </c>
      <c r="H91" s="4" t="str">
        <f t="shared" si="3"/>
        <v>，4120263</v>
      </c>
      <c r="I91" s="4" t="str">
        <f>VLOOKUP(A91,HOP!A:U,21,0)</f>
        <v>直连</v>
      </c>
    </row>
    <row r="92" s="4" customFormat="1" hidden="1" spans="1:9">
      <c r="A92" s="5">
        <v>999228074870520</v>
      </c>
      <c r="B92" s="6">
        <v>45224</v>
      </c>
      <c r="C92" s="6">
        <v>45225</v>
      </c>
      <c r="D92" s="4">
        <v>17.95</v>
      </c>
      <c r="E92" s="4" t="str">
        <f>VLOOKUP(A92,HOP!A:L,12,0)</f>
        <v>17.95</v>
      </c>
      <c r="F92" s="4" t="str">
        <f>VLOOKUP(A92,HOP!A:C,3,0)</f>
        <v>4120400</v>
      </c>
      <c r="G92" s="4">
        <f t="shared" si="2"/>
        <v>0</v>
      </c>
      <c r="H92" s="4" t="str">
        <f t="shared" si="3"/>
        <v>，4120400</v>
      </c>
      <c r="I92" s="4" t="str">
        <f>VLOOKUP(A92,HOP!A:U,21,0)</f>
        <v>直连</v>
      </c>
    </row>
    <row r="93" s="4" customFormat="1" hidden="1" spans="1:9">
      <c r="A93" s="5">
        <v>999228075207650</v>
      </c>
      <c r="B93" s="6">
        <v>45224</v>
      </c>
      <c r="C93" s="6">
        <v>45225</v>
      </c>
      <c r="D93" s="4">
        <v>23.06</v>
      </c>
      <c r="E93" s="4" t="str">
        <f>VLOOKUP(A93,HOP!A:L,12,0)</f>
        <v>23.06</v>
      </c>
      <c r="F93" s="4" t="str">
        <f>VLOOKUP(A93,HOP!A:C,3,0)</f>
        <v>4120505</v>
      </c>
      <c r="G93" s="4">
        <f t="shared" si="2"/>
        <v>0</v>
      </c>
      <c r="H93" s="4" t="str">
        <f t="shared" si="3"/>
        <v>，4120505</v>
      </c>
      <c r="I93" s="4" t="str">
        <f>VLOOKUP(A93,HOP!A:U,21,0)</f>
        <v>直连</v>
      </c>
    </row>
    <row r="94" s="4" customFormat="1" hidden="1" spans="1:9">
      <c r="A94" s="5">
        <v>999228076321488</v>
      </c>
      <c r="B94" s="6">
        <v>45223</v>
      </c>
      <c r="C94" s="6">
        <v>45225</v>
      </c>
      <c r="D94" s="4">
        <v>55.5</v>
      </c>
      <c r="E94" s="4" t="str">
        <f>VLOOKUP(A94,HOP!A:L,12,0)</f>
        <v>55.50</v>
      </c>
      <c r="F94" s="4" t="str">
        <f>VLOOKUP(A94,HOP!A:C,3,0)</f>
        <v>4121269</v>
      </c>
      <c r="G94" s="4">
        <f t="shared" si="2"/>
        <v>0</v>
      </c>
      <c r="H94" s="4" t="str">
        <f t="shared" si="3"/>
        <v>，4121269</v>
      </c>
      <c r="I94" s="4" t="str">
        <f>VLOOKUP(A94,HOP!A:U,21,0)</f>
        <v>直连</v>
      </c>
    </row>
    <row r="95" s="4" customFormat="1" hidden="1" spans="1:9">
      <c r="A95" s="5">
        <v>999228076507988</v>
      </c>
      <c r="B95" s="6">
        <v>45224</v>
      </c>
      <c r="C95" s="6">
        <v>45225</v>
      </c>
      <c r="D95" s="4">
        <v>23.36</v>
      </c>
      <c r="E95" s="4" t="str">
        <f>VLOOKUP(A95,HOP!A:L,12,0)</f>
        <v>23.36</v>
      </c>
      <c r="F95" s="4" t="str">
        <f>VLOOKUP(A95,HOP!A:C,3,0)</f>
        <v>4121403</v>
      </c>
      <c r="G95" s="4">
        <f t="shared" si="2"/>
        <v>0</v>
      </c>
      <c r="H95" s="4" t="str">
        <f t="shared" si="3"/>
        <v>，4121403</v>
      </c>
      <c r="I95" s="4" t="str">
        <f>VLOOKUP(A95,HOP!A:U,21,0)</f>
        <v>直连</v>
      </c>
    </row>
    <row r="96" s="4" customFormat="1" hidden="1" spans="1:9">
      <c r="A96" s="5">
        <v>999228076624493</v>
      </c>
      <c r="B96" s="6">
        <v>45223</v>
      </c>
      <c r="C96" s="6">
        <v>45225</v>
      </c>
      <c r="D96" s="4">
        <v>133.83</v>
      </c>
      <c r="E96" s="4" t="str">
        <f>VLOOKUP(A96,HOP!A:L,12,0)</f>
        <v>133.83</v>
      </c>
      <c r="F96" s="4" t="str">
        <f>VLOOKUP(A96,HOP!A:C,3,0)</f>
        <v>4121440</v>
      </c>
      <c r="G96" s="4">
        <f t="shared" si="2"/>
        <v>0</v>
      </c>
      <c r="H96" s="4" t="str">
        <f t="shared" si="3"/>
        <v>，4121440</v>
      </c>
      <c r="I96" s="4" t="str">
        <f>VLOOKUP(A96,HOP!A:U,21,0)</f>
        <v>直连</v>
      </c>
    </row>
    <row r="97" s="4" customFormat="1" hidden="1" spans="1:9">
      <c r="A97" s="5">
        <v>999228087392283</v>
      </c>
      <c r="B97" s="6">
        <v>45224</v>
      </c>
      <c r="C97" s="6">
        <v>45225</v>
      </c>
      <c r="D97" s="4">
        <v>49.96</v>
      </c>
      <c r="E97" s="4" t="str">
        <f>VLOOKUP(A97,HOP!A:L,12,0)</f>
        <v>49.96</v>
      </c>
      <c r="F97" s="4" t="str">
        <f>VLOOKUP(A97,HOP!A:C,3,0)</f>
        <v>4122016</v>
      </c>
      <c r="G97" s="4">
        <f t="shared" si="2"/>
        <v>0</v>
      </c>
      <c r="H97" s="4" t="str">
        <f t="shared" si="3"/>
        <v>，4122016</v>
      </c>
      <c r="I97" s="4" t="str">
        <f>VLOOKUP(A97,HOP!A:U,21,0)</f>
        <v>直连</v>
      </c>
    </row>
    <row r="98" s="4" customFormat="1" hidden="1" spans="1:9">
      <c r="A98" s="5">
        <v>999228090264029</v>
      </c>
      <c r="B98" s="6">
        <v>45223</v>
      </c>
      <c r="C98" s="6">
        <v>45225</v>
      </c>
      <c r="D98" s="4">
        <v>38.6</v>
      </c>
      <c r="E98" s="4" t="str">
        <f>VLOOKUP(A98,HOP!A:L,12,0)</f>
        <v>38.60</v>
      </c>
      <c r="F98" s="4" t="str">
        <f>VLOOKUP(A98,HOP!A:C,3,0)</f>
        <v>4122806</v>
      </c>
      <c r="G98" s="4">
        <f t="shared" si="2"/>
        <v>0</v>
      </c>
      <c r="H98" s="4" t="str">
        <f t="shared" si="3"/>
        <v>，4122806</v>
      </c>
      <c r="I98" s="4" t="str">
        <f>VLOOKUP(A98,HOP!A:U,21,0)</f>
        <v>直连</v>
      </c>
    </row>
    <row r="99" s="4" customFormat="1" hidden="1" spans="1:9">
      <c r="A99" s="5">
        <v>999228091474453</v>
      </c>
      <c r="B99" s="6">
        <v>45224</v>
      </c>
      <c r="C99" s="6">
        <v>45225</v>
      </c>
      <c r="D99" s="4">
        <v>65.08</v>
      </c>
      <c r="E99" s="4" t="str">
        <f>VLOOKUP(A99,HOP!A:L,12,0)</f>
        <v>65.08</v>
      </c>
      <c r="F99" s="4" t="str">
        <f>VLOOKUP(A99,HOP!A:C,3,0)</f>
        <v>4123335</v>
      </c>
      <c r="G99" s="4">
        <f t="shared" si="2"/>
        <v>0</v>
      </c>
      <c r="H99" s="4" t="str">
        <f t="shared" si="3"/>
        <v>，4123335</v>
      </c>
      <c r="I99" s="4" t="str">
        <f>VLOOKUP(A99,HOP!A:U,21,0)</f>
        <v>直连</v>
      </c>
    </row>
    <row r="100" s="4" customFormat="1" hidden="1" spans="1:9">
      <c r="A100" s="5">
        <v>999228092371398</v>
      </c>
      <c r="B100" s="6">
        <v>45223</v>
      </c>
      <c r="C100" s="6">
        <v>45225</v>
      </c>
      <c r="D100" s="4">
        <v>56.2</v>
      </c>
      <c r="E100" s="4" t="str">
        <f>VLOOKUP(A100,HOP!A:L,12,0)</f>
        <v>56.20</v>
      </c>
      <c r="F100" s="4" t="str">
        <f>VLOOKUP(A100,HOP!A:C,3,0)</f>
        <v>4123687</v>
      </c>
      <c r="G100" s="4">
        <f t="shared" si="2"/>
        <v>0</v>
      </c>
      <c r="H100" s="4" t="str">
        <f t="shared" si="3"/>
        <v>，4123687</v>
      </c>
      <c r="I100" s="4" t="str">
        <f>VLOOKUP(A100,HOP!A:U,21,0)</f>
        <v>直连</v>
      </c>
    </row>
    <row r="101" s="4" customFormat="1" hidden="1" spans="1:9">
      <c r="A101" s="5">
        <v>999228093152564</v>
      </c>
      <c r="B101" s="6">
        <v>45224</v>
      </c>
      <c r="C101" s="6">
        <v>45225</v>
      </c>
      <c r="D101" s="4">
        <v>153.25</v>
      </c>
      <c r="E101" s="4" t="str">
        <f>VLOOKUP(A101,HOP!A:L,12,0)</f>
        <v>153.25</v>
      </c>
      <c r="F101" s="4" t="str">
        <f>VLOOKUP(A101,HOP!A:C,3,0)</f>
        <v>4123983</v>
      </c>
      <c r="G101" s="4">
        <f t="shared" si="2"/>
        <v>0</v>
      </c>
      <c r="H101" s="4" t="str">
        <f t="shared" si="3"/>
        <v>，4123983</v>
      </c>
      <c r="I101" s="4" t="str">
        <f>VLOOKUP(A101,HOP!A:U,21,0)</f>
        <v>直连</v>
      </c>
    </row>
    <row r="102" s="4" customFormat="1" hidden="1" spans="1:9">
      <c r="A102" s="5">
        <v>999228093315172</v>
      </c>
      <c r="B102" s="6">
        <v>45224</v>
      </c>
      <c r="C102" s="6">
        <v>45225</v>
      </c>
      <c r="D102" s="4">
        <v>11.44</v>
      </c>
      <c r="E102" s="4" t="str">
        <f>VLOOKUP(A102,HOP!A:L,12,0)</f>
        <v>11.44</v>
      </c>
      <c r="F102" s="4" t="str">
        <f>VLOOKUP(A102,HOP!A:C,3,0)</f>
        <v>4124017</v>
      </c>
      <c r="G102" s="4">
        <f t="shared" si="2"/>
        <v>0</v>
      </c>
      <c r="H102" s="4" t="str">
        <f t="shared" si="3"/>
        <v>，4124017</v>
      </c>
      <c r="I102" s="4" t="str">
        <f>VLOOKUP(A102,HOP!A:U,21,0)</f>
        <v>直连</v>
      </c>
    </row>
    <row r="103" s="4" customFormat="1" hidden="1" spans="1:9">
      <c r="A103" s="5">
        <v>999228093550805</v>
      </c>
      <c r="B103" s="6">
        <v>45224</v>
      </c>
      <c r="C103" s="6">
        <v>45225</v>
      </c>
      <c r="D103" s="4">
        <v>95.91</v>
      </c>
      <c r="E103" s="4" t="str">
        <f>VLOOKUP(A103,HOP!A:L,12,0)</f>
        <v>95.91</v>
      </c>
      <c r="F103" s="4" t="str">
        <f>VLOOKUP(A103,HOP!A:C,3,0)</f>
        <v>4124066</v>
      </c>
      <c r="G103" s="4">
        <f t="shared" si="2"/>
        <v>0</v>
      </c>
      <c r="H103" s="4" t="str">
        <f t="shared" si="3"/>
        <v>，4124066</v>
      </c>
      <c r="I103" s="4" t="str">
        <f>VLOOKUP(A103,HOP!A:U,21,0)</f>
        <v>直连</v>
      </c>
    </row>
    <row r="104" s="4" customFormat="1" hidden="1" spans="1:9">
      <c r="A104" s="5">
        <v>999228094627590</v>
      </c>
      <c r="B104" s="6">
        <v>45224</v>
      </c>
      <c r="C104" s="6">
        <v>45225</v>
      </c>
      <c r="D104" s="4">
        <v>16.01</v>
      </c>
      <c r="E104" s="4" t="str">
        <f>VLOOKUP(A104,HOP!A:L,12,0)</f>
        <v>16.01</v>
      </c>
      <c r="F104" s="4" t="str">
        <f>VLOOKUP(A104,HOP!A:C,3,0)</f>
        <v>4124502</v>
      </c>
      <c r="G104" s="4">
        <f t="shared" si="2"/>
        <v>0</v>
      </c>
      <c r="H104" s="4" t="str">
        <f t="shared" si="3"/>
        <v>，4124502</v>
      </c>
      <c r="I104" s="4" t="str">
        <f>VLOOKUP(A104,HOP!A:U,21,0)</f>
        <v>直连</v>
      </c>
    </row>
    <row r="105" s="4" customFormat="1" hidden="1" spans="1:9">
      <c r="A105" s="5">
        <v>999228096878164</v>
      </c>
      <c r="B105" s="6">
        <v>45224</v>
      </c>
      <c r="C105" s="6">
        <v>45225</v>
      </c>
      <c r="D105" s="4">
        <v>32.48</v>
      </c>
      <c r="E105" s="4" t="str">
        <f>VLOOKUP(A105,HOP!A:L,12,0)</f>
        <v>32.48</v>
      </c>
      <c r="F105" s="4" t="str">
        <f>VLOOKUP(A105,HOP!A:C,3,0)</f>
        <v>4125344</v>
      </c>
      <c r="G105" s="4">
        <f t="shared" si="2"/>
        <v>0</v>
      </c>
      <c r="H105" s="4" t="str">
        <f t="shared" si="3"/>
        <v>，4125344</v>
      </c>
      <c r="I105" s="4" t="str">
        <f>VLOOKUP(A105,HOP!A:U,21,0)</f>
        <v>直连</v>
      </c>
    </row>
    <row r="106" s="4" customFormat="1" hidden="1" spans="1:9">
      <c r="A106" s="5">
        <v>999228097225387</v>
      </c>
      <c r="B106" s="6">
        <v>45224</v>
      </c>
      <c r="C106" s="6">
        <v>45225</v>
      </c>
      <c r="D106" s="4">
        <v>63.33</v>
      </c>
      <c r="E106" s="4" t="str">
        <f>VLOOKUP(A106,HOP!A:L,12,0)</f>
        <v>63.33</v>
      </c>
      <c r="F106" s="4" t="str">
        <f>VLOOKUP(A106,HOP!A:C,3,0)</f>
        <v>4125611</v>
      </c>
      <c r="G106" s="4">
        <f t="shared" si="2"/>
        <v>0</v>
      </c>
      <c r="H106" s="4" t="str">
        <f t="shared" si="3"/>
        <v>，4125611</v>
      </c>
      <c r="I106" s="4" t="str">
        <f>VLOOKUP(A106,HOP!A:U,21,0)</f>
        <v>直连</v>
      </c>
    </row>
    <row r="107" s="4" customFormat="1" hidden="1" spans="1:9">
      <c r="A107" s="5">
        <v>999228097226929</v>
      </c>
      <c r="B107" s="6">
        <v>45224</v>
      </c>
      <c r="C107" s="6">
        <v>45225</v>
      </c>
      <c r="D107" s="4">
        <v>57.87</v>
      </c>
      <c r="E107" s="4" t="str">
        <f>VLOOKUP(A107,HOP!A:L,12,0)</f>
        <v>57.87</v>
      </c>
      <c r="F107" s="4" t="str">
        <f>VLOOKUP(A107,HOP!A:C,3,0)</f>
        <v>4125613</v>
      </c>
      <c r="G107" s="4">
        <f t="shared" si="2"/>
        <v>0</v>
      </c>
      <c r="H107" s="4" t="str">
        <f t="shared" si="3"/>
        <v>，4125613</v>
      </c>
      <c r="I107" s="4" t="str">
        <f>VLOOKUP(A107,HOP!A:U,21,0)</f>
        <v>直连</v>
      </c>
    </row>
    <row r="108" s="4" customFormat="1" hidden="1" spans="1:9">
      <c r="A108" s="5">
        <v>999228097268347</v>
      </c>
      <c r="B108" s="6">
        <v>45224</v>
      </c>
      <c r="C108" s="6">
        <v>45225</v>
      </c>
      <c r="D108" s="4">
        <v>16.01</v>
      </c>
      <c r="E108" s="4" t="str">
        <f>VLOOKUP(A108,HOP!A:L,12,0)</f>
        <v>16.01</v>
      </c>
      <c r="F108" s="4" t="str">
        <f>VLOOKUP(A108,HOP!A:C,3,0)</f>
        <v>4125625</v>
      </c>
      <c r="G108" s="4">
        <f t="shared" si="2"/>
        <v>0</v>
      </c>
      <c r="H108" s="4" t="str">
        <f t="shared" si="3"/>
        <v>，4125625</v>
      </c>
      <c r="I108" s="4" t="str">
        <f>VLOOKUP(A108,HOP!A:U,21,0)</f>
        <v>直连</v>
      </c>
    </row>
    <row r="109" s="4" customFormat="1" hidden="1" spans="1:9">
      <c r="A109" s="5">
        <v>999228097833532</v>
      </c>
      <c r="B109" s="6">
        <v>45224</v>
      </c>
      <c r="C109" s="6">
        <v>45225</v>
      </c>
      <c r="D109" s="4">
        <v>27.32</v>
      </c>
      <c r="E109" s="4" t="str">
        <f>VLOOKUP(A109,HOP!A:L,12,0)</f>
        <v>27.32</v>
      </c>
      <c r="F109" s="4" t="str">
        <f>VLOOKUP(A109,HOP!A:C,3,0)</f>
        <v>4125779</v>
      </c>
      <c r="G109" s="4">
        <f t="shared" si="2"/>
        <v>0</v>
      </c>
      <c r="H109" s="4" t="str">
        <f t="shared" si="3"/>
        <v>，4125779</v>
      </c>
      <c r="I109" s="4" t="str">
        <f>VLOOKUP(A109,HOP!A:U,21,0)</f>
        <v>直连</v>
      </c>
    </row>
    <row r="110" s="4" customFormat="1" hidden="1" spans="1:9">
      <c r="A110" s="5">
        <v>999228098221760</v>
      </c>
      <c r="B110" s="6">
        <v>45224</v>
      </c>
      <c r="C110" s="6">
        <v>45225</v>
      </c>
      <c r="D110" s="4">
        <v>95.91</v>
      </c>
      <c r="E110" s="4" t="str">
        <f>VLOOKUP(A110,HOP!A:L,12,0)</f>
        <v>95.91</v>
      </c>
      <c r="F110" s="4" t="str">
        <f>VLOOKUP(A110,HOP!A:C,3,0)</f>
        <v>4125982</v>
      </c>
      <c r="G110" s="4">
        <f t="shared" si="2"/>
        <v>0</v>
      </c>
      <c r="H110" s="4" t="str">
        <f t="shared" si="3"/>
        <v>，4125982</v>
      </c>
      <c r="I110" s="4" t="str">
        <f>VLOOKUP(A110,HOP!A:U,21,0)</f>
        <v>直连</v>
      </c>
    </row>
    <row r="111" s="4" customFormat="1" hidden="1" spans="1:9">
      <c r="A111" s="5">
        <v>999228098886261</v>
      </c>
      <c r="B111" s="6">
        <v>45224</v>
      </c>
      <c r="C111" s="6">
        <v>45225</v>
      </c>
      <c r="D111" s="4">
        <v>226.44</v>
      </c>
      <c r="E111" s="4" t="str">
        <f>VLOOKUP(A111,HOP!A:L,12,0)</f>
        <v>226.44</v>
      </c>
      <c r="F111" s="4" t="str">
        <f>VLOOKUP(A111,HOP!A:C,3,0)</f>
        <v>4126177</v>
      </c>
      <c r="G111" s="4">
        <f t="shared" si="2"/>
        <v>0</v>
      </c>
      <c r="H111" s="4" t="str">
        <f t="shared" si="3"/>
        <v>，4126177</v>
      </c>
      <c r="I111" s="4" t="str">
        <f>VLOOKUP(A111,HOP!A:U,21,0)</f>
        <v>直连</v>
      </c>
    </row>
    <row r="112" s="4" customFormat="1" hidden="1" spans="1:9">
      <c r="A112" s="5">
        <v>999228098957753</v>
      </c>
      <c r="B112" s="6">
        <v>45224</v>
      </c>
      <c r="C112" s="6">
        <v>45225</v>
      </c>
      <c r="D112" s="4">
        <v>58.94</v>
      </c>
      <c r="E112" s="4" t="str">
        <f>VLOOKUP(A112,HOP!A:L,12,0)</f>
        <v>58.94</v>
      </c>
      <c r="F112" s="4" t="str">
        <f>VLOOKUP(A112,HOP!A:C,3,0)</f>
        <v>4126197</v>
      </c>
      <c r="G112" s="4">
        <f t="shared" si="2"/>
        <v>0</v>
      </c>
      <c r="H112" s="4" t="str">
        <f t="shared" si="3"/>
        <v>，4126197</v>
      </c>
      <c r="I112" s="4" t="str">
        <f>VLOOKUP(A112,HOP!A:U,21,0)</f>
        <v>直连</v>
      </c>
    </row>
    <row r="113" s="4" customFormat="1" hidden="1" spans="1:9">
      <c r="A113" s="5">
        <v>999228099027867</v>
      </c>
      <c r="B113" s="6">
        <v>45224</v>
      </c>
      <c r="C113" s="6">
        <v>45225</v>
      </c>
      <c r="D113" s="4">
        <v>23.13</v>
      </c>
      <c r="E113" s="4" t="str">
        <f>VLOOKUP(A113,HOP!A:L,12,0)</f>
        <v>23.13</v>
      </c>
      <c r="F113" s="4" t="str">
        <f>VLOOKUP(A113,HOP!A:C,3,0)</f>
        <v>4126209</v>
      </c>
      <c r="G113" s="4">
        <f t="shared" si="2"/>
        <v>0</v>
      </c>
      <c r="H113" s="4" t="str">
        <f t="shared" si="3"/>
        <v>，4126209</v>
      </c>
      <c r="I113" s="4" t="str">
        <f>VLOOKUP(A113,HOP!A:U,21,0)</f>
        <v>直连</v>
      </c>
    </row>
    <row r="114" s="4" customFormat="1" hidden="1" spans="1:9">
      <c r="A114" s="5">
        <v>999228099457024</v>
      </c>
      <c r="B114" s="6">
        <v>45224</v>
      </c>
      <c r="C114" s="6">
        <v>45225</v>
      </c>
      <c r="D114" s="4">
        <v>172.97</v>
      </c>
      <c r="E114" s="4" t="str">
        <f>VLOOKUP(A114,HOP!A:L,12,0)</f>
        <v>172.97</v>
      </c>
      <c r="F114" s="4" t="str">
        <f>VLOOKUP(A114,HOP!A:C,3,0)</f>
        <v>4126343</v>
      </c>
      <c r="G114" s="4">
        <f t="shared" si="2"/>
        <v>0</v>
      </c>
      <c r="H114" s="4" t="str">
        <f t="shared" si="3"/>
        <v>，4126343</v>
      </c>
      <c r="I114" s="4" t="str">
        <f>VLOOKUP(A114,HOP!A:U,21,0)</f>
        <v>直连</v>
      </c>
    </row>
    <row r="115" s="4" customFormat="1" hidden="1" spans="1:9">
      <c r="A115" s="5">
        <v>28099745470</v>
      </c>
      <c r="B115" s="6">
        <v>45224</v>
      </c>
      <c r="C115" s="6">
        <v>45225</v>
      </c>
      <c r="D115" s="4">
        <v>26.63</v>
      </c>
      <c r="E115" s="4" t="str">
        <f>VLOOKUP(A115,HOP!A:L,12,0)</f>
        <v>26.63</v>
      </c>
      <c r="F115" s="4" t="str">
        <f>VLOOKUP(A115,HOP!A:C,3,0)</f>
        <v>4126494</v>
      </c>
      <c r="G115" s="4">
        <f t="shared" si="2"/>
        <v>0</v>
      </c>
      <c r="H115" s="4" t="str">
        <f t="shared" si="3"/>
        <v>，4126494</v>
      </c>
      <c r="I115" s="4" t="str">
        <f>VLOOKUP(A115,HOP!A:U,21,0)</f>
        <v>直连</v>
      </c>
    </row>
    <row r="116" s="4" customFormat="1" hidden="1" spans="1:9">
      <c r="A116" s="5">
        <v>999228099928590</v>
      </c>
      <c r="B116" s="6">
        <v>45224</v>
      </c>
      <c r="C116" s="6">
        <v>45225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999228099969815</v>
      </c>
      <c r="B117" s="6">
        <v>45224</v>
      </c>
      <c r="C117" s="6">
        <v>45225</v>
      </c>
      <c r="D117" s="4">
        <v>22.37</v>
      </c>
      <c r="E117" s="4" t="str">
        <f>VLOOKUP(A117,HOP!A:L,12,0)</f>
        <v>22.37</v>
      </c>
      <c r="F117" s="4" t="str">
        <f>VLOOKUP(A117,HOP!A:C,3,0)</f>
        <v>4126575</v>
      </c>
      <c r="G117" s="4">
        <f t="shared" si="2"/>
        <v>0</v>
      </c>
      <c r="H117" s="4" t="str">
        <f t="shared" si="3"/>
        <v>，4126575</v>
      </c>
      <c r="I117" s="4" t="str">
        <f>VLOOKUP(A117,HOP!A:U,21,0)</f>
        <v>直连</v>
      </c>
    </row>
    <row r="118" s="4" customFormat="1" hidden="1" spans="1:9">
      <c r="A118" s="5">
        <v>999228100131918</v>
      </c>
      <c r="B118" s="6">
        <v>45224</v>
      </c>
      <c r="C118" s="6">
        <v>45225</v>
      </c>
      <c r="D118" s="4">
        <v>34.84</v>
      </c>
      <c r="E118" s="4" t="str">
        <f>VLOOKUP(A118,HOP!A:L,12,0)</f>
        <v>34.84</v>
      </c>
      <c r="F118" s="4" t="str">
        <f>VLOOKUP(A118,HOP!A:C,3,0)</f>
        <v>4126624</v>
      </c>
      <c r="G118" s="4">
        <f t="shared" si="2"/>
        <v>0</v>
      </c>
      <c r="H118" s="4" t="str">
        <f t="shared" si="3"/>
        <v>，4126624</v>
      </c>
      <c r="I118" s="4" t="str">
        <f>VLOOKUP(A118,HOP!A:U,21,0)</f>
        <v>直连</v>
      </c>
    </row>
    <row r="119" s="4" customFormat="1" hidden="1" spans="1:9">
      <c r="A119" s="5">
        <v>999228100262052</v>
      </c>
      <c r="B119" s="6">
        <v>45224</v>
      </c>
      <c r="C119" s="6">
        <v>45225</v>
      </c>
      <c r="D119" s="4">
        <v>102.84</v>
      </c>
      <c r="E119" s="4" t="str">
        <f>VLOOKUP(A119,HOP!A:L,12,0)</f>
        <v>102.84</v>
      </c>
      <c r="F119" s="4" t="str">
        <f>VLOOKUP(A119,HOP!A:C,3,0)</f>
        <v>4126673</v>
      </c>
      <c r="G119" s="4">
        <f t="shared" si="2"/>
        <v>0</v>
      </c>
      <c r="H119" s="4" t="str">
        <f t="shared" si="3"/>
        <v>，4126673</v>
      </c>
      <c r="I119" s="4" t="str">
        <f>VLOOKUP(A119,HOP!A:U,21,0)</f>
        <v>直连</v>
      </c>
    </row>
    <row r="120" s="4" customFormat="1" hidden="1" spans="1:9">
      <c r="A120" s="5">
        <v>999228100638073</v>
      </c>
      <c r="B120" s="6">
        <v>45224</v>
      </c>
      <c r="C120" s="6">
        <v>45225</v>
      </c>
      <c r="D120" s="4">
        <v>91.66</v>
      </c>
      <c r="E120" s="4" t="str">
        <f>VLOOKUP(A120,HOP!A:L,12,0)</f>
        <v>91.66</v>
      </c>
      <c r="F120" s="4" t="str">
        <f>VLOOKUP(A120,HOP!A:C,3,0)</f>
        <v>4126894</v>
      </c>
      <c r="G120" s="4">
        <f t="shared" si="2"/>
        <v>0</v>
      </c>
      <c r="H120" s="4" t="str">
        <f t="shared" si="3"/>
        <v>，4126894</v>
      </c>
      <c r="I120" s="4" t="str">
        <f>VLOOKUP(A120,HOP!A:U,21,0)</f>
        <v>直连</v>
      </c>
    </row>
    <row r="121" s="4" customFormat="1" hidden="1" spans="1:9">
      <c r="A121" s="5">
        <v>999228100936038</v>
      </c>
      <c r="B121" s="6">
        <v>45224</v>
      </c>
      <c r="C121" s="6">
        <v>45225</v>
      </c>
      <c r="D121" s="4">
        <v>72.7</v>
      </c>
      <c r="E121" s="4" t="str">
        <f>VLOOKUP(A121,HOP!A:L,12,0)</f>
        <v>72.70</v>
      </c>
      <c r="F121" s="4" t="str">
        <f>VLOOKUP(A121,HOP!A:C,3,0)</f>
        <v>4127008</v>
      </c>
      <c r="G121" s="4">
        <f t="shared" si="2"/>
        <v>0</v>
      </c>
      <c r="H121" s="4" t="str">
        <f t="shared" si="3"/>
        <v>，4127008</v>
      </c>
      <c r="I121" s="4" t="str">
        <f>VLOOKUP(A121,HOP!A:U,21,0)</f>
        <v>直连</v>
      </c>
    </row>
    <row r="122" s="4" customFormat="1" hidden="1" spans="1:9">
      <c r="A122" s="5">
        <v>999228101064108</v>
      </c>
      <c r="B122" s="6">
        <v>45224</v>
      </c>
      <c r="C122" s="6">
        <v>45225</v>
      </c>
      <c r="D122" s="4">
        <v>92.96</v>
      </c>
      <c r="E122" s="4" t="str">
        <f>VLOOKUP(A122,HOP!A:L,12,0)</f>
        <v>92.96</v>
      </c>
      <c r="F122" s="4" t="str">
        <f>VLOOKUP(A122,HOP!A:C,3,0)</f>
        <v>4127049</v>
      </c>
      <c r="G122" s="4">
        <f t="shared" si="2"/>
        <v>0</v>
      </c>
      <c r="H122" s="4" t="str">
        <f t="shared" si="3"/>
        <v>，4127049</v>
      </c>
      <c r="I122" s="4" t="str">
        <f>VLOOKUP(A122,HOP!A:U,21,0)</f>
        <v>直连</v>
      </c>
    </row>
    <row r="123" s="4" customFormat="1" hidden="1" spans="1:9">
      <c r="A123" s="5">
        <v>999228101506728</v>
      </c>
      <c r="B123" s="6">
        <v>45224</v>
      </c>
      <c r="C123" s="6">
        <v>45225</v>
      </c>
      <c r="D123" s="4">
        <v>91.66</v>
      </c>
      <c r="E123" s="4" t="str">
        <f>VLOOKUP(A123,HOP!A:L,12,0)</f>
        <v>91.66</v>
      </c>
      <c r="F123" s="4" t="str">
        <f>VLOOKUP(A123,HOP!A:C,3,0)</f>
        <v>4127258</v>
      </c>
      <c r="G123" s="4">
        <f t="shared" si="2"/>
        <v>0</v>
      </c>
      <c r="H123" s="4" t="str">
        <f t="shared" si="3"/>
        <v>，4127258</v>
      </c>
      <c r="I123" s="4" t="str">
        <f>VLOOKUP(A123,HOP!A:U,21,0)</f>
        <v>直连</v>
      </c>
    </row>
    <row r="124" s="4" customFormat="1" hidden="1" spans="1:9">
      <c r="A124" s="5">
        <v>999228101814389</v>
      </c>
      <c r="B124" s="6">
        <v>45224</v>
      </c>
      <c r="C124" s="6">
        <v>45225</v>
      </c>
      <c r="D124" s="4">
        <v>28.96</v>
      </c>
      <c r="E124" s="4" t="str">
        <f>VLOOKUP(A124,HOP!A:L,12,0)</f>
        <v>28.96</v>
      </c>
      <c r="F124" s="4" t="str">
        <f>VLOOKUP(A124,HOP!A:C,3,0)</f>
        <v>4127342</v>
      </c>
      <c r="G124" s="4">
        <f t="shared" si="2"/>
        <v>0</v>
      </c>
      <c r="H124" s="4" t="str">
        <f t="shared" si="3"/>
        <v>，4127342</v>
      </c>
      <c r="I124" s="4" t="str">
        <f>VLOOKUP(A124,HOP!A:U,21,0)</f>
        <v>直连</v>
      </c>
    </row>
    <row r="125" s="4" customFormat="1" hidden="1" spans="1:9">
      <c r="A125" s="5">
        <v>999228101897347</v>
      </c>
      <c r="B125" s="6">
        <v>45224</v>
      </c>
      <c r="C125" s="6">
        <v>45225</v>
      </c>
      <c r="D125" s="4">
        <v>58.74</v>
      </c>
      <c r="E125" s="4" t="str">
        <f>VLOOKUP(A125,HOP!A:L,12,0)</f>
        <v>58.74</v>
      </c>
      <c r="F125" s="4" t="str">
        <f>VLOOKUP(A125,HOP!A:C,3,0)</f>
        <v>4127449</v>
      </c>
      <c r="G125" s="4">
        <f t="shared" si="2"/>
        <v>0</v>
      </c>
      <c r="H125" s="4" t="str">
        <f t="shared" si="3"/>
        <v>，4127449</v>
      </c>
      <c r="I125" s="4" t="str">
        <f>VLOOKUP(A125,HOP!A:U,21,0)</f>
        <v>直连</v>
      </c>
    </row>
    <row r="126" s="4" customFormat="1" hidden="1" spans="1:9">
      <c r="A126" s="5">
        <v>999228101924091</v>
      </c>
      <c r="B126" s="6">
        <v>45224</v>
      </c>
      <c r="C126" s="6">
        <v>45225</v>
      </c>
      <c r="D126" s="4">
        <v>12.49</v>
      </c>
      <c r="E126" s="4" t="str">
        <f>VLOOKUP(A126,HOP!A:L,12,0)</f>
        <v>12.49</v>
      </c>
      <c r="F126" s="4" t="str">
        <f>VLOOKUP(A126,HOP!A:C,3,0)</f>
        <v>4127455</v>
      </c>
      <c r="G126" s="4">
        <f t="shared" si="2"/>
        <v>0</v>
      </c>
      <c r="H126" s="4" t="str">
        <f t="shared" si="3"/>
        <v>，4127455</v>
      </c>
      <c r="I126" s="4" t="str">
        <f>VLOOKUP(A126,HOP!A:U,21,0)</f>
        <v>直连</v>
      </c>
    </row>
    <row r="127" s="4" customFormat="1" hidden="1" spans="1:9">
      <c r="A127" s="5">
        <v>999228102873900</v>
      </c>
      <c r="B127" s="6">
        <v>45224</v>
      </c>
      <c r="C127" s="6">
        <v>45225</v>
      </c>
      <c r="D127" s="4">
        <v>40.38</v>
      </c>
      <c r="E127" s="4" t="str">
        <f>VLOOKUP(A127,HOP!A:L,12,0)</f>
        <v>40.38</v>
      </c>
      <c r="F127" s="4" t="str">
        <f>VLOOKUP(A127,HOP!A:C,3,0)</f>
        <v>4127794</v>
      </c>
      <c r="G127" s="4">
        <f t="shared" si="2"/>
        <v>0</v>
      </c>
      <c r="H127" s="4" t="str">
        <f t="shared" si="3"/>
        <v>，4127794</v>
      </c>
      <c r="I127" s="4" t="str">
        <f>VLOOKUP(A127,HOP!A:U,21,0)</f>
        <v>直连</v>
      </c>
    </row>
    <row r="128" s="4" customFormat="1" hidden="1" spans="1:9">
      <c r="A128" s="5">
        <v>999228110559359</v>
      </c>
      <c r="B128" s="6">
        <v>45224</v>
      </c>
      <c r="C128" s="6">
        <v>45225</v>
      </c>
      <c r="D128" s="4">
        <v>17.15</v>
      </c>
      <c r="E128" s="4" t="str">
        <f>VLOOKUP(A128,HOP!A:L,12,0)</f>
        <v>17.15</v>
      </c>
      <c r="F128" s="4" t="str">
        <f>VLOOKUP(A128,HOP!A:C,3,0)</f>
        <v>4128132</v>
      </c>
      <c r="G128" s="4">
        <f t="shared" si="2"/>
        <v>0</v>
      </c>
      <c r="H128" s="4" t="str">
        <f t="shared" si="3"/>
        <v>，4128132</v>
      </c>
      <c r="I128" s="4" t="str">
        <f>VLOOKUP(A128,HOP!A:U,21,0)</f>
        <v>直连</v>
      </c>
    </row>
    <row r="129" s="4" customFormat="1" hidden="1" spans="1:9">
      <c r="A129" s="5">
        <v>999228110933290</v>
      </c>
      <c r="B129" s="6">
        <v>45224</v>
      </c>
      <c r="C129" s="6">
        <v>45225</v>
      </c>
      <c r="D129" s="4">
        <v>49.22</v>
      </c>
      <c r="E129" s="4" t="str">
        <f>VLOOKUP(A129,HOP!A:L,12,0)</f>
        <v>49.22</v>
      </c>
      <c r="F129" s="4" t="str">
        <f>VLOOKUP(A129,HOP!A:C,3,0)</f>
        <v>4128180</v>
      </c>
      <c r="G129" s="4">
        <f t="shared" si="2"/>
        <v>0</v>
      </c>
      <c r="H129" s="4" t="str">
        <f t="shared" si="3"/>
        <v>，4128180</v>
      </c>
      <c r="I129" s="4" t="str">
        <f>VLOOKUP(A129,HOP!A:U,21,0)</f>
        <v>直连</v>
      </c>
    </row>
    <row r="130" s="4" customFormat="1" hidden="1" spans="1:9">
      <c r="A130" s="5">
        <v>999228111129046</v>
      </c>
      <c r="B130" s="6">
        <v>45224</v>
      </c>
      <c r="C130" s="6">
        <v>45225</v>
      </c>
      <c r="D130" s="4">
        <v>95.84</v>
      </c>
      <c r="E130" s="4" t="str">
        <f>VLOOKUP(A130,HOP!A:L,12,0)</f>
        <v>95.84</v>
      </c>
      <c r="F130" s="4" t="str">
        <f>VLOOKUP(A130,HOP!A:C,3,0)</f>
        <v>4128202</v>
      </c>
      <c r="G130" s="4">
        <f t="shared" si="2"/>
        <v>0</v>
      </c>
      <c r="H130" s="4" t="str">
        <f t="shared" si="3"/>
        <v>，4128202</v>
      </c>
      <c r="I130" s="4" t="str">
        <f>VLOOKUP(A130,HOP!A:U,21,0)</f>
        <v>直连</v>
      </c>
    </row>
    <row r="131" s="4" customFormat="1" hidden="1" spans="1:9">
      <c r="A131" s="5">
        <v>999228111427602</v>
      </c>
      <c r="B131" s="6">
        <v>45224</v>
      </c>
      <c r="C131" s="6">
        <v>45225</v>
      </c>
      <c r="D131" s="4">
        <v>16.93</v>
      </c>
      <c r="E131" s="4" t="str">
        <f>VLOOKUP(A131,HOP!A:L,12,0)</f>
        <v>16.93</v>
      </c>
      <c r="F131" s="4" t="str">
        <f>VLOOKUP(A131,HOP!A:C,3,0)</f>
        <v>4128242</v>
      </c>
      <c r="G131" s="4">
        <f t="shared" ref="G131:G194" si="4">D131-E131</f>
        <v>0</v>
      </c>
      <c r="H131" s="4" t="str">
        <f t="shared" ref="H131:H194" si="5">$H$1&amp;F131</f>
        <v>，4128242</v>
      </c>
      <c r="I131" s="4" t="str">
        <f>VLOOKUP(A131,HOP!A:U,21,0)</f>
        <v>直连</v>
      </c>
    </row>
    <row r="132" s="4" customFormat="1" hidden="1" spans="1:9">
      <c r="A132" s="5">
        <v>999228111469738</v>
      </c>
      <c r="B132" s="6">
        <v>45224</v>
      </c>
      <c r="C132" s="6">
        <v>45225</v>
      </c>
      <c r="D132" s="4">
        <v>16.56</v>
      </c>
      <c r="E132" s="4" t="str">
        <f>VLOOKUP(A132,HOP!A:L,12,0)</f>
        <v>16.56</v>
      </c>
      <c r="F132" s="4" t="str">
        <f>VLOOKUP(A132,HOP!A:C,3,0)</f>
        <v>4128251</v>
      </c>
      <c r="G132" s="4">
        <f t="shared" si="4"/>
        <v>0</v>
      </c>
      <c r="H132" s="4" t="str">
        <f t="shared" si="5"/>
        <v>，4128251</v>
      </c>
      <c r="I132" s="4" t="str">
        <f>VLOOKUP(A132,HOP!A:U,21,0)</f>
        <v>直连</v>
      </c>
    </row>
    <row r="133" s="4" customFormat="1" hidden="1" spans="1:9">
      <c r="A133" s="5">
        <v>999228111990771</v>
      </c>
      <c r="B133" s="6">
        <v>45224</v>
      </c>
      <c r="C133" s="6">
        <v>45225</v>
      </c>
      <c r="D133" s="4">
        <v>52</v>
      </c>
      <c r="E133" s="4" t="str">
        <f>VLOOKUP(A133,HOP!A:L,12,0)</f>
        <v>52.00</v>
      </c>
      <c r="F133" s="4" t="str">
        <f>VLOOKUP(A133,HOP!A:C,3,0)</f>
        <v>4128519</v>
      </c>
      <c r="G133" s="4">
        <f t="shared" si="4"/>
        <v>0</v>
      </c>
      <c r="H133" s="4" t="str">
        <f t="shared" si="5"/>
        <v>，4128519</v>
      </c>
      <c r="I133" s="4" t="str">
        <f>VLOOKUP(A133,HOP!A:U,21,0)</f>
        <v>直连</v>
      </c>
    </row>
    <row r="134" s="4" customFormat="1" hidden="1" spans="1:9">
      <c r="A134" s="5">
        <v>999228112317720</v>
      </c>
      <c r="B134" s="6">
        <v>45224</v>
      </c>
      <c r="C134" s="6">
        <v>45225</v>
      </c>
      <c r="D134" s="4">
        <v>88.56</v>
      </c>
      <c r="E134" s="4" t="str">
        <f>VLOOKUP(A134,HOP!A:L,12,0)</f>
        <v>88.56</v>
      </c>
      <c r="F134" s="4" t="str">
        <f>VLOOKUP(A134,HOP!A:C,3,0)</f>
        <v>4128578</v>
      </c>
      <c r="G134" s="4">
        <f t="shared" si="4"/>
        <v>0</v>
      </c>
      <c r="H134" s="4" t="str">
        <f t="shared" si="5"/>
        <v>，4128578</v>
      </c>
      <c r="I134" s="4" t="str">
        <f>VLOOKUP(A134,HOP!A:U,21,0)</f>
        <v>直连</v>
      </c>
    </row>
    <row r="135" s="4" customFormat="1" hidden="1" spans="1:9">
      <c r="A135" s="5">
        <v>999228112482097</v>
      </c>
      <c r="B135" s="6">
        <v>45224</v>
      </c>
      <c r="C135" s="6">
        <v>45225</v>
      </c>
      <c r="D135" s="4">
        <v>12.49</v>
      </c>
      <c r="E135" s="4" t="str">
        <f>VLOOKUP(A135,HOP!A:L,12,0)</f>
        <v>12.49</v>
      </c>
      <c r="F135" s="4" t="str">
        <f>VLOOKUP(A135,HOP!A:C,3,0)</f>
        <v>4128614</v>
      </c>
      <c r="G135" s="4">
        <f t="shared" si="4"/>
        <v>0</v>
      </c>
      <c r="H135" s="4" t="str">
        <f t="shared" si="5"/>
        <v>，4128614</v>
      </c>
      <c r="I135" s="4" t="str">
        <f>VLOOKUP(A135,HOP!A:U,21,0)</f>
        <v>直连</v>
      </c>
    </row>
    <row r="136" s="4" customFormat="1" hidden="1" spans="1:9">
      <c r="A136" s="5">
        <v>999228112705332</v>
      </c>
      <c r="B136" s="6">
        <v>45224</v>
      </c>
      <c r="C136" s="6">
        <v>45225</v>
      </c>
      <c r="D136" s="4">
        <v>20.64</v>
      </c>
      <c r="E136" s="4" t="str">
        <f>VLOOKUP(A136,HOP!A:L,12,0)</f>
        <v>20.64</v>
      </c>
      <c r="F136" s="4" t="str">
        <f>VLOOKUP(A136,HOP!A:C,3,0)</f>
        <v>4128801</v>
      </c>
      <c r="G136" s="4">
        <f t="shared" si="4"/>
        <v>0</v>
      </c>
      <c r="H136" s="4" t="str">
        <f t="shared" si="5"/>
        <v>，4128801</v>
      </c>
      <c r="I136" s="4" t="str">
        <f>VLOOKUP(A136,HOP!A:U,21,0)</f>
        <v>直连</v>
      </c>
    </row>
    <row r="137" s="4" customFormat="1" hidden="1" spans="1:9">
      <c r="A137" s="5">
        <v>999228112923991</v>
      </c>
      <c r="B137" s="6">
        <v>45224</v>
      </c>
      <c r="C137" s="6">
        <v>45225</v>
      </c>
      <c r="D137" s="4">
        <v>29.52</v>
      </c>
      <c r="E137" s="4" t="str">
        <f>VLOOKUP(A137,HOP!A:L,12,0)</f>
        <v>29.52</v>
      </c>
      <c r="F137" s="4" t="str">
        <f>VLOOKUP(A137,HOP!A:C,3,0)</f>
        <v>4128854</v>
      </c>
      <c r="G137" s="4">
        <f t="shared" si="4"/>
        <v>0</v>
      </c>
      <c r="H137" s="4" t="str">
        <f t="shared" si="5"/>
        <v>，4128854</v>
      </c>
      <c r="I137" s="4" t="str">
        <f>VLOOKUP(A137,HOP!A:U,21,0)</f>
        <v>直连</v>
      </c>
    </row>
    <row r="138" s="4" customFormat="1" hidden="1" spans="1:9">
      <c r="A138" s="5">
        <v>999228113686268</v>
      </c>
      <c r="B138" s="6">
        <v>45224</v>
      </c>
      <c r="C138" s="6">
        <v>45225</v>
      </c>
      <c r="D138" s="4">
        <v>63.41</v>
      </c>
      <c r="E138" s="4" t="str">
        <f>VLOOKUP(A138,HOP!A:L,12,0)</f>
        <v>63.41</v>
      </c>
      <c r="F138" s="4" t="str">
        <f>VLOOKUP(A138,HOP!A:C,3,0)</f>
        <v>4129143</v>
      </c>
      <c r="G138" s="4">
        <f t="shared" si="4"/>
        <v>0</v>
      </c>
      <c r="H138" s="4" t="str">
        <f t="shared" si="5"/>
        <v>，4129143</v>
      </c>
      <c r="I138" s="4" t="str">
        <f>VLOOKUP(A138,HOP!A:U,21,0)</f>
        <v>直连</v>
      </c>
    </row>
    <row r="139" s="4" customFormat="1" hidden="1" spans="1:9">
      <c r="A139" s="5">
        <v>999228113873536</v>
      </c>
      <c r="B139" s="6">
        <v>45224</v>
      </c>
      <c r="C139" s="6">
        <v>45225</v>
      </c>
      <c r="D139" s="4">
        <v>13.73</v>
      </c>
      <c r="E139" s="4" t="str">
        <f>VLOOKUP(A139,HOP!A:L,12,0)</f>
        <v>13.73</v>
      </c>
      <c r="F139" s="4" t="str">
        <f>VLOOKUP(A139,HOP!A:C,3,0)</f>
        <v>4129194</v>
      </c>
      <c r="G139" s="4">
        <f t="shared" si="4"/>
        <v>0</v>
      </c>
      <c r="H139" s="4" t="str">
        <f t="shared" si="5"/>
        <v>，4129194</v>
      </c>
      <c r="I139" s="4" t="str">
        <f>VLOOKUP(A139,HOP!A:U,21,0)</f>
        <v>直连</v>
      </c>
    </row>
    <row r="140" s="4" customFormat="1" hidden="1" spans="1:9">
      <c r="A140" s="5">
        <v>999228114069677</v>
      </c>
      <c r="B140" s="6">
        <v>45224</v>
      </c>
      <c r="C140" s="6">
        <v>45225</v>
      </c>
      <c r="D140" s="4">
        <v>18.77</v>
      </c>
      <c r="E140" s="4" t="str">
        <f>VLOOKUP(A140,HOP!A:L,12,0)</f>
        <v>18.77</v>
      </c>
      <c r="F140" s="4" t="str">
        <f>VLOOKUP(A140,HOP!A:C,3,0)</f>
        <v>4129242</v>
      </c>
      <c r="G140" s="4">
        <f t="shared" si="4"/>
        <v>0</v>
      </c>
      <c r="H140" s="4" t="str">
        <f t="shared" si="5"/>
        <v>，4129242</v>
      </c>
      <c r="I140" s="4" t="str">
        <f>VLOOKUP(A140,HOP!A:U,21,0)</f>
        <v>直连</v>
      </c>
    </row>
    <row r="141" s="4" customFormat="1" hidden="1" spans="1:9">
      <c r="A141" s="5">
        <v>999228114071482</v>
      </c>
      <c r="B141" s="6">
        <v>45224</v>
      </c>
      <c r="C141" s="6">
        <v>45225</v>
      </c>
      <c r="D141" s="4">
        <v>17.37</v>
      </c>
      <c r="E141" s="4" t="str">
        <f>VLOOKUP(A141,HOP!A:L,12,0)</f>
        <v>17.37</v>
      </c>
      <c r="F141" s="4" t="str">
        <f>VLOOKUP(A141,HOP!A:C,3,0)</f>
        <v>4129243</v>
      </c>
      <c r="G141" s="4">
        <f t="shared" si="4"/>
        <v>0</v>
      </c>
      <c r="H141" s="4" t="str">
        <f t="shared" si="5"/>
        <v>，4129243</v>
      </c>
      <c r="I141" s="4" t="str">
        <f>VLOOKUP(A141,HOP!A:U,21,0)</f>
        <v>直连</v>
      </c>
    </row>
    <row r="142" s="4" customFormat="1" hidden="1" spans="1:9">
      <c r="A142" s="5">
        <v>999228114247147</v>
      </c>
      <c r="B142" s="6">
        <v>45224</v>
      </c>
      <c r="C142" s="6">
        <v>45225</v>
      </c>
      <c r="D142" s="4">
        <v>17.42</v>
      </c>
      <c r="E142" s="4" t="str">
        <f>VLOOKUP(A142,HOP!A:L,12,0)</f>
        <v>17.42</v>
      </c>
      <c r="F142" s="4" t="str">
        <f>VLOOKUP(A142,HOP!A:C,3,0)</f>
        <v>4129287</v>
      </c>
      <c r="G142" s="4">
        <f t="shared" si="4"/>
        <v>0</v>
      </c>
      <c r="H142" s="4" t="str">
        <f t="shared" si="5"/>
        <v>，4129287</v>
      </c>
      <c r="I142" s="4" t="str">
        <f>VLOOKUP(A142,HOP!A:U,21,0)</f>
        <v>直连</v>
      </c>
    </row>
    <row r="143" s="4" customFormat="1" hidden="1" spans="1:9">
      <c r="A143" s="5">
        <v>999228114659589</v>
      </c>
      <c r="B143" s="6">
        <v>45224</v>
      </c>
      <c r="C143" s="6">
        <v>45225</v>
      </c>
      <c r="D143" s="4">
        <v>40.76</v>
      </c>
      <c r="E143" s="4" t="str">
        <f>VLOOKUP(A143,HOP!A:L,12,0)</f>
        <v>40.76</v>
      </c>
      <c r="F143" s="4" t="str">
        <f>VLOOKUP(A143,HOP!A:C,3,0)</f>
        <v>4129500</v>
      </c>
      <c r="G143" s="4">
        <f t="shared" si="4"/>
        <v>0</v>
      </c>
      <c r="H143" s="4" t="str">
        <f t="shared" si="5"/>
        <v>，4129500</v>
      </c>
      <c r="I143" s="4" t="str">
        <f>VLOOKUP(A143,HOP!A:U,21,0)</f>
        <v>直连</v>
      </c>
    </row>
    <row r="144" s="4" customFormat="1" hidden="1" spans="1:9">
      <c r="A144" s="5">
        <v>999228116215138</v>
      </c>
      <c r="B144" s="6">
        <v>45224</v>
      </c>
      <c r="C144" s="6">
        <v>45225</v>
      </c>
      <c r="D144" s="4">
        <v>29.61</v>
      </c>
      <c r="E144" s="4" t="str">
        <f>VLOOKUP(A144,HOP!A:L,12,0)</f>
        <v>29.61</v>
      </c>
      <c r="F144" s="4" t="str">
        <f>VLOOKUP(A144,HOP!A:C,3,0)</f>
        <v>4129958</v>
      </c>
      <c r="G144" s="4">
        <f t="shared" si="4"/>
        <v>0</v>
      </c>
      <c r="H144" s="4" t="str">
        <f t="shared" si="5"/>
        <v>，4129958</v>
      </c>
      <c r="I144" s="4" t="str">
        <f>VLOOKUP(A144,HOP!A:U,21,0)</f>
        <v>直连</v>
      </c>
    </row>
    <row r="145" s="4" customFormat="1" hidden="1" spans="1:9">
      <c r="A145" s="5">
        <v>999228116604836</v>
      </c>
      <c r="B145" s="6">
        <v>45224</v>
      </c>
      <c r="C145" s="6">
        <v>45225</v>
      </c>
      <c r="D145" s="4">
        <v>22.46</v>
      </c>
      <c r="E145" s="4" t="str">
        <f>VLOOKUP(A145,HOP!A:L,12,0)</f>
        <v>22.46</v>
      </c>
      <c r="F145" s="4" t="str">
        <f>VLOOKUP(A145,HOP!A:C,3,0)</f>
        <v>4130228</v>
      </c>
      <c r="G145" s="4">
        <f t="shared" si="4"/>
        <v>0</v>
      </c>
      <c r="H145" s="4" t="str">
        <f t="shared" si="5"/>
        <v>，4130228</v>
      </c>
      <c r="I145" s="4" t="str">
        <f>VLOOKUP(A145,HOP!A:U,21,0)</f>
        <v>直连</v>
      </c>
    </row>
    <row r="146" s="4" customFormat="1" hidden="1" spans="1:9">
      <c r="A146" s="5">
        <v>999228116673391</v>
      </c>
      <c r="B146" s="6">
        <v>45224</v>
      </c>
      <c r="C146" s="6">
        <v>45225</v>
      </c>
      <c r="D146" s="4">
        <v>12.82</v>
      </c>
      <c r="E146" s="4" t="str">
        <f>VLOOKUP(A146,HOP!A:L,12,0)</f>
        <v>12.82</v>
      </c>
      <c r="F146" s="4" t="str">
        <f>VLOOKUP(A146,HOP!A:C,3,0)</f>
        <v>4130240</v>
      </c>
      <c r="G146" s="4">
        <f t="shared" si="4"/>
        <v>0</v>
      </c>
      <c r="H146" s="4" t="str">
        <f t="shared" si="5"/>
        <v>，4130240</v>
      </c>
      <c r="I146" s="4" t="str">
        <f>VLOOKUP(A146,HOP!A:U,21,0)</f>
        <v>直连</v>
      </c>
    </row>
    <row r="147" s="4" customFormat="1" hidden="1" spans="1:9">
      <c r="A147" s="5">
        <v>999228116899134</v>
      </c>
      <c r="B147" s="6">
        <v>45224</v>
      </c>
      <c r="C147" s="6">
        <v>45225</v>
      </c>
      <c r="D147" s="4">
        <v>160.06</v>
      </c>
      <c r="E147" s="4" t="str">
        <f>VLOOKUP(A147,HOP!A:L,12,0)</f>
        <v>160.06</v>
      </c>
      <c r="F147" s="4" t="str">
        <f>VLOOKUP(A147,HOP!A:C,3,0)</f>
        <v>4130283</v>
      </c>
      <c r="G147" s="4">
        <f t="shared" si="4"/>
        <v>0</v>
      </c>
      <c r="H147" s="4" t="str">
        <f t="shared" si="5"/>
        <v>，4130283</v>
      </c>
      <c r="I147" s="4" t="str">
        <f>VLOOKUP(A147,HOP!A:U,21,0)</f>
        <v>直连</v>
      </c>
    </row>
    <row r="148" s="4" customFormat="1" hidden="1" spans="1:9">
      <c r="A148" s="5">
        <v>999228116902233</v>
      </c>
      <c r="B148" s="6">
        <v>45224</v>
      </c>
      <c r="C148" s="6">
        <v>45225</v>
      </c>
      <c r="D148" s="4">
        <v>35.75</v>
      </c>
      <c r="E148" s="4" t="str">
        <f>VLOOKUP(A148,HOP!A:L,12,0)</f>
        <v>35.75</v>
      </c>
      <c r="F148" s="4" t="str">
        <f>VLOOKUP(A148,HOP!A:C,3,0)</f>
        <v>4130284</v>
      </c>
      <c r="G148" s="4">
        <f t="shared" si="4"/>
        <v>0</v>
      </c>
      <c r="H148" s="4" t="str">
        <f t="shared" si="5"/>
        <v>，4130284</v>
      </c>
      <c r="I148" s="4" t="str">
        <f>VLOOKUP(A148,HOP!A:U,21,0)</f>
        <v>直连</v>
      </c>
    </row>
    <row r="149" s="4" customFormat="1" hidden="1" spans="1:9">
      <c r="A149" s="5">
        <v>999228117099121</v>
      </c>
      <c r="B149" s="6">
        <v>45224</v>
      </c>
      <c r="C149" s="6">
        <v>45225</v>
      </c>
      <c r="D149" s="4">
        <v>19.9</v>
      </c>
      <c r="E149" s="4" t="str">
        <f>VLOOKUP(A149,HOP!A:L,12,0)</f>
        <v>19.90</v>
      </c>
      <c r="F149" s="4" t="str">
        <f>VLOOKUP(A149,HOP!A:C,3,0)</f>
        <v>4130312</v>
      </c>
      <c r="G149" s="4">
        <f t="shared" si="4"/>
        <v>0</v>
      </c>
      <c r="H149" s="4" t="str">
        <f t="shared" si="5"/>
        <v>，4130312</v>
      </c>
      <c r="I149" s="4" t="str">
        <f>VLOOKUP(A149,HOP!A:U,21,0)</f>
        <v>直连</v>
      </c>
    </row>
    <row r="150" s="4" customFormat="1" hidden="1" spans="1:9">
      <c r="A150" s="5">
        <v>999228117334086</v>
      </c>
      <c r="B150" s="6">
        <v>45224</v>
      </c>
      <c r="C150" s="6">
        <v>45225</v>
      </c>
      <c r="D150" s="4">
        <v>11.69</v>
      </c>
      <c r="E150" s="4" t="str">
        <f>VLOOKUP(A150,HOP!A:L,12,0)</f>
        <v>11.69</v>
      </c>
      <c r="F150" s="4" t="str">
        <f>VLOOKUP(A150,HOP!A:C,3,0)</f>
        <v>4130420</v>
      </c>
      <c r="G150" s="4">
        <f t="shared" si="4"/>
        <v>0</v>
      </c>
      <c r="H150" s="4" t="str">
        <f t="shared" si="5"/>
        <v>，4130420</v>
      </c>
      <c r="I150" s="4" t="str">
        <f>VLOOKUP(A150,HOP!A:U,21,0)</f>
        <v>直连</v>
      </c>
    </row>
    <row r="151" s="4" customFormat="1" hidden="1" spans="1:9">
      <c r="A151" s="5">
        <v>999228117851325</v>
      </c>
      <c r="B151" s="6">
        <v>45224</v>
      </c>
      <c r="C151" s="6">
        <v>45225</v>
      </c>
      <c r="D151" s="4">
        <v>52.48</v>
      </c>
      <c r="E151" s="4" t="str">
        <f>VLOOKUP(A151,HOP!A:L,12,0)</f>
        <v>52.48</v>
      </c>
      <c r="F151" s="4" t="str">
        <f>VLOOKUP(A151,HOP!A:C,3,0)</f>
        <v>4130539</v>
      </c>
      <c r="G151" s="4">
        <f t="shared" si="4"/>
        <v>0</v>
      </c>
      <c r="H151" s="4" t="str">
        <f t="shared" si="5"/>
        <v>，4130539</v>
      </c>
      <c r="I151" s="4" t="str">
        <f>VLOOKUP(A151,HOP!A:U,21,0)</f>
        <v>直连</v>
      </c>
    </row>
    <row r="152" s="4" customFormat="1" hidden="1" spans="1:9">
      <c r="A152" s="5">
        <v>999228118206744</v>
      </c>
      <c r="B152" s="6">
        <v>45224</v>
      </c>
      <c r="C152" s="6">
        <v>45225</v>
      </c>
      <c r="D152" s="4">
        <v>23.85</v>
      </c>
      <c r="E152" s="4" t="str">
        <f>VLOOKUP(A152,HOP!A:L,12,0)</f>
        <v>23.85</v>
      </c>
      <c r="F152" s="4" t="str">
        <f>VLOOKUP(A152,HOP!A:C,3,0)</f>
        <v>4130810</v>
      </c>
      <c r="G152" s="4">
        <f t="shared" si="4"/>
        <v>0</v>
      </c>
      <c r="H152" s="4" t="str">
        <f t="shared" si="5"/>
        <v>，4130810</v>
      </c>
      <c r="I152" s="4" t="str">
        <f>VLOOKUP(A152,HOP!A:U,21,0)</f>
        <v>直连</v>
      </c>
    </row>
    <row r="153" s="4" customFormat="1" hidden="1" spans="1:9">
      <c r="A153" s="5">
        <v>999228118574122</v>
      </c>
      <c r="B153" s="6">
        <v>45224</v>
      </c>
      <c r="C153" s="6">
        <v>45225</v>
      </c>
      <c r="D153" s="4">
        <v>23.33</v>
      </c>
      <c r="E153" s="4" t="str">
        <f>VLOOKUP(A153,HOP!A:L,12,0)</f>
        <v>23.33</v>
      </c>
      <c r="F153" s="4" t="str">
        <f>VLOOKUP(A153,HOP!A:C,3,0)</f>
        <v>4130906</v>
      </c>
      <c r="G153" s="4">
        <f t="shared" si="4"/>
        <v>0</v>
      </c>
      <c r="H153" s="4" t="str">
        <f t="shared" si="5"/>
        <v>，4130906</v>
      </c>
      <c r="I153" s="4" t="str">
        <f>VLOOKUP(A153,HOP!A:U,21,0)</f>
        <v>直连</v>
      </c>
    </row>
    <row r="154" s="4" customFormat="1" hidden="1" spans="1:9">
      <c r="A154" s="5">
        <v>999228119768073</v>
      </c>
      <c r="B154" s="6">
        <v>45224</v>
      </c>
      <c r="C154" s="6">
        <v>45225</v>
      </c>
      <c r="D154" s="4">
        <v>20.9</v>
      </c>
      <c r="E154" s="4" t="str">
        <f>VLOOKUP(A154,HOP!A:L,12,0)</f>
        <v>20.90</v>
      </c>
      <c r="F154" s="4" t="str">
        <f>VLOOKUP(A154,HOP!A:C,3,0)</f>
        <v>4131433</v>
      </c>
      <c r="G154" s="4">
        <f t="shared" si="4"/>
        <v>0</v>
      </c>
      <c r="H154" s="4" t="str">
        <f t="shared" si="5"/>
        <v>，4131433</v>
      </c>
      <c r="I154" s="4" t="str">
        <f>VLOOKUP(A154,HOP!A:U,21,0)</f>
        <v>直连</v>
      </c>
    </row>
    <row r="155" s="4" customFormat="1" hidden="1" spans="1:9">
      <c r="A155" s="5">
        <v>999228119994890</v>
      </c>
      <c r="B155" s="6">
        <v>45224</v>
      </c>
      <c r="C155" s="6">
        <v>45225</v>
      </c>
      <c r="D155" s="4">
        <v>36.35</v>
      </c>
      <c r="E155" s="4" t="str">
        <f>VLOOKUP(A155,HOP!A:L,12,0)</f>
        <v>36.35</v>
      </c>
      <c r="F155" s="4" t="str">
        <f>VLOOKUP(A155,HOP!A:C,3,0)</f>
        <v>4131486</v>
      </c>
      <c r="G155" s="4">
        <f t="shared" si="4"/>
        <v>0</v>
      </c>
      <c r="H155" s="4" t="str">
        <f t="shared" si="5"/>
        <v>，4131486</v>
      </c>
      <c r="I155" s="4" t="str">
        <f>VLOOKUP(A155,HOP!A:U,21,0)</f>
        <v>直连</v>
      </c>
    </row>
    <row r="156" s="4" customFormat="1" hidden="1" spans="1:9">
      <c r="A156" s="5">
        <v>999228120110589</v>
      </c>
      <c r="B156" s="6">
        <v>45224</v>
      </c>
      <c r="C156" s="6">
        <v>45225</v>
      </c>
      <c r="D156" s="4">
        <v>20.82</v>
      </c>
      <c r="E156" s="4" t="str">
        <f>VLOOKUP(A156,HOP!A:L,12,0)</f>
        <v>20.82</v>
      </c>
      <c r="F156" s="4" t="str">
        <f>VLOOKUP(A156,HOP!A:C,3,0)</f>
        <v>4131676</v>
      </c>
      <c r="G156" s="4">
        <f t="shared" si="4"/>
        <v>0</v>
      </c>
      <c r="H156" s="4" t="str">
        <f t="shared" si="5"/>
        <v>，4131676</v>
      </c>
      <c r="I156" s="4" t="str">
        <f>VLOOKUP(A156,HOP!A:U,21,0)</f>
        <v>直连</v>
      </c>
    </row>
    <row r="157" s="4" customFormat="1" hidden="1" spans="1:9">
      <c r="A157" s="5">
        <v>999228120213950</v>
      </c>
      <c r="B157" s="6">
        <v>45224</v>
      </c>
      <c r="C157" s="6">
        <v>45225</v>
      </c>
      <c r="D157" s="4">
        <v>341</v>
      </c>
      <c r="E157" s="4" t="str">
        <f>VLOOKUP(A157,HOP!A:L,12,0)</f>
        <v>341.00</v>
      </c>
      <c r="F157" s="4" t="str">
        <f>VLOOKUP(A157,HOP!A:C,3,0)</f>
        <v>4131706</v>
      </c>
      <c r="G157" s="4">
        <f t="shared" si="4"/>
        <v>0</v>
      </c>
      <c r="H157" s="4" t="str">
        <f t="shared" si="5"/>
        <v>，4131706</v>
      </c>
      <c r="I157" s="4" t="str">
        <f>VLOOKUP(A157,HOP!A:U,21,0)</f>
        <v>直连</v>
      </c>
    </row>
    <row r="158" s="4" customFormat="1" hidden="1" spans="1:9">
      <c r="A158" s="5">
        <v>999228120442917</v>
      </c>
      <c r="B158" s="6">
        <v>45224</v>
      </c>
      <c r="C158" s="6">
        <v>45225</v>
      </c>
      <c r="D158" s="4">
        <v>297.59</v>
      </c>
      <c r="E158" s="4" t="str">
        <f>VLOOKUP(A158,HOP!A:L,12,0)</f>
        <v>297.59</v>
      </c>
      <c r="F158" s="4" t="str">
        <f>VLOOKUP(A158,HOP!A:C,3,0)</f>
        <v>4131773</v>
      </c>
      <c r="G158" s="4">
        <f t="shared" si="4"/>
        <v>0</v>
      </c>
      <c r="H158" s="4" t="str">
        <f t="shared" si="5"/>
        <v>，4131773</v>
      </c>
      <c r="I158" s="4" t="str">
        <f>VLOOKUP(A158,HOP!A:U,21,0)</f>
        <v>直连</v>
      </c>
    </row>
    <row r="159" s="4" customFormat="1" hidden="1" spans="1:9">
      <c r="A159" s="5">
        <v>999228120454618</v>
      </c>
      <c r="B159" s="6">
        <v>45224</v>
      </c>
      <c r="C159" s="6">
        <v>45225</v>
      </c>
      <c r="D159" s="4">
        <v>33.99</v>
      </c>
      <c r="E159" s="4" t="str">
        <f>VLOOKUP(A159,HOP!A:L,12,0)</f>
        <v>33.99</v>
      </c>
      <c r="F159" s="4" t="str">
        <f>VLOOKUP(A159,HOP!A:C,3,0)</f>
        <v>4131775</v>
      </c>
      <c r="G159" s="4">
        <f t="shared" si="4"/>
        <v>0</v>
      </c>
      <c r="H159" s="4" t="str">
        <f t="shared" si="5"/>
        <v>，4131775</v>
      </c>
      <c r="I159" s="4" t="str">
        <f>VLOOKUP(A159,HOP!A:U,21,0)</f>
        <v>直连</v>
      </c>
    </row>
    <row r="160" s="4" customFormat="1" hidden="1" spans="1:9">
      <c r="A160" s="5">
        <v>999228120523948</v>
      </c>
      <c r="B160" s="6">
        <v>45224</v>
      </c>
      <c r="C160" s="6">
        <v>45225</v>
      </c>
      <c r="D160" s="4">
        <v>56.43</v>
      </c>
      <c r="E160" s="4" t="str">
        <f>VLOOKUP(A160,HOP!A:L,12,0)</f>
        <v>56.43</v>
      </c>
      <c r="F160" s="4" t="str">
        <f>VLOOKUP(A160,HOP!A:C,3,0)</f>
        <v>4131791</v>
      </c>
      <c r="G160" s="4">
        <f t="shared" si="4"/>
        <v>0</v>
      </c>
      <c r="H160" s="4" t="str">
        <f t="shared" si="5"/>
        <v>，4131791</v>
      </c>
      <c r="I160" s="4" t="str">
        <f>VLOOKUP(A160,HOP!A:U,21,0)</f>
        <v>直连</v>
      </c>
    </row>
    <row r="161" s="4" customFormat="1" hidden="1" spans="1:9">
      <c r="A161" s="5">
        <v>999228120599033</v>
      </c>
      <c r="B161" s="6">
        <v>45224</v>
      </c>
      <c r="C161" s="6">
        <v>45225</v>
      </c>
      <c r="D161" s="4">
        <v>95.84</v>
      </c>
      <c r="E161" s="4" t="str">
        <f>VLOOKUP(A161,HOP!A:L,12,0)</f>
        <v>95.84</v>
      </c>
      <c r="F161" s="4" t="str">
        <f>VLOOKUP(A161,HOP!A:C,3,0)</f>
        <v>4131816</v>
      </c>
      <c r="G161" s="4">
        <f t="shared" si="4"/>
        <v>0</v>
      </c>
      <c r="H161" s="4" t="str">
        <f t="shared" si="5"/>
        <v>，4131816</v>
      </c>
      <c r="I161" s="4" t="str">
        <f>VLOOKUP(A161,HOP!A:U,21,0)</f>
        <v>直连</v>
      </c>
    </row>
    <row r="162" s="4" customFormat="1" hidden="1" spans="1:9">
      <c r="A162" s="5">
        <v>999228120600642</v>
      </c>
      <c r="B162" s="6">
        <v>45224</v>
      </c>
      <c r="C162" s="6">
        <v>45225</v>
      </c>
      <c r="D162" s="4">
        <v>113.01</v>
      </c>
      <c r="E162" s="4" t="str">
        <f>VLOOKUP(A162,HOP!A:L,12,0)</f>
        <v>113.01</v>
      </c>
      <c r="F162" s="4" t="str">
        <f>VLOOKUP(A162,HOP!A:C,3,0)</f>
        <v>4131819</v>
      </c>
      <c r="G162" s="4">
        <f t="shared" si="4"/>
        <v>0</v>
      </c>
      <c r="H162" s="4" t="str">
        <f t="shared" si="5"/>
        <v>，4131819</v>
      </c>
      <c r="I162" s="4" t="str">
        <f>VLOOKUP(A162,HOP!A:U,21,0)</f>
        <v>直连</v>
      </c>
    </row>
    <row r="163" s="4" customFormat="1" hidden="1" spans="1:9">
      <c r="A163" s="5">
        <v>999228120627967</v>
      </c>
      <c r="B163" s="6">
        <v>45224</v>
      </c>
      <c r="C163" s="6">
        <v>45225</v>
      </c>
      <c r="D163" s="4">
        <v>51.41</v>
      </c>
      <c r="E163" s="4" t="str">
        <f>VLOOKUP(A163,HOP!A:L,12,0)</f>
        <v>51.41</v>
      </c>
      <c r="F163" s="4" t="str">
        <f>VLOOKUP(A163,HOP!A:C,3,0)</f>
        <v>4131826</v>
      </c>
      <c r="G163" s="4">
        <f t="shared" si="4"/>
        <v>0</v>
      </c>
      <c r="H163" s="4" t="str">
        <f t="shared" si="5"/>
        <v>，4131826</v>
      </c>
      <c r="I163" s="4" t="str">
        <f>VLOOKUP(A163,HOP!A:U,21,0)</f>
        <v>直连</v>
      </c>
    </row>
    <row r="164" s="4" customFormat="1" hidden="1" spans="1:9">
      <c r="A164" s="5">
        <v>999228120772109</v>
      </c>
      <c r="B164" s="6">
        <v>45224</v>
      </c>
      <c r="C164" s="6">
        <v>45225</v>
      </c>
      <c r="D164" s="4">
        <v>154.6</v>
      </c>
      <c r="E164" s="4" t="str">
        <f>VLOOKUP(A164,HOP!A:L,12,0)</f>
        <v>154.60</v>
      </c>
      <c r="F164" s="4" t="str">
        <f>VLOOKUP(A164,HOP!A:C,3,0)</f>
        <v>4131875</v>
      </c>
      <c r="G164" s="4">
        <f t="shared" si="4"/>
        <v>0</v>
      </c>
      <c r="H164" s="4" t="str">
        <f t="shared" si="5"/>
        <v>，4131875</v>
      </c>
      <c r="I164" s="4" t="str">
        <f>VLOOKUP(A164,HOP!A:U,21,0)</f>
        <v>直连</v>
      </c>
    </row>
    <row r="165" s="4" customFormat="1" hidden="1" spans="1:9">
      <c r="A165" s="5">
        <v>999224330599963</v>
      </c>
      <c r="B165" s="6">
        <v>45224</v>
      </c>
      <c r="C165" s="6">
        <v>45226</v>
      </c>
      <c r="D165" s="4">
        <v>212</v>
      </c>
      <c r="E165" s="4" t="str">
        <f>VLOOKUP(A165,HOP!A:L,12,0)</f>
        <v>212.00</v>
      </c>
      <c r="F165" s="4" t="str">
        <f>VLOOKUP(A165,HOP!A:C,3,0)</f>
        <v>3402393</v>
      </c>
      <c r="G165" s="4">
        <f t="shared" si="4"/>
        <v>0</v>
      </c>
      <c r="H165" s="4" t="str">
        <f t="shared" si="5"/>
        <v>，3402393</v>
      </c>
      <c r="I165" s="4" t="str">
        <f>VLOOKUP(A165,HOP!A:U,21,0)</f>
        <v>直采</v>
      </c>
    </row>
    <row r="166" s="4" customFormat="1" hidden="1" spans="1:9">
      <c r="A166" s="5">
        <v>999227353387198</v>
      </c>
      <c r="B166" s="6">
        <v>45223</v>
      </c>
      <c r="C166" s="6">
        <v>45226</v>
      </c>
      <c r="D166" s="4">
        <v>110.7</v>
      </c>
      <c r="E166" s="4" t="str">
        <f>VLOOKUP(A166,HOP!A:L,12,0)</f>
        <v>110.70</v>
      </c>
      <c r="F166" s="4" t="str">
        <f>VLOOKUP(A166,HOP!A:C,3,0)</f>
        <v>4060892</v>
      </c>
      <c r="G166" s="4">
        <f t="shared" si="4"/>
        <v>0</v>
      </c>
      <c r="H166" s="4" t="str">
        <f t="shared" si="5"/>
        <v>，4060892</v>
      </c>
      <c r="I166" s="4" t="str">
        <f>VLOOKUP(A166,HOP!A:U,21,0)</f>
        <v>直采</v>
      </c>
    </row>
    <row r="167" s="4" customFormat="1" hidden="1" spans="1:9">
      <c r="A167" s="5">
        <v>999227448316912</v>
      </c>
      <c r="B167" s="6">
        <v>45224</v>
      </c>
      <c r="C167" s="6">
        <v>45226</v>
      </c>
      <c r="D167" s="4">
        <v>72.2</v>
      </c>
      <c r="E167" s="4" t="str">
        <f>VLOOKUP(A167,HOP!A:L,12,0)</f>
        <v>72.20</v>
      </c>
      <c r="F167" s="4" t="str">
        <f>VLOOKUP(A167,HOP!A:C,3,0)</f>
        <v>4079717</v>
      </c>
      <c r="G167" s="4">
        <f t="shared" si="4"/>
        <v>0</v>
      </c>
      <c r="H167" s="4" t="str">
        <f t="shared" si="5"/>
        <v>，4079717</v>
      </c>
      <c r="I167" s="4" t="str">
        <f>VLOOKUP(A167,HOP!A:U,21,0)</f>
        <v>直连</v>
      </c>
    </row>
    <row r="168" s="4" customFormat="1" hidden="1" spans="1:9">
      <c r="A168" s="5">
        <v>27948837224</v>
      </c>
      <c r="B168" s="6">
        <v>45224</v>
      </c>
      <c r="C168" s="6">
        <v>45226</v>
      </c>
      <c r="D168" s="4">
        <v>147.44</v>
      </c>
      <c r="E168" s="4" t="str">
        <f>VLOOKUP(A168,HOP!A:L,12,0)</f>
        <v>147.44</v>
      </c>
      <c r="F168" s="4" t="str">
        <f>VLOOKUP(A168,HOP!A:C,3,0)</f>
        <v>4083080</v>
      </c>
      <c r="G168" s="4">
        <f t="shared" si="4"/>
        <v>0</v>
      </c>
      <c r="H168" s="4" t="str">
        <f t="shared" si="5"/>
        <v>，4083080</v>
      </c>
      <c r="I168" s="4" t="str">
        <f>VLOOKUP(A168,HOP!A:U,21,0)</f>
        <v>直采</v>
      </c>
    </row>
    <row r="169" s="4" customFormat="1" hidden="1" spans="1:9">
      <c r="A169" s="5">
        <v>999227970068122</v>
      </c>
      <c r="B169" s="6">
        <v>45225</v>
      </c>
      <c r="C169" s="6">
        <v>45226</v>
      </c>
      <c r="D169" s="4">
        <v>19.66</v>
      </c>
      <c r="E169" s="4" t="str">
        <f>VLOOKUP(A169,HOP!A:L,12,0)</f>
        <v>19.66</v>
      </c>
      <c r="F169" s="4" t="str">
        <f>VLOOKUP(A169,HOP!A:C,3,0)</f>
        <v>4090903</v>
      </c>
      <c r="G169" s="4">
        <f t="shared" si="4"/>
        <v>0</v>
      </c>
      <c r="H169" s="4" t="str">
        <f t="shared" si="5"/>
        <v>，4090903</v>
      </c>
      <c r="I169" s="4" t="str">
        <f>VLOOKUP(A169,HOP!A:U,21,0)</f>
        <v>直连</v>
      </c>
    </row>
    <row r="170" s="4" customFormat="1" hidden="1" spans="1:9">
      <c r="A170" s="5">
        <v>999227983719205</v>
      </c>
      <c r="B170" s="6">
        <v>45225</v>
      </c>
      <c r="C170" s="6">
        <v>45226</v>
      </c>
      <c r="D170" s="4">
        <v>15.42</v>
      </c>
      <c r="E170" s="4" t="str">
        <f>VLOOKUP(A170,HOP!A:L,12,0)</f>
        <v>15.42</v>
      </c>
      <c r="F170" s="4" t="str">
        <f>VLOOKUP(A170,HOP!A:C,3,0)</f>
        <v>4095093</v>
      </c>
      <c r="G170" s="4">
        <f t="shared" si="4"/>
        <v>0</v>
      </c>
      <c r="H170" s="4" t="str">
        <f t="shared" si="5"/>
        <v>，4095093</v>
      </c>
      <c r="I170" s="4" t="str">
        <f>VLOOKUP(A170,HOP!A:U,21,0)</f>
        <v>直连</v>
      </c>
    </row>
    <row r="171" s="4" customFormat="1" hidden="1" spans="1:9">
      <c r="A171" s="5">
        <v>999227988365298</v>
      </c>
      <c r="B171" s="6">
        <v>45221</v>
      </c>
      <c r="C171" s="6">
        <v>45226</v>
      </c>
      <c r="D171" s="4">
        <v>146.88</v>
      </c>
      <c r="E171" s="4" t="str">
        <f>VLOOKUP(A171,HOP!A:L,12,0)</f>
        <v>146.88</v>
      </c>
      <c r="F171" s="4" t="str">
        <f>VLOOKUP(A171,HOP!A:C,3,0)</f>
        <v>4096781</v>
      </c>
      <c r="G171" s="4">
        <f t="shared" si="4"/>
        <v>0</v>
      </c>
      <c r="H171" s="4" t="str">
        <f t="shared" si="5"/>
        <v>，4096781</v>
      </c>
      <c r="I171" s="4" t="str">
        <f>VLOOKUP(A171,HOP!A:U,21,0)</f>
        <v>直连</v>
      </c>
    </row>
    <row r="172" s="4" customFormat="1" hidden="1" spans="1:9">
      <c r="A172" s="5">
        <v>999228027409143</v>
      </c>
      <c r="B172" s="6">
        <v>45225</v>
      </c>
      <c r="C172" s="6">
        <v>45226</v>
      </c>
      <c r="D172" s="4">
        <v>41.3</v>
      </c>
      <c r="E172" s="4" t="str">
        <f>VLOOKUP(A172,HOP!A:L,12,0)</f>
        <v>41.30</v>
      </c>
      <c r="F172" s="4" t="str">
        <f>VLOOKUP(A172,HOP!A:C,3,0)</f>
        <v>4106211</v>
      </c>
      <c r="G172" s="4">
        <f t="shared" si="4"/>
        <v>0</v>
      </c>
      <c r="H172" s="4" t="str">
        <f t="shared" si="5"/>
        <v>，4106211</v>
      </c>
      <c r="I172" s="4" t="str">
        <f>VLOOKUP(A172,HOP!A:U,21,0)</f>
        <v>直连</v>
      </c>
    </row>
    <row r="173" s="4" customFormat="1" hidden="1" spans="1:9">
      <c r="A173" s="5">
        <v>999228034976558</v>
      </c>
      <c r="B173" s="6">
        <v>45224</v>
      </c>
      <c r="C173" s="6">
        <v>45226</v>
      </c>
      <c r="D173" s="4">
        <v>415.08</v>
      </c>
      <c r="E173" s="4" t="str">
        <f>VLOOKUP(A173,HOP!A:L,12,0)</f>
        <v>415.08</v>
      </c>
      <c r="F173" s="4" t="str">
        <f>VLOOKUP(A173,HOP!A:C,3,0)</f>
        <v>4108642</v>
      </c>
      <c r="G173" s="4">
        <f t="shared" si="4"/>
        <v>0</v>
      </c>
      <c r="H173" s="4" t="str">
        <f t="shared" si="5"/>
        <v>，4108642</v>
      </c>
      <c r="I173" s="4" t="str">
        <f>VLOOKUP(A173,HOP!A:U,21,0)</f>
        <v>直连</v>
      </c>
    </row>
    <row r="174" s="4" customFormat="1" hidden="1" spans="1:9">
      <c r="A174" s="5">
        <v>999228047291595</v>
      </c>
      <c r="B174" s="6">
        <v>45222</v>
      </c>
      <c r="C174" s="6">
        <v>45226</v>
      </c>
      <c r="D174" s="4">
        <v>97.23</v>
      </c>
      <c r="E174" s="4" t="str">
        <f>VLOOKUP(A174,HOP!A:L,12,0)</f>
        <v>97.23</v>
      </c>
      <c r="F174" s="4" t="str">
        <f>VLOOKUP(A174,HOP!A:C,3,0)</f>
        <v>4113446</v>
      </c>
      <c r="G174" s="4">
        <f t="shared" si="4"/>
        <v>0</v>
      </c>
      <c r="H174" s="4" t="str">
        <f t="shared" si="5"/>
        <v>，4113446</v>
      </c>
      <c r="I174" s="4" t="str">
        <f>VLOOKUP(A174,HOP!A:U,21,0)</f>
        <v>直连</v>
      </c>
    </row>
    <row r="175" s="4" customFormat="1" hidden="1" spans="1:9">
      <c r="A175" s="5">
        <v>999228064369222</v>
      </c>
      <c r="B175" s="6">
        <v>45225</v>
      </c>
      <c r="C175" s="6">
        <v>45226</v>
      </c>
      <c r="D175" s="4">
        <v>96.54</v>
      </c>
      <c r="E175" s="4" t="str">
        <f>VLOOKUP(A175,HOP!A:L,12,0)</f>
        <v>96.54</v>
      </c>
      <c r="F175" s="4" t="str">
        <f>VLOOKUP(A175,HOP!A:C,3,0)</f>
        <v>4114938</v>
      </c>
      <c r="G175" s="4">
        <f t="shared" si="4"/>
        <v>0</v>
      </c>
      <c r="H175" s="4" t="str">
        <f t="shared" si="5"/>
        <v>，4114938</v>
      </c>
      <c r="I175" s="4" t="str">
        <f>VLOOKUP(A175,HOP!A:U,21,0)</f>
        <v>直连</v>
      </c>
    </row>
    <row r="176" s="4" customFormat="1" hidden="1" spans="1:9">
      <c r="A176" s="5">
        <v>999228070340750</v>
      </c>
      <c r="B176" s="6">
        <v>45224</v>
      </c>
      <c r="C176" s="6">
        <v>45226</v>
      </c>
      <c r="D176" s="4">
        <v>172.2</v>
      </c>
      <c r="E176" s="4" t="str">
        <f>VLOOKUP(A176,HOP!A:L,12,0)</f>
        <v>172.20</v>
      </c>
      <c r="F176" s="4" t="str">
        <f>VLOOKUP(A176,HOP!A:C,3,0)</f>
        <v>4118090</v>
      </c>
      <c r="G176" s="4">
        <f t="shared" si="4"/>
        <v>0</v>
      </c>
      <c r="H176" s="4" t="str">
        <f t="shared" si="5"/>
        <v>，4118090</v>
      </c>
      <c r="I176" s="4" t="str">
        <f>VLOOKUP(A176,HOP!A:U,21,0)</f>
        <v>直连</v>
      </c>
    </row>
    <row r="177" s="4" customFormat="1" hidden="1" spans="1:9">
      <c r="A177" s="5">
        <v>28075222663</v>
      </c>
      <c r="B177" s="6">
        <v>45225</v>
      </c>
      <c r="C177" s="6">
        <v>45226</v>
      </c>
      <c r="D177" s="4">
        <v>240.84</v>
      </c>
      <c r="E177" s="4" t="str">
        <f>VLOOKUP(A177,HOP!A:L,12,0)</f>
        <v>240.84</v>
      </c>
      <c r="F177" s="4" t="str">
        <f>VLOOKUP(A177,HOP!A:C,3,0)</f>
        <v>4120512</v>
      </c>
      <c r="G177" s="4">
        <f t="shared" si="4"/>
        <v>0</v>
      </c>
      <c r="H177" s="4" t="str">
        <f t="shared" si="5"/>
        <v>，4120512</v>
      </c>
      <c r="I177" s="4" t="str">
        <f>VLOOKUP(A177,HOP!A:U,21,0)</f>
        <v>直连</v>
      </c>
    </row>
    <row r="178" s="4" customFormat="1" hidden="1" spans="1:9">
      <c r="A178" s="5">
        <v>999228075811332</v>
      </c>
      <c r="B178" s="6">
        <v>45224</v>
      </c>
      <c r="C178" s="6">
        <v>45226</v>
      </c>
      <c r="D178" s="4">
        <v>355.52</v>
      </c>
      <c r="E178" s="4" t="str">
        <f>VLOOKUP(A178,HOP!A:L,12,0)</f>
        <v>355.52</v>
      </c>
      <c r="F178" s="4" t="str">
        <f>VLOOKUP(A178,HOP!A:C,3,0)</f>
        <v>4120950</v>
      </c>
      <c r="G178" s="4">
        <f t="shared" si="4"/>
        <v>0</v>
      </c>
      <c r="H178" s="4" t="str">
        <f t="shared" si="5"/>
        <v>，4120950</v>
      </c>
      <c r="I178" s="4" t="str">
        <f>VLOOKUP(A178,HOP!A:U,21,0)</f>
        <v>直连</v>
      </c>
    </row>
    <row r="179" s="4" customFormat="1" hidden="1" spans="1:9">
      <c r="A179" s="5">
        <v>999228075928053</v>
      </c>
      <c r="B179" s="6">
        <v>45225</v>
      </c>
      <c r="C179" s="6">
        <v>45226</v>
      </c>
      <c r="D179" s="4">
        <v>19.13</v>
      </c>
      <c r="E179" s="4" t="str">
        <f>VLOOKUP(A179,HOP!A:L,12,0)</f>
        <v>19.13</v>
      </c>
      <c r="F179" s="4" t="str">
        <f>VLOOKUP(A179,HOP!A:C,3,0)</f>
        <v>4121051</v>
      </c>
      <c r="G179" s="4">
        <f t="shared" si="4"/>
        <v>0</v>
      </c>
      <c r="H179" s="4" t="str">
        <f t="shared" si="5"/>
        <v>，4121051</v>
      </c>
      <c r="I179" s="4" t="str">
        <f>VLOOKUP(A179,HOP!A:U,21,0)</f>
        <v>直连</v>
      </c>
    </row>
    <row r="180" s="4" customFormat="1" hidden="1" spans="1:9">
      <c r="A180" s="5">
        <v>999228075929855</v>
      </c>
      <c r="B180" s="6">
        <v>45225</v>
      </c>
      <c r="C180" s="6">
        <v>45226</v>
      </c>
      <c r="D180" s="4">
        <v>19.13</v>
      </c>
      <c r="E180" s="4" t="str">
        <f>VLOOKUP(A180,HOP!A:L,12,0)</f>
        <v>19.13</v>
      </c>
      <c r="F180" s="4" t="str">
        <f>VLOOKUP(A180,HOP!A:C,3,0)</f>
        <v>4121053</v>
      </c>
      <c r="G180" s="4">
        <f t="shared" si="4"/>
        <v>0</v>
      </c>
      <c r="H180" s="4" t="str">
        <f t="shared" si="5"/>
        <v>，4121053</v>
      </c>
      <c r="I180" s="4" t="str">
        <f>VLOOKUP(A180,HOP!A:U,21,0)</f>
        <v>直连</v>
      </c>
    </row>
    <row r="181" s="4" customFormat="1" hidden="1" spans="1:9">
      <c r="A181" s="5">
        <v>999228087083528</v>
      </c>
      <c r="B181" s="6">
        <v>45223</v>
      </c>
      <c r="C181" s="6">
        <v>45226</v>
      </c>
      <c r="D181" s="4">
        <v>69.57</v>
      </c>
      <c r="E181" s="4" t="str">
        <f>VLOOKUP(A181,HOP!A:L,12,0)</f>
        <v>69.57</v>
      </c>
      <c r="F181" s="4" t="str">
        <f>VLOOKUP(A181,HOP!A:C,3,0)</f>
        <v>4121972</v>
      </c>
      <c r="G181" s="4">
        <f t="shared" si="4"/>
        <v>0</v>
      </c>
      <c r="H181" s="4" t="str">
        <f t="shared" si="5"/>
        <v>，4121972</v>
      </c>
      <c r="I181" s="4" t="str">
        <f>VLOOKUP(A181,HOP!A:U,21,0)</f>
        <v>直连</v>
      </c>
    </row>
    <row r="182" s="4" customFormat="1" hidden="1" spans="1:9">
      <c r="A182" s="5">
        <v>999228087227648</v>
      </c>
      <c r="B182" s="6">
        <v>45225</v>
      </c>
      <c r="C182" s="6">
        <v>45226</v>
      </c>
      <c r="D182" s="4">
        <v>51.1</v>
      </c>
      <c r="E182" s="4" t="str">
        <f>VLOOKUP(A182,HOP!A:L,12,0)</f>
        <v>51.10</v>
      </c>
      <c r="F182" s="4" t="str">
        <f>VLOOKUP(A182,HOP!A:C,3,0)</f>
        <v>4121993</v>
      </c>
      <c r="G182" s="4">
        <f t="shared" si="4"/>
        <v>0</v>
      </c>
      <c r="H182" s="4" t="str">
        <f t="shared" si="5"/>
        <v>，4121993</v>
      </c>
      <c r="I182" s="4" t="str">
        <f>VLOOKUP(A182,HOP!A:U,21,0)</f>
        <v>直连</v>
      </c>
    </row>
    <row r="183" s="4" customFormat="1" hidden="1" spans="1:9">
      <c r="A183" s="5">
        <v>999228090014280</v>
      </c>
      <c r="B183" s="6">
        <v>45224</v>
      </c>
      <c r="C183" s="6">
        <v>45226</v>
      </c>
      <c r="D183" s="4">
        <v>186.18</v>
      </c>
      <c r="E183" s="4" t="str">
        <f>VLOOKUP(A183,HOP!A:L,12,0)</f>
        <v>186.18</v>
      </c>
      <c r="F183" s="4" t="str">
        <f>VLOOKUP(A183,HOP!A:C,3,0)</f>
        <v>4122750</v>
      </c>
      <c r="G183" s="4">
        <f t="shared" si="4"/>
        <v>0</v>
      </c>
      <c r="H183" s="4" t="str">
        <f t="shared" si="5"/>
        <v>，4122750</v>
      </c>
      <c r="I183" s="4" t="str">
        <f>VLOOKUP(A183,HOP!A:U,21,0)</f>
        <v>直连</v>
      </c>
    </row>
    <row r="184" s="4" customFormat="1" hidden="1" spans="1:9">
      <c r="A184" s="5">
        <v>999228090190027</v>
      </c>
      <c r="B184" s="6">
        <v>45223</v>
      </c>
      <c r="C184" s="6">
        <v>45226</v>
      </c>
      <c r="D184" s="4">
        <v>250.77</v>
      </c>
      <c r="E184" s="4" t="str">
        <f>VLOOKUP(A184,HOP!A:L,12,0)</f>
        <v>250.77</v>
      </c>
      <c r="F184" s="4" t="str">
        <f>VLOOKUP(A184,HOP!A:C,3,0)</f>
        <v>4122788</v>
      </c>
      <c r="G184" s="4">
        <f t="shared" si="4"/>
        <v>0</v>
      </c>
      <c r="H184" s="4" t="str">
        <f t="shared" si="5"/>
        <v>，4122788</v>
      </c>
      <c r="I184" s="4" t="str">
        <f>VLOOKUP(A184,HOP!A:U,21,0)</f>
        <v>直连</v>
      </c>
    </row>
    <row r="185" s="4" customFormat="1" hidden="1" spans="1:9">
      <c r="A185" s="5">
        <v>999228093317603</v>
      </c>
      <c r="B185" s="6">
        <v>45225</v>
      </c>
      <c r="C185" s="6">
        <v>45226</v>
      </c>
      <c r="D185" s="4">
        <v>50.1</v>
      </c>
      <c r="E185" s="4" t="str">
        <f>VLOOKUP(A185,HOP!A:L,12,0)</f>
        <v>50.10</v>
      </c>
      <c r="F185" s="4" t="str">
        <f>VLOOKUP(A185,HOP!A:C,3,0)</f>
        <v>4124020</v>
      </c>
      <c r="G185" s="4">
        <f t="shared" si="4"/>
        <v>0</v>
      </c>
      <c r="H185" s="4" t="str">
        <f t="shared" si="5"/>
        <v>，4124020</v>
      </c>
      <c r="I185" s="4" t="str">
        <f>VLOOKUP(A185,HOP!A:U,21,0)</f>
        <v>直连</v>
      </c>
    </row>
    <row r="186" s="4" customFormat="1" hidden="1" spans="1:9">
      <c r="A186" s="5">
        <v>999228093379747</v>
      </c>
      <c r="B186" s="6">
        <v>45225</v>
      </c>
      <c r="C186" s="6">
        <v>45226</v>
      </c>
      <c r="D186" s="4">
        <v>131.22</v>
      </c>
      <c r="E186" s="4" t="str">
        <f>VLOOKUP(A186,HOP!A:L,12,0)</f>
        <v>131.22</v>
      </c>
      <c r="F186" s="4" t="str">
        <f>VLOOKUP(A186,HOP!A:C,3,0)</f>
        <v>4124038</v>
      </c>
      <c r="G186" s="4">
        <f t="shared" si="4"/>
        <v>0</v>
      </c>
      <c r="H186" s="4" t="str">
        <f t="shared" si="5"/>
        <v>，4124038</v>
      </c>
      <c r="I186" s="4" t="str">
        <f>VLOOKUP(A186,HOP!A:U,21,0)</f>
        <v>直连</v>
      </c>
    </row>
    <row r="187" s="4" customFormat="1" hidden="1" spans="1:9">
      <c r="A187" s="5">
        <v>999228094404055</v>
      </c>
      <c r="B187" s="6">
        <v>45225</v>
      </c>
      <c r="C187" s="6">
        <v>45226</v>
      </c>
      <c r="D187" s="4">
        <v>7.03</v>
      </c>
      <c r="E187" s="4" t="str">
        <f>VLOOKUP(A187,HOP!A:L,12,0)</f>
        <v>7.03</v>
      </c>
      <c r="F187" s="4" t="str">
        <f>VLOOKUP(A187,HOP!A:C,3,0)</f>
        <v>4124466</v>
      </c>
      <c r="G187" s="4">
        <f t="shared" si="4"/>
        <v>0</v>
      </c>
      <c r="H187" s="4" t="str">
        <f t="shared" si="5"/>
        <v>，4124466</v>
      </c>
      <c r="I187" s="4" t="str">
        <f>VLOOKUP(A187,HOP!A:U,21,0)</f>
        <v>直连</v>
      </c>
    </row>
    <row r="188" s="4" customFormat="1" hidden="1" spans="1:9">
      <c r="A188" s="5">
        <v>999228094959922</v>
      </c>
      <c r="B188" s="6">
        <v>45224</v>
      </c>
      <c r="C188" s="6">
        <v>45226</v>
      </c>
      <c r="D188" s="4">
        <v>60.08</v>
      </c>
      <c r="E188" s="4" t="str">
        <f>VLOOKUP(A188,HOP!A:L,12,0)</f>
        <v>60.08</v>
      </c>
      <c r="F188" s="4" t="str">
        <f>VLOOKUP(A188,HOP!A:C,3,0)</f>
        <v>4124556</v>
      </c>
      <c r="G188" s="4">
        <f t="shared" si="4"/>
        <v>0</v>
      </c>
      <c r="H188" s="4" t="str">
        <f t="shared" si="5"/>
        <v>，4124556</v>
      </c>
      <c r="I188" s="4" t="str">
        <f>VLOOKUP(A188,HOP!A:U,21,0)</f>
        <v>直连</v>
      </c>
    </row>
    <row r="189" s="4" customFormat="1" hidden="1" spans="1:9">
      <c r="A189" s="5">
        <v>999228095257384</v>
      </c>
      <c r="B189" s="6">
        <v>45223</v>
      </c>
      <c r="C189" s="6">
        <v>45226</v>
      </c>
      <c r="D189" s="4">
        <v>640.59</v>
      </c>
      <c r="E189" s="4" t="str">
        <f>VLOOKUP(A189,HOP!A:L,12,0)</f>
        <v>640.59</v>
      </c>
      <c r="F189" s="4" t="str">
        <f>VLOOKUP(A189,HOP!A:C,3,0)</f>
        <v>4124845</v>
      </c>
      <c r="G189" s="4">
        <f t="shared" si="4"/>
        <v>0</v>
      </c>
      <c r="H189" s="4" t="str">
        <f t="shared" si="5"/>
        <v>，4124845</v>
      </c>
      <c r="I189" s="4" t="str">
        <f>VLOOKUP(A189,HOP!A:U,21,0)</f>
        <v>直连</v>
      </c>
    </row>
    <row r="190" s="4" customFormat="1" hidden="1" spans="1:9">
      <c r="A190" s="5">
        <v>999228095411171</v>
      </c>
      <c r="B190" s="6">
        <v>45225</v>
      </c>
      <c r="C190" s="6">
        <v>45226</v>
      </c>
      <c r="D190" s="4">
        <v>38.28</v>
      </c>
      <c r="E190" s="4" t="str">
        <f>VLOOKUP(A190,HOP!A:L,12,0)</f>
        <v>38.28</v>
      </c>
      <c r="F190" s="4" t="str">
        <f>VLOOKUP(A190,HOP!A:C,3,0)</f>
        <v>4124871</v>
      </c>
      <c r="G190" s="4">
        <f t="shared" si="4"/>
        <v>0</v>
      </c>
      <c r="H190" s="4" t="str">
        <f t="shared" si="5"/>
        <v>，4124871</v>
      </c>
      <c r="I190" s="4" t="str">
        <f>VLOOKUP(A190,HOP!A:U,21,0)</f>
        <v>直连</v>
      </c>
    </row>
    <row r="191" s="4" customFormat="1" hidden="1" spans="1:9">
      <c r="A191" s="5">
        <v>999228095823696</v>
      </c>
      <c r="B191" s="6">
        <v>45225</v>
      </c>
      <c r="C191" s="6">
        <v>45226</v>
      </c>
      <c r="D191" s="4">
        <v>44.24</v>
      </c>
      <c r="E191" s="4" t="str">
        <f>VLOOKUP(A191,HOP!A:L,12,0)</f>
        <v>44.24</v>
      </c>
      <c r="F191" s="4" t="str">
        <f>VLOOKUP(A191,HOP!A:C,3,0)</f>
        <v>4124962</v>
      </c>
      <c r="G191" s="4">
        <f t="shared" si="4"/>
        <v>0</v>
      </c>
      <c r="H191" s="4" t="str">
        <f t="shared" si="5"/>
        <v>，4124962</v>
      </c>
      <c r="I191" s="4" t="str">
        <f>VLOOKUP(A191,HOP!A:U,21,0)</f>
        <v>直连</v>
      </c>
    </row>
    <row r="192" s="4" customFormat="1" hidden="1" spans="1:9">
      <c r="A192" s="5">
        <v>999228096248542</v>
      </c>
      <c r="B192" s="6">
        <v>45224</v>
      </c>
      <c r="C192" s="6">
        <v>45226</v>
      </c>
      <c r="D192" s="4">
        <v>74.17</v>
      </c>
      <c r="E192" s="4" t="str">
        <f>VLOOKUP(A192,HOP!A:L,12,0)</f>
        <v>74.17</v>
      </c>
      <c r="F192" s="4" t="str">
        <f>VLOOKUP(A192,HOP!A:C,3,0)</f>
        <v>4125220</v>
      </c>
      <c r="G192" s="4">
        <f t="shared" si="4"/>
        <v>0</v>
      </c>
      <c r="H192" s="4" t="str">
        <f t="shared" si="5"/>
        <v>，4125220</v>
      </c>
      <c r="I192" s="4" t="str">
        <f>VLOOKUP(A192,HOP!A:U,21,0)</f>
        <v>直连</v>
      </c>
    </row>
    <row r="193" s="4" customFormat="1" hidden="1" spans="1:9">
      <c r="A193" s="5">
        <v>999228098093584</v>
      </c>
      <c r="B193" s="6">
        <v>45225</v>
      </c>
      <c r="C193" s="6">
        <v>45226</v>
      </c>
      <c r="D193" s="4">
        <v>109.61</v>
      </c>
      <c r="E193" s="4" t="str">
        <f>VLOOKUP(A193,HOP!A:L,12,0)</f>
        <v>109.61</v>
      </c>
      <c r="F193" s="4" t="str">
        <f>VLOOKUP(A193,HOP!A:C,3,0)</f>
        <v>4125942</v>
      </c>
      <c r="G193" s="4">
        <f t="shared" si="4"/>
        <v>0</v>
      </c>
      <c r="H193" s="4" t="str">
        <f t="shared" si="5"/>
        <v>，4125942</v>
      </c>
      <c r="I193" s="4" t="str">
        <f>VLOOKUP(A193,HOP!A:U,21,0)</f>
        <v>直连</v>
      </c>
    </row>
    <row r="194" s="4" customFormat="1" hidden="1" spans="1:9">
      <c r="A194" s="5">
        <v>999228099448672</v>
      </c>
      <c r="B194" s="6">
        <v>45224</v>
      </c>
      <c r="C194" s="6">
        <v>45226</v>
      </c>
      <c r="D194" s="4">
        <v>117.78</v>
      </c>
      <c r="E194" s="4" t="str">
        <f>VLOOKUP(A194,HOP!A:L,12,0)</f>
        <v>117.78</v>
      </c>
      <c r="F194" s="4" t="str">
        <f>VLOOKUP(A194,HOP!A:C,3,0)</f>
        <v>4126338</v>
      </c>
      <c r="G194" s="4">
        <f t="shared" si="4"/>
        <v>0</v>
      </c>
      <c r="H194" s="4" t="str">
        <f t="shared" si="5"/>
        <v>，4126338</v>
      </c>
      <c r="I194" s="4" t="str">
        <f>VLOOKUP(A194,HOP!A:U,21,0)</f>
        <v>直连</v>
      </c>
    </row>
    <row r="195" s="4" customFormat="1" hidden="1" spans="1:9">
      <c r="A195" s="5">
        <v>999228101263721</v>
      </c>
      <c r="B195" s="6">
        <v>45225</v>
      </c>
      <c r="C195" s="6">
        <v>45226</v>
      </c>
      <c r="D195" s="4">
        <v>26.16</v>
      </c>
      <c r="E195" s="4" t="str">
        <f>VLOOKUP(A195,HOP!A:L,12,0)</f>
        <v>26.16</v>
      </c>
      <c r="F195" s="4" t="str">
        <f>VLOOKUP(A195,HOP!A:C,3,0)</f>
        <v>4127115</v>
      </c>
      <c r="G195" s="4">
        <f t="shared" ref="G195:G258" si="6">D195-E195</f>
        <v>0</v>
      </c>
      <c r="H195" s="4" t="str">
        <f t="shared" ref="H195:H258" si="7">$H$1&amp;F195</f>
        <v>，4127115</v>
      </c>
      <c r="I195" s="4" t="str">
        <f>VLOOKUP(A195,HOP!A:U,21,0)</f>
        <v>直连</v>
      </c>
    </row>
    <row r="196" s="4" customFormat="1" hidden="1" spans="1:9">
      <c r="A196" s="5">
        <v>999228101354935</v>
      </c>
      <c r="B196" s="6">
        <v>45224</v>
      </c>
      <c r="C196" s="6">
        <v>45226</v>
      </c>
      <c r="D196" s="4">
        <v>34.74</v>
      </c>
      <c r="E196" s="4" t="str">
        <f>VLOOKUP(A196,HOP!A:L,12,0)</f>
        <v>34.74</v>
      </c>
      <c r="F196" s="4" t="str">
        <f>VLOOKUP(A196,HOP!A:C,3,0)</f>
        <v>4127207</v>
      </c>
      <c r="G196" s="4">
        <f t="shared" si="6"/>
        <v>0</v>
      </c>
      <c r="H196" s="4" t="str">
        <f t="shared" si="7"/>
        <v>，4127207</v>
      </c>
      <c r="I196" s="4" t="str">
        <f>VLOOKUP(A196,HOP!A:U,21,0)</f>
        <v>直连</v>
      </c>
    </row>
    <row r="197" s="4" customFormat="1" hidden="1" spans="1:9">
      <c r="A197" s="5">
        <v>999228102299585</v>
      </c>
      <c r="B197" s="6">
        <v>45225</v>
      </c>
      <c r="C197" s="6">
        <v>45226</v>
      </c>
      <c r="D197" s="4">
        <v>86.32</v>
      </c>
      <c r="E197" s="4" t="str">
        <f>VLOOKUP(A197,HOP!A:L,12,0)</f>
        <v>86.32</v>
      </c>
      <c r="F197" s="4" t="str">
        <f>VLOOKUP(A197,HOP!A:C,3,0)</f>
        <v>4127549</v>
      </c>
      <c r="G197" s="4">
        <f t="shared" si="6"/>
        <v>0</v>
      </c>
      <c r="H197" s="4" t="str">
        <f t="shared" si="7"/>
        <v>，4127549</v>
      </c>
      <c r="I197" s="4" t="str">
        <f>VLOOKUP(A197,HOP!A:U,21,0)</f>
        <v>直连</v>
      </c>
    </row>
    <row r="198" s="4" customFormat="1" hidden="1" spans="1:9">
      <c r="A198" s="5">
        <v>999228110702833</v>
      </c>
      <c r="B198" s="6">
        <v>45225</v>
      </c>
      <c r="C198" s="6">
        <v>45226</v>
      </c>
      <c r="D198" s="4">
        <v>39.46</v>
      </c>
      <c r="E198" s="4" t="str">
        <f>VLOOKUP(A198,HOP!A:L,12,0)</f>
        <v>39.46</v>
      </c>
      <c r="F198" s="4" t="str">
        <f>VLOOKUP(A198,HOP!A:C,3,0)</f>
        <v>4128152</v>
      </c>
      <c r="G198" s="4">
        <f t="shared" si="6"/>
        <v>0</v>
      </c>
      <c r="H198" s="4" t="str">
        <f t="shared" si="7"/>
        <v>，4128152</v>
      </c>
      <c r="I198" s="4" t="str">
        <f>VLOOKUP(A198,HOP!A:U,21,0)</f>
        <v>直连</v>
      </c>
    </row>
    <row r="199" s="4" customFormat="1" hidden="1" spans="1:9">
      <c r="A199" s="5">
        <v>999228112557203</v>
      </c>
      <c r="B199" s="6">
        <v>45224</v>
      </c>
      <c r="C199" s="6">
        <v>45226</v>
      </c>
      <c r="D199" s="4">
        <v>355.48</v>
      </c>
      <c r="E199" s="4" t="str">
        <f>VLOOKUP(A199,HOP!A:L,12,0)</f>
        <v>355.48</v>
      </c>
      <c r="F199" s="4" t="str">
        <f>VLOOKUP(A199,HOP!A:C,3,0)</f>
        <v>4128633</v>
      </c>
      <c r="G199" s="4">
        <f t="shared" si="6"/>
        <v>0</v>
      </c>
      <c r="H199" s="4" t="str">
        <f t="shared" si="7"/>
        <v>，4128633</v>
      </c>
      <c r="I199" s="4" t="str">
        <f>VLOOKUP(A199,HOP!A:U,21,0)</f>
        <v>直连</v>
      </c>
    </row>
    <row r="200" s="4" customFormat="1" hidden="1" spans="1:9">
      <c r="A200" s="5">
        <v>999228113427248</v>
      </c>
      <c r="B200" s="6">
        <v>45224</v>
      </c>
      <c r="C200" s="6">
        <v>45226</v>
      </c>
      <c r="D200" s="4">
        <v>143.45</v>
      </c>
      <c r="E200" s="4" t="str">
        <f>VLOOKUP(A200,HOP!A:L,12,0)</f>
        <v>143.45</v>
      </c>
      <c r="F200" s="4" t="str">
        <f>VLOOKUP(A200,HOP!A:C,3,0)</f>
        <v>4129068</v>
      </c>
      <c r="G200" s="4">
        <f t="shared" si="6"/>
        <v>0</v>
      </c>
      <c r="H200" s="4" t="str">
        <f t="shared" si="7"/>
        <v>，4129068</v>
      </c>
      <c r="I200" s="4" t="str">
        <f>VLOOKUP(A200,HOP!A:U,21,0)</f>
        <v>直连</v>
      </c>
    </row>
    <row r="201" s="4" customFormat="1" hidden="1" spans="1:9">
      <c r="A201" s="5">
        <v>999228114391315</v>
      </c>
      <c r="B201" s="6">
        <v>45224</v>
      </c>
      <c r="C201" s="6">
        <v>45226</v>
      </c>
      <c r="D201" s="4">
        <v>85.4</v>
      </c>
      <c r="E201" s="4" t="str">
        <f>VLOOKUP(A201,HOP!A:L,12,0)</f>
        <v>85.40</v>
      </c>
      <c r="F201" s="4" t="str">
        <f>VLOOKUP(A201,HOP!A:C,3,0)</f>
        <v>4129435</v>
      </c>
      <c r="G201" s="4">
        <f t="shared" si="6"/>
        <v>0</v>
      </c>
      <c r="H201" s="4" t="str">
        <f t="shared" si="7"/>
        <v>，4129435</v>
      </c>
      <c r="I201" s="4" t="str">
        <f>VLOOKUP(A201,HOP!A:U,21,0)</f>
        <v>直连</v>
      </c>
    </row>
    <row r="202" s="4" customFormat="1" hidden="1" spans="1:9">
      <c r="A202" s="5">
        <v>999228114643306</v>
      </c>
      <c r="B202" s="6">
        <v>45224</v>
      </c>
      <c r="C202" s="6">
        <v>45226</v>
      </c>
      <c r="D202" s="4">
        <v>26.56</v>
      </c>
      <c r="E202" s="4" t="str">
        <f>VLOOKUP(A202,HOP!A:L,12,0)</f>
        <v>26.56</v>
      </c>
      <c r="F202" s="4" t="str">
        <f>VLOOKUP(A202,HOP!A:C,3,0)</f>
        <v>4129497</v>
      </c>
      <c r="G202" s="4">
        <f t="shared" si="6"/>
        <v>0</v>
      </c>
      <c r="H202" s="4" t="str">
        <f t="shared" si="7"/>
        <v>，4129497</v>
      </c>
      <c r="I202" s="4" t="str">
        <f>VLOOKUP(A202,HOP!A:U,21,0)</f>
        <v>直连</v>
      </c>
    </row>
    <row r="203" s="4" customFormat="1" hidden="1" spans="1:9">
      <c r="A203" s="5">
        <v>999228115484353</v>
      </c>
      <c r="B203" s="6">
        <v>45224</v>
      </c>
      <c r="C203" s="6">
        <v>45226</v>
      </c>
      <c r="D203" s="4">
        <v>36.88</v>
      </c>
      <c r="E203" s="4" t="str">
        <f>VLOOKUP(A203,HOP!A:L,12,0)</f>
        <v>36.88</v>
      </c>
      <c r="F203" s="4" t="str">
        <f>VLOOKUP(A203,HOP!A:C,3,0)</f>
        <v>4129815</v>
      </c>
      <c r="G203" s="4">
        <f t="shared" si="6"/>
        <v>0</v>
      </c>
      <c r="H203" s="4" t="str">
        <f t="shared" si="7"/>
        <v>，4129815</v>
      </c>
      <c r="I203" s="4" t="str">
        <f>VLOOKUP(A203,HOP!A:U,21,0)</f>
        <v>直连</v>
      </c>
    </row>
    <row r="204" s="4" customFormat="1" hidden="1" spans="1:9">
      <c r="A204" s="5">
        <v>999228115555094</v>
      </c>
      <c r="B204" s="6">
        <v>45224</v>
      </c>
      <c r="C204" s="6">
        <v>45226</v>
      </c>
      <c r="D204" s="4">
        <v>37.18</v>
      </c>
      <c r="E204" s="4" t="str">
        <f>VLOOKUP(A204,HOP!A:L,12,0)</f>
        <v>37.18</v>
      </c>
      <c r="F204" s="4" t="str">
        <f>VLOOKUP(A204,HOP!A:C,3,0)</f>
        <v>4129828</v>
      </c>
      <c r="G204" s="4">
        <f t="shared" si="6"/>
        <v>0</v>
      </c>
      <c r="H204" s="4" t="str">
        <f t="shared" si="7"/>
        <v>，4129828</v>
      </c>
      <c r="I204" s="4" t="str">
        <f>VLOOKUP(A204,HOP!A:U,21,0)</f>
        <v>直连</v>
      </c>
    </row>
    <row r="205" s="4" customFormat="1" hidden="1" spans="1:9">
      <c r="A205" s="5">
        <v>999228117244732</v>
      </c>
      <c r="B205" s="6">
        <v>45225</v>
      </c>
      <c r="C205" s="6">
        <v>45226</v>
      </c>
      <c r="D205" s="4">
        <v>50.35</v>
      </c>
      <c r="E205" s="4" t="str">
        <f>VLOOKUP(A205,HOP!A:L,12,0)</f>
        <v>50.35</v>
      </c>
      <c r="F205" s="4" t="str">
        <f>VLOOKUP(A205,HOP!A:C,3,0)</f>
        <v>4130349</v>
      </c>
      <c r="G205" s="4">
        <f t="shared" si="6"/>
        <v>0</v>
      </c>
      <c r="H205" s="4" t="str">
        <f t="shared" si="7"/>
        <v>，4130349</v>
      </c>
      <c r="I205" s="4" t="str">
        <f>VLOOKUP(A205,HOP!A:U,21,0)</f>
        <v>直连</v>
      </c>
    </row>
    <row r="206" s="4" customFormat="1" hidden="1" spans="1:9">
      <c r="A206" s="5">
        <v>999228117446160</v>
      </c>
      <c r="B206" s="6">
        <v>45225</v>
      </c>
      <c r="C206" s="6">
        <v>45226</v>
      </c>
      <c r="D206" s="4">
        <v>138.82</v>
      </c>
      <c r="E206" s="4" t="str">
        <f>VLOOKUP(A206,HOP!A:L,12,0)</f>
        <v>138.82</v>
      </c>
      <c r="F206" s="4" t="str">
        <f>VLOOKUP(A206,HOP!A:C,3,0)</f>
        <v>4130454</v>
      </c>
      <c r="G206" s="4">
        <f t="shared" si="6"/>
        <v>0</v>
      </c>
      <c r="H206" s="4" t="str">
        <f t="shared" si="7"/>
        <v>，4130454</v>
      </c>
      <c r="I206" s="4" t="str">
        <f>VLOOKUP(A206,HOP!A:U,21,0)</f>
        <v>直连</v>
      </c>
    </row>
    <row r="207" s="4" customFormat="1" hidden="1" spans="1:9">
      <c r="A207" s="5">
        <v>999228117533079</v>
      </c>
      <c r="B207" s="6">
        <v>45225</v>
      </c>
      <c r="C207" s="6">
        <v>45226</v>
      </c>
      <c r="D207" s="4">
        <v>21.8</v>
      </c>
      <c r="E207" s="4" t="str">
        <f>VLOOKUP(A207,HOP!A:L,12,0)</f>
        <v>21.80</v>
      </c>
      <c r="F207" s="4" t="str">
        <f>VLOOKUP(A207,HOP!A:C,3,0)</f>
        <v>4130471</v>
      </c>
      <c r="G207" s="4">
        <f t="shared" si="6"/>
        <v>0</v>
      </c>
      <c r="H207" s="4" t="str">
        <f t="shared" si="7"/>
        <v>，4130471</v>
      </c>
      <c r="I207" s="4" t="str">
        <f>VLOOKUP(A207,HOP!A:U,21,0)</f>
        <v>直连</v>
      </c>
    </row>
    <row r="208" s="4" customFormat="1" hidden="1" spans="1:9">
      <c r="A208" s="5">
        <v>999228118681144</v>
      </c>
      <c r="B208" s="6">
        <v>45224</v>
      </c>
      <c r="C208" s="6">
        <v>45226</v>
      </c>
      <c r="D208" s="4">
        <v>125</v>
      </c>
      <c r="E208" s="4" t="str">
        <f>VLOOKUP(A208,HOP!A:L,12,0)</f>
        <v>125.00</v>
      </c>
      <c r="F208" s="4" t="str">
        <f>VLOOKUP(A208,HOP!A:C,3,0)</f>
        <v>4130937</v>
      </c>
      <c r="G208" s="4">
        <f t="shared" si="6"/>
        <v>0</v>
      </c>
      <c r="H208" s="4" t="str">
        <f t="shared" si="7"/>
        <v>，4130937</v>
      </c>
      <c r="I208" s="4" t="str">
        <f>VLOOKUP(A208,HOP!A:U,21,0)</f>
        <v>直连</v>
      </c>
    </row>
    <row r="209" s="4" customFormat="1" hidden="1" spans="1:9">
      <c r="A209" s="5">
        <v>999228118863873</v>
      </c>
      <c r="B209" s="6">
        <v>45225</v>
      </c>
      <c r="C209" s="6">
        <v>45226</v>
      </c>
      <c r="D209" s="4">
        <v>21.15</v>
      </c>
      <c r="E209" s="4" t="str">
        <f>VLOOKUP(A209,HOP!A:L,12,0)</f>
        <v>21.15</v>
      </c>
      <c r="F209" s="4" t="str">
        <f>VLOOKUP(A209,HOP!A:C,3,0)</f>
        <v>4130989</v>
      </c>
      <c r="G209" s="4">
        <f t="shared" si="6"/>
        <v>0</v>
      </c>
      <c r="H209" s="4" t="str">
        <f t="shared" si="7"/>
        <v>，4130989</v>
      </c>
      <c r="I209" s="4" t="str">
        <f>VLOOKUP(A209,HOP!A:U,21,0)</f>
        <v>直连</v>
      </c>
    </row>
    <row r="210" s="4" customFormat="1" hidden="1" spans="1:9">
      <c r="A210" s="5">
        <v>999228119041176</v>
      </c>
      <c r="B210" s="6">
        <v>45225</v>
      </c>
      <c r="C210" s="6">
        <v>45226</v>
      </c>
      <c r="D210" s="4">
        <v>19.17</v>
      </c>
      <c r="E210" s="4" t="str">
        <f>VLOOKUP(A210,HOP!A:L,12,0)</f>
        <v>19.17</v>
      </c>
      <c r="F210" s="4" t="str">
        <f>VLOOKUP(A210,HOP!A:C,3,0)</f>
        <v>4131032</v>
      </c>
      <c r="G210" s="4">
        <f t="shared" si="6"/>
        <v>0</v>
      </c>
      <c r="H210" s="4" t="str">
        <f t="shared" si="7"/>
        <v>，4131032</v>
      </c>
      <c r="I210" s="4" t="str">
        <f>VLOOKUP(A210,HOP!A:U,21,0)</f>
        <v>直连</v>
      </c>
    </row>
    <row r="211" s="4" customFormat="1" hidden="1" spans="1:9">
      <c r="A211" s="5">
        <v>999228120016992</v>
      </c>
      <c r="B211" s="6">
        <v>45225</v>
      </c>
      <c r="C211" s="6">
        <v>45226</v>
      </c>
      <c r="D211" s="4">
        <v>80.59</v>
      </c>
      <c r="E211" s="4" t="str">
        <f>VLOOKUP(A211,HOP!A:L,12,0)</f>
        <v>80.59</v>
      </c>
      <c r="F211" s="4" t="str">
        <f>VLOOKUP(A211,HOP!A:C,3,0)</f>
        <v>4131491</v>
      </c>
      <c r="G211" s="4">
        <f t="shared" si="6"/>
        <v>0</v>
      </c>
      <c r="H211" s="4" t="str">
        <f t="shared" si="7"/>
        <v>，4131491</v>
      </c>
      <c r="I211" s="4" t="str">
        <f>VLOOKUP(A211,HOP!A:U,21,0)</f>
        <v>直连</v>
      </c>
    </row>
    <row r="212" s="4" customFormat="1" hidden="1" spans="1:9">
      <c r="A212" s="5">
        <v>999228120565264</v>
      </c>
      <c r="B212" s="6">
        <v>45225</v>
      </c>
      <c r="C212" s="6">
        <v>45226</v>
      </c>
      <c r="D212" s="4">
        <v>20.74</v>
      </c>
      <c r="E212" s="4" t="str">
        <f>VLOOKUP(A212,HOP!A:L,12,0)</f>
        <v>20.74</v>
      </c>
      <c r="F212" s="4" t="str">
        <f>VLOOKUP(A212,HOP!A:C,3,0)</f>
        <v>4131805</v>
      </c>
      <c r="G212" s="4">
        <f t="shared" si="6"/>
        <v>0</v>
      </c>
      <c r="H212" s="4" t="str">
        <f t="shared" si="7"/>
        <v>，4131805</v>
      </c>
      <c r="I212" s="4" t="str">
        <f>VLOOKUP(A212,HOP!A:U,21,0)</f>
        <v>直连</v>
      </c>
    </row>
    <row r="213" s="4" customFormat="1" hidden="1" spans="1:9">
      <c r="A213" s="5">
        <v>999228121970658</v>
      </c>
      <c r="B213" s="6">
        <v>45225</v>
      </c>
      <c r="C213" s="6">
        <v>45226</v>
      </c>
      <c r="D213" s="4">
        <v>29.86</v>
      </c>
      <c r="E213" s="4" t="str">
        <f>VLOOKUP(A213,HOP!A:L,12,0)</f>
        <v>29.86</v>
      </c>
      <c r="F213" s="4" t="str">
        <f>VLOOKUP(A213,HOP!A:C,3,0)</f>
        <v>4132415</v>
      </c>
      <c r="G213" s="4">
        <f t="shared" si="6"/>
        <v>0</v>
      </c>
      <c r="H213" s="4" t="str">
        <f t="shared" si="7"/>
        <v>，4132415</v>
      </c>
      <c r="I213" s="4" t="str">
        <f>VLOOKUP(A213,HOP!A:U,21,0)</f>
        <v>直连</v>
      </c>
    </row>
    <row r="214" s="4" customFormat="1" hidden="1" spans="1:9">
      <c r="A214" s="5">
        <v>28122457422</v>
      </c>
      <c r="B214" s="6">
        <v>45225</v>
      </c>
      <c r="C214" s="6">
        <v>45226</v>
      </c>
      <c r="D214" s="4">
        <v>291.47</v>
      </c>
      <c r="E214" s="4" t="str">
        <f>VLOOKUP(A214,HOP!A:L,12,0)</f>
        <v>291.47</v>
      </c>
      <c r="F214" s="4" t="str">
        <f>VLOOKUP(A214,HOP!A:C,3,0)</f>
        <v>4132600</v>
      </c>
      <c r="G214" s="4">
        <f t="shared" si="6"/>
        <v>0</v>
      </c>
      <c r="H214" s="4" t="str">
        <f t="shared" si="7"/>
        <v>，4132600</v>
      </c>
      <c r="I214" s="4" t="str">
        <f>VLOOKUP(A214,HOP!A:U,21,0)</f>
        <v>直连</v>
      </c>
    </row>
    <row r="215" s="4" customFormat="1" hidden="1" spans="1:9">
      <c r="A215" s="5">
        <v>999228122678708</v>
      </c>
      <c r="B215" s="6">
        <v>45225</v>
      </c>
      <c r="C215" s="6">
        <v>45226</v>
      </c>
      <c r="D215" s="4">
        <v>262.44</v>
      </c>
      <c r="E215" s="4" t="str">
        <f>VLOOKUP(A215,HOP!A:L,12,0)</f>
        <v>262.44</v>
      </c>
      <c r="F215" s="4" t="str">
        <f>VLOOKUP(A215,HOP!A:C,3,0)</f>
        <v>4132719</v>
      </c>
      <c r="G215" s="4">
        <f t="shared" si="6"/>
        <v>0</v>
      </c>
      <c r="H215" s="4" t="str">
        <f t="shared" si="7"/>
        <v>，4132719</v>
      </c>
      <c r="I215" s="4" t="str">
        <f>VLOOKUP(A215,HOP!A:U,21,0)</f>
        <v>直连</v>
      </c>
    </row>
    <row r="216" s="4" customFormat="1" hidden="1" spans="1:9">
      <c r="A216" s="5">
        <v>999228122914080</v>
      </c>
      <c r="B216" s="6">
        <v>45225</v>
      </c>
      <c r="C216" s="6">
        <v>45226</v>
      </c>
      <c r="D216" s="4">
        <v>21.87</v>
      </c>
      <c r="E216" s="4" t="str">
        <f>VLOOKUP(A216,HOP!A:L,12,0)</f>
        <v>21.87</v>
      </c>
      <c r="F216" s="4" t="str">
        <f>VLOOKUP(A216,HOP!A:C,3,0)</f>
        <v>4132861</v>
      </c>
      <c r="G216" s="4">
        <f t="shared" si="6"/>
        <v>0</v>
      </c>
      <c r="H216" s="4" t="str">
        <f t="shared" si="7"/>
        <v>，4132861</v>
      </c>
      <c r="I216" s="4" t="str">
        <f>VLOOKUP(A216,HOP!A:U,21,0)</f>
        <v>直连</v>
      </c>
    </row>
    <row r="217" s="4" customFormat="1" hidden="1" spans="1:9">
      <c r="A217" s="5">
        <v>999228123039953</v>
      </c>
      <c r="B217" s="6">
        <v>45225</v>
      </c>
      <c r="C217" s="6">
        <v>45226</v>
      </c>
      <c r="D217" s="4">
        <v>64.75</v>
      </c>
      <c r="E217" s="4" t="str">
        <f>VLOOKUP(A217,HOP!A:L,12,0)</f>
        <v>64.75</v>
      </c>
      <c r="F217" s="4" t="str">
        <f>VLOOKUP(A217,HOP!A:C,3,0)</f>
        <v>4132897</v>
      </c>
      <c r="G217" s="4">
        <f t="shared" si="6"/>
        <v>0</v>
      </c>
      <c r="H217" s="4" t="str">
        <f t="shared" si="7"/>
        <v>，4132897</v>
      </c>
      <c r="I217" s="4" t="str">
        <f>VLOOKUP(A217,HOP!A:U,21,0)</f>
        <v>直连</v>
      </c>
    </row>
    <row r="218" s="4" customFormat="1" hidden="1" spans="1:9">
      <c r="A218" s="5">
        <v>999228123042670</v>
      </c>
      <c r="B218" s="6">
        <v>45225</v>
      </c>
      <c r="C218" s="6">
        <v>45226</v>
      </c>
      <c r="D218" s="4">
        <v>18.52</v>
      </c>
      <c r="E218" s="4" t="str">
        <f>VLOOKUP(A218,HOP!A:L,12,0)</f>
        <v>18.52</v>
      </c>
      <c r="F218" s="4" t="str">
        <f>VLOOKUP(A218,HOP!A:C,3,0)</f>
        <v>4132898</v>
      </c>
      <c r="G218" s="4">
        <f t="shared" si="6"/>
        <v>0</v>
      </c>
      <c r="H218" s="4" t="str">
        <f t="shared" si="7"/>
        <v>，4132898</v>
      </c>
      <c r="I218" s="4" t="str">
        <f>VLOOKUP(A218,HOP!A:U,21,0)</f>
        <v>直连</v>
      </c>
    </row>
    <row r="219" s="4" customFormat="1" hidden="1" spans="1:9">
      <c r="A219" s="5">
        <v>999228123418799</v>
      </c>
      <c r="B219" s="6">
        <v>45225</v>
      </c>
      <c r="C219" s="6">
        <v>45226</v>
      </c>
      <c r="D219" s="4">
        <v>49.28</v>
      </c>
      <c r="E219" s="4" t="str">
        <f>VLOOKUP(A219,HOP!A:L,12,0)</f>
        <v>49.28</v>
      </c>
      <c r="F219" s="4" t="str">
        <f>VLOOKUP(A219,HOP!A:C,3,0)</f>
        <v>4133032</v>
      </c>
      <c r="G219" s="4">
        <f t="shared" si="6"/>
        <v>0</v>
      </c>
      <c r="H219" s="4" t="str">
        <f t="shared" si="7"/>
        <v>，4133032</v>
      </c>
      <c r="I219" s="4" t="str">
        <f>VLOOKUP(A219,HOP!A:U,21,0)</f>
        <v>直连</v>
      </c>
    </row>
    <row r="220" s="4" customFormat="1" hidden="1" spans="1:9">
      <c r="A220" s="5">
        <v>999228123512333</v>
      </c>
      <c r="B220" s="6">
        <v>45225</v>
      </c>
      <c r="C220" s="6">
        <v>45226</v>
      </c>
      <c r="D220" s="4">
        <v>14.53</v>
      </c>
      <c r="E220" s="4" t="str">
        <f>VLOOKUP(A220,HOP!A:L,12,0)</f>
        <v>14.53</v>
      </c>
      <c r="F220" s="4" t="str">
        <f>VLOOKUP(A220,HOP!A:C,3,0)</f>
        <v>4133053</v>
      </c>
      <c r="G220" s="4">
        <f t="shared" si="6"/>
        <v>0</v>
      </c>
      <c r="H220" s="4" t="str">
        <f t="shared" si="7"/>
        <v>，4133053</v>
      </c>
      <c r="I220" s="4" t="str">
        <f>VLOOKUP(A220,HOP!A:U,21,0)</f>
        <v>直连</v>
      </c>
    </row>
    <row r="221" s="4" customFormat="1" hidden="1" spans="1:9">
      <c r="A221" s="5">
        <v>999228123532328</v>
      </c>
      <c r="B221" s="6">
        <v>45225</v>
      </c>
      <c r="C221" s="6">
        <v>45226</v>
      </c>
      <c r="D221" s="4">
        <v>17.75</v>
      </c>
      <c r="E221" s="4" t="str">
        <f>VLOOKUP(A221,HOP!A:L,12,0)</f>
        <v>17.75</v>
      </c>
      <c r="F221" s="4" t="str">
        <f>VLOOKUP(A221,HOP!A:C,3,0)</f>
        <v>4133060</v>
      </c>
      <c r="G221" s="4">
        <f t="shared" si="6"/>
        <v>0</v>
      </c>
      <c r="H221" s="4" t="str">
        <f t="shared" si="7"/>
        <v>，4133060</v>
      </c>
      <c r="I221" s="4" t="str">
        <f>VLOOKUP(A221,HOP!A:U,21,0)</f>
        <v>直连</v>
      </c>
    </row>
    <row r="222" s="4" customFormat="1" hidden="1" spans="1:9">
      <c r="A222" s="5">
        <v>999228123553200</v>
      </c>
      <c r="B222" s="6">
        <v>45225</v>
      </c>
      <c r="C222" s="6">
        <v>45226</v>
      </c>
      <c r="D222" s="4">
        <v>29.58</v>
      </c>
      <c r="E222" s="4" t="str">
        <f>VLOOKUP(A222,HOP!A:L,12,0)</f>
        <v>29.58</v>
      </c>
      <c r="F222" s="4" t="str">
        <f>VLOOKUP(A222,HOP!A:C,3,0)</f>
        <v>4133132</v>
      </c>
      <c r="G222" s="4">
        <f t="shared" si="6"/>
        <v>0</v>
      </c>
      <c r="H222" s="4" t="str">
        <f t="shared" si="7"/>
        <v>，4133132</v>
      </c>
      <c r="I222" s="4" t="str">
        <f>VLOOKUP(A222,HOP!A:U,21,0)</f>
        <v>直连</v>
      </c>
    </row>
    <row r="223" s="4" customFormat="1" hidden="1" spans="1:9">
      <c r="A223" s="5">
        <v>999228123898007</v>
      </c>
      <c r="B223" s="6">
        <v>45225</v>
      </c>
      <c r="C223" s="6">
        <v>45226</v>
      </c>
      <c r="D223" s="4">
        <v>17.18</v>
      </c>
      <c r="E223" s="4" t="str">
        <f>VLOOKUP(A223,HOP!A:L,12,0)</f>
        <v>17.18</v>
      </c>
      <c r="F223" s="4" t="str">
        <f>VLOOKUP(A223,HOP!A:C,3,0)</f>
        <v>4133208</v>
      </c>
      <c r="G223" s="4">
        <f t="shared" si="6"/>
        <v>0</v>
      </c>
      <c r="H223" s="4" t="str">
        <f t="shared" si="7"/>
        <v>，4133208</v>
      </c>
      <c r="I223" s="4" t="str">
        <f>VLOOKUP(A223,HOP!A:U,21,0)</f>
        <v>直连</v>
      </c>
    </row>
    <row r="224" s="4" customFormat="1" hidden="1" spans="1:9">
      <c r="A224" s="5">
        <v>999228124350610</v>
      </c>
      <c r="B224" s="6">
        <v>45225</v>
      </c>
      <c r="C224" s="6">
        <v>45226</v>
      </c>
      <c r="D224" s="4">
        <v>66.92</v>
      </c>
      <c r="E224" s="4" t="str">
        <f>VLOOKUP(A224,HOP!A:L,12,0)</f>
        <v>66.92</v>
      </c>
      <c r="F224" s="4" t="str">
        <f>VLOOKUP(A224,HOP!A:C,3,0)</f>
        <v>4133392</v>
      </c>
      <c r="G224" s="4">
        <f t="shared" si="6"/>
        <v>0</v>
      </c>
      <c r="H224" s="4" t="str">
        <f t="shared" si="7"/>
        <v>，4133392</v>
      </c>
      <c r="I224" s="4" t="str">
        <f>VLOOKUP(A224,HOP!A:U,21,0)</f>
        <v>直连</v>
      </c>
    </row>
    <row r="225" s="4" customFormat="1" hidden="1" spans="1:9">
      <c r="A225" s="5">
        <v>999228124624885</v>
      </c>
      <c r="B225" s="6">
        <v>45225</v>
      </c>
      <c r="C225" s="6">
        <v>45226</v>
      </c>
      <c r="D225" s="4">
        <v>43.25</v>
      </c>
      <c r="E225" s="4" t="str">
        <f>VLOOKUP(A225,HOP!A:L,12,0)</f>
        <v>43.25</v>
      </c>
      <c r="F225" s="4" t="str">
        <f>VLOOKUP(A225,HOP!A:C,3,0)</f>
        <v>4133462</v>
      </c>
      <c r="G225" s="4">
        <f t="shared" si="6"/>
        <v>0</v>
      </c>
      <c r="H225" s="4" t="str">
        <f t="shared" si="7"/>
        <v>，4133462</v>
      </c>
      <c r="I225" s="4" t="str">
        <f>VLOOKUP(A225,HOP!A:U,21,0)</f>
        <v>直连</v>
      </c>
    </row>
    <row r="226" s="4" customFormat="1" hidden="1" spans="1:9">
      <c r="A226" s="5">
        <v>999228124999774</v>
      </c>
      <c r="B226" s="6">
        <v>45225</v>
      </c>
      <c r="C226" s="6">
        <v>45226</v>
      </c>
      <c r="D226" s="4">
        <v>14.29</v>
      </c>
      <c r="E226" s="4" t="str">
        <f>VLOOKUP(A226,HOP!A:L,12,0)</f>
        <v>14.29</v>
      </c>
      <c r="F226" s="4" t="str">
        <f>VLOOKUP(A226,HOP!A:C,3,0)</f>
        <v>4133652</v>
      </c>
      <c r="G226" s="4">
        <f t="shared" si="6"/>
        <v>0</v>
      </c>
      <c r="H226" s="4" t="str">
        <f t="shared" si="7"/>
        <v>，4133652</v>
      </c>
      <c r="I226" s="4" t="str">
        <f>VLOOKUP(A226,HOP!A:U,21,0)</f>
        <v>直连</v>
      </c>
    </row>
    <row r="227" s="4" customFormat="1" hidden="1" spans="1:9">
      <c r="A227" s="5">
        <v>999228125351408</v>
      </c>
      <c r="B227" s="6">
        <v>45225</v>
      </c>
      <c r="C227" s="6">
        <v>45226</v>
      </c>
      <c r="D227" s="4">
        <v>15.57</v>
      </c>
      <c r="E227" s="4" t="str">
        <f>VLOOKUP(A227,HOP!A:L,12,0)</f>
        <v>15.57</v>
      </c>
      <c r="F227" s="4" t="str">
        <f>VLOOKUP(A227,HOP!A:C,3,0)</f>
        <v>4133721</v>
      </c>
      <c r="G227" s="4">
        <f t="shared" si="6"/>
        <v>0</v>
      </c>
      <c r="H227" s="4" t="str">
        <f t="shared" si="7"/>
        <v>，4133721</v>
      </c>
      <c r="I227" s="4" t="str">
        <f>VLOOKUP(A227,HOP!A:U,21,0)</f>
        <v>直连</v>
      </c>
    </row>
    <row r="228" s="4" customFormat="1" hidden="1" spans="1:9">
      <c r="A228" s="5">
        <v>999228125845814</v>
      </c>
      <c r="B228" s="6">
        <v>45225</v>
      </c>
      <c r="C228" s="6">
        <v>45226</v>
      </c>
      <c r="D228" s="4">
        <v>14.1</v>
      </c>
      <c r="E228" s="4" t="str">
        <f>VLOOKUP(A228,HOP!A:L,12,0)</f>
        <v>14.10</v>
      </c>
      <c r="F228" s="4" t="str">
        <f>VLOOKUP(A228,HOP!A:C,3,0)</f>
        <v>4133944</v>
      </c>
      <c r="G228" s="4">
        <f t="shared" si="6"/>
        <v>0</v>
      </c>
      <c r="H228" s="4" t="str">
        <f t="shared" si="7"/>
        <v>，4133944</v>
      </c>
      <c r="I228" s="4" t="str">
        <f>VLOOKUP(A228,HOP!A:U,21,0)</f>
        <v>直连</v>
      </c>
    </row>
    <row r="229" s="4" customFormat="1" hidden="1" spans="1:9">
      <c r="A229" s="5">
        <v>999228126096671</v>
      </c>
      <c r="B229" s="6">
        <v>45225</v>
      </c>
      <c r="C229" s="6">
        <v>45226</v>
      </c>
      <c r="D229" s="4">
        <v>17.8</v>
      </c>
      <c r="E229" s="4" t="str">
        <f>VLOOKUP(A229,HOP!A:L,12,0)</f>
        <v>17.80</v>
      </c>
      <c r="F229" s="4" t="str">
        <f>VLOOKUP(A229,HOP!A:C,3,0)</f>
        <v>4133995</v>
      </c>
      <c r="G229" s="4">
        <f t="shared" si="6"/>
        <v>0</v>
      </c>
      <c r="H229" s="4" t="str">
        <f t="shared" si="7"/>
        <v>，4133995</v>
      </c>
      <c r="I229" s="4" t="str">
        <f>VLOOKUP(A229,HOP!A:U,21,0)</f>
        <v>直连</v>
      </c>
    </row>
    <row r="230" s="4" customFormat="1" hidden="1" spans="1:9">
      <c r="A230" s="5">
        <v>999228131122183</v>
      </c>
      <c r="B230" s="6">
        <v>45225</v>
      </c>
      <c r="C230" s="6">
        <v>45226</v>
      </c>
      <c r="D230" s="4">
        <v>20.33</v>
      </c>
      <c r="E230" s="4" t="str">
        <f>VLOOKUP(A230,HOP!A:L,12,0)</f>
        <v>20.33</v>
      </c>
      <c r="F230" s="4" t="str">
        <f>VLOOKUP(A230,HOP!A:C,3,0)</f>
        <v>4134126</v>
      </c>
      <c r="G230" s="4">
        <f t="shared" si="6"/>
        <v>0</v>
      </c>
      <c r="H230" s="4" t="str">
        <f t="shared" si="7"/>
        <v>，4134126</v>
      </c>
      <c r="I230" s="4" t="str">
        <f>VLOOKUP(A230,HOP!A:U,21,0)</f>
        <v>直连</v>
      </c>
    </row>
    <row r="231" s="4" customFormat="1" hidden="1" spans="1:9">
      <c r="A231" s="5">
        <v>999228131131340</v>
      </c>
      <c r="B231" s="6">
        <v>45225</v>
      </c>
      <c r="C231" s="6">
        <v>45226</v>
      </c>
      <c r="D231" s="4">
        <v>45.14</v>
      </c>
      <c r="E231" s="4" t="str">
        <f>VLOOKUP(A231,HOP!A:L,12,0)</f>
        <v>45.14</v>
      </c>
      <c r="F231" s="4" t="str">
        <f>VLOOKUP(A231,HOP!A:C,3,0)</f>
        <v>4134128</v>
      </c>
      <c r="G231" s="4">
        <f t="shared" si="6"/>
        <v>0</v>
      </c>
      <c r="H231" s="4" t="str">
        <f t="shared" si="7"/>
        <v>，4134128</v>
      </c>
      <c r="I231" s="4" t="str">
        <f>VLOOKUP(A231,HOP!A:U,21,0)</f>
        <v>直连</v>
      </c>
    </row>
    <row r="232" s="4" customFormat="1" hidden="1" spans="1:9">
      <c r="A232" s="5">
        <v>999228131167843</v>
      </c>
      <c r="B232" s="6">
        <v>45225</v>
      </c>
      <c r="C232" s="6">
        <v>45226</v>
      </c>
      <c r="D232" s="4">
        <v>11.47</v>
      </c>
      <c r="E232" s="4" t="str">
        <f>VLOOKUP(A232,HOP!A:L,12,0)</f>
        <v>11.47</v>
      </c>
      <c r="F232" s="4" t="str">
        <f>VLOOKUP(A232,HOP!A:C,3,0)</f>
        <v>4134134</v>
      </c>
      <c r="G232" s="4">
        <f t="shared" si="6"/>
        <v>0</v>
      </c>
      <c r="H232" s="4" t="str">
        <f t="shared" si="7"/>
        <v>，4134134</v>
      </c>
      <c r="I232" s="4" t="str">
        <f>VLOOKUP(A232,HOP!A:U,21,0)</f>
        <v>直连</v>
      </c>
    </row>
    <row r="233" s="4" customFormat="1" hidden="1" spans="1:9">
      <c r="A233" s="5">
        <v>999228131316076</v>
      </c>
      <c r="B233" s="6">
        <v>45225</v>
      </c>
      <c r="C233" s="6">
        <v>45226</v>
      </c>
      <c r="D233" s="4">
        <v>48.85</v>
      </c>
      <c r="E233" s="4" t="str">
        <f>VLOOKUP(A233,HOP!A:L,12,0)</f>
        <v>48.85</v>
      </c>
      <c r="F233" s="4" t="str">
        <f>VLOOKUP(A233,HOP!A:C,3,0)</f>
        <v>4134324</v>
      </c>
      <c r="G233" s="4">
        <f t="shared" si="6"/>
        <v>0</v>
      </c>
      <c r="H233" s="4" t="str">
        <f t="shared" si="7"/>
        <v>，4134324</v>
      </c>
      <c r="I233" s="4" t="str">
        <f>VLOOKUP(A233,HOP!A:U,21,0)</f>
        <v>直连</v>
      </c>
    </row>
    <row r="234" s="4" customFormat="1" hidden="1" spans="1:9">
      <c r="A234" s="5">
        <v>999228131769301</v>
      </c>
      <c r="B234" s="6">
        <v>45225</v>
      </c>
      <c r="C234" s="6">
        <v>45226</v>
      </c>
      <c r="D234" s="4">
        <v>17.18</v>
      </c>
      <c r="E234" s="4" t="str">
        <f>VLOOKUP(A234,HOP!A:L,12,0)</f>
        <v>17.18</v>
      </c>
      <c r="F234" s="4" t="str">
        <f>VLOOKUP(A234,HOP!A:C,3,0)</f>
        <v>4134366</v>
      </c>
      <c r="G234" s="4">
        <f t="shared" si="6"/>
        <v>0</v>
      </c>
      <c r="H234" s="4" t="str">
        <f t="shared" si="7"/>
        <v>，4134366</v>
      </c>
      <c r="I234" s="4" t="str">
        <f>VLOOKUP(A234,HOP!A:U,21,0)</f>
        <v>直连</v>
      </c>
    </row>
    <row r="235" s="4" customFormat="1" hidden="1" spans="1:9">
      <c r="A235" s="5">
        <v>999228131799826</v>
      </c>
      <c r="B235" s="6">
        <v>45225</v>
      </c>
      <c r="C235" s="6">
        <v>45226</v>
      </c>
      <c r="D235" s="4">
        <v>24.71</v>
      </c>
      <c r="E235" s="4" t="str">
        <f>VLOOKUP(A235,HOP!A:L,12,0)</f>
        <v>24.71</v>
      </c>
      <c r="F235" s="4" t="str">
        <f>VLOOKUP(A235,HOP!A:C,3,0)</f>
        <v>4134368</v>
      </c>
      <c r="G235" s="4">
        <f t="shared" si="6"/>
        <v>0</v>
      </c>
      <c r="H235" s="4" t="str">
        <f t="shared" si="7"/>
        <v>，4134368</v>
      </c>
      <c r="I235" s="4" t="str">
        <f>VLOOKUP(A235,HOP!A:U,21,0)</f>
        <v>直连</v>
      </c>
    </row>
    <row r="236" s="4" customFormat="1" hidden="1" spans="1:9">
      <c r="A236" s="5">
        <v>999228132710406</v>
      </c>
      <c r="B236" s="6">
        <v>45225</v>
      </c>
      <c r="C236" s="6">
        <v>45226</v>
      </c>
      <c r="D236" s="4">
        <v>11.58</v>
      </c>
      <c r="E236" s="4" t="str">
        <f>VLOOKUP(A236,HOP!A:L,12,0)</f>
        <v>11.58</v>
      </c>
      <c r="F236" s="4" t="str">
        <f>VLOOKUP(A236,HOP!A:C,3,0)</f>
        <v>4134499</v>
      </c>
      <c r="G236" s="4">
        <f t="shared" si="6"/>
        <v>0</v>
      </c>
      <c r="H236" s="4" t="str">
        <f t="shared" si="7"/>
        <v>，4134499</v>
      </c>
      <c r="I236" s="4" t="str">
        <f>VLOOKUP(A236,HOP!A:U,21,0)</f>
        <v>直连</v>
      </c>
    </row>
    <row r="237" s="4" customFormat="1" hidden="1" spans="1:9">
      <c r="A237" s="5">
        <v>999228132882905</v>
      </c>
      <c r="B237" s="6">
        <v>45225</v>
      </c>
      <c r="C237" s="6">
        <v>45226</v>
      </c>
      <c r="D237" s="4">
        <v>80.79</v>
      </c>
      <c r="E237" s="4" t="str">
        <f>VLOOKUP(A237,HOP!A:L,12,0)</f>
        <v>80.79</v>
      </c>
      <c r="F237" s="4" t="str">
        <f>VLOOKUP(A237,HOP!A:C,3,0)</f>
        <v>4134527</v>
      </c>
      <c r="G237" s="4">
        <f t="shared" si="6"/>
        <v>0</v>
      </c>
      <c r="H237" s="4" t="str">
        <f t="shared" si="7"/>
        <v>，4134527</v>
      </c>
      <c r="I237" s="4" t="str">
        <f>VLOOKUP(A237,HOP!A:U,21,0)</f>
        <v>直连</v>
      </c>
    </row>
    <row r="238" s="4" customFormat="1" hidden="1" spans="1:9">
      <c r="A238" s="5">
        <v>999228133591075</v>
      </c>
      <c r="B238" s="6">
        <v>45225</v>
      </c>
      <c r="C238" s="6">
        <v>45226</v>
      </c>
      <c r="D238" s="4">
        <v>101.4</v>
      </c>
      <c r="E238" s="4" t="str">
        <f>VLOOKUP(A238,HOP!A:L,12,0)</f>
        <v>101.40</v>
      </c>
      <c r="F238" s="4" t="str">
        <f>VLOOKUP(A238,HOP!A:C,3,0)</f>
        <v>4134657</v>
      </c>
      <c r="G238" s="4">
        <f t="shared" si="6"/>
        <v>0</v>
      </c>
      <c r="H238" s="4" t="str">
        <f t="shared" si="7"/>
        <v>，4134657</v>
      </c>
      <c r="I238" s="4" t="str">
        <f>VLOOKUP(A238,HOP!A:U,21,0)</f>
        <v>直连</v>
      </c>
    </row>
    <row r="239" s="4" customFormat="1" hidden="1" spans="1:9">
      <c r="A239" s="5">
        <v>999228133844026</v>
      </c>
      <c r="B239" s="6">
        <v>45225</v>
      </c>
      <c r="C239" s="6">
        <v>45226</v>
      </c>
      <c r="D239" s="4">
        <v>20.33</v>
      </c>
      <c r="E239" s="4" t="str">
        <f>VLOOKUP(A239,HOP!A:L,12,0)</f>
        <v>20.33</v>
      </c>
      <c r="F239" s="4" t="str">
        <f>VLOOKUP(A239,HOP!A:C,3,0)</f>
        <v>4134711</v>
      </c>
      <c r="G239" s="4">
        <f t="shared" si="6"/>
        <v>0</v>
      </c>
      <c r="H239" s="4" t="str">
        <f t="shared" si="7"/>
        <v>，4134711</v>
      </c>
      <c r="I239" s="4" t="str">
        <f>VLOOKUP(A239,HOP!A:U,21,0)</f>
        <v>直连</v>
      </c>
    </row>
    <row r="240" s="4" customFormat="1" hidden="1" spans="1:9">
      <c r="A240" s="5">
        <v>999228134214741</v>
      </c>
      <c r="B240" s="6">
        <v>45225</v>
      </c>
      <c r="C240" s="6">
        <v>45226</v>
      </c>
      <c r="D240" s="4">
        <v>63.28</v>
      </c>
      <c r="E240" s="4" t="str">
        <f>VLOOKUP(A240,HOP!A:L,12,0)</f>
        <v>63.28</v>
      </c>
      <c r="F240" s="4" t="str">
        <f>VLOOKUP(A240,HOP!A:C,3,0)</f>
        <v>4134935</v>
      </c>
      <c r="G240" s="4">
        <f t="shared" si="6"/>
        <v>0</v>
      </c>
      <c r="H240" s="4" t="str">
        <f t="shared" si="7"/>
        <v>，4134935</v>
      </c>
      <c r="I240" s="4" t="str">
        <f>VLOOKUP(A240,HOP!A:U,21,0)</f>
        <v>直连</v>
      </c>
    </row>
    <row r="241" s="4" customFormat="1" hidden="1" spans="1:9">
      <c r="A241" s="5">
        <v>999228134272772</v>
      </c>
      <c r="B241" s="6">
        <v>45225</v>
      </c>
      <c r="C241" s="6">
        <v>45226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s="4" customFormat="1" hidden="1" spans="1:9">
      <c r="A242" s="5">
        <v>999228134495911</v>
      </c>
      <c r="B242" s="6">
        <v>45225</v>
      </c>
      <c r="C242" s="6">
        <v>45226</v>
      </c>
      <c r="D242" s="4">
        <v>21.08</v>
      </c>
      <c r="E242" s="4" t="str">
        <f>VLOOKUP(A242,HOP!A:L,12,0)</f>
        <v>21.08</v>
      </c>
      <c r="F242" s="4" t="str">
        <f>VLOOKUP(A242,HOP!A:C,3,0)</f>
        <v>4135016</v>
      </c>
      <c r="G242" s="4">
        <f t="shared" si="6"/>
        <v>0</v>
      </c>
      <c r="H242" s="4" t="str">
        <f t="shared" si="7"/>
        <v>，4135016</v>
      </c>
      <c r="I242" s="4" t="str">
        <f>VLOOKUP(A242,HOP!A:U,21,0)</f>
        <v>直连</v>
      </c>
    </row>
    <row r="243" s="4" customFormat="1" hidden="1" spans="1:9">
      <c r="A243" s="5">
        <v>999228134526620</v>
      </c>
      <c r="B243" s="6">
        <v>45225</v>
      </c>
      <c r="C243" s="6">
        <v>45226</v>
      </c>
      <c r="D243" s="4">
        <v>37.23</v>
      </c>
      <c r="E243" s="4" t="str">
        <f>VLOOKUP(A243,HOP!A:L,12,0)</f>
        <v>37.23</v>
      </c>
      <c r="F243" s="4" t="str">
        <f>VLOOKUP(A243,HOP!A:C,3,0)</f>
        <v>4135023</v>
      </c>
      <c r="G243" s="4">
        <f t="shared" si="6"/>
        <v>0</v>
      </c>
      <c r="H243" s="4" t="str">
        <f t="shared" si="7"/>
        <v>，4135023</v>
      </c>
      <c r="I243" s="4" t="str">
        <f>VLOOKUP(A243,HOP!A:U,21,0)</f>
        <v>直连</v>
      </c>
    </row>
    <row r="244" s="4" customFormat="1" hidden="1" spans="1:9">
      <c r="A244" s="5">
        <v>999228134920940</v>
      </c>
      <c r="B244" s="6">
        <v>45225</v>
      </c>
      <c r="C244" s="6">
        <v>45226</v>
      </c>
      <c r="D244" s="4">
        <v>18.82</v>
      </c>
      <c r="E244" s="4" t="str">
        <f>VLOOKUP(A244,HOP!A:L,12,0)</f>
        <v>18.82</v>
      </c>
      <c r="F244" s="4" t="str">
        <f>VLOOKUP(A244,HOP!A:C,3,0)</f>
        <v>4135254</v>
      </c>
      <c r="G244" s="4">
        <f t="shared" si="6"/>
        <v>0</v>
      </c>
      <c r="H244" s="4" t="str">
        <f t="shared" si="7"/>
        <v>，4135254</v>
      </c>
      <c r="I244" s="4" t="str">
        <f>VLOOKUP(A244,HOP!A:U,21,0)</f>
        <v>直连</v>
      </c>
    </row>
    <row r="245" s="4" customFormat="1" hidden="1" spans="1:9">
      <c r="A245" s="5">
        <v>999228134949498</v>
      </c>
      <c r="B245" s="6">
        <v>45225</v>
      </c>
      <c r="C245" s="6">
        <v>45226</v>
      </c>
      <c r="D245" s="4">
        <v>32.16</v>
      </c>
      <c r="E245" s="4" t="str">
        <f>VLOOKUP(A245,HOP!A:L,12,0)</f>
        <v>32.16</v>
      </c>
      <c r="F245" s="4" t="str">
        <f>VLOOKUP(A245,HOP!A:C,3,0)</f>
        <v>4135262</v>
      </c>
      <c r="G245" s="4">
        <f t="shared" si="6"/>
        <v>0</v>
      </c>
      <c r="H245" s="4" t="str">
        <f t="shared" si="7"/>
        <v>，4135262</v>
      </c>
      <c r="I245" s="4" t="str">
        <f>VLOOKUP(A245,HOP!A:U,21,0)</f>
        <v>直连</v>
      </c>
    </row>
    <row r="246" s="4" customFormat="1" hidden="1" spans="1:9">
      <c r="A246" s="5">
        <v>999228135245265</v>
      </c>
      <c r="B246" s="6">
        <v>45225</v>
      </c>
      <c r="C246" s="6">
        <v>45226</v>
      </c>
      <c r="D246" s="4">
        <v>25.43</v>
      </c>
      <c r="E246" s="4" t="str">
        <f>VLOOKUP(A246,HOP!A:L,12,0)</f>
        <v>25.43</v>
      </c>
      <c r="F246" s="4" t="str">
        <f>VLOOKUP(A246,HOP!A:C,3,0)</f>
        <v>4135342</v>
      </c>
      <c r="G246" s="4">
        <f t="shared" si="6"/>
        <v>0</v>
      </c>
      <c r="H246" s="4" t="str">
        <f t="shared" si="7"/>
        <v>，4135342</v>
      </c>
      <c r="I246" s="4" t="str">
        <f>VLOOKUP(A246,HOP!A:U,21,0)</f>
        <v>直连</v>
      </c>
    </row>
    <row r="247" s="4" customFormat="1" hidden="1" spans="1:9">
      <c r="A247" s="5">
        <v>999228135249925</v>
      </c>
      <c r="B247" s="6">
        <v>45225</v>
      </c>
      <c r="C247" s="6">
        <v>45226</v>
      </c>
      <c r="D247" s="4">
        <v>37.23</v>
      </c>
      <c r="E247" s="4" t="str">
        <f>VLOOKUP(A247,HOP!A:L,12,0)</f>
        <v>37.23</v>
      </c>
      <c r="F247" s="4" t="str">
        <f>VLOOKUP(A247,HOP!A:C,3,0)</f>
        <v>4135344</v>
      </c>
      <c r="G247" s="4">
        <f t="shared" si="6"/>
        <v>0</v>
      </c>
      <c r="H247" s="4" t="str">
        <f t="shared" si="7"/>
        <v>，4135344</v>
      </c>
      <c r="I247" s="4" t="str">
        <f>VLOOKUP(A247,HOP!A:U,21,0)</f>
        <v>直连</v>
      </c>
    </row>
    <row r="248" s="4" customFormat="1" hidden="1" spans="1:9">
      <c r="A248" s="5">
        <v>999228135449771</v>
      </c>
      <c r="B248" s="6">
        <v>45225</v>
      </c>
      <c r="C248" s="6">
        <v>45226</v>
      </c>
      <c r="D248" s="4">
        <v>107.66</v>
      </c>
      <c r="E248" s="4" t="str">
        <f>VLOOKUP(A248,HOP!A:L,12,0)</f>
        <v>107.66</v>
      </c>
      <c r="F248" s="4" t="str">
        <f>VLOOKUP(A248,HOP!A:C,3,0)</f>
        <v>4135397</v>
      </c>
      <c r="G248" s="4">
        <f t="shared" si="6"/>
        <v>0</v>
      </c>
      <c r="H248" s="4" t="str">
        <f t="shared" si="7"/>
        <v>，4135397</v>
      </c>
      <c r="I248" s="4" t="str">
        <f>VLOOKUP(A248,HOP!A:U,21,0)</f>
        <v>直连</v>
      </c>
    </row>
    <row r="249" s="4" customFormat="1" hidden="1" spans="1:9">
      <c r="A249" s="5">
        <v>999228135478180</v>
      </c>
      <c r="B249" s="6">
        <v>45225</v>
      </c>
      <c r="C249" s="6">
        <v>45226</v>
      </c>
      <c r="D249" s="4">
        <v>60.33</v>
      </c>
      <c r="E249" s="4" t="str">
        <f>VLOOKUP(A249,HOP!A:L,12,0)</f>
        <v>60.33</v>
      </c>
      <c r="F249" s="4" t="str">
        <f>VLOOKUP(A249,HOP!A:C,3,0)</f>
        <v>4135407</v>
      </c>
      <c r="G249" s="4">
        <f t="shared" si="6"/>
        <v>0</v>
      </c>
      <c r="H249" s="4" t="str">
        <f t="shared" si="7"/>
        <v>，4135407</v>
      </c>
      <c r="I249" s="4" t="str">
        <f>VLOOKUP(A249,HOP!A:U,21,0)</f>
        <v>直连</v>
      </c>
    </row>
    <row r="250" s="4" customFormat="1" hidden="1" spans="1:9">
      <c r="A250" s="5">
        <v>999228135484417</v>
      </c>
      <c r="B250" s="6">
        <v>45225</v>
      </c>
      <c r="C250" s="6">
        <v>45226</v>
      </c>
      <c r="D250" s="4">
        <v>40.68</v>
      </c>
      <c r="E250" s="4" t="str">
        <f>VLOOKUP(A250,HOP!A:L,12,0)</f>
        <v>40.68</v>
      </c>
      <c r="F250" s="4" t="str">
        <f>VLOOKUP(A250,HOP!A:C,3,0)</f>
        <v>4135409</v>
      </c>
      <c r="G250" s="4">
        <f t="shared" si="6"/>
        <v>0</v>
      </c>
      <c r="H250" s="4" t="str">
        <f t="shared" si="7"/>
        <v>，4135409</v>
      </c>
      <c r="I250" s="4" t="str">
        <f>VLOOKUP(A250,HOP!A:U,21,0)</f>
        <v>直连</v>
      </c>
    </row>
    <row r="251" s="4" customFormat="1" hidden="1" spans="1:9">
      <c r="A251" s="5">
        <v>999228135855764</v>
      </c>
      <c r="B251" s="6">
        <v>45225</v>
      </c>
      <c r="C251" s="6">
        <v>45226</v>
      </c>
      <c r="D251" s="4">
        <v>44.13</v>
      </c>
      <c r="E251" s="4" t="str">
        <f>VLOOKUP(A251,HOP!A:L,12,0)</f>
        <v>44.13</v>
      </c>
      <c r="F251" s="4" t="str">
        <f>VLOOKUP(A251,HOP!A:C,3,0)</f>
        <v>4135656</v>
      </c>
      <c r="G251" s="4">
        <f t="shared" si="6"/>
        <v>0</v>
      </c>
      <c r="H251" s="4" t="str">
        <f t="shared" si="7"/>
        <v>，4135656</v>
      </c>
      <c r="I251" s="4" t="str">
        <f>VLOOKUP(A251,HOP!A:U,21,0)</f>
        <v>直连</v>
      </c>
    </row>
    <row r="252" s="4" customFormat="1" hidden="1" spans="1:9">
      <c r="A252" s="5">
        <v>999228136161951</v>
      </c>
      <c r="B252" s="6">
        <v>45225</v>
      </c>
      <c r="C252" s="6">
        <v>45226</v>
      </c>
      <c r="D252" s="4">
        <v>20.33</v>
      </c>
      <c r="E252" s="4" t="str">
        <f>VLOOKUP(A252,HOP!A:L,12,0)</f>
        <v>20.33</v>
      </c>
      <c r="F252" s="4" t="str">
        <f>VLOOKUP(A252,HOP!A:C,3,0)</f>
        <v>4135733</v>
      </c>
      <c r="G252" s="4">
        <f t="shared" si="6"/>
        <v>0</v>
      </c>
      <c r="H252" s="4" t="str">
        <f t="shared" si="7"/>
        <v>，4135733</v>
      </c>
      <c r="I252" s="4" t="str">
        <f>VLOOKUP(A252,HOP!A:U,21,0)</f>
        <v>直连</v>
      </c>
    </row>
    <row r="253" s="4" customFormat="1" hidden="1" spans="1:9">
      <c r="A253" s="5">
        <v>999228136366652</v>
      </c>
      <c r="B253" s="6">
        <v>45225</v>
      </c>
      <c r="C253" s="6">
        <v>45226</v>
      </c>
      <c r="D253" s="4">
        <v>18.06</v>
      </c>
      <c r="E253" s="4" t="str">
        <f>VLOOKUP(A253,HOP!A:L,12,0)</f>
        <v>18.06</v>
      </c>
      <c r="F253" s="4" t="str">
        <f>VLOOKUP(A253,HOP!A:C,3,0)</f>
        <v>4135773</v>
      </c>
      <c r="G253" s="4">
        <f t="shared" si="6"/>
        <v>0</v>
      </c>
      <c r="H253" s="4" t="str">
        <f t="shared" si="7"/>
        <v>，4135773</v>
      </c>
      <c r="I253" s="4" t="str">
        <f>VLOOKUP(A253,HOP!A:U,21,0)</f>
        <v>直连</v>
      </c>
    </row>
    <row r="254" s="4" customFormat="1" hidden="1" spans="1:9">
      <c r="A254" s="5">
        <v>28136412095</v>
      </c>
      <c r="B254" s="6">
        <v>45225</v>
      </c>
      <c r="C254" s="6">
        <v>45226</v>
      </c>
      <c r="D254" s="4">
        <v>36.12</v>
      </c>
      <c r="E254" s="4" t="str">
        <f>VLOOKUP(A254,HOP!A:L,12,0)</f>
        <v>36.12</v>
      </c>
      <c r="F254" s="4" t="str">
        <f>VLOOKUP(A254,HOP!A:C,3,0)</f>
        <v>4135788</v>
      </c>
      <c r="G254" s="4">
        <f t="shared" si="6"/>
        <v>0</v>
      </c>
      <c r="H254" s="4" t="str">
        <f t="shared" si="7"/>
        <v>，4135788</v>
      </c>
      <c r="I254" s="4" t="str">
        <f>VLOOKUP(A254,HOP!A:U,21,0)</f>
        <v>直连</v>
      </c>
    </row>
    <row r="255" s="4" customFormat="1" hidden="1" spans="1:9">
      <c r="A255" s="5">
        <v>999228136784073</v>
      </c>
      <c r="B255" s="6">
        <v>45225</v>
      </c>
      <c r="C255" s="6">
        <v>45226</v>
      </c>
      <c r="D255" s="4">
        <v>81.46</v>
      </c>
      <c r="E255" s="4" t="str">
        <f>VLOOKUP(A255,HOP!A:L,12,0)</f>
        <v>81.46</v>
      </c>
      <c r="F255" s="4" t="str">
        <f>VLOOKUP(A255,HOP!A:C,3,0)</f>
        <v>4136054</v>
      </c>
      <c r="G255" s="4">
        <f t="shared" si="6"/>
        <v>0</v>
      </c>
      <c r="H255" s="4" t="str">
        <f t="shared" si="7"/>
        <v>，4136054</v>
      </c>
      <c r="I255" s="4" t="str">
        <f>VLOOKUP(A255,HOP!A:U,21,0)</f>
        <v>直连</v>
      </c>
    </row>
    <row r="256" s="4" customFormat="1" hidden="1" spans="1:9">
      <c r="A256" s="5">
        <v>999228137338802</v>
      </c>
      <c r="B256" s="6">
        <v>45225</v>
      </c>
      <c r="C256" s="6">
        <v>45226</v>
      </c>
      <c r="D256" s="4">
        <v>46</v>
      </c>
      <c r="E256" s="4" t="str">
        <f>VLOOKUP(A256,HOP!A:L,12,0)</f>
        <v>46.00</v>
      </c>
      <c r="F256" s="4" t="str">
        <f>VLOOKUP(A256,HOP!A:C,3,0)</f>
        <v>4136153</v>
      </c>
      <c r="G256" s="4">
        <f t="shared" si="6"/>
        <v>0</v>
      </c>
      <c r="H256" s="4" t="str">
        <f t="shared" si="7"/>
        <v>，4136153</v>
      </c>
      <c r="I256" s="4" t="str">
        <f>VLOOKUP(A256,HOP!A:U,21,0)</f>
        <v>直连</v>
      </c>
    </row>
    <row r="257" s="4" customFormat="1" hidden="1" spans="1:9">
      <c r="A257" s="5">
        <v>999228137357747</v>
      </c>
      <c r="B257" s="6">
        <v>45225</v>
      </c>
      <c r="C257" s="6">
        <v>45226</v>
      </c>
      <c r="D257" s="4">
        <v>28.38</v>
      </c>
      <c r="E257" s="4" t="str">
        <f>VLOOKUP(A257,HOP!A:L,12,0)</f>
        <v>28.38</v>
      </c>
      <c r="F257" s="4" t="str">
        <f>VLOOKUP(A257,HOP!A:C,3,0)</f>
        <v>4136158</v>
      </c>
      <c r="G257" s="4">
        <f t="shared" si="6"/>
        <v>0</v>
      </c>
      <c r="H257" s="4" t="str">
        <f t="shared" si="7"/>
        <v>，4136158</v>
      </c>
      <c r="I257" s="4" t="str">
        <f>VLOOKUP(A257,HOP!A:U,21,0)</f>
        <v>直连</v>
      </c>
    </row>
    <row r="258" s="4" customFormat="1" hidden="1" spans="1:9">
      <c r="A258" s="5">
        <v>999228137473528</v>
      </c>
      <c r="B258" s="6">
        <v>45225</v>
      </c>
      <c r="C258" s="6">
        <v>45226</v>
      </c>
      <c r="D258" s="4">
        <v>18.06</v>
      </c>
      <c r="E258" s="4" t="str">
        <f>VLOOKUP(A258,HOP!A:L,12,0)</f>
        <v>18.06</v>
      </c>
      <c r="F258" s="4" t="str">
        <f>VLOOKUP(A258,HOP!A:C,3,0)</f>
        <v>4136192</v>
      </c>
      <c r="G258" s="4">
        <f t="shared" si="6"/>
        <v>0</v>
      </c>
      <c r="H258" s="4" t="str">
        <f t="shared" si="7"/>
        <v>，4136192</v>
      </c>
      <c r="I258" s="4" t="str">
        <f>VLOOKUP(A258,HOP!A:U,21,0)</f>
        <v>直连</v>
      </c>
    </row>
    <row r="259" s="4" customFormat="1" hidden="1" spans="1:9">
      <c r="A259" s="5">
        <v>999228137618611</v>
      </c>
      <c r="B259" s="6">
        <v>45225</v>
      </c>
      <c r="C259" s="6">
        <v>45226</v>
      </c>
      <c r="D259" s="4">
        <v>29.36</v>
      </c>
      <c r="E259" s="4" t="str">
        <f>VLOOKUP(A259,HOP!A:L,12,0)</f>
        <v>29.36</v>
      </c>
      <c r="F259" s="4" t="str">
        <f>VLOOKUP(A259,HOP!A:C,3,0)</f>
        <v>4136212</v>
      </c>
      <c r="G259" s="4">
        <f>D259-E259</f>
        <v>0</v>
      </c>
      <c r="H259" s="4" t="str">
        <f>$H$1&amp;F259</f>
        <v>，4136212</v>
      </c>
      <c r="I259" s="4" t="str">
        <f>VLOOKUP(A259,HOP!A:U,21,0)</f>
        <v>直连</v>
      </c>
    </row>
    <row r="260" s="4" customFormat="1" hidden="1" spans="1:9">
      <c r="A260" s="5">
        <v>999228137890036</v>
      </c>
      <c r="B260" s="6">
        <v>45225</v>
      </c>
      <c r="C260" s="6">
        <v>45226</v>
      </c>
      <c r="D260" s="4">
        <v>36.42</v>
      </c>
      <c r="E260" s="4" t="str">
        <f>VLOOKUP(A260,HOP!A:L,12,0)</f>
        <v>36.42</v>
      </c>
      <c r="F260" s="4" t="str">
        <f>VLOOKUP(A260,HOP!A:C,3,0)</f>
        <v>4136529</v>
      </c>
      <c r="G260" s="4">
        <f>D260-E260</f>
        <v>0</v>
      </c>
      <c r="H260" s="4" t="str">
        <f>$H$1&amp;F260</f>
        <v>，4136529</v>
      </c>
      <c r="I260" s="4" t="str">
        <f>VLOOKUP(A260,HOP!A:U,21,0)</f>
        <v>直连</v>
      </c>
    </row>
    <row r="261" s="4" customFormat="1" hidden="1" spans="1:9">
      <c r="A261" s="5">
        <v>28138085528</v>
      </c>
      <c r="B261" s="6">
        <v>45225</v>
      </c>
      <c r="C261" s="6">
        <v>45226</v>
      </c>
      <c r="D261" s="4">
        <v>37.23</v>
      </c>
      <c r="E261" s="4" t="str">
        <f>VLOOKUP(A261,HOP!A:L,12,0)</f>
        <v>37.23</v>
      </c>
      <c r="F261" s="4" t="str">
        <f>VLOOKUP(A261,HOP!A:C,3,0)</f>
        <v>4136565</v>
      </c>
      <c r="G261" s="4">
        <f>D261-E261</f>
        <v>0</v>
      </c>
      <c r="H261" s="4" t="str">
        <f>$H$1&amp;F261</f>
        <v>，4136565</v>
      </c>
      <c r="I261" s="4" t="str">
        <f>VLOOKUP(A261,HOP!A:U,21,0)</f>
        <v>直连</v>
      </c>
    </row>
    <row r="262" s="4" customFormat="1" hidden="1" spans="1:9">
      <c r="A262" s="5">
        <v>28138327806</v>
      </c>
      <c r="B262" s="6">
        <v>45225</v>
      </c>
      <c r="C262" s="6">
        <v>45226</v>
      </c>
      <c r="D262" s="4">
        <v>12.77</v>
      </c>
      <c r="E262" s="4" t="str">
        <f>VLOOKUP(A262,HOP!A:L,12,0)</f>
        <v>12.77</v>
      </c>
      <c r="F262" s="4" t="str">
        <f>VLOOKUP(A262,HOP!A:C,3,0)</f>
        <v>4136624</v>
      </c>
      <c r="G262" s="4">
        <f>D262-E262</f>
        <v>0</v>
      </c>
      <c r="H262" s="4" t="str">
        <f>$H$1&amp;F262</f>
        <v>，4136624</v>
      </c>
      <c r="I262" s="4" t="str">
        <f>VLOOKUP(A262,HOP!A:U,21,0)</f>
        <v>直连</v>
      </c>
    </row>
    <row r="263" s="4" customFormat="1" hidden="1" spans="1:9">
      <c r="A263" s="5">
        <v>999228138452723</v>
      </c>
      <c r="B263" s="6">
        <v>45225</v>
      </c>
      <c r="C263" s="6">
        <v>45226</v>
      </c>
      <c r="D263" s="4">
        <v>15.8</v>
      </c>
      <c r="E263" s="4" t="str">
        <f>VLOOKUP(A263,HOP!A:L,12,0)</f>
        <v>15.80</v>
      </c>
      <c r="F263" s="4" t="str">
        <f>VLOOKUP(A263,HOP!A:C,3,0)</f>
        <v>4136638</v>
      </c>
      <c r="G263" s="4">
        <f>D263-E263</f>
        <v>0</v>
      </c>
      <c r="H263" s="4" t="str">
        <f>$H$1&amp;F263</f>
        <v>，4136638</v>
      </c>
      <c r="I263" s="4" t="str">
        <f>VLOOKUP(A263,HOP!A:U,21,0)</f>
        <v>直连</v>
      </c>
    </row>
    <row r="264" s="4" customFormat="1" hidden="1" spans="1:9">
      <c r="A264" s="5">
        <v>999228138669738</v>
      </c>
      <c r="B264" s="6">
        <v>45225</v>
      </c>
      <c r="C264" s="6">
        <v>45226</v>
      </c>
      <c r="D264" s="4">
        <v>28.09</v>
      </c>
      <c r="E264" s="4" t="str">
        <f>VLOOKUP(A264,HOP!A:L,12,0)</f>
        <v>28.09</v>
      </c>
      <c r="F264" s="4" t="str">
        <f>VLOOKUP(A264,HOP!A:C,3,0)</f>
        <v>4136690</v>
      </c>
      <c r="G264" s="4">
        <f>D264-E264</f>
        <v>0</v>
      </c>
      <c r="H264" s="4" t="str">
        <f>$H$1&amp;F264</f>
        <v>，4136690</v>
      </c>
      <c r="I264" s="4" t="str">
        <f>VLOOKUP(A264,HOP!A:U,21,0)</f>
        <v>直连</v>
      </c>
    </row>
    <row r="265" s="4" customFormat="1" hidden="1" spans="1:9">
      <c r="A265" s="5">
        <v>999228138746000</v>
      </c>
      <c r="B265" s="6">
        <v>45225</v>
      </c>
      <c r="C265" s="6">
        <v>45226</v>
      </c>
      <c r="D265" s="4">
        <v>18.52</v>
      </c>
      <c r="E265" s="4" t="str">
        <f>VLOOKUP(A265,HOP!A:L,12,0)</f>
        <v>18.52</v>
      </c>
      <c r="F265" s="4" t="str">
        <f>VLOOKUP(A265,HOP!A:C,3,0)</f>
        <v>4136735</v>
      </c>
      <c r="G265" s="4">
        <f>D265-E265</f>
        <v>0</v>
      </c>
      <c r="H265" s="4" t="str">
        <f>$H$1&amp;F265</f>
        <v>，4136735</v>
      </c>
      <c r="I265" s="4" t="str">
        <f>VLOOKUP(A265,HOP!A:U,21,0)</f>
        <v>直连</v>
      </c>
    </row>
    <row r="266" s="4" customFormat="1" hidden="1" spans="1:9">
      <c r="A266" s="5">
        <v>999228138937404</v>
      </c>
      <c r="B266" s="6">
        <v>45225</v>
      </c>
      <c r="C266" s="6">
        <v>45226</v>
      </c>
      <c r="D266" s="4">
        <v>118.27</v>
      </c>
      <c r="E266" s="4" t="str">
        <f>VLOOKUP(A266,HOP!A:L,12,0)</f>
        <v>118.27</v>
      </c>
      <c r="F266" s="4" t="str">
        <f>VLOOKUP(A266,HOP!A:C,3,0)</f>
        <v>4136981</v>
      </c>
      <c r="G266" s="4">
        <f>D266-E266</f>
        <v>0</v>
      </c>
      <c r="H266" s="4" t="str">
        <f>$H$1&amp;F266</f>
        <v>，4136981</v>
      </c>
      <c r="I266" s="4" t="str">
        <f>VLOOKUP(A266,HOP!A:U,21,0)</f>
        <v>直连</v>
      </c>
    </row>
    <row r="267" s="4" customFormat="1" hidden="1" spans="1:9">
      <c r="A267" s="5">
        <v>999228139003860</v>
      </c>
      <c r="B267" s="6">
        <v>45225</v>
      </c>
      <c r="C267" s="6">
        <v>45226</v>
      </c>
      <c r="D267" s="4">
        <v>12.79</v>
      </c>
      <c r="E267" s="4" t="str">
        <f>VLOOKUP(A267,HOP!A:L,12,0)</f>
        <v>12.79</v>
      </c>
      <c r="F267" s="4" t="str">
        <f>VLOOKUP(A267,HOP!A:C,3,0)</f>
        <v>4136996</v>
      </c>
      <c r="G267" s="4">
        <f>D267-E267</f>
        <v>0</v>
      </c>
      <c r="H267" s="4" t="str">
        <f>$H$1&amp;F267</f>
        <v>，4136996</v>
      </c>
      <c r="I267" s="4" t="str">
        <f>VLOOKUP(A267,HOP!A:U,21,0)</f>
        <v>直连</v>
      </c>
    </row>
    <row r="268" s="4" customFormat="1" hidden="1" spans="1:9">
      <c r="A268" s="5">
        <v>999228139440291</v>
      </c>
      <c r="B268" s="6">
        <v>45225</v>
      </c>
      <c r="C268" s="6">
        <v>45226</v>
      </c>
      <c r="D268" s="4">
        <v>16.34</v>
      </c>
      <c r="E268" s="4" t="str">
        <f>VLOOKUP(A268,HOP!A:L,12,0)</f>
        <v>16.34</v>
      </c>
      <c r="F268" s="4" t="str">
        <f>VLOOKUP(A268,HOP!A:C,3,0)</f>
        <v>4137077</v>
      </c>
      <c r="G268" s="4">
        <f>D268-E268</f>
        <v>0</v>
      </c>
      <c r="H268" s="4" t="str">
        <f>$H$1&amp;F268</f>
        <v>，4137077</v>
      </c>
      <c r="I268" s="4" t="str">
        <f>VLOOKUP(A268,HOP!A:U,21,0)</f>
        <v>直连</v>
      </c>
    </row>
    <row r="269" s="4" customFormat="1" hidden="1" spans="1:9">
      <c r="A269" s="5">
        <v>999228139626483</v>
      </c>
      <c r="B269" s="6">
        <v>45225</v>
      </c>
      <c r="C269" s="6">
        <v>45226</v>
      </c>
      <c r="D269" s="4">
        <v>48.3</v>
      </c>
      <c r="E269" s="4" t="str">
        <f>VLOOKUP(A269,HOP!A:L,12,0)</f>
        <v>48.30</v>
      </c>
      <c r="F269" s="4" t="str">
        <f>VLOOKUP(A269,HOP!A:C,3,0)</f>
        <v>4137125</v>
      </c>
      <c r="G269" s="4">
        <f>D269-E269</f>
        <v>0</v>
      </c>
      <c r="H269" s="4" t="str">
        <f>$H$1&amp;F269</f>
        <v>，4137125</v>
      </c>
      <c r="I269" s="4" t="str">
        <f>VLOOKUP(A269,HOP!A:U,21,0)</f>
        <v>直连</v>
      </c>
    </row>
    <row r="270" s="4" customFormat="1" hidden="1" spans="1:9">
      <c r="A270" s="5">
        <v>999228139674097</v>
      </c>
      <c r="B270" s="6">
        <v>45225</v>
      </c>
      <c r="C270" s="6">
        <v>45226</v>
      </c>
      <c r="D270" s="4">
        <v>124.03</v>
      </c>
      <c r="E270" s="4" t="str">
        <f>VLOOKUP(A270,HOP!A:L,12,0)</f>
        <v>124.03</v>
      </c>
      <c r="F270" s="4" t="str">
        <f>VLOOKUP(A270,HOP!A:C,3,0)</f>
        <v>4137136</v>
      </c>
      <c r="G270" s="4">
        <f>D270-E270</f>
        <v>0</v>
      </c>
      <c r="H270" s="4" t="str">
        <f>$H$1&amp;F270</f>
        <v>，4137136</v>
      </c>
      <c r="I270" s="4" t="str">
        <f>VLOOKUP(A270,HOP!A:U,21,0)</f>
        <v>直连</v>
      </c>
    </row>
    <row r="271" s="4" customFormat="1" hidden="1" spans="1:9">
      <c r="A271" s="5">
        <v>28139728789</v>
      </c>
      <c r="B271" s="6">
        <v>45225</v>
      </c>
      <c r="C271" s="6">
        <v>45226</v>
      </c>
      <c r="D271" s="4">
        <v>47.56</v>
      </c>
      <c r="E271" s="4" t="str">
        <f>VLOOKUP(A271,HOP!A:L,12,0)</f>
        <v>47.56</v>
      </c>
      <c r="F271" s="4" t="str">
        <f>VLOOKUP(A271,HOP!A:C,3,0)</f>
        <v>4137336</v>
      </c>
      <c r="G271" s="4">
        <f>D271-E271</f>
        <v>0</v>
      </c>
      <c r="H271" s="4" t="str">
        <f>$H$1&amp;F271</f>
        <v>，4137336</v>
      </c>
      <c r="I271" s="4" t="str">
        <f>VLOOKUP(A271,HOP!A:U,21,0)</f>
        <v>直连</v>
      </c>
    </row>
    <row r="272" s="4" customFormat="1" hidden="1" spans="1:9">
      <c r="A272" s="5">
        <v>999228139776683</v>
      </c>
      <c r="B272" s="6">
        <v>45225</v>
      </c>
      <c r="C272" s="6">
        <v>45226</v>
      </c>
      <c r="D272" s="4">
        <v>10.55</v>
      </c>
      <c r="E272" s="4" t="str">
        <f>VLOOKUP(A272,HOP!A:L,12,0)</f>
        <v>10.55</v>
      </c>
      <c r="F272" s="4" t="str">
        <f>VLOOKUP(A272,HOP!A:C,3,0)</f>
        <v>4137359</v>
      </c>
      <c r="G272" s="4">
        <f>D272-E272</f>
        <v>0</v>
      </c>
      <c r="H272" s="4" t="str">
        <f>$H$1&amp;F272</f>
        <v>，4137359</v>
      </c>
      <c r="I272" s="4" t="str">
        <f>VLOOKUP(A272,HOP!A:U,21,0)</f>
        <v>直连</v>
      </c>
    </row>
    <row r="273" s="4" customFormat="1" hidden="1" spans="1:9">
      <c r="A273" s="5">
        <v>999228139812585</v>
      </c>
      <c r="B273" s="6">
        <v>45225</v>
      </c>
      <c r="C273" s="6">
        <v>45226</v>
      </c>
      <c r="D273" s="4">
        <v>19.34</v>
      </c>
      <c r="E273" s="4" t="str">
        <f>VLOOKUP(A273,HOP!A:L,12,0)</f>
        <v>19.34</v>
      </c>
      <c r="F273" s="4" t="str">
        <f>VLOOKUP(A273,HOP!A:C,3,0)</f>
        <v>4137365</v>
      </c>
      <c r="G273" s="4">
        <f>D273-E273</f>
        <v>0</v>
      </c>
      <c r="H273" s="4" t="str">
        <f>$H$1&amp;F273</f>
        <v>，4137365</v>
      </c>
      <c r="I273" s="4" t="str">
        <f>VLOOKUP(A273,HOP!A:U,21,0)</f>
        <v>直连</v>
      </c>
    </row>
    <row r="274" s="4" customFormat="1" hidden="1" spans="1:9">
      <c r="A274" s="5">
        <v>999228139985388</v>
      </c>
      <c r="B274" s="6">
        <v>45225</v>
      </c>
      <c r="C274" s="6">
        <v>45226</v>
      </c>
      <c r="D274" s="4">
        <v>19.99</v>
      </c>
      <c r="E274" s="4" t="str">
        <f>VLOOKUP(A274,HOP!A:L,12,0)</f>
        <v>19.99</v>
      </c>
      <c r="F274" s="4" t="str">
        <f>VLOOKUP(A274,HOP!A:C,3,0)</f>
        <v>4137408</v>
      </c>
      <c r="G274" s="4">
        <f>D274-E274</f>
        <v>0</v>
      </c>
      <c r="H274" s="4" t="str">
        <f>$H$1&amp;F274</f>
        <v>，4137408</v>
      </c>
      <c r="I274" s="4" t="str">
        <f>VLOOKUP(A274,HOP!A:U,21,0)</f>
        <v>直连</v>
      </c>
    </row>
    <row r="275" s="4" customFormat="1" hidden="1" spans="1:9">
      <c r="A275" s="5">
        <v>999228140078942</v>
      </c>
      <c r="B275" s="6">
        <v>45225</v>
      </c>
      <c r="C275" s="6">
        <v>45226</v>
      </c>
      <c r="D275" s="4">
        <v>18.52</v>
      </c>
      <c r="E275" s="4" t="str">
        <f>VLOOKUP(A275,HOP!A:L,12,0)</f>
        <v>18.52</v>
      </c>
      <c r="F275" s="4" t="str">
        <f>VLOOKUP(A275,HOP!A:C,3,0)</f>
        <v>4137435</v>
      </c>
      <c r="G275" s="4">
        <f>D275-E275</f>
        <v>0</v>
      </c>
      <c r="H275" s="4" t="str">
        <f>$H$1&amp;F275</f>
        <v>，4137435</v>
      </c>
      <c r="I275" s="4" t="str">
        <f>VLOOKUP(A275,HOP!A:U,21,0)</f>
        <v>直连</v>
      </c>
    </row>
    <row r="276" s="4" customFormat="1" hidden="1" spans="1:9">
      <c r="A276" s="5">
        <v>999228140169457</v>
      </c>
      <c r="B276" s="6">
        <v>45225</v>
      </c>
      <c r="C276" s="6">
        <v>45226</v>
      </c>
      <c r="D276" s="4">
        <v>31.25</v>
      </c>
      <c r="E276" s="4" t="str">
        <f>VLOOKUP(A276,HOP!A:L,12,0)</f>
        <v>31.25</v>
      </c>
      <c r="F276" s="4" t="str">
        <f>VLOOKUP(A276,HOP!A:C,3,0)</f>
        <v>4137458</v>
      </c>
      <c r="G276" s="4">
        <f>D276-E276</f>
        <v>0</v>
      </c>
      <c r="H276" s="4" t="str">
        <f>$H$1&amp;F276</f>
        <v>，4137458</v>
      </c>
      <c r="I276" s="4" t="str">
        <f>VLOOKUP(A276,HOP!A:U,21,0)</f>
        <v>直连</v>
      </c>
    </row>
    <row r="277" s="4" customFormat="1" hidden="1" spans="1:9">
      <c r="A277" s="5">
        <v>999228140323300</v>
      </c>
      <c r="B277" s="6">
        <v>45225</v>
      </c>
      <c r="C277" s="6">
        <v>45226</v>
      </c>
      <c r="D277" s="4">
        <v>35.26</v>
      </c>
      <c r="E277" s="4" t="str">
        <f>VLOOKUP(A277,HOP!A:L,12,0)</f>
        <v>35.26</v>
      </c>
      <c r="F277" s="4" t="str">
        <f>VLOOKUP(A277,HOP!A:C,3,0)</f>
        <v>4137485</v>
      </c>
      <c r="G277" s="4">
        <f>D277-E277</f>
        <v>0</v>
      </c>
      <c r="H277" s="4" t="str">
        <f>$H$1&amp;F277</f>
        <v>，4137485</v>
      </c>
      <c r="I277" s="4" t="str">
        <f>VLOOKUP(A277,HOP!A:U,21,0)</f>
        <v>直连</v>
      </c>
    </row>
    <row r="278" s="4" customFormat="1" hidden="1" spans="1:9">
      <c r="A278" s="5">
        <v>999228140712901</v>
      </c>
      <c r="B278" s="6">
        <v>45225</v>
      </c>
      <c r="C278" s="6">
        <v>45226</v>
      </c>
      <c r="D278" s="4">
        <v>78.94</v>
      </c>
      <c r="E278" s="4" t="str">
        <f>VLOOKUP(A278,HOP!A:L,12,0)</f>
        <v>78.94</v>
      </c>
      <c r="F278" s="4" t="str">
        <f>VLOOKUP(A278,HOP!A:C,3,0)</f>
        <v>4137661</v>
      </c>
      <c r="G278" s="4">
        <f>D278-E278</f>
        <v>0</v>
      </c>
      <c r="H278" s="4" t="str">
        <f>$H$1&amp;F278</f>
        <v>，4137661</v>
      </c>
      <c r="I278" s="4" t="str">
        <f>VLOOKUP(A278,HOP!A:U,21,0)</f>
        <v>直连</v>
      </c>
    </row>
    <row r="279" s="4" customFormat="1" hidden="1" spans="1:9">
      <c r="A279" s="5">
        <v>999228141015311</v>
      </c>
      <c r="B279" s="6">
        <v>45225</v>
      </c>
      <c r="C279" s="6">
        <v>45226</v>
      </c>
      <c r="D279" s="4">
        <v>28.09</v>
      </c>
      <c r="E279" s="4" t="str">
        <f>VLOOKUP(A279,HOP!A:L,12,0)</f>
        <v>28.09</v>
      </c>
      <c r="F279" s="4" t="str">
        <f>VLOOKUP(A279,HOP!A:C,3,0)</f>
        <v>4137749</v>
      </c>
      <c r="G279" s="4">
        <f>D279-E279</f>
        <v>0</v>
      </c>
      <c r="H279" s="4" t="str">
        <f>$H$1&amp;F279</f>
        <v>，4137749</v>
      </c>
      <c r="I279" s="4" t="str">
        <f>VLOOKUP(A279,HOP!A:U,21,0)</f>
        <v>直连</v>
      </c>
    </row>
    <row r="281" spans="4:4">
      <c r="D281" s="4">
        <f>SUM(D2:D280)</f>
        <v>21734.12</v>
      </c>
    </row>
    <row r="288" spans="1:4">
      <c r="A288" s="4" t="s">
        <v>1245</v>
      </c>
      <c r="C288" s="4">
        <v>1174.08</v>
      </c>
      <c r="D288" s="4">
        <v>9182.47</v>
      </c>
    </row>
    <row r="289" spans="1:4">
      <c r="A289" s="4" t="s">
        <v>1246</v>
      </c>
      <c r="C289" s="4">
        <v>20560.04</v>
      </c>
      <c r="D289" s="4">
        <v>160799.87</v>
      </c>
    </row>
    <row r="290" spans="1:4">
      <c r="A290" s="4" t="s">
        <v>1247</v>
      </c>
      <c r="C290" s="4">
        <f>SUBTOTAL(9,C288:C289)</f>
        <v>21734.12</v>
      </c>
      <c r="D290" s="4">
        <f>SUBTOTAL(9,D288:D289)</f>
        <v>169982.34</v>
      </c>
    </row>
    <row r="291" spans="1:1">
      <c r="A291" s="4" t="s">
        <v>1248</v>
      </c>
    </row>
  </sheetData>
  <autoFilter ref="A1:XFD281">
    <filterColumn colId="3">
      <filters blank="1">
        <filter val="51.1"/>
        <filter val="41.3"/>
        <filter val="85.4"/>
        <filter val="101.4"/>
        <filter val="55.5"/>
        <filter val="101.5"/>
        <filter val="45.6"/>
        <filter val="15.8"/>
        <filter val="21.8"/>
        <filter val="19.9"/>
        <filter val="125"/>
        <filter val="56.2"/>
        <filter val="72.2"/>
        <filter val="172.2"/>
        <filter val="146.4"/>
        <filter val="72.7"/>
        <filter val="16.01"/>
        <filter val="113.01"/>
        <filter val="7.03"/>
        <filter val="124.03"/>
        <filter val="606.04"/>
        <filter val="26.05"/>
        <filter val="18.06"/>
        <filter val="21.06"/>
        <filter val="23.06"/>
        <filter val="53.06"/>
        <filter val="160.06"/>
        <filter val="21.08"/>
        <filter val="25.08"/>
        <filter val="60.08"/>
        <filter val="65.08"/>
        <filter val="91.08"/>
        <filter val="208.08"/>
        <filter val="415.08"/>
        <filter val="18.09"/>
        <filter val="28.09"/>
        <filter val="831.11"/>
        <filter val="212"/>
        <filter val="36.12"/>
        <filter val="55.12"/>
        <filter val="19.13"/>
        <filter val="23.13"/>
        <filter val="32.13"/>
        <filter val="36.13"/>
        <filter val="44.13"/>
        <filter val="35.14"/>
        <filter val="45.14"/>
        <filter val="127.14"/>
        <filter val="17.15"/>
        <filter val="21.15"/>
        <filter val="26.16"/>
        <filter val="32.16"/>
        <filter val="19.17"/>
        <filter val="74.17"/>
        <filter val="871.17"/>
        <filter val="17.18"/>
        <filter val="37.18"/>
        <filter val="79.18"/>
        <filter val="186.18"/>
        <filter val="68.19"/>
        <filter val="39.22"/>
        <filter val="44.22"/>
        <filter val="49.22"/>
        <filter val="131.22"/>
        <filter val="37.23"/>
        <filter val="97.23"/>
        <filter val="454.23"/>
        <filter val="44.24"/>
        <filter val="67.24"/>
        <filter val="81.24"/>
        <filter val="190.24"/>
        <filter val="31.25"/>
        <filter val="43.25"/>
        <filter val="153.25"/>
        <filter val="16.26"/>
        <filter val="31.26"/>
        <filter val="35.26"/>
        <filter val="81.27"/>
        <filter val="118.27"/>
        <filter val="38.28"/>
        <filter val="49.28"/>
        <filter val="63.28"/>
        <filter val="14.29"/>
        <filter val="27.32"/>
        <filter val="33.32"/>
        <filter val="86.32"/>
        <filter val="20.33"/>
        <filter val="23.33"/>
        <filter val="60.33"/>
        <filter val="63.33"/>
        <filter val="16.34"/>
        <filter val="19.34"/>
        <filter val="36.35"/>
        <filter val="50.35"/>
        <filter val="23.36"/>
        <filter val="29.36"/>
        <filter val="312.36"/>
        <filter val="17.37"/>
        <filter val="22.37"/>
        <filter val="28.38"/>
        <filter val="40.38"/>
        <filter val="45.39"/>
        <filter val="51.41"/>
        <filter val="63.41"/>
        <filter val="15.42"/>
        <filter val="17.42"/>
        <filter val="36.42"/>
        <filter val="25.43"/>
        <filter val="56.43"/>
        <filter val="67.43"/>
        <filter val="11.44"/>
        <filter val="86.44"/>
        <filter val="147.44"/>
        <filter val="226.44"/>
        <filter val="262.44"/>
        <filter val="422.44"/>
        <filter val="143.45"/>
        <filter val="22.46"/>
        <filter val="39.46"/>
        <filter val="40.46"/>
        <filter val="81.46"/>
        <filter val="11.47"/>
        <filter val="17.47"/>
        <filter val="23.47"/>
        <filter val="291.47"/>
        <filter val="32.48"/>
        <filter val="52.48"/>
        <filter val="355.48"/>
        <filter val="12.49"/>
        <filter val="117.51"/>
        <filter val="18.52"/>
        <filter val="27.52"/>
        <filter val="29.52"/>
        <filter val="355.52"/>
        <filter val="14.53"/>
        <filter val="45.54"/>
        <filter val="49.54"/>
        <filter val="96.54"/>
        <filter val="10.55"/>
        <filter val="16.56"/>
        <filter val="22.56"/>
        <filter val="26.56"/>
        <filter val="47.56"/>
        <filter val="88.56"/>
        <filter val="160.56"/>
        <filter val="15.57"/>
        <filter val="69.57"/>
        <filter val="116.57"/>
        <filter val="11.58"/>
        <filter val="29.58"/>
        <filter val="24.59"/>
        <filter val="80.59"/>
        <filter val="297.59"/>
        <filter val="640.59"/>
        <filter val="29.61"/>
        <filter val="109.61"/>
        <filter val="27.62"/>
        <filter val="26.63"/>
        <filter val="20.64"/>
        <filter val="19.66"/>
        <filter val="48.66"/>
        <filter val="91.66"/>
        <filter val="107.66"/>
        <filter val="17.67"/>
        <filter val="40.68"/>
        <filter val="11.69"/>
        <filter val="18.71"/>
        <filter val="24.71"/>
        <filter val="28.71"/>
        <filter val="13.72"/>
        <filter val="26.72"/>
        <filter val="13.73"/>
        <filter val="159.73"/>
        <filter val="20.74"/>
        <filter val="34.74"/>
        <filter val="58.74"/>
        <filter val="17.75"/>
        <filter val="35.75"/>
        <filter val="64.75"/>
        <filter val="284.75"/>
        <filter val="23.76"/>
        <filter val="31.76"/>
        <filter val="40.76"/>
        <filter val="12.77"/>
        <filter val="18.77"/>
        <filter val="250.77"/>
        <filter val="117.78"/>
        <filter val="12.79"/>
        <filter val="80.79"/>
        <filter val="140.79"/>
        <filter val="28.81"/>
        <filter val="89.81"/>
        <filter val="12.82"/>
        <filter val="18.82"/>
        <filter val="20.82"/>
        <filter val="40.82"/>
        <filter val="138.82"/>
        <filter val="53.83"/>
        <filter val="133.83"/>
        <filter val="34.84"/>
        <filter val="95.84"/>
        <filter val="102.84"/>
        <filter val="172.84"/>
        <filter val="240.84"/>
        <filter val="409.84"/>
        <filter val="23.85"/>
        <filter val="48.85"/>
        <filter val="29.86"/>
        <filter val="21.87"/>
        <filter val="57.87"/>
        <filter val="192.87"/>
        <filter val="16.88"/>
        <filter val="36.88"/>
        <filter val="111.88"/>
        <filter val="146.88"/>
        <filter val="206.88"/>
        <filter val="13.91"/>
        <filter val="95.91"/>
        <filter val="61.92"/>
        <filter val="66.92"/>
        <filter val="112.92"/>
        <filter val="157.92"/>
        <filter val="16.93"/>
        <filter val="18.94"/>
        <filter val="34.94"/>
        <filter val="58.94"/>
        <filter val="78.94"/>
        <filter val="17.95"/>
        <filter val="28.96"/>
        <filter val="48.96"/>
        <filter val="49.96"/>
        <filter val="92.96"/>
        <filter val="57.97"/>
        <filter val="172.97"/>
        <filter val="15.99"/>
        <filter val="19.99"/>
        <filter val="33.99"/>
        <filter val="21734.12"/>
        <filter val="27.3"/>
        <filter val="17.4"/>
        <filter val="17.6"/>
        <filter val="17.8"/>
        <filter val="341"/>
        <filter val="14.1"/>
        <filter val="50.1"/>
        <filter val="20.3"/>
        <filter val="48.3"/>
        <filter val="38.6"/>
        <filter val="50.6"/>
        <filter val="154.6"/>
        <filter val="110.7"/>
        <filter val="30.8"/>
        <filter val="20.9"/>
        <filter val="46"/>
        <filter val="52"/>
        <filter val="79"/>
      </filters>
    </filterColumn>
    <filterColumn colId="6">
      <filters blank="1">
        <filter val="-0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1249</v>
      </c>
      <c r="B1" s="2" t="s">
        <v>1250</v>
      </c>
      <c r="C1" s="2" t="s">
        <v>1251</v>
      </c>
      <c r="D1" s="2" t="s">
        <v>1252</v>
      </c>
      <c r="E1" s="2" t="s">
        <v>13</v>
      </c>
      <c r="F1" s="2" t="s">
        <v>5</v>
      </c>
      <c r="G1" s="2" t="s">
        <v>6</v>
      </c>
      <c r="H1" s="2" t="s">
        <v>1253</v>
      </c>
      <c r="I1" s="2" t="s">
        <v>1254</v>
      </c>
      <c r="J1" s="2" t="s">
        <v>1255</v>
      </c>
      <c r="K1" s="2" t="s">
        <v>1256</v>
      </c>
      <c r="L1" s="2" t="s">
        <v>1257</v>
      </c>
      <c r="M1" s="2" t="s">
        <v>1258</v>
      </c>
      <c r="N1" s="2" t="s">
        <v>1259</v>
      </c>
      <c r="O1" s="2" t="s">
        <v>1260</v>
      </c>
      <c r="P1" s="2" t="s">
        <v>1261</v>
      </c>
      <c r="Q1" s="2" t="s">
        <v>1262</v>
      </c>
      <c r="R1" s="2" t="s">
        <v>1263</v>
      </c>
      <c r="S1" s="2" t="s">
        <v>1264</v>
      </c>
      <c r="T1" s="2" t="s">
        <v>1265</v>
      </c>
      <c r="U1" s="2" t="s">
        <v>1266</v>
      </c>
      <c r="V1" s="2" t="s">
        <v>1267</v>
      </c>
    </row>
    <row r="2" s="1" customFormat="1" spans="1:22">
      <c r="A2" s="3">
        <v>999224330599963</v>
      </c>
      <c r="B2" s="1" t="s">
        <v>1268</v>
      </c>
      <c r="C2" s="1" t="s">
        <v>1269</v>
      </c>
      <c r="D2" s="1" t="s">
        <v>1270</v>
      </c>
      <c r="E2" s="1" t="s">
        <v>1271</v>
      </c>
      <c r="F2" s="1" t="s">
        <v>1272</v>
      </c>
      <c r="G2" s="1" t="s">
        <v>1273</v>
      </c>
      <c r="H2" s="1" t="s">
        <v>1274</v>
      </c>
      <c r="I2" s="1" t="s">
        <v>1275</v>
      </c>
      <c r="J2" s="1" t="s">
        <v>30</v>
      </c>
      <c r="K2" s="1" t="s">
        <v>1276</v>
      </c>
      <c r="L2" s="1" t="s">
        <v>1276</v>
      </c>
      <c r="M2" s="1" t="s">
        <v>1277</v>
      </c>
      <c r="N2" s="1" t="s">
        <v>1277</v>
      </c>
      <c r="O2" s="1" t="s">
        <v>1278</v>
      </c>
      <c r="P2" s="1" t="s">
        <v>1279</v>
      </c>
      <c r="Q2" s="1" t="s">
        <v>1280</v>
      </c>
      <c r="R2" s="1" t="s">
        <v>1281</v>
      </c>
      <c r="S2" s="1" t="s">
        <v>1282</v>
      </c>
      <c r="T2" s="1" t="s">
        <v>1283</v>
      </c>
      <c r="U2" s="1" t="s">
        <v>1284</v>
      </c>
      <c r="V2" s="1" t="s">
        <v>1285</v>
      </c>
    </row>
    <row r="3" s="1" customFormat="1" spans="1:22">
      <c r="A3" s="3">
        <v>999226925537500</v>
      </c>
      <c r="B3" s="1" t="s">
        <v>1286</v>
      </c>
      <c r="C3" s="1" t="s">
        <v>1287</v>
      </c>
      <c r="D3" s="1" t="s">
        <v>1288</v>
      </c>
      <c r="E3" s="1" t="s">
        <v>1289</v>
      </c>
      <c r="F3" s="1" t="s">
        <v>1272</v>
      </c>
      <c r="G3" s="1" t="s">
        <v>1290</v>
      </c>
      <c r="H3" s="1" t="s">
        <v>1274</v>
      </c>
      <c r="I3" s="1" t="s">
        <v>1291</v>
      </c>
      <c r="J3" s="1" t="s">
        <v>30</v>
      </c>
      <c r="K3" s="1" t="s">
        <v>1292</v>
      </c>
      <c r="L3" s="1" t="s">
        <v>1292</v>
      </c>
      <c r="M3" s="1" t="s">
        <v>1277</v>
      </c>
      <c r="N3" s="1" t="s">
        <v>1277</v>
      </c>
      <c r="O3" s="1" t="s">
        <v>1278</v>
      </c>
      <c r="P3" s="1" t="s">
        <v>1279</v>
      </c>
      <c r="Q3" s="1" t="s">
        <v>1280</v>
      </c>
      <c r="R3" s="1" t="s">
        <v>1293</v>
      </c>
      <c r="S3" s="1" t="s">
        <v>1282</v>
      </c>
      <c r="T3" s="1" t="s">
        <v>1283</v>
      </c>
      <c r="U3" s="1" t="s">
        <v>1294</v>
      </c>
      <c r="V3" s="1" t="s">
        <v>1295</v>
      </c>
    </row>
    <row r="4" s="1" customFormat="1" spans="1:22">
      <c r="A4" s="3">
        <v>999227024328536</v>
      </c>
      <c r="B4" s="1" t="s">
        <v>1296</v>
      </c>
      <c r="C4" s="1" t="s">
        <v>1297</v>
      </c>
      <c r="D4" s="1" t="s">
        <v>1298</v>
      </c>
      <c r="E4" s="1" t="s">
        <v>1299</v>
      </c>
      <c r="F4" s="1" t="s">
        <v>1272</v>
      </c>
      <c r="G4" s="1" t="s">
        <v>1290</v>
      </c>
      <c r="H4" s="1" t="s">
        <v>1274</v>
      </c>
      <c r="I4" s="1" t="s">
        <v>1300</v>
      </c>
      <c r="J4" s="1" t="s">
        <v>30</v>
      </c>
      <c r="K4" s="1" t="s">
        <v>1301</v>
      </c>
      <c r="L4" s="1" t="s">
        <v>1301</v>
      </c>
      <c r="M4" s="1" t="s">
        <v>1277</v>
      </c>
      <c r="N4" s="1" t="s">
        <v>1277</v>
      </c>
      <c r="O4" s="1" t="s">
        <v>1278</v>
      </c>
      <c r="P4" s="1" t="s">
        <v>1279</v>
      </c>
      <c r="Q4" s="1" t="s">
        <v>1280</v>
      </c>
      <c r="R4" s="1" t="s">
        <v>1302</v>
      </c>
      <c r="S4" s="1" t="s">
        <v>1282</v>
      </c>
      <c r="T4" s="1" t="s">
        <v>1283</v>
      </c>
      <c r="U4" s="1" t="s">
        <v>1294</v>
      </c>
      <c r="V4" s="1" t="s">
        <v>1285</v>
      </c>
    </row>
    <row r="5" s="1" customFormat="1" spans="1:22">
      <c r="A5" s="3">
        <v>999227107891990</v>
      </c>
      <c r="B5" s="1" t="s">
        <v>1303</v>
      </c>
      <c r="C5" s="1" t="s">
        <v>1304</v>
      </c>
      <c r="D5" s="1" t="s">
        <v>1305</v>
      </c>
      <c r="E5" s="1" t="s">
        <v>1306</v>
      </c>
      <c r="F5" s="1" t="s">
        <v>1307</v>
      </c>
      <c r="G5" s="1" t="s">
        <v>1290</v>
      </c>
      <c r="H5" s="1" t="s">
        <v>1274</v>
      </c>
      <c r="I5" s="1" t="s">
        <v>1308</v>
      </c>
      <c r="J5" s="1" t="s">
        <v>30</v>
      </c>
      <c r="K5" s="1" t="s">
        <v>1309</v>
      </c>
      <c r="L5" s="1" t="s">
        <v>1309</v>
      </c>
      <c r="M5" s="1" t="s">
        <v>1277</v>
      </c>
      <c r="N5" s="1" t="s">
        <v>1277</v>
      </c>
      <c r="O5" s="1" t="s">
        <v>1278</v>
      </c>
      <c r="P5" s="1" t="s">
        <v>1279</v>
      </c>
      <c r="Q5" s="1" t="s">
        <v>1280</v>
      </c>
      <c r="R5" s="1" t="s">
        <v>1310</v>
      </c>
      <c r="S5" s="1" t="s">
        <v>1282</v>
      </c>
      <c r="T5" s="1" t="s">
        <v>1283</v>
      </c>
      <c r="U5" s="1" t="s">
        <v>1294</v>
      </c>
      <c r="V5" s="1" t="s">
        <v>1285</v>
      </c>
    </row>
    <row r="6" s="1" customFormat="1" spans="1:22">
      <c r="A6" s="3">
        <v>999227261655879</v>
      </c>
      <c r="B6" s="1" t="s">
        <v>1311</v>
      </c>
      <c r="C6" s="1" t="s">
        <v>1312</v>
      </c>
      <c r="D6" s="1" t="s">
        <v>1288</v>
      </c>
      <c r="E6" s="1" t="s">
        <v>1313</v>
      </c>
      <c r="F6" s="1" t="s">
        <v>1314</v>
      </c>
      <c r="G6" s="1" t="s">
        <v>1290</v>
      </c>
      <c r="H6" s="1" t="s">
        <v>1274</v>
      </c>
      <c r="I6" s="1" t="s">
        <v>1315</v>
      </c>
      <c r="J6" s="1" t="s">
        <v>30</v>
      </c>
      <c r="K6" s="1" t="s">
        <v>1316</v>
      </c>
      <c r="L6" s="1" t="s">
        <v>1316</v>
      </c>
      <c r="M6" s="1" t="s">
        <v>1277</v>
      </c>
      <c r="N6" s="1" t="s">
        <v>1277</v>
      </c>
      <c r="O6" s="1" t="s">
        <v>1278</v>
      </c>
      <c r="P6" s="1" t="s">
        <v>1279</v>
      </c>
      <c r="Q6" s="1" t="s">
        <v>1280</v>
      </c>
      <c r="R6" s="1" t="s">
        <v>1317</v>
      </c>
      <c r="S6" s="1" t="s">
        <v>1282</v>
      </c>
      <c r="T6" s="1" t="s">
        <v>1283</v>
      </c>
      <c r="U6" s="1" t="s">
        <v>1294</v>
      </c>
      <c r="V6" s="1" t="s">
        <v>1295</v>
      </c>
    </row>
    <row r="7" s="1" customFormat="1" spans="1:22">
      <c r="A7" s="3">
        <v>999227286356670</v>
      </c>
      <c r="B7" s="1" t="s">
        <v>1318</v>
      </c>
      <c r="C7" s="1" t="s">
        <v>1319</v>
      </c>
      <c r="D7" s="1" t="s">
        <v>1320</v>
      </c>
      <c r="E7" s="1" t="s">
        <v>1321</v>
      </c>
      <c r="F7" s="1" t="s">
        <v>1272</v>
      </c>
      <c r="G7" s="1" t="s">
        <v>1290</v>
      </c>
      <c r="H7" s="1" t="s">
        <v>1274</v>
      </c>
      <c r="I7" s="1" t="s">
        <v>1322</v>
      </c>
      <c r="J7" s="1" t="s">
        <v>30</v>
      </c>
      <c r="K7" s="1" t="s">
        <v>1323</v>
      </c>
      <c r="L7" s="1" t="s">
        <v>1323</v>
      </c>
      <c r="M7" s="1" t="s">
        <v>1277</v>
      </c>
      <c r="N7" s="1" t="s">
        <v>1277</v>
      </c>
      <c r="O7" s="1" t="s">
        <v>1278</v>
      </c>
      <c r="P7" s="1" t="s">
        <v>1279</v>
      </c>
      <c r="Q7" s="1" t="s">
        <v>1280</v>
      </c>
      <c r="R7" s="1" t="s">
        <v>1324</v>
      </c>
      <c r="S7" s="1" t="s">
        <v>1282</v>
      </c>
      <c r="T7" s="1" t="s">
        <v>1283</v>
      </c>
      <c r="U7" s="1" t="s">
        <v>1294</v>
      </c>
      <c r="V7" s="1" t="s">
        <v>1285</v>
      </c>
    </row>
    <row r="8" s="1" customFormat="1" spans="1:22">
      <c r="A8" s="3">
        <v>999227301544333</v>
      </c>
      <c r="B8" s="1" t="s">
        <v>1325</v>
      </c>
      <c r="C8" s="1" t="s">
        <v>1326</v>
      </c>
      <c r="D8" s="1" t="s">
        <v>1327</v>
      </c>
      <c r="E8" s="1" t="s">
        <v>1328</v>
      </c>
      <c r="F8" s="1" t="s">
        <v>1272</v>
      </c>
      <c r="G8" s="1" t="s">
        <v>1290</v>
      </c>
      <c r="H8" s="1" t="s">
        <v>1274</v>
      </c>
      <c r="I8" s="1" t="s">
        <v>1329</v>
      </c>
      <c r="J8" s="1" t="s">
        <v>30</v>
      </c>
      <c r="K8" s="1" t="s">
        <v>1330</v>
      </c>
      <c r="L8" s="1" t="s">
        <v>1330</v>
      </c>
      <c r="M8" s="1" t="s">
        <v>1277</v>
      </c>
      <c r="N8" s="1" t="s">
        <v>1277</v>
      </c>
      <c r="O8" s="1" t="s">
        <v>1278</v>
      </c>
      <c r="P8" s="1" t="s">
        <v>1279</v>
      </c>
      <c r="Q8" s="1" t="s">
        <v>1280</v>
      </c>
      <c r="R8" s="1" t="s">
        <v>1331</v>
      </c>
      <c r="S8" s="1" t="s">
        <v>1282</v>
      </c>
      <c r="T8" s="1" t="s">
        <v>1283</v>
      </c>
      <c r="U8" s="1" t="s">
        <v>1284</v>
      </c>
      <c r="V8" s="1" t="s">
        <v>1332</v>
      </c>
    </row>
    <row r="9" s="1" customFormat="1" spans="1:22">
      <c r="A9" s="3">
        <v>999227335497582</v>
      </c>
      <c r="B9" s="1" t="s">
        <v>1333</v>
      </c>
      <c r="C9" s="1" t="s">
        <v>1334</v>
      </c>
      <c r="D9" s="1" t="s">
        <v>1335</v>
      </c>
      <c r="E9" s="1" t="s">
        <v>1336</v>
      </c>
      <c r="F9" s="1" t="s">
        <v>1337</v>
      </c>
      <c r="G9" s="1" t="s">
        <v>1272</v>
      </c>
      <c r="H9" s="1" t="s">
        <v>1274</v>
      </c>
      <c r="I9" s="1" t="s">
        <v>1338</v>
      </c>
      <c r="J9" s="1" t="s">
        <v>30</v>
      </c>
      <c r="K9" s="1" t="s">
        <v>1339</v>
      </c>
      <c r="L9" s="1" t="s">
        <v>1339</v>
      </c>
      <c r="M9" s="1" t="s">
        <v>1277</v>
      </c>
      <c r="N9" s="1" t="s">
        <v>1277</v>
      </c>
      <c r="O9" s="1" t="s">
        <v>1278</v>
      </c>
      <c r="P9" s="1" t="s">
        <v>1279</v>
      </c>
      <c r="Q9" s="1" t="s">
        <v>1280</v>
      </c>
      <c r="R9" s="1" t="s">
        <v>1340</v>
      </c>
      <c r="S9" s="1" t="s">
        <v>1282</v>
      </c>
      <c r="T9" s="1" t="s">
        <v>1283</v>
      </c>
      <c r="U9" s="1" t="s">
        <v>1294</v>
      </c>
      <c r="V9" s="1" t="s">
        <v>1295</v>
      </c>
    </row>
    <row r="10" s="1" customFormat="1" spans="1:22">
      <c r="A10" s="3">
        <v>999227353313432</v>
      </c>
      <c r="B10" s="1" t="s">
        <v>1341</v>
      </c>
      <c r="C10" s="1" t="s">
        <v>1342</v>
      </c>
      <c r="D10" s="1" t="s">
        <v>1343</v>
      </c>
      <c r="E10" s="1" t="s">
        <v>1344</v>
      </c>
      <c r="F10" s="1" t="s">
        <v>1345</v>
      </c>
      <c r="G10" s="1" t="s">
        <v>1290</v>
      </c>
      <c r="H10" s="1" t="s">
        <v>1274</v>
      </c>
      <c r="I10" s="1" t="s">
        <v>1346</v>
      </c>
      <c r="J10" s="1" t="s">
        <v>30</v>
      </c>
      <c r="K10" s="1" t="s">
        <v>1347</v>
      </c>
      <c r="L10" s="1" t="s">
        <v>1347</v>
      </c>
      <c r="M10" s="1" t="s">
        <v>1277</v>
      </c>
      <c r="N10" s="1" t="s">
        <v>1277</v>
      </c>
      <c r="O10" s="1" t="s">
        <v>1278</v>
      </c>
      <c r="P10" s="1" t="s">
        <v>1279</v>
      </c>
      <c r="Q10" s="1" t="s">
        <v>1280</v>
      </c>
      <c r="R10" s="1" t="s">
        <v>1348</v>
      </c>
      <c r="S10" s="1" t="s">
        <v>1282</v>
      </c>
      <c r="T10" s="1" t="s">
        <v>1283</v>
      </c>
      <c r="U10" s="1" t="s">
        <v>1294</v>
      </c>
      <c r="V10" s="1" t="s">
        <v>1285</v>
      </c>
    </row>
    <row r="11" s="1" customFormat="1" spans="1:22">
      <c r="A11" s="3">
        <v>999227353387198</v>
      </c>
      <c r="B11" s="1" t="s">
        <v>1341</v>
      </c>
      <c r="C11" s="1" t="s">
        <v>1349</v>
      </c>
      <c r="D11" s="1" t="s">
        <v>1350</v>
      </c>
      <c r="E11" s="1" t="s">
        <v>1351</v>
      </c>
      <c r="F11" s="1" t="s">
        <v>1345</v>
      </c>
      <c r="G11" s="1" t="s">
        <v>1273</v>
      </c>
      <c r="H11" s="1" t="s">
        <v>1274</v>
      </c>
      <c r="I11" s="1" t="s">
        <v>1352</v>
      </c>
      <c r="J11" s="1" t="s">
        <v>30</v>
      </c>
      <c r="K11" s="1" t="s">
        <v>1353</v>
      </c>
      <c r="L11" s="1" t="s">
        <v>1353</v>
      </c>
      <c r="M11" s="1" t="s">
        <v>1277</v>
      </c>
      <c r="N11" s="1" t="s">
        <v>1277</v>
      </c>
      <c r="O11" s="1" t="s">
        <v>1278</v>
      </c>
      <c r="P11" s="1" t="s">
        <v>1279</v>
      </c>
      <c r="Q11" s="1" t="s">
        <v>1280</v>
      </c>
      <c r="R11" s="1" t="s">
        <v>1354</v>
      </c>
      <c r="S11" s="1" t="s">
        <v>1282</v>
      </c>
      <c r="T11" s="1" t="s">
        <v>1283</v>
      </c>
      <c r="U11" s="1" t="s">
        <v>1284</v>
      </c>
      <c r="V11" s="1" t="s">
        <v>1332</v>
      </c>
    </row>
    <row r="12" s="1" customFormat="1" spans="1:22">
      <c r="A12" s="3">
        <v>999227437565873</v>
      </c>
      <c r="B12" s="1" t="s">
        <v>1355</v>
      </c>
      <c r="C12" s="1" t="s">
        <v>1356</v>
      </c>
      <c r="D12" s="1" t="s">
        <v>1357</v>
      </c>
      <c r="E12" s="1" t="s">
        <v>1358</v>
      </c>
      <c r="F12" s="1" t="s">
        <v>1337</v>
      </c>
      <c r="G12" s="1" t="s">
        <v>1272</v>
      </c>
      <c r="H12" s="1" t="s">
        <v>1274</v>
      </c>
      <c r="I12" s="1" t="s">
        <v>1359</v>
      </c>
      <c r="J12" s="1" t="s">
        <v>30</v>
      </c>
      <c r="K12" s="1" t="s">
        <v>1360</v>
      </c>
      <c r="L12" s="1" t="s">
        <v>1360</v>
      </c>
      <c r="M12" s="1" t="s">
        <v>1277</v>
      </c>
      <c r="N12" s="1" t="s">
        <v>1277</v>
      </c>
      <c r="O12" s="1" t="s">
        <v>1278</v>
      </c>
      <c r="P12" s="1" t="s">
        <v>1279</v>
      </c>
      <c r="Q12" s="1" t="s">
        <v>1280</v>
      </c>
      <c r="R12" s="1" t="s">
        <v>1361</v>
      </c>
      <c r="S12" s="1" t="s">
        <v>1282</v>
      </c>
      <c r="T12" s="1" t="s">
        <v>1283</v>
      </c>
      <c r="U12" s="1" t="s">
        <v>1294</v>
      </c>
      <c r="V12" s="1" t="s">
        <v>1285</v>
      </c>
    </row>
    <row r="13" s="1" customFormat="1" spans="1:22">
      <c r="A13" s="3">
        <v>999227448316912</v>
      </c>
      <c r="B13" s="1" t="s">
        <v>1362</v>
      </c>
      <c r="C13" s="1" t="s">
        <v>1363</v>
      </c>
      <c r="D13" s="1" t="s">
        <v>1305</v>
      </c>
      <c r="E13" s="1" t="s">
        <v>1364</v>
      </c>
      <c r="F13" s="1" t="s">
        <v>1272</v>
      </c>
      <c r="G13" s="1" t="s">
        <v>1273</v>
      </c>
      <c r="H13" s="1" t="s">
        <v>1274</v>
      </c>
      <c r="I13" s="1" t="s">
        <v>1365</v>
      </c>
      <c r="J13" s="1" t="s">
        <v>30</v>
      </c>
      <c r="K13" s="1" t="s">
        <v>1366</v>
      </c>
      <c r="L13" s="1" t="s">
        <v>1366</v>
      </c>
      <c r="M13" s="1" t="s">
        <v>1277</v>
      </c>
      <c r="N13" s="1" t="s">
        <v>1277</v>
      </c>
      <c r="O13" s="1" t="s">
        <v>1278</v>
      </c>
      <c r="P13" s="1" t="s">
        <v>1279</v>
      </c>
      <c r="Q13" s="1" t="s">
        <v>1280</v>
      </c>
      <c r="R13" s="1" t="s">
        <v>1367</v>
      </c>
      <c r="S13" s="1" t="s">
        <v>1282</v>
      </c>
      <c r="T13" s="1" t="s">
        <v>1283</v>
      </c>
      <c r="U13" s="1" t="s">
        <v>1294</v>
      </c>
      <c r="V13" s="1" t="s">
        <v>1285</v>
      </c>
    </row>
    <row r="14" s="1" customFormat="1" spans="1:22">
      <c r="A14" s="3">
        <v>27948837224</v>
      </c>
      <c r="B14" s="1" t="s">
        <v>1362</v>
      </c>
      <c r="C14" s="1" t="s">
        <v>1368</v>
      </c>
      <c r="D14" s="1" t="s">
        <v>1350</v>
      </c>
      <c r="E14" s="1" t="s">
        <v>1369</v>
      </c>
      <c r="F14" s="1" t="s">
        <v>1272</v>
      </c>
      <c r="G14" s="1" t="s">
        <v>1273</v>
      </c>
      <c r="H14" s="1" t="s">
        <v>1274</v>
      </c>
      <c r="I14" s="1" t="s">
        <v>1370</v>
      </c>
      <c r="J14" s="1" t="s">
        <v>30</v>
      </c>
      <c r="K14" s="1" t="s">
        <v>1371</v>
      </c>
      <c r="L14" s="1" t="s">
        <v>1371</v>
      </c>
      <c r="M14" s="1" t="s">
        <v>1277</v>
      </c>
      <c r="N14" s="1" t="s">
        <v>1277</v>
      </c>
      <c r="O14" s="1" t="s">
        <v>1278</v>
      </c>
      <c r="P14" s="1" t="s">
        <v>1279</v>
      </c>
      <c r="Q14" s="1" t="s">
        <v>1280</v>
      </c>
      <c r="R14" s="1" t="s">
        <v>1372</v>
      </c>
      <c r="S14" s="1" t="s">
        <v>1282</v>
      </c>
      <c r="T14" s="1" t="s">
        <v>1283</v>
      </c>
      <c r="U14" s="1" t="s">
        <v>1284</v>
      </c>
      <c r="V14" s="1" t="s">
        <v>1332</v>
      </c>
    </row>
    <row r="15" s="1" customFormat="1" spans="1:22">
      <c r="A15" s="3">
        <v>999227954750962</v>
      </c>
      <c r="B15" s="1" t="s">
        <v>1373</v>
      </c>
      <c r="C15" s="1" t="s">
        <v>1374</v>
      </c>
      <c r="D15" s="1" t="s">
        <v>1375</v>
      </c>
      <c r="E15" s="1" t="s">
        <v>1376</v>
      </c>
      <c r="F15" s="1" t="s">
        <v>1272</v>
      </c>
      <c r="G15" s="1" t="s">
        <v>1290</v>
      </c>
      <c r="H15" s="1" t="s">
        <v>1274</v>
      </c>
      <c r="I15" s="1" t="s">
        <v>1377</v>
      </c>
      <c r="J15" s="1" t="s">
        <v>30</v>
      </c>
      <c r="K15" s="1" t="s">
        <v>1378</v>
      </c>
      <c r="L15" s="1" t="s">
        <v>1378</v>
      </c>
      <c r="M15" s="1" t="s">
        <v>1277</v>
      </c>
      <c r="N15" s="1" t="s">
        <v>1277</v>
      </c>
      <c r="O15" s="1" t="s">
        <v>1278</v>
      </c>
      <c r="P15" s="1" t="s">
        <v>1279</v>
      </c>
      <c r="Q15" s="1" t="s">
        <v>1280</v>
      </c>
      <c r="R15" s="1" t="s">
        <v>1379</v>
      </c>
      <c r="S15" s="1" t="s">
        <v>1282</v>
      </c>
      <c r="T15" s="1" t="s">
        <v>1283</v>
      </c>
      <c r="U15" s="1" t="s">
        <v>1294</v>
      </c>
      <c r="V15" s="1" t="s">
        <v>1332</v>
      </c>
    </row>
    <row r="16" s="1" customFormat="1" spans="1:22">
      <c r="A16" s="3">
        <v>999227956259427</v>
      </c>
      <c r="B16" s="1" t="s">
        <v>1373</v>
      </c>
      <c r="C16" s="1" t="s">
        <v>1380</v>
      </c>
      <c r="D16" s="1" t="s">
        <v>1381</v>
      </c>
      <c r="E16" s="1" t="s">
        <v>1382</v>
      </c>
      <c r="F16" s="1" t="s">
        <v>1314</v>
      </c>
      <c r="G16" s="1" t="s">
        <v>1272</v>
      </c>
      <c r="H16" s="1" t="s">
        <v>1274</v>
      </c>
      <c r="I16" s="1" t="s">
        <v>1383</v>
      </c>
      <c r="J16" s="1" t="s">
        <v>30</v>
      </c>
      <c r="K16" s="1" t="s">
        <v>1384</v>
      </c>
      <c r="L16" s="1" t="s">
        <v>1384</v>
      </c>
      <c r="M16" s="1" t="s">
        <v>1277</v>
      </c>
      <c r="N16" s="1" t="s">
        <v>1277</v>
      </c>
      <c r="O16" s="1" t="s">
        <v>1278</v>
      </c>
      <c r="P16" s="1" t="s">
        <v>1279</v>
      </c>
      <c r="Q16" s="1" t="s">
        <v>1280</v>
      </c>
      <c r="R16" s="1" t="s">
        <v>1385</v>
      </c>
      <c r="S16" s="1" t="s">
        <v>1282</v>
      </c>
      <c r="T16" s="1" t="s">
        <v>1283</v>
      </c>
      <c r="U16" s="1" t="s">
        <v>1294</v>
      </c>
      <c r="V16" s="1" t="s">
        <v>1285</v>
      </c>
    </row>
    <row r="17" s="1" customFormat="1" spans="1:22">
      <c r="A17" s="3">
        <v>999227970052685</v>
      </c>
      <c r="B17" s="1" t="s">
        <v>1386</v>
      </c>
      <c r="C17" s="1" t="s">
        <v>1387</v>
      </c>
      <c r="D17" s="1" t="s">
        <v>1388</v>
      </c>
      <c r="E17" s="1" t="s">
        <v>1389</v>
      </c>
      <c r="F17" s="1" t="s">
        <v>1345</v>
      </c>
      <c r="G17" s="1" t="s">
        <v>1272</v>
      </c>
      <c r="H17" s="1" t="s">
        <v>1274</v>
      </c>
      <c r="I17" s="1" t="s">
        <v>1390</v>
      </c>
      <c r="J17" s="1" t="s">
        <v>30</v>
      </c>
      <c r="K17" s="1" t="s">
        <v>1391</v>
      </c>
      <c r="L17" s="1" t="s">
        <v>1391</v>
      </c>
      <c r="M17" s="1" t="s">
        <v>1277</v>
      </c>
      <c r="N17" s="1" t="s">
        <v>1277</v>
      </c>
      <c r="O17" s="1" t="s">
        <v>1278</v>
      </c>
      <c r="P17" s="1" t="s">
        <v>1279</v>
      </c>
      <c r="Q17" s="1" t="s">
        <v>1280</v>
      </c>
      <c r="R17" s="1" t="s">
        <v>1392</v>
      </c>
      <c r="S17" s="1" t="s">
        <v>1282</v>
      </c>
      <c r="T17" s="1" t="s">
        <v>1283</v>
      </c>
      <c r="U17" s="1" t="s">
        <v>1294</v>
      </c>
      <c r="V17" s="1" t="s">
        <v>1285</v>
      </c>
    </row>
    <row r="18" s="1" customFormat="1" spans="1:22">
      <c r="A18" s="3">
        <v>999227970068122</v>
      </c>
      <c r="B18" s="1" t="s">
        <v>1386</v>
      </c>
      <c r="C18" s="1" t="s">
        <v>1393</v>
      </c>
      <c r="D18" s="1" t="s">
        <v>1388</v>
      </c>
      <c r="E18" s="1" t="s">
        <v>1389</v>
      </c>
      <c r="F18" s="1" t="s">
        <v>1290</v>
      </c>
      <c r="G18" s="1" t="s">
        <v>1273</v>
      </c>
      <c r="H18" s="1" t="s">
        <v>1274</v>
      </c>
      <c r="I18" s="1" t="s">
        <v>1390</v>
      </c>
      <c r="J18" s="1" t="s">
        <v>30</v>
      </c>
      <c r="K18" s="1" t="s">
        <v>1391</v>
      </c>
      <c r="L18" s="1" t="s">
        <v>1391</v>
      </c>
      <c r="M18" s="1" t="s">
        <v>1277</v>
      </c>
      <c r="N18" s="1" t="s">
        <v>1277</v>
      </c>
      <c r="O18" s="1" t="s">
        <v>1278</v>
      </c>
      <c r="P18" s="1" t="s">
        <v>1279</v>
      </c>
      <c r="Q18" s="1" t="s">
        <v>1280</v>
      </c>
      <c r="R18" s="1" t="s">
        <v>1394</v>
      </c>
      <c r="S18" s="1" t="s">
        <v>1282</v>
      </c>
      <c r="T18" s="1" t="s">
        <v>1283</v>
      </c>
      <c r="U18" s="1" t="s">
        <v>1294</v>
      </c>
      <c r="V18" s="1" t="s">
        <v>1285</v>
      </c>
    </row>
    <row r="19" s="1" customFormat="1" spans="1:22">
      <c r="A19" s="3">
        <v>999227981124736</v>
      </c>
      <c r="B19" s="1" t="s">
        <v>1395</v>
      </c>
      <c r="C19" s="1" t="s">
        <v>1396</v>
      </c>
      <c r="D19" s="1" t="s">
        <v>1397</v>
      </c>
      <c r="E19" s="1" t="s">
        <v>1398</v>
      </c>
      <c r="F19" s="1" t="s">
        <v>1307</v>
      </c>
      <c r="G19" s="1" t="s">
        <v>1272</v>
      </c>
      <c r="H19" s="1" t="s">
        <v>1274</v>
      </c>
      <c r="I19" s="1" t="s">
        <v>1399</v>
      </c>
      <c r="J19" s="1" t="s">
        <v>30</v>
      </c>
      <c r="K19" s="1" t="s">
        <v>1400</v>
      </c>
      <c r="L19" s="1" t="s">
        <v>1400</v>
      </c>
      <c r="M19" s="1" t="s">
        <v>1277</v>
      </c>
      <c r="N19" s="1" t="s">
        <v>1277</v>
      </c>
      <c r="O19" s="1" t="s">
        <v>1278</v>
      </c>
      <c r="P19" s="1" t="s">
        <v>1279</v>
      </c>
      <c r="Q19" s="1" t="s">
        <v>1280</v>
      </c>
      <c r="R19" s="1" t="s">
        <v>1401</v>
      </c>
      <c r="S19" s="1" t="s">
        <v>1282</v>
      </c>
      <c r="T19" s="1" t="s">
        <v>1283</v>
      </c>
      <c r="U19" s="1" t="s">
        <v>1294</v>
      </c>
      <c r="V19" s="1" t="s">
        <v>1285</v>
      </c>
    </row>
    <row r="20" s="1" customFormat="1" spans="1:22">
      <c r="A20" s="3">
        <v>999227983588665</v>
      </c>
      <c r="B20" s="1" t="s">
        <v>1395</v>
      </c>
      <c r="C20" s="1" t="s">
        <v>1402</v>
      </c>
      <c r="D20" s="1" t="s">
        <v>1403</v>
      </c>
      <c r="E20" s="1" t="s">
        <v>1404</v>
      </c>
      <c r="F20" s="1" t="s">
        <v>1314</v>
      </c>
      <c r="G20" s="1" t="s">
        <v>1290</v>
      </c>
      <c r="H20" s="1" t="s">
        <v>1274</v>
      </c>
      <c r="I20" s="1" t="s">
        <v>1405</v>
      </c>
      <c r="J20" s="1" t="s">
        <v>30</v>
      </c>
      <c r="K20" s="1" t="s">
        <v>1406</v>
      </c>
      <c r="L20" s="1" t="s">
        <v>1406</v>
      </c>
      <c r="M20" s="1" t="s">
        <v>1277</v>
      </c>
      <c r="N20" s="1" t="s">
        <v>1277</v>
      </c>
      <c r="O20" s="1" t="s">
        <v>1278</v>
      </c>
      <c r="P20" s="1" t="s">
        <v>1279</v>
      </c>
      <c r="Q20" s="1" t="s">
        <v>1280</v>
      </c>
      <c r="R20" s="1" t="s">
        <v>1407</v>
      </c>
      <c r="S20" s="1" t="s">
        <v>1282</v>
      </c>
      <c r="T20" s="1" t="s">
        <v>1283</v>
      </c>
      <c r="U20" s="1" t="s">
        <v>1294</v>
      </c>
      <c r="V20" s="1" t="s">
        <v>1408</v>
      </c>
    </row>
    <row r="21" s="1" customFormat="1" spans="1:22">
      <c r="A21" s="3">
        <v>999227983719205</v>
      </c>
      <c r="B21" s="1" t="s">
        <v>1395</v>
      </c>
      <c r="C21" s="1" t="s">
        <v>1409</v>
      </c>
      <c r="D21" s="1" t="s">
        <v>1410</v>
      </c>
      <c r="E21" s="1" t="s">
        <v>1411</v>
      </c>
      <c r="F21" s="1" t="s">
        <v>1290</v>
      </c>
      <c r="G21" s="1" t="s">
        <v>1273</v>
      </c>
      <c r="H21" s="1" t="s">
        <v>1274</v>
      </c>
      <c r="I21" s="1" t="s">
        <v>1412</v>
      </c>
      <c r="J21" s="1" t="s">
        <v>30</v>
      </c>
      <c r="K21" s="1" t="s">
        <v>1413</v>
      </c>
      <c r="L21" s="1" t="s">
        <v>1413</v>
      </c>
      <c r="M21" s="1" t="s">
        <v>1277</v>
      </c>
      <c r="N21" s="1" t="s">
        <v>1277</v>
      </c>
      <c r="O21" s="1" t="s">
        <v>1278</v>
      </c>
      <c r="P21" s="1" t="s">
        <v>1279</v>
      </c>
      <c r="Q21" s="1" t="s">
        <v>1280</v>
      </c>
      <c r="R21" s="1" t="s">
        <v>1414</v>
      </c>
      <c r="S21" s="1" t="s">
        <v>1282</v>
      </c>
      <c r="T21" s="1" t="s">
        <v>1283</v>
      </c>
      <c r="U21" s="1" t="s">
        <v>1294</v>
      </c>
      <c r="V21" s="1" t="s">
        <v>1285</v>
      </c>
    </row>
    <row r="22" s="1" customFormat="1" spans="1:22">
      <c r="A22" s="3">
        <v>999227988365298</v>
      </c>
      <c r="B22" s="1" t="s">
        <v>1395</v>
      </c>
      <c r="C22" s="1" t="s">
        <v>1415</v>
      </c>
      <c r="D22" s="1" t="s">
        <v>1416</v>
      </c>
      <c r="E22" s="1" t="s">
        <v>1417</v>
      </c>
      <c r="F22" s="1" t="s">
        <v>1337</v>
      </c>
      <c r="G22" s="1" t="s">
        <v>1273</v>
      </c>
      <c r="H22" s="1" t="s">
        <v>1274</v>
      </c>
      <c r="I22" s="1" t="s">
        <v>1418</v>
      </c>
      <c r="J22" s="1" t="s">
        <v>30</v>
      </c>
      <c r="K22" s="1" t="s">
        <v>1419</v>
      </c>
      <c r="L22" s="1" t="s">
        <v>1419</v>
      </c>
      <c r="M22" s="1" t="s">
        <v>1277</v>
      </c>
      <c r="N22" s="1" t="s">
        <v>1277</v>
      </c>
      <c r="O22" s="1" t="s">
        <v>1278</v>
      </c>
      <c r="P22" s="1" t="s">
        <v>1279</v>
      </c>
      <c r="Q22" s="1" t="s">
        <v>1280</v>
      </c>
      <c r="R22" s="1" t="s">
        <v>1420</v>
      </c>
      <c r="S22" s="1" t="s">
        <v>1282</v>
      </c>
      <c r="T22" s="1" t="s">
        <v>1283</v>
      </c>
      <c r="U22" s="1" t="s">
        <v>1294</v>
      </c>
      <c r="V22" s="1" t="s">
        <v>1408</v>
      </c>
    </row>
    <row r="23" s="1" customFormat="1" spans="1:22">
      <c r="A23" s="3">
        <v>27989775094</v>
      </c>
      <c r="B23" s="1" t="s">
        <v>1395</v>
      </c>
      <c r="C23" s="1" t="s">
        <v>1421</v>
      </c>
      <c r="D23" s="1" t="s">
        <v>1422</v>
      </c>
      <c r="E23" s="1" t="s">
        <v>1423</v>
      </c>
      <c r="F23" s="1" t="s">
        <v>1307</v>
      </c>
      <c r="G23" s="1" t="s">
        <v>1272</v>
      </c>
      <c r="H23" s="1" t="s">
        <v>1274</v>
      </c>
      <c r="I23" s="1" t="s">
        <v>1424</v>
      </c>
      <c r="J23" s="1" t="s">
        <v>30</v>
      </c>
      <c r="K23" s="1" t="s">
        <v>1425</v>
      </c>
      <c r="L23" s="1" t="s">
        <v>1425</v>
      </c>
      <c r="M23" s="1" t="s">
        <v>1277</v>
      </c>
      <c r="N23" s="1" t="s">
        <v>1277</v>
      </c>
      <c r="O23" s="1" t="s">
        <v>1278</v>
      </c>
      <c r="P23" s="1" t="s">
        <v>1279</v>
      </c>
      <c r="Q23" s="1" t="s">
        <v>1280</v>
      </c>
      <c r="R23" s="1" t="s">
        <v>1426</v>
      </c>
      <c r="S23" s="1" t="s">
        <v>1282</v>
      </c>
      <c r="T23" s="1" t="s">
        <v>1283</v>
      </c>
      <c r="U23" s="1" t="s">
        <v>1294</v>
      </c>
      <c r="V23" s="1" t="s">
        <v>1285</v>
      </c>
    </row>
    <row r="24" s="1" customFormat="1" spans="1:22">
      <c r="A24" s="3">
        <v>999227995941888</v>
      </c>
      <c r="B24" s="1" t="s">
        <v>1395</v>
      </c>
      <c r="C24" s="1" t="s">
        <v>1427</v>
      </c>
      <c r="D24" s="1" t="s">
        <v>1428</v>
      </c>
      <c r="E24" s="1" t="s">
        <v>1429</v>
      </c>
      <c r="F24" s="1" t="s">
        <v>1337</v>
      </c>
      <c r="G24" s="1" t="s">
        <v>1272</v>
      </c>
      <c r="H24" s="1" t="s">
        <v>1274</v>
      </c>
      <c r="I24" s="1" t="s">
        <v>1430</v>
      </c>
      <c r="J24" s="1" t="s">
        <v>30</v>
      </c>
      <c r="K24" s="1" t="s">
        <v>1431</v>
      </c>
      <c r="L24" s="1" t="s">
        <v>1431</v>
      </c>
      <c r="M24" s="1" t="s">
        <v>1277</v>
      </c>
      <c r="N24" s="1" t="s">
        <v>1277</v>
      </c>
      <c r="O24" s="1" t="s">
        <v>1278</v>
      </c>
      <c r="P24" s="1" t="s">
        <v>1279</v>
      </c>
      <c r="Q24" s="1" t="s">
        <v>1280</v>
      </c>
      <c r="R24" s="1" t="s">
        <v>1432</v>
      </c>
      <c r="S24" s="1" t="s">
        <v>1282</v>
      </c>
      <c r="T24" s="1" t="s">
        <v>1283</v>
      </c>
      <c r="U24" s="1" t="s">
        <v>1294</v>
      </c>
      <c r="V24" s="1" t="s">
        <v>1285</v>
      </c>
    </row>
    <row r="25" s="1" customFormat="1" spans="1:22">
      <c r="A25" s="3">
        <v>999228006381824</v>
      </c>
      <c r="B25" s="1" t="s">
        <v>1307</v>
      </c>
      <c r="C25" s="1" t="s">
        <v>1433</v>
      </c>
      <c r="D25" s="1" t="s">
        <v>1434</v>
      </c>
      <c r="E25" s="1" t="s">
        <v>1435</v>
      </c>
      <c r="F25" s="1" t="s">
        <v>1272</v>
      </c>
      <c r="G25" s="1" t="s">
        <v>1290</v>
      </c>
      <c r="H25" s="1" t="s">
        <v>1274</v>
      </c>
      <c r="I25" s="1" t="s">
        <v>1436</v>
      </c>
      <c r="J25" s="1" t="s">
        <v>30</v>
      </c>
      <c r="K25" s="1" t="s">
        <v>1437</v>
      </c>
      <c r="L25" s="1" t="s">
        <v>1437</v>
      </c>
      <c r="M25" s="1" t="s">
        <v>1277</v>
      </c>
      <c r="N25" s="1" t="s">
        <v>1277</v>
      </c>
      <c r="O25" s="1" t="s">
        <v>1278</v>
      </c>
      <c r="P25" s="1" t="s">
        <v>1279</v>
      </c>
      <c r="Q25" s="1" t="s">
        <v>1280</v>
      </c>
      <c r="R25" s="1" t="s">
        <v>1438</v>
      </c>
      <c r="S25" s="1" t="s">
        <v>1282</v>
      </c>
      <c r="T25" s="1" t="s">
        <v>1283</v>
      </c>
      <c r="U25" s="1" t="s">
        <v>1294</v>
      </c>
      <c r="V25" s="1" t="s">
        <v>1285</v>
      </c>
    </row>
    <row r="26" s="1" customFormat="1" spans="1:22">
      <c r="A26" s="3">
        <v>999228006398005</v>
      </c>
      <c r="B26" s="1" t="s">
        <v>1307</v>
      </c>
      <c r="C26" s="1" t="s">
        <v>1439</v>
      </c>
      <c r="D26" s="1" t="s">
        <v>1440</v>
      </c>
      <c r="E26" s="1" t="s">
        <v>1441</v>
      </c>
      <c r="F26" s="1" t="s">
        <v>1345</v>
      </c>
      <c r="G26" s="1" t="s">
        <v>1272</v>
      </c>
      <c r="H26" s="1" t="s">
        <v>1274</v>
      </c>
      <c r="I26" s="1" t="s">
        <v>1442</v>
      </c>
      <c r="J26" s="1" t="s">
        <v>30</v>
      </c>
      <c r="K26" s="1" t="s">
        <v>1443</v>
      </c>
      <c r="L26" s="1" t="s">
        <v>1443</v>
      </c>
      <c r="M26" s="1" t="s">
        <v>1277</v>
      </c>
      <c r="N26" s="1" t="s">
        <v>1277</v>
      </c>
      <c r="O26" s="1" t="s">
        <v>1278</v>
      </c>
      <c r="P26" s="1" t="s">
        <v>1279</v>
      </c>
      <c r="Q26" s="1" t="s">
        <v>1280</v>
      </c>
      <c r="R26" s="1" t="s">
        <v>1444</v>
      </c>
      <c r="S26" s="1" t="s">
        <v>1282</v>
      </c>
      <c r="T26" s="1" t="s">
        <v>1283</v>
      </c>
      <c r="U26" s="1" t="s">
        <v>1294</v>
      </c>
      <c r="V26" s="1" t="s">
        <v>1445</v>
      </c>
    </row>
    <row r="27" s="1" customFormat="1" spans="1:22">
      <c r="A27" s="3">
        <v>999228007394885</v>
      </c>
      <c r="B27" s="1" t="s">
        <v>1307</v>
      </c>
      <c r="C27" s="1" t="s">
        <v>1446</v>
      </c>
      <c r="D27" s="1" t="s">
        <v>1375</v>
      </c>
      <c r="E27" s="1" t="s">
        <v>1447</v>
      </c>
      <c r="F27" s="1" t="s">
        <v>1272</v>
      </c>
      <c r="G27" s="1" t="s">
        <v>1290</v>
      </c>
      <c r="H27" s="1" t="s">
        <v>1274</v>
      </c>
      <c r="I27" s="1" t="s">
        <v>1448</v>
      </c>
      <c r="J27" s="1" t="s">
        <v>30</v>
      </c>
      <c r="K27" s="1" t="s">
        <v>1449</v>
      </c>
      <c r="L27" s="1" t="s">
        <v>1449</v>
      </c>
      <c r="M27" s="1" t="s">
        <v>1277</v>
      </c>
      <c r="N27" s="1" t="s">
        <v>1277</v>
      </c>
      <c r="O27" s="1" t="s">
        <v>1278</v>
      </c>
      <c r="P27" s="1" t="s">
        <v>1279</v>
      </c>
      <c r="Q27" s="1" t="s">
        <v>1280</v>
      </c>
      <c r="R27" s="1" t="s">
        <v>1450</v>
      </c>
      <c r="S27" s="1" t="s">
        <v>1282</v>
      </c>
      <c r="T27" s="1" t="s">
        <v>1283</v>
      </c>
      <c r="U27" s="1" t="s">
        <v>1294</v>
      </c>
      <c r="V27" s="1" t="s">
        <v>1332</v>
      </c>
    </row>
    <row r="28" s="1" customFormat="1" spans="1:22">
      <c r="A28" s="3">
        <v>28007646234</v>
      </c>
      <c r="B28" s="1" t="s">
        <v>1307</v>
      </c>
      <c r="C28" s="1" t="s">
        <v>1451</v>
      </c>
      <c r="D28" s="1" t="s">
        <v>1452</v>
      </c>
      <c r="E28" s="1" t="s">
        <v>1453</v>
      </c>
      <c r="F28" s="1" t="s">
        <v>1337</v>
      </c>
      <c r="G28" s="1" t="s">
        <v>1290</v>
      </c>
      <c r="H28" s="1" t="s">
        <v>1274</v>
      </c>
      <c r="I28" s="1" t="s">
        <v>1454</v>
      </c>
      <c r="J28" s="1" t="s">
        <v>30</v>
      </c>
      <c r="K28" s="1" t="s">
        <v>1455</v>
      </c>
      <c r="L28" s="1" t="s">
        <v>1455</v>
      </c>
      <c r="M28" s="1" t="s">
        <v>1277</v>
      </c>
      <c r="N28" s="1" t="s">
        <v>1277</v>
      </c>
      <c r="O28" s="1" t="s">
        <v>1278</v>
      </c>
      <c r="P28" s="1" t="s">
        <v>1279</v>
      </c>
      <c r="Q28" s="1" t="s">
        <v>1280</v>
      </c>
      <c r="R28" s="1" t="s">
        <v>1456</v>
      </c>
      <c r="S28" s="1" t="s">
        <v>1282</v>
      </c>
      <c r="T28" s="1" t="s">
        <v>1283</v>
      </c>
      <c r="U28" s="1" t="s">
        <v>1294</v>
      </c>
      <c r="V28" s="1" t="s">
        <v>1457</v>
      </c>
    </row>
    <row r="29" s="1" customFormat="1" spans="1:22">
      <c r="A29" s="3">
        <v>999228010778859</v>
      </c>
      <c r="B29" s="1" t="s">
        <v>1307</v>
      </c>
      <c r="C29" s="1" t="s">
        <v>1458</v>
      </c>
      <c r="D29" s="1" t="s">
        <v>1459</v>
      </c>
      <c r="E29" s="1" t="s">
        <v>1460</v>
      </c>
      <c r="F29" s="1" t="s">
        <v>1314</v>
      </c>
      <c r="G29" s="1" t="s">
        <v>1272</v>
      </c>
      <c r="H29" s="1" t="s">
        <v>1274</v>
      </c>
      <c r="I29" s="1" t="s">
        <v>1461</v>
      </c>
      <c r="J29" s="1" t="s">
        <v>30</v>
      </c>
      <c r="K29" s="1" t="s">
        <v>1462</v>
      </c>
      <c r="L29" s="1" t="s">
        <v>1462</v>
      </c>
      <c r="M29" s="1" t="s">
        <v>1277</v>
      </c>
      <c r="N29" s="1" t="s">
        <v>1277</v>
      </c>
      <c r="O29" s="1" t="s">
        <v>1278</v>
      </c>
      <c r="P29" s="1" t="s">
        <v>1279</v>
      </c>
      <c r="Q29" s="1" t="s">
        <v>1280</v>
      </c>
      <c r="R29" s="1" t="s">
        <v>1463</v>
      </c>
      <c r="S29" s="1" t="s">
        <v>1282</v>
      </c>
      <c r="T29" s="1" t="s">
        <v>1283</v>
      </c>
      <c r="U29" s="1" t="s">
        <v>1294</v>
      </c>
      <c r="V29" s="1" t="s">
        <v>1332</v>
      </c>
    </row>
    <row r="30" s="1" customFormat="1" spans="1:22">
      <c r="A30" s="3">
        <v>999228015170724</v>
      </c>
      <c r="B30" s="1" t="s">
        <v>1307</v>
      </c>
      <c r="C30" s="1" t="s">
        <v>1464</v>
      </c>
      <c r="D30" s="1" t="s">
        <v>1465</v>
      </c>
      <c r="E30" s="1" t="s">
        <v>1466</v>
      </c>
      <c r="F30" s="1" t="s">
        <v>1272</v>
      </c>
      <c r="G30" s="1" t="s">
        <v>1290</v>
      </c>
      <c r="H30" s="1" t="s">
        <v>1274</v>
      </c>
      <c r="I30" s="1" t="s">
        <v>1467</v>
      </c>
      <c r="J30" s="1" t="s">
        <v>30</v>
      </c>
      <c r="K30" s="1" t="s">
        <v>1468</v>
      </c>
      <c r="L30" s="1" t="s">
        <v>1468</v>
      </c>
      <c r="M30" s="1" t="s">
        <v>1277</v>
      </c>
      <c r="N30" s="1" t="s">
        <v>1277</v>
      </c>
      <c r="O30" s="1" t="s">
        <v>1278</v>
      </c>
      <c r="P30" s="1" t="s">
        <v>1279</v>
      </c>
      <c r="Q30" s="1" t="s">
        <v>1280</v>
      </c>
      <c r="R30" s="1" t="s">
        <v>1469</v>
      </c>
      <c r="S30" s="1" t="s">
        <v>1282</v>
      </c>
      <c r="T30" s="1" t="s">
        <v>1283</v>
      </c>
      <c r="U30" s="1" t="s">
        <v>1294</v>
      </c>
      <c r="V30" s="1" t="s">
        <v>1285</v>
      </c>
    </row>
    <row r="31" s="1" customFormat="1" spans="1:22">
      <c r="A31" s="3">
        <v>999228015648442</v>
      </c>
      <c r="B31" s="1" t="s">
        <v>1307</v>
      </c>
      <c r="C31" s="1" t="s">
        <v>1470</v>
      </c>
      <c r="D31" s="1" t="s">
        <v>1410</v>
      </c>
      <c r="E31" s="1" t="s">
        <v>1471</v>
      </c>
      <c r="F31" s="1" t="s">
        <v>1314</v>
      </c>
      <c r="G31" s="1" t="s">
        <v>1272</v>
      </c>
      <c r="H31" s="1" t="s">
        <v>1274</v>
      </c>
      <c r="I31" s="1" t="s">
        <v>1472</v>
      </c>
      <c r="J31" s="1" t="s">
        <v>30</v>
      </c>
      <c r="K31" s="1" t="s">
        <v>1473</v>
      </c>
      <c r="L31" s="1" t="s">
        <v>1473</v>
      </c>
      <c r="M31" s="1" t="s">
        <v>1277</v>
      </c>
      <c r="N31" s="1" t="s">
        <v>1277</v>
      </c>
      <c r="O31" s="1" t="s">
        <v>1278</v>
      </c>
      <c r="P31" s="1" t="s">
        <v>1279</v>
      </c>
      <c r="Q31" s="1" t="s">
        <v>1280</v>
      </c>
      <c r="R31" s="1" t="s">
        <v>1474</v>
      </c>
      <c r="S31" s="1" t="s">
        <v>1282</v>
      </c>
      <c r="T31" s="1" t="s">
        <v>1283</v>
      </c>
      <c r="U31" s="1" t="s">
        <v>1294</v>
      </c>
      <c r="V31" s="1" t="s">
        <v>1285</v>
      </c>
    </row>
    <row r="32" s="1" customFormat="1" spans="1:22">
      <c r="A32" s="3">
        <v>999228015667350</v>
      </c>
      <c r="B32" s="1" t="s">
        <v>1307</v>
      </c>
      <c r="C32" s="1" t="s">
        <v>1475</v>
      </c>
      <c r="D32" s="1" t="s">
        <v>1350</v>
      </c>
      <c r="E32" s="1" t="s">
        <v>1476</v>
      </c>
      <c r="F32" s="1" t="s">
        <v>1337</v>
      </c>
      <c r="G32" s="1" t="s">
        <v>1272</v>
      </c>
      <c r="H32" s="1" t="s">
        <v>1274</v>
      </c>
      <c r="I32" s="1" t="s">
        <v>1477</v>
      </c>
      <c r="J32" s="1" t="s">
        <v>30</v>
      </c>
      <c r="K32" s="1" t="s">
        <v>1478</v>
      </c>
      <c r="L32" s="1" t="s">
        <v>1478</v>
      </c>
      <c r="M32" s="1" t="s">
        <v>1277</v>
      </c>
      <c r="N32" s="1" t="s">
        <v>1277</v>
      </c>
      <c r="O32" s="1" t="s">
        <v>1278</v>
      </c>
      <c r="P32" s="1" t="s">
        <v>1279</v>
      </c>
      <c r="Q32" s="1" t="s">
        <v>1280</v>
      </c>
      <c r="R32" s="1" t="s">
        <v>1479</v>
      </c>
      <c r="S32" s="1" t="s">
        <v>1282</v>
      </c>
      <c r="T32" s="1" t="s">
        <v>1283</v>
      </c>
      <c r="U32" s="1" t="s">
        <v>1284</v>
      </c>
      <c r="V32" s="1" t="s">
        <v>1332</v>
      </c>
    </row>
    <row r="33" s="1" customFormat="1" spans="1:22">
      <c r="A33" s="3">
        <v>999228016417458</v>
      </c>
      <c r="B33" s="1" t="s">
        <v>1307</v>
      </c>
      <c r="C33" s="1" t="s">
        <v>1480</v>
      </c>
      <c r="D33" s="1" t="s">
        <v>1481</v>
      </c>
      <c r="E33" s="1" t="s">
        <v>1482</v>
      </c>
      <c r="F33" s="1" t="s">
        <v>1314</v>
      </c>
      <c r="G33" s="1" t="s">
        <v>1272</v>
      </c>
      <c r="H33" s="1" t="s">
        <v>1274</v>
      </c>
      <c r="I33" s="1" t="s">
        <v>1483</v>
      </c>
      <c r="J33" s="1" t="s">
        <v>30</v>
      </c>
      <c r="K33" s="1" t="s">
        <v>1484</v>
      </c>
      <c r="L33" s="1" t="s">
        <v>1484</v>
      </c>
      <c r="M33" s="1" t="s">
        <v>1277</v>
      </c>
      <c r="N33" s="1" t="s">
        <v>1277</v>
      </c>
      <c r="O33" s="1" t="s">
        <v>1278</v>
      </c>
      <c r="P33" s="1" t="s">
        <v>1279</v>
      </c>
      <c r="Q33" s="1" t="s">
        <v>1280</v>
      </c>
      <c r="R33" s="1" t="s">
        <v>1485</v>
      </c>
      <c r="S33" s="1" t="s">
        <v>1282</v>
      </c>
      <c r="T33" s="1" t="s">
        <v>1283</v>
      </c>
      <c r="U33" s="1" t="s">
        <v>1294</v>
      </c>
      <c r="V33" s="1" t="s">
        <v>1332</v>
      </c>
    </row>
    <row r="34" s="1" customFormat="1" spans="1:22">
      <c r="A34" s="3">
        <v>999228017477344</v>
      </c>
      <c r="B34" s="1" t="s">
        <v>1486</v>
      </c>
      <c r="C34" s="1" t="s">
        <v>1487</v>
      </c>
      <c r="D34" s="1" t="s">
        <v>1488</v>
      </c>
      <c r="E34" s="1" t="s">
        <v>1489</v>
      </c>
      <c r="F34" s="1" t="s">
        <v>1272</v>
      </c>
      <c r="G34" s="1" t="s">
        <v>1290</v>
      </c>
      <c r="H34" s="1" t="s">
        <v>1274</v>
      </c>
      <c r="I34" s="1" t="s">
        <v>1490</v>
      </c>
      <c r="J34" s="1" t="s">
        <v>30</v>
      </c>
      <c r="K34" s="1" t="s">
        <v>1491</v>
      </c>
      <c r="L34" s="1" t="s">
        <v>1491</v>
      </c>
      <c r="M34" s="1" t="s">
        <v>1277</v>
      </c>
      <c r="N34" s="1" t="s">
        <v>1277</v>
      </c>
      <c r="O34" s="1" t="s">
        <v>1278</v>
      </c>
      <c r="P34" s="1" t="s">
        <v>1279</v>
      </c>
      <c r="Q34" s="1" t="s">
        <v>1280</v>
      </c>
      <c r="R34" s="1" t="s">
        <v>1492</v>
      </c>
      <c r="S34" s="1" t="s">
        <v>1282</v>
      </c>
      <c r="T34" s="1" t="s">
        <v>1283</v>
      </c>
      <c r="U34" s="1" t="s">
        <v>1294</v>
      </c>
      <c r="V34" s="1" t="s">
        <v>1285</v>
      </c>
    </row>
    <row r="35" s="1" customFormat="1" spans="1:22">
      <c r="A35" s="3">
        <v>999228018640030</v>
      </c>
      <c r="B35" s="1" t="s">
        <v>1486</v>
      </c>
      <c r="C35" s="1" t="s">
        <v>1493</v>
      </c>
      <c r="D35" s="1" t="s">
        <v>1428</v>
      </c>
      <c r="E35" s="1" t="s">
        <v>1494</v>
      </c>
      <c r="F35" s="1" t="s">
        <v>1314</v>
      </c>
      <c r="G35" s="1" t="s">
        <v>1272</v>
      </c>
      <c r="H35" s="1" t="s">
        <v>1274</v>
      </c>
      <c r="I35" s="1" t="s">
        <v>1495</v>
      </c>
      <c r="J35" s="1" t="s">
        <v>30</v>
      </c>
      <c r="K35" s="1" t="s">
        <v>1496</v>
      </c>
      <c r="L35" s="1" t="s">
        <v>1496</v>
      </c>
      <c r="M35" s="1" t="s">
        <v>1277</v>
      </c>
      <c r="N35" s="1" t="s">
        <v>1277</v>
      </c>
      <c r="O35" s="1" t="s">
        <v>1278</v>
      </c>
      <c r="P35" s="1" t="s">
        <v>1279</v>
      </c>
      <c r="Q35" s="1" t="s">
        <v>1280</v>
      </c>
      <c r="R35" s="1" t="s">
        <v>1497</v>
      </c>
      <c r="S35" s="1" t="s">
        <v>1282</v>
      </c>
      <c r="T35" s="1" t="s">
        <v>1283</v>
      </c>
      <c r="U35" s="1" t="s">
        <v>1294</v>
      </c>
      <c r="V35" s="1" t="s">
        <v>1285</v>
      </c>
    </row>
    <row r="36" s="1" customFormat="1" spans="1:22">
      <c r="A36" s="3">
        <v>999228018880560</v>
      </c>
      <c r="B36" s="1" t="s">
        <v>1486</v>
      </c>
      <c r="C36" s="1" t="s">
        <v>1498</v>
      </c>
      <c r="D36" s="1" t="s">
        <v>1434</v>
      </c>
      <c r="E36" s="1" t="s">
        <v>1499</v>
      </c>
      <c r="F36" s="1" t="s">
        <v>1345</v>
      </c>
      <c r="G36" s="1" t="s">
        <v>1290</v>
      </c>
      <c r="H36" s="1" t="s">
        <v>1274</v>
      </c>
      <c r="I36" s="1" t="s">
        <v>1500</v>
      </c>
      <c r="J36" s="1" t="s">
        <v>30</v>
      </c>
      <c r="K36" s="1" t="s">
        <v>1501</v>
      </c>
      <c r="L36" s="1" t="s">
        <v>1501</v>
      </c>
      <c r="M36" s="1" t="s">
        <v>1277</v>
      </c>
      <c r="N36" s="1" t="s">
        <v>1277</v>
      </c>
      <c r="O36" s="1" t="s">
        <v>1278</v>
      </c>
      <c r="P36" s="1" t="s">
        <v>1279</v>
      </c>
      <c r="Q36" s="1" t="s">
        <v>1280</v>
      </c>
      <c r="R36" s="1" t="s">
        <v>1502</v>
      </c>
      <c r="S36" s="1" t="s">
        <v>1282</v>
      </c>
      <c r="T36" s="1" t="s">
        <v>1283</v>
      </c>
      <c r="U36" s="1" t="s">
        <v>1294</v>
      </c>
      <c r="V36" s="1" t="s">
        <v>1285</v>
      </c>
    </row>
    <row r="37" s="1" customFormat="1" spans="1:22">
      <c r="A37" s="3">
        <v>999228027029324</v>
      </c>
      <c r="B37" s="1" t="s">
        <v>1486</v>
      </c>
      <c r="C37" s="1" t="s">
        <v>1503</v>
      </c>
      <c r="D37" s="1" t="s">
        <v>1416</v>
      </c>
      <c r="E37" s="1" t="s">
        <v>1504</v>
      </c>
      <c r="F37" s="1" t="s">
        <v>1314</v>
      </c>
      <c r="G37" s="1" t="s">
        <v>1272</v>
      </c>
      <c r="H37" s="1" t="s">
        <v>1274</v>
      </c>
      <c r="I37" s="1" t="s">
        <v>1505</v>
      </c>
      <c r="J37" s="1" t="s">
        <v>30</v>
      </c>
      <c r="K37" s="1" t="s">
        <v>1506</v>
      </c>
      <c r="L37" s="1" t="s">
        <v>1506</v>
      </c>
      <c r="M37" s="1" t="s">
        <v>1277</v>
      </c>
      <c r="N37" s="1" t="s">
        <v>1277</v>
      </c>
      <c r="O37" s="1" t="s">
        <v>1278</v>
      </c>
      <c r="P37" s="1" t="s">
        <v>1279</v>
      </c>
      <c r="Q37" s="1" t="s">
        <v>1280</v>
      </c>
      <c r="R37" s="1" t="s">
        <v>1507</v>
      </c>
      <c r="S37" s="1" t="s">
        <v>1282</v>
      </c>
      <c r="T37" s="1" t="s">
        <v>1283</v>
      </c>
      <c r="U37" s="1" t="s">
        <v>1294</v>
      </c>
      <c r="V37" s="1" t="s">
        <v>1408</v>
      </c>
    </row>
    <row r="38" s="1" customFormat="1" spans="1:22">
      <c r="A38" s="3">
        <v>999228027409143</v>
      </c>
      <c r="B38" s="1" t="s">
        <v>1486</v>
      </c>
      <c r="C38" s="1" t="s">
        <v>1508</v>
      </c>
      <c r="D38" s="1" t="s">
        <v>1509</v>
      </c>
      <c r="E38" s="1" t="s">
        <v>1510</v>
      </c>
      <c r="F38" s="1" t="s">
        <v>1290</v>
      </c>
      <c r="G38" s="1" t="s">
        <v>1273</v>
      </c>
      <c r="H38" s="1" t="s">
        <v>1274</v>
      </c>
      <c r="I38" s="1" t="s">
        <v>1511</v>
      </c>
      <c r="J38" s="1" t="s">
        <v>30</v>
      </c>
      <c r="K38" s="1" t="s">
        <v>1512</v>
      </c>
      <c r="L38" s="1" t="s">
        <v>1512</v>
      </c>
      <c r="M38" s="1" t="s">
        <v>1277</v>
      </c>
      <c r="N38" s="1" t="s">
        <v>1277</v>
      </c>
      <c r="O38" s="1" t="s">
        <v>1278</v>
      </c>
      <c r="P38" s="1" t="s">
        <v>1279</v>
      </c>
      <c r="Q38" s="1" t="s">
        <v>1280</v>
      </c>
      <c r="R38" s="1" t="s">
        <v>1513</v>
      </c>
      <c r="S38" s="1" t="s">
        <v>1282</v>
      </c>
      <c r="T38" s="1" t="s">
        <v>1283</v>
      </c>
      <c r="U38" s="1" t="s">
        <v>1294</v>
      </c>
      <c r="V38" s="1" t="s">
        <v>1285</v>
      </c>
    </row>
    <row r="39" s="1" customFormat="1" spans="1:22">
      <c r="A39" s="3">
        <v>999228028656290</v>
      </c>
      <c r="B39" s="1" t="s">
        <v>1486</v>
      </c>
      <c r="C39" s="1" t="s">
        <v>1514</v>
      </c>
      <c r="D39" s="1" t="s">
        <v>1515</v>
      </c>
      <c r="E39" s="1" t="s">
        <v>1516</v>
      </c>
      <c r="F39" s="1" t="s">
        <v>1314</v>
      </c>
      <c r="G39" s="1" t="s">
        <v>1290</v>
      </c>
      <c r="H39" s="1" t="s">
        <v>1274</v>
      </c>
      <c r="I39" s="1" t="s">
        <v>1517</v>
      </c>
      <c r="J39" s="1" t="s">
        <v>30</v>
      </c>
      <c r="K39" s="1" t="s">
        <v>1518</v>
      </c>
      <c r="L39" s="1" t="s">
        <v>1518</v>
      </c>
      <c r="M39" s="1" t="s">
        <v>1277</v>
      </c>
      <c r="N39" s="1" t="s">
        <v>1277</v>
      </c>
      <c r="O39" s="1" t="s">
        <v>1278</v>
      </c>
      <c r="P39" s="1" t="s">
        <v>1279</v>
      </c>
      <c r="Q39" s="1" t="s">
        <v>1280</v>
      </c>
      <c r="R39" s="1" t="s">
        <v>1519</v>
      </c>
      <c r="S39" s="1" t="s">
        <v>1282</v>
      </c>
      <c r="T39" s="1" t="s">
        <v>1283</v>
      </c>
      <c r="U39" s="1" t="s">
        <v>1284</v>
      </c>
      <c r="V39" s="1" t="s">
        <v>1285</v>
      </c>
    </row>
    <row r="40" s="1" customFormat="1" spans="1:22">
      <c r="A40" s="3">
        <v>999228031897001</v>
      </c>
      <c r="B40" s="1" t="s">
        <v>1486</v>
      </c>
      <c r="C40" s="1" t="s">
        <v>1520</v>
      </c>
      <c r="D40" s="1" t="s">
        <v>1521</v>
      </c>
      <c r="E40" s="1" t="s">
        <v>1522</v>
      </c>
      <c r="F40" s="1" t="s">
        <v>1337</v>
      </c>
      <c r="G40" s="1" t="s">
        <v>1290</v>
      </c>
      <c r="H40" s="1" t="s">
        <v>1274</v>
      </c>
      <c r="I40" s="1" t="s">
        <v>1523</v>
      </c>
      <c r="J40" s="1" t="s">
        <v>30</v>
      </c>
      <c r="K40" s="1" t="s">
        <v>1524</v>
      </c>
      <c r="L40" s="1" t="s">
        <v>1524</v>
      </c>
      <c r="M40" s="1" t="s">
        <v>1277</v>
      </c>
      <c r="N40" s="1" t="s">
        <v>1277</v>
      </c>
      <c r="O40" s="1" t="s">
        <v>1278</v>
      </c>
      <c r="P40" s="1" t="s">
        <v>1279</v>
      </c>
      <c r="Q40" s="1" t="s">
        <v>1280</v>
      </c>
      <c r="R40" s="1" t="s">
        <v>1525</v>
      </c>
      <c r="S40" s="1" t="s">
        <v>1282</v>
      </c>
      <c r="T40" s="1" t="s">
        <v>1283</v>
      </c>
      <c r="U40" s="1" t="s">
        <v>1294</v>
      </c>
      <c r="V40" s="1" t="s">
        <v>1408</v>
      </c>
    </row>
    <row r="41" s="1" customFormat="1" spans="1:22">
      <c r="A41" s="3">
        <v>999228032405012</v>
      </c>
      <c r="B41" s="1" t="s">
        <v>1486</v>
      </c>
      <c r="C41" s="1" t="s">
        <v>1526</v>
      </c>
      <c r="D41" s="1" t="s">
        <v>1527</v>
      </c>
      <c r="E41" s="1" t="s">
        <v>1528</v>
      </c>
      <c r="F41" s="1" t="s">
        <v>1337</v>
      </c>
      <c r="G41" s="1" t="s">
        <v>1272</v>
      </c>
      <c r="H41" s="1" t="s">
        <v>1274</v>
      </c>
      <c r="I41" s="1" t="s">
        <v>1529</v>
      </c>
      <c r="J41" s="1" t="s">
        <v>30</v>
      </c>
      <c r="K41" s="1" t="s">
        <v>1530</v>
      </c>
      <c r="L41" s="1" t="s">
        <v>1530</v>
      </c>
      <c r="M41" s="1" t="s">
        <v>1277</v>
      </c>
      <c r="N41" s="1" t="s">
        <v>1277</v>
      </c>
      <c r="O41" s="1" t="s">
        <v>1278</v>
      </c>
      <c r="P41" s="1" t="s">
        <v>1279</v>
      </c>
      <c r="Q41" s="1" t="s">
        <v>1280</v>
      </c>
      <c r="R41" s="1" t="s">
        <v>1531</v>
      </c>
      <c r="S41" s="1" t="s">
        <v>1282</v>
      </c>
      <c r="T41" s="1" t="s">
        <v>1283</v>
      </c>
      <c r="U41" s="1" t="s">
        <v>1294</v>
      </c>
      <c r="V41" s="1" t="s">
        <v>1285</v>
      </c>
    </row>
    <row r="42" s="1" customFormat="1" spans="1:22">
      <c r="A42" s="3">
        <v>999228033673564</v>
      </c>
      <c r="B42" s="1" t="s">
        <v>1486</v>
      </c>
      <c r="C42" s="1" t="s">
        <v>1532</v>
      </c>
      <c r="D42" s="1" t="s">
        <v>1452</v>
      </c>
      <c r="E42" s="1" t="s">
        <v>1533</v>
      </c>
      <c r="F42" s="1" t="s">
        <v>1314</v>
      </c>
      <c r="G42" s="1" t="s">
        <v>1290</v>
      </c>
      <c r="H42" s="1" t="s">
        <v>1274</v>
      </c>
      <c r="I42" s="1" t="s">
        <v>1534</v>
      </c>
      <c r="J42" s="1" t="s">
        <v>30</v>
      </c>
      <c r="K42" s="1" t="s">
        <v>1535</v>
      </c>
      <c r="L42" s="1" t="s">
        <v>1535</v>
      </c>
      <c r="M42" s="1" t="s">
        <v>1277</v>
      </c>
      <c r="N42" s="1" t="s">
        <v>1277</v>
      </c>
      <c r="O42" s="1" t="s">
        <v>1278</v>
      </c>
      <c r="P42" s="1" t="s">
        <v>1279</v>
      </c>
      <c r="Q42" s="1" t="s">
        <v>1280</v>
      </c>
      <c r="R42" s="1" t="s">
        <v>1536</v>
      </c>
      <c r="S42" s="1" t="s">
        <v>1282</v>
      </c>
      <c r="T42" s="1" t="s">
        <v>1283</v>
      </c>
      <c r="U42" s="1" t="s">
        <v>1294</v>
      </c>
      <c r="V42" s="1" t="s">
        <v>1457</v>
      </c>
    </row>
    <row r="43" s="1" customFormat="1" spans="1:22">
      <c r="A43" s="3">
        <v>999228034173244</v>
      </c>
      <c r="B43" s="1" t="s">
        <v>1486</v>
      </c>
      <c r="C43" s="1" t="s">
        <v>1537</v>
      </c>
      <c r="D43" s="1" t="s">
        <v>1381</v>
      </c>
      <c r="E43" s="1" t="s">
        <v>1538</v>
      </c>
      <c r="F43" s="1" t="s">
        <v>1345</v>
      </c>
      <c r="G43" s="1" t="s">
        <v>1272</v>
      </c>
      <c r="H43" s="1" t="s">
        <v>1274</v>
      </c>
      <c r="I43" s="1" t="s">
        <v>1539</v>
      </c>
      <c r="J43" s="1" t="s">
        <v>30</v>
      </c>
      <c r="K43" s="1" t="s">
        <v>1540</v>
      </c>
      <c r="L43" s="1" t="s">
        <v>1540</v>
      </c>
      <c r="M43" s="1" t="s">
        <v>1277</v>
      </c>
      <c r="N43" s="1" t="s">
        <v>1277</v>
      </c>
      <c r="O43" s="1" t="s">
        <v>1278</v>
      </c>
      <c r="P43" s="1" t="s">
        <v>1279</v>
      </c>
      <c r="Q43" s="1" t="s">
        <v>1280</v>
      </c>
      <c r="R43" s="1" t="s">
        <v>1541</v>
      </c>
      <c r="S43" s="1" t="s">
        <v>1282</v>
      </c>
      <c r="T43" s="1" t="s">
        <v>1283</v>
      </c>
      <c r="U43" s="1" t="s">
        <v>1294</v>
      </c>
      <c r="V43" s="1" t="s">
        <v>1285</v>
      </c>
    </row>
    <row r="44" s="1" customFormat="1" spans="1:22">
      <c r="A44" s="3">
        <v>999228034976558</v>
      </c>
      <c r="B44" s="1" t="s">
        <v>1486</v>
      </c>
      <c r="C44" s="1" t="s">
        <v>1542</v>
      </c>
      <c r="D44" s="1" t="s">
        <v>1543</v>
      </c>
      <c r="E44" s="1" t="s">
        <v>1544</v>
      </c>
      <c r="F44" s="1" t="s">
        <v>1272</v>
      </c>
      <c r="G44" s="1" t="s">
        <v>1273</v>
      </c>
      <c r="H44" s="1" t="s">
        <v>1274</v>
      </c>
      <c r="I44" s="1" t="s">
        <v>1545</v>
      </c>
      <c r="J44" s="1" t="s">
        <v>30</v>
      </c>
      <c r="K44" s="1" t="s">
        <v>1546</v>
      </c>
      <c r="L44" s="1" t="s">
        <v>1546</v>
      </c>
      <c r="M44" s="1" t="s">
        <v>1277</v>
      </c>
      <c r="N44" s="1" t="s">
        <v>1277</v>
      </c>
      <c r="O44" s="1" t="s">
        <v>1278</v>
      </c>
      <c r="P44" s="1" t="s">
        <v>1279</v>
      </c>
      <c r="Q44" s="1" t="s">
        <v>1280</v>
      </c>
      <c r="R44" s="1" t="s">
        <v>1547</v>
      </c>
      <c r="S44" s="1" t="s">
        <v>1282</v>
      </c>
      <c r="T44" s="1" t="s">
        <v>1283</v>
      </c>
      <c r="U44" s="1" t="s">
        <v>1294</v>
      </c>
      <c r="V44" s="1" t="s">
        <v>1285</v>
      </c>
    </row>
    <row r="45" s="1" customFormat="1" spans="1:22">
      <c r="A45" s="3">
        <v>999228035093319</v>
      </c>
      <c r="B45" s="1" t="s">
        <v>1486</v>
      </c>
      <c r="C45" s="1" t="s">
        <v>1548</v>
      </c>
      <c r="D45" s="1" t="s">
        <v>1327</v>
      </c>
      <c r="E45" s="1" t="s">
        <v>1549</v>
      </c>
      <c r="F45" s="1" t="s">
        <v>1272</v>
      </c>
      <c r="G45" s="1" t="s">
        <v>1290</v>
      </c>
      <c r="H45" s="1" t="s">
        <v>1274</v>
      </c>
      <c r="I45" s="1" t="s">
        <v>1550</v>
      </c>
      <c r="J45" s="1" t="s">
        <v>30</v>
      </c>
      <c r="K45" s="1" t="s">
        <v>1551</v>
      </c>
      <c r="L45" s="1" t="s">
        <v>1551</v>
      </c>
      <c r="M45" s="1" t="s">
        <v>1277</v>
      </c>
      <c r="N45" s="1" t="s">
        <v>1277</v>
      </c>
      <c r="O45" s="1" t="s">
        <v>1278</v>
      </c>
      <c r="P45" s="1" t="s">
        <v>1279</v>
      </c>
      <c r="Q45" s="1" t="s">
        <v>1280</v>
      </c>
      <c r="R45" s="1" t="s">
        <v>1552</v>
      </c>
      <c r="S45" s="1" t="s">
        <v>1282</v>
      </c>
      <c r="T45" s="1" t="s">
        <v>1283</v>
      </c>
      <c r="U45" s="1" t="s">
        <v>1284</v>
      </c>
      <c r="V45" s="1" t="s">
        <v>1332</v>
      </c>
    </row>
    <row r="46" s="1" customFormat="1" spans="1:22">
      <c r="A46" s="3">
        <v>999228038546303</v>
      </c>
      <c r="B46" s="1" t="s">
        <v>1337</v>
      </c>
      <c r="C46" s="1" t="s">
        <v>1553</v>
      </c>
      <c r="D46" s="1" t="s">
        <v>1554</v>
      </c>
      <c r="E46" s="1" t="s">
        <v>1555</v>
      </c>
      <c r="F46" s="1" t="s">
        <v>1337</v>
      </c>
      <c r="G46" s="1" t="s">
        <v>1272</v>
      </c>
      <c r="H46" s="1" t="s">
        <v>1274</v>
      </c>
      <c r="I46" s="1" t="s">
        <v>1556</v>
      </c>
      <c r="J46" s="1" t="s">
        <v>30</v>
      </c>
      <c r="K46" s="1" t="s">
        <v>1557</v>
      </c>
      <c r="L46" s="1" t="s">
        <v>1557</v>
      </c>
      <c r="M46" s="1" t="s">
        <v>1277</v>
      </c>
      <c r="N46" s="1" t="s">
        <v>1277</v>
      </c>
      <c r="O46" s="1" t="s">
        <v>1278</v>
      </c>
      <c r="P46" s="1" t="s">
        <v>1279</v>
      </c>
      <c r="Q46" s="1" t="s">
        <v>1280</v>
      </c>
      <c r="R46" s="1" t="s">
        <v>1558</v>
      </c>
      <c r="S46" s="1" t="s">
        <v>1282</v>
      </c>
      <c r="T46" s="1" t="s">
        <v>1283</v>
      </c>
      <c r="U46" s="1" t="s">
        <v>1294</v>
      </c>
      <c r="V46" s="1" t="s">
        <v>1285</v>
      </c>
    </row>
    <row r="47" s="1" customFormat="1" spans="1:22">
      <c r="A47" s="3">
        <v>999228040512898</v>
      </c>
      <c r="B47" s="1" t="s">
        <v>1337</v>
      </c>
      <c r="C47" s="1" t="s">
        <v>1559</v>
      </c>
      <c r="D47" s="1" t="s">
        <v>1560</v>
      </c>
      <c r="E47" s="1" t="s">
        <v>1561</v>
      </c>
      <c r="F47" s="1" t="s">
        <v>1337</v>
      </c>
      <c r="G47" s="1" t="s">
        <v>1272</v>
      </c>
      <c r="H47" s="1" t="s">
        <v>1274</v>
      </c>
      <c r="I47" s="1" t="s">
        <v>1562</v>
      </c>
      <c r="J47" s="1" t="s">
        <v>30</v>
      </c>
      <c r="K47" s="1" t="s">
        <v>1563</v>
      </c>
      <c r="L47" s="1" t="s">
        <v>1563</v>
      </c>
      <c r="M47" s="1" t="s">
        <v>1277</v>
      </c>
      <c r="N47" s="1" t="s">
        <v>1277</v>
      </c>
      <c r="O47" s="1" t="s">
        <v>1278</v>
      </c>
      <c r="P47" s="1" t="s">
        <v>1279</v>
      </c>
      <c r="Q47" s="1" t="s">
        <v>1280</v>
      </c>
      <c r="R47" s="1" t="s">
        <v>1564</v>
      </c>
      <c r="S47" s="1" t="s">
        <v>1282</v>
      </c>
      <c r="T47" s="1" t="s">
        <v>1283</v>
      </c>
      <c r="U47" s="1" t="s">
        <v>1294</v>
      </c>
      <c r="V47" s="1" t="s">
        <v>1285</v>
      </c>
    </row>
    <row r="48" s="1" customFormat="1" spans="1:22">
      <c r="A48" s="3">
        <v>999228040557156</v>
      </c>
      <c r="B48" s="1" t="s">
        <v>1337</v>
      </c>
      <c r="C48" s="1" t="s">
        <v>1565</v>
      </c>
      <c r="D48" s="1" t="s">
        <v>1566</v>
      </c>
      <c r="E48" s="1" t="s">
        <v>1567</v>
      </c>
      <c r="F48" s="1" t="s">
        <v>1337</v>
      </c>
      <c r="G48" s="1" t="s">
        <v>1290</v>
      </c>
      <c r="H48" s="1" t="s">
        <v>1274</v>
      </c>
      <c r="I48" s="1" t="s">
        <v>1568</v>
      </c>
      <c r="J48" s="1" t="s">
        <v>30</v>
      </c>
      <c r="K48" s="1" t="s">
        <v>1569</v>
      </c>
      <c r="L48" s="1" t="s">
        <v>1569</v>
      </c>
      <c r="M48" s="1" t="s">
        <v>1277</v>
      </c>
      <c r="N48" s="1" t="s">
        <v>1277</v>
      </c>
      <c r="O48" s="1" t="s">
        <v>1278</v>
      </c>
      <c r="P48" s="1" t="s">
        <v>1279</v>
      </c>
      <c r="Q48" s="1" t="s">
        <v>1280</v>
      </c>
      <c r="R48" s="1" t="s">
        <v>1570</v>
      </c>
      <c r="S48" s="1" t="s">
        <v>1282</v>
      </c>
      <c r="T48" s="1" t="s">
        <v>1283</v>
      </c>
      <c r="U48" s="1" t="s">
        <v>1294</v>
      </c>
      <c r="V48" s="1" t="s">
        <v>1457</v>
      </c>
    </row>
    <row r="49" s="1" customFormat="1" spans="1:22">
      <c r="A49" s="3">
        <v>999228040601370</v>
      </c>
      <c r="B49" s="1" t="s">
        <v>1337</v>
      </c>
      <c r="C49" s="1" t="s">
        <v>1571</v>
      </c>
      <c r="D49" s="1" t="s">
        <v>1572</v>
      </c>
      <c r="E49" s="1" t="s">
        <v>1573</v>
      </c>
      <c r="F49" s="1" t="s">
        <v>1337</v>
      </c>
      <c r="G49" s="1" t="s">
        <v>1272</v>
      </c>
      <c r="H49" s="1" t="s">
        <v>1274</v>
      </c>
      <c r="I49" s="1" t="s">
        <v>1574</v>
      </c>
      <c r="J49" s="1" t="s">
        <v>30</v>
      </c>
      <c r="K49" s="1" t="s">
        <v>1575</v>
      </c>
      <c r="L49" s="1" t="s">
        <v>1575</v>
      </c>
      <c r="M49" s="1" t="s">
        <v>1277</v>
      </c>
      <c r="N49" s="1" t="s">
        <v>1277</v>
      </c>
      <c r="O49" s="1" t="s">
        <v>1278</v>
      </c>
      <c r="P49" s="1" t="s">
        <v>1279</v>
      </c>
      <c r="Q49" s="1" t="s">
        <v>1280</v>
      </c>
      <c r="R49" s="1" t="s">
        <v>1576</v>
      </c>
      <c r="S49" s="1" t="s">
        <v>1282</v>
      </c>
      <c r="T49" s="1" t="s">
        <v>1283</v>
      </c>
      <c r="U49" s="1" t="s">
        <v>1294</v>
      </c>
      <c r="V49" s="1" t="s">
        <v>1285</v>
      </c>
    </row>
    <row r="50" s="1" customFormat="1" spans="1:22">
      <c r="A50" s="3">
        <v>999228042026517</v>
      </c>
      <c r="B50" s="1" t="s">
        <v>1337</v>
      </c>
      <c r="C50" s="1" t="s">
        <v>1577</v>
      </c>
      <c r="D50" s="1" t="s">
        <v>1578</v>
      </c>
      <c r="E50" s="1" t="s">
        <v>1579</v>
      </c>
      <c r="F50" s="1" t="s">
        <v>1345</v>
      </c>
      <c r="G50" s="1" t="s">
        <v>1272</v>
      </c>
      <c r="H50" s="1" t="s">
        <v>1274</v>
      </c>
      <c r="I50" s="1" t="s">
        <v>1580</v>
      </c>
      <c r="J50" s="1" t="s">
        <v>30</v>
      </c>
      <c r="K50" s="1" t="s">
        <v>1581</v>
      </c>
      <c r="L50" s="1" t="s">
        <v>1581</v>
      </c>
      <c r="M50" s="1" t="s">
        <v>1277</v>
      </c>
      <c r="N50" s="1" t="s">
        <v>1277</v>
      </c>
      <c r="O50" s="1" t="s">
        <v>1278</v>
      </c>
      <c r="P50" s="1" t="s">
        <v>1279</v>
      </c>
      <c r="Q50" s="1" t="s">
        <v>1280</v>
      </c>
      <c r="R50" s="1" t="s">
        <v>1582</v>
      </c>
      <c r="S50" s="1" t="s">
        <v>1282</v>
      </c>
      <c r="T50" s="1" t="s">
        <v>1283</v>
      </c>
      <c r="U50" s="1" t="s">
        <v>1294</v>
      </c>
      <c r="V50" s="1" t="s">
        <v>1445</v>
      </c>
    </row>
    <row r="51" s="1" customFormat="1" spans="1:22">
      <c r="A51" s="3">
        <v>999228044052163</v>
      </c>
      <c r="B51" s="1" t="s">
        <v>1337</v>
      </c>
      <c r="C51" s="1" t="s">
        <v>1583</v>
      </c>
      <c r="D51" s="1" t="s">
        <v>1584</v>
      </c>
      <c r="E51" s="1" t="s">
        <v>1585</v>
      </c>
      <c r="F51" s="1" t="s">
        <v>1345</v>
      </c>
      <c r="G51" s="1" t="s">
        <v>1272</v>
      </c>
      <c r="H51" s="1" t="s">
        <v>1274</v>
      </c>
      <c r="I51" s="1" t="s">
        <v>1586</v>
      </c>
      <c r="J51" s="1" t="s">
        <v>30</v>
      </c>
      <c r="K51" s="1" t="s">
        <v>1587</v>
      </c>
      <c r="L51" s="1" t="s">
        <v>1587</v>
      </c>
      <c r="M51" s="1" t="s">
        <v>1277</v>
      </c>
      <c r="N51" s="1" t="s">
        <v>1277</v>
      </c>
      <c r="O51" s="1" t="s">
        <v>1278</v>
      </c>
      <c r="P51" s="1" t="s">
        <v>1279</v>
      </c>
      <c r="Q51" s="1" t="s">
        <v>1280</v>
      </c>
      <c r="R51" s="1" t="s">
        <v>1588</v>
      </c>
      <c r="S51" s="1" t="s">
        <v>1282</v>
      </c>
      <c r="T51" s="1" t="s">
        <v>1283</v>
      </c>
      <c r="U51" s="1" t="s">
        <v>1294</v>
      </c>
      <c r="V51" s="1" t="s">
        <v>1332</v>
      </c>
    </row>
    <row r="52" s="1" customFormat="1" spans="1:22">
      <c r="A52" s="3">
        <v>999228047291595</v>
      </c>
      <c r="B52" s="1" t="s">
        <v>1337</v>
      </c>
      <c r="C52" s="1" t="s">
        <v>1589</v>
      </c>
      <c r="D52" s="1" t="s">
        <v>1554</v>
      </c>
      <c r="E52" s="1" t="s">
        <v>1590</v>
      </c>
      <c r="F52" s="1" t="s">
        <v>1314</v>
      </c>
      <c r="G52" s="1" t="s">
        <v>1273</v>
      </c>
      <c r="H52" s="1" t="s">
        <v>1274</v>
      </c>
      <c r="I52" s="1" t="s">
        <v>1591</v>
      </c>
      <c r="J52" s="1" t="s">
        <v>30</v>
      </c>
      <c r="K52" s="1" t="s">
        <v>1592</v>
      </c>
      <c r="L52" s="1" t="s">
        <v>1592</v>
      </c>
      <c r="M52" s="1" t="s">
        <v>1277</v>
      </c>
      <c r="N52" s="1" t="s">
        <v>1277</v>
      </c>
      <c r="O52" s="1" t="s">
        <v>1278</v>
      </c>
      <c r="P52" s="1" t="s">
        <v>1279</v>
      </c>
      <c r="Q52" s="1" t="s">
        <v>1280</v>
      </c>
      <c r="R52" s="1" t="s">
        <v>1593</v>
      </c>
      <c r="S52" s="1" t="s">
        <v>1282</v>
      </c>
      <c r="T52" s="1" t="s">
        <v>1283</v>
      </c>
      <c r="U52" s="1" t="s">
        <v>1294</v>
      </c>
      <c r="V52" s="1" t="s">
        <v>1285</v>
      </c>
    </row>
    <row r="53" s="1" customFormat="1" spans="1:22">
      <c r="A53" s="3">
        <v>999228059411861</v>
      </c>
      <c r="B53" s="1" t="s">
        <v>1337</v>
      </c>
      <c r="C53" s="1" t="s">
        <v>1594</v>
      </c>
      <c r="D53" s="1" t="s">
        <v>1566</v>
      </c>
      <c r="E53" s="1" t="s">
        <v>1595</v>
      </c>
      <c r="F53" s="1" t="s">
        <v>1337</v>
      </c>
      <c r="G53" s="1" t="s">
        <v>1290</v>
      </c>
      <c r="H53" s="1" t="s">
        <v>1274</v>
      </c>
      <c r="I53" s="1" t="s">
        <v>1596</v>
      </c>
      <c r="J53" s="1" t="s">
        <v>30</v>
      </c>
      <c r="K53" s="1" t="s">
        <v>1597</v>
      </c>
      <c r="L53" s="1" t="s">
        <v>1597</v>
      </c>
      <c r="M53" s="1" t="s">
        <v>1277</v>
      </c>
      <c r="N53" s="1" t="s">
        <v>1277</v>
      </c>
      <c r="O53" s="1" t="s">
        <v>1278</v>
      </c>
      <c r="P53" s="1" t="s">
        <v>1279</v>
      </c>
      <c r="Q53" s="1" t="s">
        <v>1280</v>
      </c>
      <c r="R53" s="1" t="s">
        <v>1598</v>
      </c>
      <c r="S53" s="1" t="s">
        <v>1282</v>
      </c>
      <c r="T53" s="1" t="s">
        <v>1283</v>
      </c>
      <c r="U53" s="1" t="s">
        <v>1294</v>
      </c>
      <c r="V53" s="1" t="s">
        <v>1457</v>
      </c>
    </row>
    <row r="54" s="1" customFormat="1" spans="1:22">
      <c r="A54" s="3">
        <v>999228061268609</v>
      </c>
      <c r="B54" s="1" t="s">
        <v>1337</v>
      </c>
      <c r="C54" s="1" t="s">
        <v>1599</v>
      </c>
      <c r="D54" s="1" t="s">
        <v>1434</v>
      </c>
      <c r="E54" s="1" t="s">
        <v>1600</v>
      </c>
      <c r="F54" s="1" t="s">
        <v>1314</v>
      </c>
      <c r="G54" s="1" t="s">
        <v>1272</v>
      </c>
      <c r="H54" s="1" t="s">
        <v>1274</v>
      </c>
      <c r="I54" s="1" t="s">
        <v>1601</v>
      </c>
      <c r="J54" s="1" t="s">
        <v>30</v>
      </c>
      <c r="K54" s="1" t="s">
        <v>1602</v>
      </c>
      <c r="L54" s="1" t="s">
        <v>1602</v>
      </c>
      <c r="M54" s="1" t="s">
        <v>1277</v>
      </c>
      <c r="N54" s="1" t="s">
        <v>1277</v>
      </c>
      <c r="O54" s="1" t="s">
        <v>1278</v>
      </c>
      <c r="P54" s="1" t="s">
        <v>1279</v>
      </c>
      <c r="Q54" s="1" t="s">
        <v>1280</v>
      </c>
      <c r="R54" s="1" t="s">
        <v>1603</v>
      </c>
      <c r="S54" s="1" t="s">
        <v>1282</v>
      </c>
      <c r="T54" s="1" t="s">
        <v>1283</v>
      </c>
      <c r="U54" s="1" t="s">
        <v>1294</v>
      </c>
      <c r="V54" s="1" t="s">
        <v>1285</v>
      </c>
    </row>
    <row r="55" s="1" customFormat="1" spans="1:22">
      <c r="A55" s="3">
        <v>999228062233697</v>
      </c>
      <c r="B55" s="1" t="s">
        <v>1337</v>
      </c>
      <c r="C55" s="1" t="s">
        <v>1604</v>
      </c>
      <c r="D55" s="1" t="s">
        <v>1605</v>
      </c>
      <c r="E55" s="1" t="s">
        <v>1606</v>
      </c>
      <c r="F55" s="1" t="s">
        <v>1314</v>
      </c>
      <c r="G55" s="1" t="s">
        <v>1272</v>
      </c>
      <c r="H55" s="1" t="s">
        <v>1274</v>
      </c>
      <c r="I55" s="1" t="s">
        <v>1607</v>
      </c>
      <c r="J55" s="1" t="s">
        <v>30</v>
      </c>
      <c r="K55" s="1" t="s">
        <v>1608</v>
      </c>
      <c r="L55" s="1" t="s">
        <v>1608</v>
      </c>
      <c r="M55" s="1" t="s">
        <v>1277</v>
      </c>
      <c r="N55" s="1" t="s">
        <v>1277</v>
      </c>
      <c r="O55" s="1" t="s">
        <v>1278</v>
      </c>
      <c r="P55" s="1" t="s">
        <v>1279</v>
      </c>
      <c r="Q55" s="1" t="s">
        <v>1280</v>
      </c>
      <c r="R55" s="1" t="s">
        <v>1609</v>
      </c>
      <c r="S55" s="1" t="s">
        <v>1282</v>
      </c>
      <c r="T55" s="1" t="s">
        <v>1283</v>
      </c>
      <c r="U55" s="1" t="s">
        <v>1294</v>
      </c>
      <c r="V55" s="1" t="s">
        <v>1332</v>
      </c>
    </row>
    <row r="56" s="1" customFormat="1" spans="1:22">
      <c r="A56" s="3">
        <v>999228062638109</v>
      </c>
      <c r="B56" s="1" t="s">
        <v>1337</v>
      </c>
      <c r="C56" s="1" t="s">
        <v>1610</v>
      </c>
      <c r="D56" s="1" t="s">
        <v>1611</v>
      </c>
      <c r="E56" s="1" t="s">
        <v>1612</v>
      </c>
      <c r="F56" s="1" t="s">
        <v>1314</v>
      </c>
      <c r="G56" s="1" t="s">
        <v>1272</v>
      </c>
      <c r="H56" s="1" t="s">
        <v>1274</v>
      </c>
      <c r="I56" s="1" t="s">
        <v>1613</v>
      </c>
      <c r="J56" s="1" t="s">
        <v>30</v>
      </c>
      <c r="K56" s="1" t="s">
        <v>1614</v>
      </c>
      <c r="L56" s="1" t="s">
        <v>1614</v>
      </c>
      <c r="M56" s="1" t="s">
        <v>1277</v>
      </c>
      <c r="N56" s="1" t="s">
        <v>1277</v>
      </c>
      <c r="O56" s="1" t="s">
        <v>1278</v>
      </c>
      <c r="P56" s="1" t="s">
        <v>1279</v>
      </c>
      <c r="Q56" s="1" t="s">
        <v>1280</v>
      </c>
      <c r="R56" s="1" t="s">
        <v>1615</v>
      </c>
      <c r="S56" s="1" t="s">
        <v>1282</v>
      </c>
      <c r="T56" s="1" t="s">
        <v>1283</v>
      </c>
      <c r="U56" s="1" t="s">
        <v>1294</v>
      </c>
      <c r="V56" s="1" t="s">
        <v>1408</v>
      </c>
    </row>
    <row r="57" s="1" customFormat="1" spans="1:22">
      <c r="A57" s="3">
        <v>999228064369222</v>
      </c>
      <c r="B57" s="1" t="s">
        <v>1337</v>
      </c>
      <c r="C57" s="1" t="s">
        <v>1616</v>
      </c>
      <c r="D57" s="1" t="s">
        <v>1605</v>
      </c>
      <c r="E57" s="1" t="s">
        <v>1617</v>
      </c>
      <c r="F57" s="1" t="s">
        <v>1290</v>
      </c>
      <c r="G57" s="1" t="s">
        <v>1273</v>
      </c>
      <c r="H57" s="1" t="s">
        <v>1274</v>
      </c>
      <c r="I57" s="1" t="s">
        <v>1618</v>
      </c>
      <c r="J57" s="1" t="s">
        <v>30</v>
      </c>
      <c r="K57" s="1" t="s">
        <v>1619</v>
      </c>
      <c r="L57" s="1" t="s">
        <v>1619</v>
      </c>
      <c r="M57" s="1" t="s">
        <v>1277</v>
      </c>
      <c r="N57" s="1" t="s">
        <v>1277</v>
      </c>
      <c r="O57" s="1" t="s">
        <v>1278</v>
      </c>
      <c r="P57" s="1" t="s">
        <v>1279</v>
      </c>
      <c r="Q57" s="1" t="s">
        <v>1280</v>
      </c>
      <c r="R57" s="1" t="s">
        <v>1620</v>
      </c>
      <c r="S57" s="1" t="s">
        <v>1282</v>
      </c>
      <c r="T57" s="1" t="s">
        <v>1283</v>
      </c>
      <c r="U57" s="1" t="s">
        <v>1294</v>
      </c>
      <c r="V57" s="1" t="s">
        <v>1332</v>
      </c>
    </row>
    <row r="58" s="1" customFormat="1" spans="1:22">
      <c r="A58" s="3">
        <v>999228064797578</v>
      </c>
      <c r="B58" s="1" t="s">
        <v>1314</v>
      </c>
      <c r="C58" s="1" t="s">
        <v>1621</v>
      </c>
      <c r="D58" s="1" t="s">
        <v>1622</v>
      </c>
      <c r="E58" s="1" t="s">
        <v>1623</v>
      </c>
      <c r="F58" s="1" t="s">
        <v>1345</v>
      </c>
      <c r="G58" s="1" t="s">
        <v>1290</v>
      </c>
      <c r="H58" s="1" t="s">
        <v>1274</v>
      </c>
      <c r="I58" s="1" t="s">
        <v>1624</v>
      </c>
      <c r="J58" s="1" t="s">
        <v>30</v>
      </c>
      <c r="K58" s="1" t="s">
        <v>1625</v>
      </c>
      <c r="L58" s="1" t="s">
        <v>1625</v>
      </c>
      <c r="M58" s="1" t="s">
        <v>1277</v>
      </c>
      <c r="N58" s="1" t="s">
        <v>1277</v>
      </c>
      <c r="O58" s="1" t="s">
        <v>1278</v>
      </c>
      <c r="P58" s="1" t="s">
        <v>1279</v>
      </c>
      <c r="Q58" s="1" t="s">
        <v>1280</v>
      </c>
      <c r="R58" s="1" t="s">
        <v>1626</v>
      </c>
      <c r="S58" s="1" t="s">
        <v>1282</v>
      </c>
      <c r="T58" s="1" t="s">
        <v>1283</v>
      </c>
      <c r="U58" s="1" t="s">
        <v>1294</v>
      </c>
      <c r="V58" s="1" t="s">
        <v>1285</v>
      </c>
    </row>
    <row r="59" s="1" customFormat="1" spans="1:22">
      <c r="A59" s="3">
        <v>999228067671531</v>
      </c>
      <c r="B59" s="1" t="s">
        <v>1314</v>
      </c>
      <c r="C59" s="1" t="s">
        <v>1627</v>
      </c>
      <c r="D59" s="1" t="s">
        <v>1628</v>
      </c>
      <c r="E59" s="1" t="s">
        <v>1629</v>
      </c>
      <c r="F59" s="1" t="s">
        <v>1272</v>
      </c>
      <c r="G59" s="1" t="s">
        <v>1290</v>
      </c>
      <c r="H59" s="1" t="s">
        <v>1274</v>
      </c>
      <c r="I59" s="1" t="s">
        <v>1630</v>
      </c>
      <c r="J59" s="1" t="s">
        <v>30</v>
      </c>
      <c r="K59" s="1" t="s">
        <v>1631</v>
      </c>
      <c r="L59" s="1" t="s">
        <v>1631</v>
      </c>
      <c r="M59" s="1" t="s">
        <v>1277</v>
      </c>
      <c r="N59" s="1" t="s">
        <v>1277</v>
      </c>
      <c r="O59" s="1" t="s">
        <v>1278</v>
      </c>
      <c r="P59" s="1" t="s">
        <v>1279</v>
      </c>
      <c r="Q59" s="1" t="s">
        <v>1280</v>
      </c>
      <c r="R59" s="1" t="s">
        <v>1632</v>
      </c>
      <c r="S59" s="1" t="s">
        <v>1282</v>
      </c>
      <c r="T59" s="1" t="s">
        <v>1283</v>
      </c>
      <c r="U59" s="1" t="s">
        <v>1294</v>
      </c>
      <c r="V59" s="1" t="s">
        <v>1285</v>
      </c>
    </row>
    <row r="60" s="1" customFormat="1" spans="1:22">
      <c r="A60" s="3">
        <v>999228068411513</v>
      </c>
      <c r="B60" s="1" t="s">
        <v>1314</v>
      </c>
      <c r="C60" s="1" t="s">
        <v>1633</v>
      </c>
      <c r="D60" s="1" t="s">
        <v>1634</v>
      </c>
      <c r="E60" s="1" t="s">
        <v>1635</v>
      </c>
      <c r="F60" s="1" t="s">
        <v>1314</v>
      </c>
      <c r="G60" s="1" t="s">
        <v>1272</v>
      </c>
      <c r="H60" s="1" t="s">
        <v>1274</v>
      </c>
      <c r="I60" s="1" t="s">
        <v>1636</v>
      </c>
      <c r="J60" s="1" t="s">
        <v>30</v>
      </c>
      <c r="K60" s="1" t="s">
        <v>1637</v>
      </c>
      <c r="L60" s="1" t="s">
        <v>1637</v>
      </c>
      <c r="M60" s="1" t="s">
        <v>1277</v>
      </c>
      <c r="N60" s="1" t="s">
        <v>1277</v>
      </c>
      <c r="O60" s="1" t="s">
        <v>1278</v>
      </c>
      <c r="P60" s="1" t="s">
        <v>1279</v>
      </c>
      <c r="Q60" s="1" t="s">
        <v>1280</v>
      </c>
      <c r="R60" s="1" t="s">
        <v>1638</v>
      </c>
      <c r="S60" s="1" t="s">
        <v>1282</v>
      </c>
      <c r="T60" s="1" t="s">
        <v>1283</v>
      </c>
      <c r="U60" s="1" t="s">
        <v>1294</v>
      </c>
      <c r="V60" s="1" t="s">
        <v>1285</v>
      </c>
    </row>
    <row r="61" s="1" customFormat="1" spans="1:22">
      <c r="A61" s="3">
        <v>999228069257291</v>
      </c>
      <c r="B61" s="1" t="s">
        <v>1314</v>
      </c>
      <c r="C61" s="1" t="s">
        <v>1639</v>
      </c>
      <c r="D61" s="1" t="s">
        <v>1327</v>
      </c>
      <c r="E61" s="1" t="s">
        <v>1549</v>
      </c>
      <c r="F61" s="1" t="s">
        <v>1345</v>
      </c>
      <c r="G61" s="1" t="s">
        <v>1290</v>
      </c>
      <c r="H61" s="1" t="s">
        <v>1274</v>
      </c>
      <c r="I61" s="1" t="s">
        <v>1640</v>
      </c>
      <c r="J61" s="1" t="s">
        <v>30</v>
      </c>
      <c r="K61" s="1" t="s">
        <v>1641</v>
      </c>
      <c r="L61" s="1" t="s">
        <v>1641</v>
      </c>
      <c r="M61" s="1" t="s">
        <v>1277</v>
      </c>
      <c r="N61" s="1" t="s">
        <v>1277</v>
      </c>
      <c r="O61" s="1" t="s">
        <v>1278</v>
      </c>
      <c r="P61" s="1" t="s">
        <v>1279</v>
      </c>
      <c r="Q61" s="1" t="s">
        <v>1280</v>
      </c>
      <c r="R61" s="1" t="s">
        <v>1642</v>
      </c>
      <c r="S61" s="1" t="s">
        <v>1282</v>
      </c>
      <c r="T61" s="1" t="s">
        <v>1283</v>
      </c>
      <c r="U61" s="1" t="s">
        <v>1284</v>
      </c>
      <c r="V61" s="1" t="s">
        <v>1332</v>
      </c>
    </row>
    <row r="62" s="1" customFormat="1" spans="1:22">
      <c r="A62" s="3">
        <v>999228069550562</v>
      </c>
      <c r="B62" s="1" t="s">
        <v>1314</v>
      </c>
      <c r="C62" s="1" t="s">
        <v>1643</v>
      </c>
      <c r="D62" s="1" t="s">
        <v>1644</v>
      </c>
      <c r="E62" s="1" t="s">
        <v>1645</v>
      </c>
      <c r="F62" s="1" t="s">
        <v>1314</v>
      </c>
      <c r="G62" s="1" t="s">
        <v>1272</v>
      </c>
      <c r="H62" s="1" t="s">
        <v>1274</v>
      </c>
      <c r="I62" s="1" t="s">
        <v>1646</v>
      </c>
      <c r="J62" s="1" t="s">
        <v>30</v>
      </c>
      <c r="K62" s="1" t="s">
        <v>1647</v>
      </c>
      <c r="L62" s="1" t="s">
        <v>1647</v>
      </c>
      <c r="M62" s="1" t="s">
        <v>1277</v>
      </c>
      <c r="N62" s="1" t="s">
        <v>1277</v>
      </c>
      <c r="O62" s="1" t="s">
        <v>1278</v>
      </c>
      <c r="P62" s="1" t="s">
        <v>1279</v>
      </c>
      <c r="Q62" s="1" t="s">
        <v>1280</v>
      </c>
      <c r="R62" s="1" t="s">
        <v>1648</v>
      </c>
      <c r="S62" s="1" t="s">
        <v>1282</v>
      </c>
      <c r="T62" s="1" t="s">
        <v>1283</v>
      </c>
      <c r="U62" s="1" t="s">
        <v>1294</v>
      </c>
      <c r="V62" s="1" t="s">
        <v>1332</v>
      </c>
    </row>
    <row r="63" s="1" customFormat="1" spans="1:22">
      <c r="A63" s="3">
        <v>999228069777900</v>
      </c>
      <c r="B63" s="1" t="s">
        <v>1314</v>
      </c>
      <c r="C63" s="1" t="s">
        <v>1649</v>
      </c>
      <c r="D63" s="1" t="s">
        <v>1375</v>
      </c>
      <c r="E63" s="1" t="s">
        <v>1650</v>
      </c>
      <c r="F63" s="1" t="s">
        <v>1345</v>
      </c>
      <c r="G63" s="1" t="s">
        <v>1272</v>
      </c>
      <c r="H63" s="1" t="s">
        <v>1274</v>
      </c>
      <c r="I63" s="1" t="s">
        <v>1651</v>
      </c>
      <c r="J63" s="1" t="s">
        <v>30</v>
      </c>
      <c r="K63" s="1" t="s">
        <v>1652</v>
      </c>
      <c r="L63" s="1" t="s">
        <v>1652</v>
      </c>
      <c r="M63" s="1" t="s">
        <v>1277</v>
      </c>
      <c r="N63" s="1" t="s">
        <v>1277</v>
      </c>
      <c r="O63" s="1" t="s">
        <v>1278</v>
      </c>
      <c r="P63" s="1" t="s">
        <v>1279</v>
      </c>
      <c r="Q63" s="1" t="s">
        <v>1280</v>
      </c>
      <c r="R63" s="1" t="s">
        <v>1653</v>
      </c>
      <c r="S63" s="1" t="s">
        <v>1282</v>
      </c>
      <c r="T63" s="1" t="s">
        <v>1283</v>
      </c>
      <c r="U63" s="1" t="s">
        <v>1294</v>
      </c>
      <c r="V63" s="1" t="s">
        <v>1332</v>
      </c>
    </row>
    <row r="64" s="1" customFormat="1" spans="1:22">
      <c r="A64" s="3">
        <v>999228070340750</v>
      </c>
      <c r="B64" s="1" t="s">
        <v>1314</v>
      </c>
      <c r="C64" s="1" t="s">
        <v>1654</v>
      </c>
      <c r="D64" s="1" t="s">
        <v>1655</v>
      </c>
      <c r="E64" s="1" t="s">
        <v>1656</v>
      </c>
      <c r="F64" s="1" t="s">
        <v>1272</v>
      </c>
      <c r="G64" s="1" t="s">
        <v>1273</v>
      </c>
      <c r="H64" s="1" t="s">
        <v>1274</v>
      </c>
      <c r="I64" s="1" t="s">
        <v>1657</v>
      </c>
      <c r="J64" s="1" t="s">
        <v>30</v>
      </c>
      <c r="K64" s="1" t="s">
        <v>1658</v>
      </c>
      <c r="L64" s="1" t="s">
        <v>1658</v>
      </c>
      <c r="M64" s="1" t="s">
        <v>1277</v>
      </c>
      <c r="N64" s="1" t="s">
        <v>1277</v>
      </c>
      <c r="O64" s="1" t="s">
        <v>1278</v>
      </c>
      <c r="P64" s="1" t="s">
        <v>1279</v>
      </c>
      <c r="Q64" s="1" t="s">
        <v>1280</v>
      </c>
      <c r="R64" s="1" t="s">
        <v>1659</v>
      </c>
      <c r="S64" s="1" t="s">
        <v>1282</v>
      </c>
      <c r="T64" s="1" t="s">
        <v>1283</v>
      </c>
      <c r="U64" s="1" t="s">
        <v>1294</v>
      </c>
      <c r="V64" s="1" t="s">
        <v>1285</v>
      </c>
    </row>
    <row r="65" s="1" customFormat="1" spans="1:22">
      <c r="A65" s="3">
        <v>999228072510963</v>
      </c>
      <c r="B65" s="1" t="s">
        <v>1314</v>
      </c>
      <c r="C65" s="1" t="s">
        <v>1660</v>
      </c>
      <c r="D65" s="1" t="s">
        <v>1661</v>
      </c>
      <c r="E65" s="1" t="s">
        <v>1662</v>
      </c>
      <c r="F65" s="1" t="s">
        <v>1345</v>
      </c>
      <c r="G65" s="1" t="s">
        <v>1272</v>
      </c>
      <c r="H65" s="1" t="s">
        <v>1274</v>
      </c>
      <c r="I65" s="1" t="s">
        <v>1663</v>
      </c>
      <c r="J65" s="1" t="s">
        <v>30</v>
      </c>
      <c r="K65" s="1" t="s">
        <v>1664</v>
      </c>
      <c r="L65" s="1" t="s">
        <v>1664</v>
      </c>
      <c r="M65" s="1" t="s">
        <v>1277</v>
      </c>
      <c r="N65" s="1" t="s">
        <v>1277</v>
      </c>
      <c r="O65" s="1" t="s">
        <v>1278</v>
      </c>
      <c r="P65" s="1" t="s">
        <v>1279</v>
      </c>
      <c r="Q65" s="1" t="s">
        <v>1280</v>
      </c>
      <c r="R65" s="1" t="s">
        <v>1665</v>
      </c>
      <c r="S65" s="1" t="s">
        <v>1282</v>
      </c>
      <c r="T65" s="1" t="s">
        <v>1283</v>
      </c>
      <c r="U65" s="1" t="s">
        <v>1294</v>
      </c>
      <c r="V65" s="1" t="s">
        <v>1285</v>
      </c>
    </row>
    <row r="66" s="1" customFormat="1" spans="1:22">
      <c r="A66" s="3">
        <v>999228072623831</v>
      </c>
      <c r="B66" s="1" t="s">
        <v>1314</v>
      </c>
      <c r="C66" s="1" t="s">
        <v>1666</v>
      </c>
      <c r="D66" s="1" t="s">
        <v>1667</v>
      </c>
      <c r="E66" s="1" t="s">
        <v>1668</v>
      </c>
      <c r="F66" s="1" t="s">
        <v>1314</v>
      </c>
      <c r="G66" s="1" t="s">
        <v>1290</v>
      </c>
      <c r="H66" s="1" t="s">
        <v>1274</v>
      </c>
      <c r="I66" s="1" t="s">
        <v>1669</v>
      </c>
      <c r="J66" s="1" t="s">
        <v>30</v>
      </c>
      <c r="K66" s="1" t="s">
        <v>1670</v>
      </c>
      <c r="L66" s="1" t="s">
        <v>1670</v>
      </c>
      <c r="M66" s="1" t="s">
        <v>1277</v>
      </c>
      <c r="N66" s="1" t="s">
        <v>1277</v>
      </c>
      <c r="O66" s="1" t="s">
        <v>1278</v>
      </c>
      <c r="P66" s="1" t="s">
        <v>1279</v>
      </c>
      <c r="Q66" s="1" t="s">
        <v>1280</v>
      </c>
      <c r="R66" s="1" t="s">
        <v>1671</v>
      </c>
      <c r="S66" s="1" t="s">
        <v>1282</v>
      </c>
      <c r="T66" s="1" t="s">
        <v>1283</v>
      </c>
      <c r="U66" s="1" t="s">
        <v>1294</v>
      </c>
      <c r="V66" s="1" t="s">
        <v>1285</v>
      </c>
    </row>
    <row r="67" s="1" customFormat="1" spans="1:22">
      <c r="A67" s="3">
        <v>999228073774630</v>
      </c>
      <c r="B67" s="1" t="s">
        <v>1314</v>
      </c>
      <c r="C67" s="1" t="s">
        <v>1672</v>
      </c>
      <c r="D67" s="1" t="s">
        <v>1422</v>
      </c>
      <c r="E67" s="1" t="s">
        <v>1673</v>
      </c>
      <c r="F67" s="1" t="s">
        <v>1345</v>
      </c>
      <c r="G67" s="1" t="s">
        <v>1290</v>
      </c>
      <c r="H67" s="1" t="s">
        <v>1274</v>
      </c>
      <c r="I67" s="1" t="s">
        <v>1674</v>
      </c>
      <c r="J67" s="1" t="s">
        <v>30</v>
      </c>
      <c r="K67" s="1" t="s">
        <v>1675</v>
      </c>
      <c r="L67" s="1" t="s">
        <v>1675</v>
      </c>
      <c r="M67" s="1" t="s">
        <v>1277</v>
      </c>
      <c r="N67" s="1" t="s">
        <v>1277</v>
      </c>
      <c r="O67" s="1" t="s">
        <v>1278</v>
      </c>
      <c r="P67" s="1" t="s">
        <v>1279</v>
      </c>
      <c r="Q67" s="1" t="s">
        <v>1280</v>
      </c>
      <c r="R67" s="1" t="s">
        <v>1676</v>
      </c>
      <c r="S67" s="1" t="s">
        <v>1282</v>
      </c>
      <c r="T67" s="1" t="s">
        <v>1283</v>
      </c>
      <c r="U67" s="1" t="s">
        <v>1294</v>
      </c>
      <c r="V67" s="1" t="s">
        <v>1285</v>
      </c>
    </row>
    <row r="68" s="1" customFormat="1" spans="1:22">
      <c r="A68" s="3">
        <v>999228073948724</v>
      </c>
      <c r="B68" s="1" t="s">
        <v>1314</v>
      </c>
      <c r="C68" s="1" t="s">
        <v>1677</v>
      </c>
      <c r="D68" s="1" t="s">
        <v>1678</v>
      </c>
      <c r="E68" s="1" t="s">
        <v>1679</v>
      </c>
      <c r="F68" s="1" t="s">
        <v>1345</v>
      </c>
      <c r="G68" s="1" t="s">
        <v>1272</v>
      </c>
      <c r="H68" s="1" t="s">
        <v>1274</v>
      </c>
      <c r="I68" s="1" t="s">
        <v>1680</v>
      </c>
      <c r="J68" s="1" t="s">
        <v>30</v>
      </c>
      <c r="K68" s="1" t="s">
        <v>1681</v>
      </c>
      <c r="L68" s="1" t="s">
        <v>1681</v>
      </c>
      <c r="M68" s="1" t="s">
        <v>1277</v>
      </c>
      <c r="N68" s="1" t="s">
        <v>1277</v>
      </c>
      <c r="O68" s="1" t="s">
        <v>1278</v>
      </c>
      <c r="P68" s="1" t="s">
        <v>1279</v>
      </c>
      <c r="Q68" s="1" t="s">
        <v>1280</v>
      </c>
      <c r="R68" s="1" t="s">
        <v>1682</v>
      </c>
      <c r="S68" s="1" t="s">
        <v>1282</v>
      </c>
      <c r="T68" s="1" t="s">
        <v>1283</v>
      </c>
      <c r="U68" s="1" t="s">
        <v>1294</v>
      </c>
      <c r="V68" s="1" t="s">
        <v>1683</v>
      </c>
    </row>
    <row r="69" s="1" customFormat="1" spans="1:22">
      <c r="A69" s="3">
        <v>999228074456061</v>
      </c>
      <c r="B69" s="1" t="s">
        <v>1314</v>
      </c>
      <c r="C69" s="1" t="s">
        <v>1684</v>
      </c>
      <c r="D69" s="1" t="s">
        <v>1685</v>
      </c>
      <c r="E69" s="1" t="s">
        <v>1686</v>
      </c>
      <c r="F69" s="1" t="s">
        <v>1345</v>
      </c>
      <c r="G69" s="1" t="s">
        <v>1290</v>
      </c>
      <c r="H69" s="1" t="s">
        <v>1274</v>
      </c>
      <c r="I69" s="1" t="s">
        <v>1687</v>
      </c>
      <c r="J69" s="1" t="s">
        <v>30</v>
      </c>
      <c r="K69" s="1" t="s">
        <v>1688</v>
      </c>
      <c r="L69" s="1" t="s">
        <v>1688</v>
      </c>
      <c r="M69" s="1" t="s">
        <v>1277</v>
      </c>
      <c r="N69" s="1" t="s">
        <v>1277</v>
      </c>
      <c r="O69" s="1" t="s">
        <v>1278</v>
      </c>
      <c r="P69" s="1" t="s">
        <v>1279</v>
      </c>
      <c r="Q69" s="1" t="s">
        <v>1280</v>
      </c>
      <c r="R69" s="1" t="s">
        <v>1689</v>
      </c>
      <c r="S69" s="1" t="s">
        <v>1282</v>
      </c>
      <c r="T69" s="1" t="s">
        <v>1283</v>
      </c>
      <c r="U69" s="1" t="s">
        <v>1294</v>
      </c>
      <c r="V69" s="1" t="s">
        <v>1285</v>
      </c>
    </row>
    <row r="70" s="1" customFormat="1" spans="1:22">
      <c r="A70" s="3">
        <v>999228074618867</v>
      </c>
      <c r="B70" s="1" t="s">
        <v>1314</v>
      </c>
      <c r="C70" s="1" t="s">
        <v>1690</v>
      </c>
      <c r="D70" s="1" t="s">
        <v>1691</v>
      </c>
      <c r="E70" s="1" t="s">
        <v>1692</v>
      </c>
      <c r="F70" s="1" t="s">
        <v>1345</v>
      </c>
      <c r="G70" s="1" t="s">
        <v>1272</v>
      </c>
      <c r="H70" s="1" t="s">
        <v>1274</v>
      </c>
      <c r="I70" s="1" t="s">
        <v>1693</v>
      </c>
      <c r="J70" s="1" t="s">
        <v>30</v>
      </c>
      <c r="K70" s="1" t="s">
        <v>1694</v>
      </c>
      <c r="L70" s="1" t="s">
        <v>1694</v>
      </c>
      <c r="M70" s="1" t="s">
        <v>1277</v>
      </c>
      <c r="N70" s="1" t="s">
        <v>1277</v>
      </c>
      <c r="O70" s="1" t="s">
        <v>1278</v>
      </c>
      <c r="P70" s="1" t="s">
        <v>1279</v>
      </c>
      <c r="Q70" s="1" t="s">
        <v>1280</v>
      </c>
      <c r="R70" s="1" t="s">
        <v>1695</v>
      </c>
      <c r="S70" s="1" t="s">
        <v>1282</v>
      </c>
      <c r="T70" s="1" t="s">
        <v>1283</v>
      </c>
      <c r="U70" s="1" t="s">
        <v>1294</v>
      </c>
      <c r="V70" s="1" t="s">
        <v>1332</v>
      </c>
    </row>
    <row r="71" s="1" customFormat="1" spans="1:22">
      <c r="A71" s="3">
        <v>999228074677465</v>
      </c>
      <c r="B71" s="1" t="s">
        <v>1314</v>
      </c>
      <c r="C71" s="1" t="s">
        <v>1696</v>
      </c>
      <c r="D71" s="1" t="s">
        <v>1697</v>
      </c>
      <c r="E71" s="1" t="s">
        <v>1698</v>
      </c>
      <c r="F71" s="1" t="s">
        <v>1345</v>
      </c>
      <c r="G71" s="1" t="s">
        <v>1272</v>
      </c>
      <c r="H71" s="1" t="s">
        <v>1274</v>
      </c>
      <c r="I71" s="1" t="s">
        <v>1699</v>
      </c>
      <c r="J71" s="1" t="s">
        <v>30</v>
      </c>
      <c r="K71" s="1" t="s">
        <v>1700</v>
      </c>
      <c r="L71" s="1" t="s">
        <v>1700</v>
      </c>
      <c r="M71" s="1" t="s">
        <v>1277</v>
      </c>
      <c r="N71" s="1" t="s">
        <v>1277</v>
      </c>
      <c r="O71" s="1" t="s">
        <v>1278</v>
      </c>
      <c r="P71" s="1" t="s">
        <v>1279</v>
      </c>
      <c r="Q71" s="1" t="s">
        <v>1280</v>
      </c>
      <c r="R71" s="1" t="s">
        <v>1701</v>
      </c>
      <c r="S71" s="1" t="s">
        <v>1282</v>
      </c>
      <c r="T71" s="1" t="s">
        <v>1283</v>
      </c>
      <c r="U71" s="1" t="s">
        <v>1294</v>
      </c>
      <c r="V71" s="1" t="s">
        <v>1332</v>
      </c>
    </row>
    <row r="72" s="1" customFormat="1" spans="1:22">
      <c r="A72" s="3">
        <v>999228074870205</v>
      </c>
      <c r="B72" s="1" t="s">
        <v>1314</v>
      </c>
      <c r="C72" s="1" t="s">
        <v>1702</v>
      </c>
      <c r="D72" s="1" t="s">
        <v>1661</v>
      </c>
      <c r="E72" s="1" t="s">
        <v>1703</v>
      </c>
      <c r="F72" s="1" t="s">
        <v>1345</v>
      </c>
      <c r="G72" s="1" t="s">
        <v>1272</v>
      </c>
      <c r="H72" s="1" t="s">
        <v>1274</v>
      </c>
      <c r="I72" s="1" t="s">
        <v>1663</v>
      </c>
      <c r="J72" s="1" t="s">
        <v>30</v>
      </c>
      <c r="K72" s="1" t="s">
        <v>1664</v>
      </c>
      <c r="L72" s="1" t="s">
        <v>1664</v>
      </c>
      <c r="M72" s="1" t="s">
        <v>1277</v>
      </c>
      <c r="N72" s="1" t="s">
        <v>1277</v>
      </c>
      <c r="O72" s="1" t="s">
        <v>1278</v>
      </c>
      <c r="P72" s="1" t="s">
        <v>1279</v>
      </c>
      <c r="Q72" s="1" t="s">
        <v>1280</v>
      </c>
      <c r="R72" s="1" t="s">
        <v>1704</v>
      </c>
      <c r="S72" s="1" t="s">
        <v>1282</v>
      </c>
      <c r="T72" s="1" t="s">
        <v>1283</v>
      </c>
      <c r="U72" s="1" t="s">
        <v>1294</v>
      </c>
      <c r="V72" s="1" t="s">
        <v>1285</v>
      </c>
    </row>
    <row r="73" s="1" customFormat="1" spans="1:22">
      <c r="A73" s="3">
        <v>999228074870520</v>
      </c>
      <c r="B73" s="1" t="s">
        <v>1314</v>
      </c>
      <c r="C73" s="1" t="s">
        <v>1705</v>
      </c>
      <c r="D73" s="1" t="s">
        <v>1706</v>
      </c>
      <c r="E73" s="1" t="s">
        <v>1707</v>
      </c>
      <c r="F73" s="1" t="s">
        <v>1272</v>
      </c>
      <c r="G73" s="1" t="s">
        <v>1290</v>
      </c>
      <c r="H73" s="1" t="s">
        <v>1274</v>
      </c>
      <c r="I73" s="1" t="s">
        <v>1708</v>
      </c>
      <c r="J73" s="1" t="s">
        <v>30</v>
      </c>
      <c r="K73" s="1" t="s">
        <v>1709</v>
      </c>
      <c r="L73" s="1" t="s">
        <v>1709</v>
      </c>
      <c r="M73" s="1" t="s">
        <v>1277</v>
      </c>
      <c r="N73" s="1" t="s">
        <v>1277</v>
      </c>
      <c r="O73" s="1" t="s">
        <v>1278</v>
      </c>
      <c r="P73" s="1" t="s">
        <v>1279</v>
      </c>
      <c r="Q73" s="1" t="s">
        <v>1280</v>
      </c>
      <c r="R73" s="1" t="s">
        <v>1710</v>
      </c>
      <c r="S73" s="1" t="s">
        <v>1282</v>
      </c>
      <c r="T73" s="1" t="s">
        <v>1283</v>
      </c>
      <c r="U73" s="1" t="s">
        <v>1294</v>
      </c>
      <c r="V73" s="1" t="s">
        <v>1285</v>
      </c>
    </row>
    <row r="74" s="1" customFormat="1" spans="1:22">
      <c r="A74" s="3">
        <v>999228075207650</v>
      </c>
      <c r="B74" s="1" t="s">
        <v>1345</v>
      </c>
      <c r="C74" s="1" t="s">
        <v>1711</v>
      </c>
      <c r="D74" s="1" t="s">
        <v>1388</v>
      </c>
      <c r="E74" s="1" t="s">
        <v>1712</v>
      </c>
      <c r="F74" s="1" t="s">
        <v>1272</v>
      </c>
      <c r="G74" s="1" t="s">
        <v>1290</v>
      </c>
      <c r="H74" s="1" t="s">
        <v>1274</v>
      </c>
      <c r="I74" s="1" t="s">
        <v>1713</v>
      </c>
      <c r="J74" s="1" t="s">
        <v>30</v>
      </c>
      <c r="K74" s="1" t="s">
        <v>1714</v>
      </c>
      <c r="L74" s="1" t="s">
        <v>1714</v>
      </c>
      <c r="M74" s="1" t="s">
        <v>1277</v>
      </c>
      <c r="N74" s="1" t="s">
        <v>1277</v>
      </c>
      <c r="O74" s="1" t="s">
        <v>1278</v>
      </c>
      <c r="P74" s="1" t="s">
        <v>1279</v>
      </c>
      <c r="Q74" s="1" t="s">
        <v>1280</v>
      </c>
      <c r="R74" s="1" t="s">
        <v>1715</v>
      </c>
      <c r="S74" s="1" t="s">
        <v>1282</v>
      </c>
      <c r="T74" s="1" t="s">
        <v>1283</v>
      </c>
      <c r="U74" s="1" t="s">
        <v>1294</v>
      </c>
      <c r="V74" s="1" t="s">
        <v>1285</v>
      </c>
    </row>
    <row r="75" s="1" customFormat="1" spans="1:22">
      <c r="A75" s="3">
        <v>28075222663</v>
      </c>
      <c r="B75" s="1" t="s">
        <v>1345</v>
      </c>
      <c r="C75" s="1" t="s">
        <v>1716</v>
      </c>
      <c r="D75" s="1" t="s">
        <v>1717</v>
      </c>
      <c r="E75" s="1" t="s">
        <v>1718</v>
      </c>
      <c r="F75" s="1" t="s">
        <v>1290</v>
      </c>
      <c r="G75" s="1" t="s">
        <v>1273</v>
      </c>
      <c r="H75" s="1" t="s">
        <v>1274</v>
      </c>
      <c r="I75" s="1" t="s">
        <v>1719</v>
      </c>
      <c r="J75" s="1" t="s">
        <v>30</v>
      </c>
      <c r="K75" s="1" t="s">
        <v>1720</v>
      </c>
      <c r="L75" s="1" t="s">
        <v>1720</v>
      </c>
      <c r="M75" s="1" t="s">
        <v>1277</v>
      </c>
      <c r="N75" s="1" t="s">
        <v>1277</v>
      </c>
      <c r="O75" s="1" t="s">
        <v>1278</v>
      </c>
      <c r="P75" s="1" t="s">
        <v>1279</v>
      </c>
      <c r="Q75" s="1" t="s">
        <v>1280</v>
      </c>
      <c r="R75" s="1" t="s">
        <v>1721</v>
      </c>
      <c r="S75" s="1" t="s">
        <v>1282</v>
      </c>
      <c r="T75" s="1" t="s">
        <v>1283</v>
      </c>
      <c r="U75" s="1" t="s">
        <v>1294</v>
      </c>
      <c r="V75" s="1" t="s">
        <v>1683</v>
      </c>
    </row>
    <row r="76" s="1" customFormat="1" spans="1:22">
      <c r="A76" s="3">
        <v>999228075245218</v>
      </c>
      <c r="B76" s="1" t="s">
        <v>1345</v>
      </c>
      <c r="C76" s="1" t="s">
        <v>1722</v>
      </c>
      <c r="D76" s="1" t="s">
        <v>1723</v>
      </c>
      <c r="E76" s="1" t="s">
        <v>1724</v>
      </c>
      <c r="F76" s="1" t="s">
        <v>1345</v>
      </c>
      <c r="G76" s="1" t="s">
        <v>1272</v>
      </c>
      <c r="H76" s="1" t="s">
        <v>1274</v>
      </c>
      <c r="I76" s="1" t="s">
        <v>1725</v>
      </c>
      <c r="J76" s="1" t="s">
        <v>30</v>
      </c>
      <c r="K76" s="1" t="s">
        <v>1726</v>
      </c>
      <c r="L76" s="1" t="s">
        <v>1726</v>
      </c>
      <c r="M76" s="1" t="s">
        <v>1277</v>
      </c>
      <c r="N76" s="1" t="s">
        <v>1277</v>
      </c>
      <c r="O76" s="1" t="s">
        <v>1278</v>
      </c>
      <c r="P76" s="1" t="s">
        <v>1279</v>
      </c>
      <c r="Q76" s="1" t="s">
        <v>1280</v>
      </c>
      <c r="R76" s="1" t="s">
        <v>1727</v>
      </c>
      <c r="S76" s="1" t="s">
        <v>1282</v>
      </c>
      <c r="T76" s="1" t="s">
        <v>1283</v>
      </c>
      <c r="U76" s="1" t="s">
        <v>1294</v>
      </c>
      <c r="V76" s="1" t="s">
        <v>1728</v>
      </c>
    </row>
    <row r="77" s="1" customFormat="1" spans="1:22">
      <c r="A77" s="3">
        <v>999228075261681</v>
      </c>
      <c r="B77" s="1" t="s">
        <v>1345</v>
      </c>
      <c r="C77" s="1" t="s">
        <v>1729</v>
      </c>
      <c r="D77" s="1" t="s">
        <v>1730</v>
      </c>
      <c r="E77" s="1" t="s">
        <v>1731</v>
      </c>
      <c r="F77" s="1" t="s">
        <v>1345</v>
      </c>
      <c r="G77" s="1" t="s">
        <v>1272</v>
      </c>
      <c r="H77" s="1" t="s">
        <v>1274</v>
      </c>
      <c r="I77" s="1" t="s">
        <v>1699</v>
      </c>
      <c r="J77" s="1" t="s">
        <v>30</v>
      </c>
      <c r="K77" s="1" t="s">
        <v>1700</v>
      </c>
      <c r="L77" s="1" t="s">
        <v>1700</v>
      </c>
      <c r="M77" s="1" t="s">
        <v>1277</v>
      </c>
      <c r="N77" s="1" t="s">
        <v>1277</v>
      </c>
      <c r="O77" s="1" t="s">
        <v>1278</v>
      </c>
      <c r="P77" s="1" t="s">
        <v>1279</v>
      </c>
      <c r="Q77" s="1" t="s">
        <v>1280</v>
      </c>
      <c r="R77" s="1" t="s">
        <v>1732</v>
      </c>
      <c r="S77" s="1" t="s">
        <v>1282</v>
      </c>
      <c r="T77" s="1" t="s">
        <v>1283</v>
      </c>
      <c r="U77" s="1" t="s">
        <v>1294</v>
      </c>
      <c r="V77" s="1" t="s">
        <v>1295</v>
      </c>
    </row>
    <row r="78" s="1" customFormat="1" spans="1:22">
      <c r="A78" s="3">
        <v>999228075579823</v>
      </c>
      <c r="B78" s="1" t="s">
        <v>1345</v>
      </c>
      <c r="C78" s="1" t="s">
        <v>1733</v>
      </c>
      <c r="D78" s="1" t="s">
        <v>1481</v>
      </c>
      <c r="E78" s="1" t="s">
        <v>1734</v>
      </c>
      <c r="F78" s="1" t="s">
        <v>1345</v>
      </c>
      <c r="G78" s="1" t="s">
        <v>1272</v>
      </c>
      <c r="H78" s="1" t="s">
        <v>1274</v>
      </c>
      <c r="I78" s="1" t="s">
        <v>1735</v>
      </c>
      <c r="J78" s="1" t="s">
        <v>30</v>
      </c>
      <c r="K78" s="1" t="s">
        <v>1736</v>
      </c>
      <c r="L78" s="1" t="s">
        <v>1736</v>
      </c>
      <c r="M78" s="1" t="s">
        <v>1277</v>
      </c>
      <c r="N78" s="1" t="s">
        <v>1277</v>
      </c>
      <c r="O78" s="1" t="s">
        <v>1278</v>
      </c>
      <c r="P78" s="1" t="s">
        <v>1279</v>
      </c>
      <c r="Q78" s="1" t="s">
        <v>1280</v>
      </c>
      <c r="R78" s="1" t="s">
        <v>1737</v>
      </c>
      <c r="S78" s="1" t="s">
        <v>1282</v>
      </c>
      <c r="T78" s="1" t="s">
        <v>1283</v>
      </c>
      <c r="U78" s="1" t="s">
        <v>1294</v>
      </c>
      <c r="V78" s="1" t="s">
        <v>1332</v>
      </c>
    </row>
    <row r="79" s="1" customFormat="1" spans="1:22">
      <c r="A79" s="3">
        <v>999228075626814</v>
      </c>
      <c r="B79" s="1" t="s">
        <v>1345</v>
      </c>
      <c r="C79" s="1" t="s">
        <v>1738</v>
      </c>
      <c r="D79" s="1" t="s">
        <v>1661</v>
      </c>
      <c r="E79" s="1" t="s">
        <v>1739</v>
      </c>
      <c r="F79" s="1" t="s">
        <v>1345</v>
      </c>
      <c r="G79" s="1" t="s">
        <v>1272</v>
      </c>
      <c r="H79" s="1" t="s">
        <v>1274</v>
      </c>
      <c r="I79" s="1" t="s">
        <v>1740</v>
      </c>
      <c r="J79" s="1" t="s">
        <v>30</v>
      </c>
      <c r="K79" s="1" t="s">
        <v>1741</v>
      </c>
      <c r="L79" s="1" t="s">
        <v>1741</v>
      </c>
      <c r="M79" s="1" t="s">
        <v>1277</v>
      </c>
      <c r="N79" s="1" t="s">
        <v>1277</v>
      </c>
      <c r="O79" s="1" t="s">
        <v>1278</v>
      </c>
      <c r="P79" s="1" t="s">
        <v>1279</v>
      </c>
      <c r="Q79" s="1" t="s">
        <v>1280</v>
      </c>
      <c r="R79" s="1" t="s">
        <v>1742</v>
      </c>
      <c r="S79" s="1" t="s">
        <v>1282</v>
      </c>
      <c r="T79" s="1" t="s">
        <v>1283</v>
      </c>
      <c r="U79" s="1" t="s">
        <v>1294</v>
      </c>
      <c r="V79" s="1" t="s">
        <v>1285</v>
      </c>
    </row>
    <row r="80" s="1" customFormat="1" spans="1:22">
      <c r="A80" s="3">
        <v>999228075811332</v>
      </c>
      <c r="B80" s="1" t="s">
        <v>1345</v>
      </c>
      <c r="C80" s="1" t="s">
        <v>1743</v>
      </c>
      <c r="D80" s="1" t="s">
        <v>1744</v>
      </c>
      <c r="E80" s="1" t="s">
        <v>1745</v>
      </c>
      <c r="F80" s="1" t="s">
        <v>1272</v>
      </c>
      <c r="G80" s="1" t="s">
        <v>1273</v>
      </c>
      <c r="H80" s="1" t="s">
        <v>1274</v>
      </c>
      <c r="I80" s="1" t="s">
        <v>1746</v>
      </c>
      <c r="J80" s="1" t="s">
        <v>30</v>
      </c>
      <c r="K80" s="1" t="s">
        <v>1747</v>
      </c>
      <c r="L80" s="1" t="s">
        <v>1747</v>
      </c>
      <c r="M80" s="1" t="s">
        <v>1277</v>
      </c>
      <c r="N80" s="1" t="s">
        <v>1277</v>
      </c>
      <c r="O80" s="1" t="s">
        <v>1278</v>
      </c>
      <c r="P80" s="1" t="s">
        <v>1279</v>
      </c>
      <c r="Q80" s="1" t="s">
        <v>1280</v>
      </c>
      <c r="R80" s="1" t="s">
        <v>1748</v>
      </c>
      <c r="S80" s="1" t="s">
        <v>1282</v>
      </c>
      <c r="T80" s="1" t="s">
        <v>1283</v>
      </c>
      <c r="U80" s="1" t="s">
        <v>1294</v>
      </c>
      <c r="V80" s="1" t="s">
        <v>1749</v>
      </c>
    </row>
    <row r="81" s="1" customFormat="1" spans="1:22">
      <c r="A81" s="3">
        <v>999228075928053</v>
      </c>
      <c r="B81" s="1" t="s">
        <v>1345</v>
      </c>
      <c r="C81" s="1" t="s">
        <v>1750</v>
      </c>
      <c r="D81" s="1" t="s">
        <v>1751</v>
      </c>
      <c r="E81" s="1" t="s">
        <v>1752</v>
      </c>
      <c r="F81" s="1" t="s">
        <v>1290</v>
      </c>
      <c r="G81" s="1" t="s">
        <v>1273</v>
      </c>
      <c r="H81" s="1" t="s">
        <v>1274</v>
      </c>
      <c r="I81" s="1" t="s">
        <v>1753</v>
      </c>
      <c r="J81" s="1" t="s">
        <v>30</v>
      </c>
      <c r="K81" s="1" t="s">
        <v>1754</v>
      </c>
      <c r="L81" s="1" t="s">
        <v>1754</v>
      </c>
      <c r="M81" s="1" t="s">
        <v>1277</v>
      </c>
      <c r="N81" s="1" t="s">
        <v>1277</v>
      </c>
      <c r="O81" s="1" t="s">
        <v>1278</v>
      </c>
      <c r="P81" s="1" t="s">
        <v>1279</v>
      </c>
      <c r="Q81" s="1" t="s">
        <v>1280</v>
      </c>
      <c r="R81" s="1" t="s">
        <v>1755</v>
      </c>
      <c r="S81" s="1" t="s">
        <v>1282</v>
      </c>
      <c r="T81" s="1" t="s">
        <v>1283</v>
      </c>
      <c r="U81" s="1" t="s">
        <v>1294</v>
      </c>
      <c r="V81" s="1" t="s">
        <v>1408</v>
      </c>
    </row>
    <row r="82" s="1" customFormat="1" spans="1:22">
      <c r="A82" s="3">
        <v>999228075929855</v>
      </c>
      <c r="B82" s="1" t="s">
        <v>1345</v>
      </c>
      <c r="C82" s="1" t="s">
        <v>1756</v>
      </c>
      <c r="D82" s="1" t="s">
        <v>1751</v>
      </c>
      <c r="E82" s="1" t="s">
        <v>1757</v>
      </c>
      <c r="F82" s="1" t="s">
        <v>1290</v>
      </c>
      <c r="G82" s="1" t="s">
        <v>1273</v>
      </c>
      <c r="H82" s="1" t="s">
        <v>1274</v>
      </c>
      <c r="I82" s="1" t="s">
        <v>1753</v>
      </c>
      <c r="J82" s="1" t="s">
        <v>30</v>
      </c>
      <c r="K82" s="1" t="s">
        <v>1754</v>
      </c>
      <c r="L82" s="1" t="s">
        <v>1754</v>
      </c>
      <c r="M82" s="1" t="s">
        <v>1277</v>
      </c>
      <c r="N82" s="1" t="s">
        <v>1277</v>
      </c>
      <c r="O82" s="1" t="s">
        <v>1278</v>
      </c>
      <c r="P82" s="1" t="s">
        <v>1279</v>
      </c>
      <c r="Q82" s="1" t="s">
        <v>1280</v>
      </c>
      <c r="R82" s="1" t="s">
        <v>1758</v>
      </c>
      <c r="S82" s="1" t="s">
        <v>1282</v>
      </c>
      <c r="T82" s="1" t="s">
        <v>1283</v>
      </c>
      <c r="U82" s="1" t="s">
        <v>1294</v>
      </c>
      <c r="V82" s="1" t="s">
        <v>1408</v>
      </c>
    </row>
    <row r="83" s="1" customFormat="1" spans="1:22">
      <c r="A83" s="3">
        <v>999228076321488</v>
      </c>
      <c r="B83" s="1" t="s">
        <v>1345</v>
      </c>
      <c r="C83" s="1" t="s">
        <v>1759</v>
      </c>
      <c r="D83" s="1" t="s">
        <v>1760</v>
      </c>
      <c r="E83" s="1" t="s">
        <v>1761</v>
      </c>
      <c r="F83" s="1" t="s">
        <v>1345</v>
      </c>
      <c r="G83" s="1" t="s">
        <v>1290</v>
      </c>
      <c r="H83" s="1" t="s">
        <v>1274</v>
      </c>
      <c r="I83" s="1" t="s">
        <v>1762</v>
      </c>
      <c r="J83" s="1" t="s">
        <v>30</v>
      </c>
      <c r="K83" s="1" t="s">
        <v>1763</v>
      </c>
      <c r="L83" s="1" t="s">
        <v>1763</v>
      </c>
      <c r="M83" s="1" t="s">
        <v>1277</v>
      </c>
      <c r="N83" s="1" t="s">
        <v>1277</v>
      </c>
      <c r="O83" s="1" t="s">
        <v>1278</v>
      </c>
      <c r="P83" s="1" t="s">
        <v>1279</v>
      </c>
      <c r="Q83" s="1" t="s">
        <v>1280</v>
      </c>
      <c r="R83" s="1" t="s">
        <v>1764</v>
      </c>
      <c r="S83" s="1" t="s">
        <v>1282</v>
      </c>
      <c r="T83" s="1" t="s">
        <v>1283</v>
      </c>
      <c r="U83" s="1" t="s">
        <v>1294</v>
      </c>
      <c r="V83" s="1" t="s">
        <v>1765</v>
      </c>
    </row>
    <row r="84" s="1" customFormat="1" spans="1:22">
      <c r="A84" s="3">
        <v>999228076507988</v>
      </c>
      <c r="B84" s="1" t="s">
        <v>1345</v>
      </c>
      <c r="C84" s="1" t="s">
        <v>1766</v>
      </c>
      <c r="D84" s="1" t="s">
        <v>1767</v>
      </c>
      <c r="E84" s="1" t="s">
        <v>1768</v>
      </c>
      <c r="F84" s="1" t="s">
        <v>1272</v>
      </c>
      <c r="G84" s="1" t="s">
        <v>1290</v>
      </c>
      <c r="H84" s="1" t="s">
        <v>1274</v>
      </c>
      <c r="I84" s="1" t="s">
        <v>1769</v>
      </c>
      <c r="J84" s="1" t="s">
        <v>30</v>
      </c>
      <c r="K84" s="1" t="s">
        <v>1770</v>
      </c>
      <c r="L84" s="1" t="s">
        <v>1770</v>
      </c>
      <c r="M84" s="1" t="s">
        <v>1277</v>
      </c>
      <c r="N84" s="1" t="s">
        <v>1277</v>
      </c>
      <c r="O84" s="1" t="s">
        <v>1278</v>
      </c>
      <c r="P84" s="1" t="s">
        <v>1279</v>
      </c>
      <c r="Q84" s="1" t="s">
        <v>1280</v>
      </c>
      <c r="R84" s="1" t="s">
        <v>1771</v>
      </c>
      <c r="S84" s="1" t="s">
        <v>1282</v>
      </c>
      <c r="T84" s="1" t="s">
        <v>1283</v>
      </c>
      <c r="U84" s="1" t="s">
        <v>1294</v>
      </c>
      <c r="V84" s="1" t="s">
        <v>1285</v>
      </c>
    </row>
    <row r="85" s="1" customFormat="1" spans="1:22">
      <c r="A85" s="3">
        <v>999228076624493</v>
      </c>
      <c r="B85" s="1" t="s">
        <v>1345</v>
      </c>
      <c r="C85" s="1" t="s">
        <v>1772</v>
      </c>
      <c r="D85" s="1" t="s">
        <v>1773</v>
      </c>
      <c r="E85" s="1" t="s">
        <v>1774</v>
      </c>
      <c r="F85" s="1" t="s">
        <v>1345</v>
      </c>
      <c r="G85" s="1" t="s">
        <v>1290</v>
      </c>
      <c r="H85" s="1" t="s">
        <v>1274</v>
      </c>
      <c r="I85" s="1" t="s">
        <v>1775</v>
      </c>
      <c r="J85" s="1" t="s">
        <v>30</v>
      </c>
      <c r="K85" s="1" t="s">
        <v>1776</v>
      </c>
      <c r="L85" s="1" t="s">
        <v>1776</v>
      </c>
      <c r="M85" s="1" t="s">
        <v>1277</v>
      </c>
      <c r="N85" s="1" t="s">
        <v>1277</v>
      </c>
      <c r="O85" s="1" t="s">
        <v>1278</v>
      </c>
      <c r="P85" s="1" t="s">
        <v>1279</v>
      </c>
      <c r="Q85" s="1" t="s">
        <v>1280</v>
      </c>
      <c r="R85" s="1" t="s">
        <v>1777</v>
      </c>
      <c r="S85" s="1" t="s">
        <v>1282</v>
      </c>
      <c r="T85" s="1" t="s">
        <v>1283</v>
      </c>
      <c r="U85" s="1" t="s">
        <v>1294</v>
      </c>
      <c r="V85" s="1" t="s">
        <v>1445</v>
      </c>
    </row>
    <row r="86" s="1" customFormat="1" spans="1:22">
      <c r="A86" s="3">
        <v>999228077146283</v>
      </c>
      <c r="B86" s="1" t="s">
        <v>1345</v>
      </c>
      <c r="C86" s="1" t="s">
        <v>1778</v>
      </c>
      <c r="D86" s="1" t="s">
        <v>1779</v>
      </c>
      <c r="E86" s="1" t="s">
        <v>1780</v>
      </c>
      <c r="F86" s="1" t="s">
        <v>1345</v>
      </c>
      <c r="G86" s="1" t="s">
        <v>1272</v>
      </c>
      <c r="H86" s="1" t="s">
        <v>1274</v>
      </c>
      <c r="I86" s="1" t="s">
        <v>1781</v>
      </c>
      <c r="J86" s="1" t="s">
        <v>30</v>
      </c>
      <c r="K86" s="1" t="s">
        <v>1782</v>
      </c>
      <c r="L86" s="1" t="s">
        <v>1782</v>
      </c>
      <c r="M86" s="1" t="s">
        <v>1277</v>
      </c>
      <c r="N86" s="1" t="s">
        <v>1277</v>
      </c>
      <c r="O86" s="1" t="s">
        <v>1278</v>
      </c>
      <c r="P86" s="1" t="s">
        <v>1279</v>
      </c>
      <c r="Q86" s="1" t="s">
        <v>1280</v>
      </c>
      <c r="R86" s="1" t="s">
        <v>1783</v>
      </c>
      <c r="S86" s="1" t="s">
        <v>1282</v>
      </c>
      <c r="T86" s="1" t="s">
        <v>1283</v>
      </c>
      <c r="U86" s="1" t="s">
        <v>1294</v>
      </c>
      <c r="V86" s="1" t="s">
        <v>1784</v>
      </c>
    </row>
    <row r="87" s="1" customFormat="1" spans="1:22">
      <c r="A87" s="3">
        <v>999228087083528</v>
      </c>
      <c r="B87" s="1" t="s">
        <v>1345</v>
      </c>
      <c r="C87" s="1" t="s">
        <v>1785</v>
      </c>
      <c r="D87" s="1" t="s">
        <v>1343</v>
      </c>
      <c r="E87" s="1" t="s">
        <v>1786</v>
      </c>
      <c r="F87" s="1" t="s">
        <v>1345</v>
      </c>
      <c r="G87" s="1" t="s">
        <v>1273</v>
      </c>
      <c r="H87" s="1" t="s">
        <v>1274</v>
      </c>
      <c r="I87" s="1" t="s">
        <v>1787</v>
      </c>
      <c r="J87" s="1" t="s">
        <v>30</v>
      </c>
      <c r="K87" s="1" t="s">
        <v>1788</v>
      </c>
      <c r="L87" s="1" t="s">
        <v>1788</v>
      </c>
      <c r="M87" s="1" t="s">
        <v>1277</v>
      </c>
      <c r="N87" s="1" t="s">
        <v>1277</v>
      </c>
      <c r="O87" s="1" t="s">
        <v>1278</v>
      </c>
      <c r="P87" s="1" t="s">
        <v>1279</v>
      </c>
      <c r="Q87" s="1" t="s">
        <v>1280</v>
      </c>
      <c r="R87" s="1" t="s">
        <v>1789</v>
      </c>
      <c r="S87" s="1" t="s">
        <v>1282</v>
      </c>
      <c r="T87" s="1" t="s">
        <v>1283</v>
      </c>
      <c r="U87" s="1" t="s">
        <v>1294</v>
      </c>
      <c r="V87" s="1" t="s">
        <v>1285</v>
      </c>
    </row>
    <row r="88" s="1" customFormat="1" spans="1:22">
      <c r="A88" s="3">
        <v>999228087227648</v>
      </c>
      <c r="B88" s="1" t="s">
        <v>1345</v>
      </c>
      <c r="C88" s="1" t="s">
        <v>1790</v>
      </c>
      <c r="D88" s="1" t="s">
        <v>1791</v>
      </c>
      <c r="E88" s="1" t="s">
        <v>1792</v>
      </c>
      <c r="F88" s="1" t="s">
        <v>1290</v>
      </c>
      <c r="G88" s="1" t="s">
        <v>1273</v>
      </c>
      <c r="H88" s="1" t="s">
        <v>1274</v>
      </c>
      <c r="I88" s="1" t="s">
        <v>1793</v>
      </c>
      <c r="J88" s="1" t="s">
        <v>30</v>
      </c>
      <c r="K88" s="1" t="s">
        <v>1794</v>
      </c>
      <c r="L88" s="1" t="s">
        <v>1794</v>
      </c>
      <c r="M88" s="1" t="s">
        <v>1277</v>
      </c>
      <c r="N88" s="1" t="s">
        <v>1277</v>
      </c>
      <c r="O88" s="1" t="s">
        <v>1278</v>
      </c>
      <c r="P88" s="1" t="s">
        <v>1279</v>
      </c>
      <c r="Q88" s="1" t="s">
        <v>1280</v>
      </c>
      <c r="R88" s="1" t="s">
        <v>1795</v>
      </c>
      <c r="S88" s="1" t="s">
        <v>1282</v>
      </c>
      <c r="T88" s="1" t="s">
        <v>1283</v>
      </c>
      <c r="U88" s="1" t="s">
        <v>1294</v>
      </c>
      <c r="V88" s="1" t="s">
        <v>1332</v>
      </c>
    </row>
    <row r="89" s="1" customFormat="1" spans="1:22">
      <c r="A89" s="3">
        <v>999228087392283</v>
      </c>
      <c r="B89" s="1" t="s">
        <v>1345</v>
      </c>
      <c r="C89" s="1" t="s">
        <v>1796</v>
      </c>
      <c r="D89" s="1" t="s">
        <v>1797</v>
      </c>
      <c r="E89" s="1" t="s">
        <v>1798</v>
      </c>
      <c r="F89" s="1" t="s">
        <v>1272</v>
      </c>
      <c r="G89" s="1" t="s">
        <v>1290</v>
      </c>
      <c r="H89" s="1" t="s">
        <v>1274</v>
      </c>
      <c r="I89" s="1" t="s">
        <v>1799</v>
      </c>
      <c r="J89" s="1" t="s">
        <v>30</v>
      </c>
      <c r="K89" s="1" t="s">
        <v>1800</v>
      </c>
      <c r="L89" s="1" t="s">
        <v>1800</v>
      </c>
      <c r="M89" s="1" t="s">
        <v>1277</v>
      </c>
      <c r="N89" s="1" t="s">
        <v>1277</v>
      </c>
      <c r="O89" s="1" t="s">
        <v>1278</v>
      </c>
      <c r="P89" s="1" t="s">
        <v>1279</v>
      </c>
      <c r="Q89" s="1" t="s">
        <v>1280</v>
      </c>
      <c r="R89" s="1" t="s">
        <v>1801</v>
      </c>
      <c r="S89" s="1" t="s">
        <v>1282</v>
      </c>
      <c r="T89" s="1" t="s">
        <v>1283</v>
      </c>
      <c r="U89" s="1" t="s">
        <v>1294</v>
      </c>
      <c r="V89" s="1" t="s">
        <v>1285</v>
      </c>
    </row>
    <row r="90" s="1" customFormat="1" spans="1:22">
      <c r="A90" s="3">
        <v>999228088178153</v>
      </c>
      <c r="B90" s="1" t="s">
        <v>1345</v>
      </c>
      <c r="C90" s="1" t="s">
        <v>1802</v>
      </c>
      <c r="D90" s="1" t="s">
        <v>1661</v>
      </c>
      <c r="E90" s="1" t="s">
        <v>1803</v>
      </c>
      <c r="F90" s="1" t="s">
        <v>1345</v>
      </c>
      <c r="G90" s="1" t="s">
        <v>1272</v>
      </c>
      <c r="H90" s="1" t="s">
        <v>1274</v>
      </c>
      <c r="I90" s="1" t="s">
        <v>1804</v>
      </c>
      <c r="J90" s="1" t="s">
        <v>30</v>
      </c>
      <c r="K90" s="1" t="s">
        <v>1805</v>
      </c>
      <c r="L90" s="1" t="s">
        <v>1805</v>
      </c>
      <c r="M90" s="1" t="s">
        <v>1277</v>
      </c>
      <c r="N90" s="1" t="s">
        <v>1277</v>
      </c>
      <c r="O90" s="1" t="s">
        <v>1278</v>
      </c>
      <c r="P90" s="1" t="s">
        <v>1279</v>
      </c>
      <c r="Q90" s="1" t="s">
        <v>1280</v>
      </c>
      <c r="R90" s="1" t="s">
        <v>1806</v>
      </c>
      <c r="S90" s="1" t="s">
        <v>1282</v>
      </c>
      <c r="T90" s="1" t="s">
        <v>1283</v>
      </c>
      <c r="U90" s="1" t="s">
        <v>1294</v>
      </c>
      <c r="V90" s="1" t="s">
        <v>1285</v>
      </c>
    </row>
    <row r="91" s="1" customFormat="1" spans="1:22">
      <c r="A91" s="3">
        <v>999228088247209</v>
      </c>
      <c r="B91" s="1" t="s">
        <v>1345</v>
      </c>
      <c r="C91" s="1" t="s">
        <v>1807</v>
      </c>
      <c r="D91" s="1" t="s">
        <v>1644</v>
      </c>
      <c r="E91" s="1" t="s">
        <v>1808</v>
      </c>
      <c r="F91" s="1" t="s">
        <v>1345</v>
      </c>
      <c r="G91" s="1" t="s">
        <v>1272</v>
      </c>
      <c r="H91" s="1" t="s">
        <v>1274</v>
      </c>
      <c r="I91" s="1" t="s">
        <v>1809</v>
      </c>
      <c r="J91" s="1" t="s">
        <v>30</v>
      </c>
      <c r="K91" s="1" t="s">
        <v>1810</v>
      </c>
      <c r="L91" s="1" t="s">
        <v>1810</v>
      </c>
      <c r="M91" s="1" t="s">
        <v>1277</v>
      </c>
      <c r="N91" s="1" t="s">
        <v>1277</v>
      </c>
      <c r="O91" s="1" t="s">
        <v>1278</v>
      </c>
      <c r="P91" s="1" t="s">
        <v>1279</v>
      </c>
      <c r="Q91" s="1" t="s">
        <v>1280</v>
      </c>
      <c r="R91" s="1" t="s">
        <v>1811</v>
      </c>
      <c r="S91" s="1" t="s">
        <v>1282</v>
      </c>
      <c r="T91" s="1" t="s">
        <v>1283</v>
      </c>
      <c r="U91" s="1" t="s">
        <v>1294</v>
      </c>
      <c r="V91" s="1" t="s">
        <v>1332</v>
      </c>
    </row>
    <row r="92" s="1" customFormat="1" spans="1:22">
      <c r="A92" s="3">
        <v>999228088397013</v>
      </c>
      <c r="B92" s="1" t="s">
        <v>1345</v>
      </c>
      <c r="C92" s="1" t="s">
        <v>1812</v>
      </c>
      <c r="D92" s="1" t="s">
        <v>1644</v>
      </c>
      <c r="E92" s="1" t="s">
        <v>1813</v>
      </c>
      <c r="F92" s="1" t="s">
        <v>1345</v>
      </c>
      <c r="G92" s="1" t="s">
        <v>1272</v>
      </c>
      <c r="H92" s="1" t="s">
        <v>1274</v>
      </c>
      <c r="I92" s="1" t="s">
        <v>1814</v>
      </c>
      <c r="J92" s="1" t="s">
        <v>30</v>
      </c>
      <c r="K92" s="1" t="s">
        <v>1815</v>
      </c>
      <c r="L92" s="1" t="s">
        <v>1815</v>
      </c>
      <c r="M92" s="1" t="s">
        <v>1277</v>
      </c>
      <c r="N92" s="1" t="s">
        <v>1277</v>
      </c>
      <c r="O92" s="1" t="s">
        <v>1278</v>
      </c>
      <c r="P92" s="1" t="s">
        <v>1279</v>
      </c>
      <c r="Q92" s="1" t="s">
        <v>1280</v>
      </c>
      <c r="R92" s="1" t="s">
        <v>1816</v>
      </c>
      <c r="S92" s="1" t="s">
        <v>1282</v>
      </c>
      <c r="T92" s="1" t="s">
        <v>1283</v>
      </c>
      <c r="U92" s="1" t="s">
        <v>1294</v>
      </c>
      <c r="V92" s="1" t="s">
        <v>1332</v>
      </c>
    </row>
    <row r="93" s="1" customFormat="1" spans="1:22">
      <c r="A93" s="3">
        <v>999228088826053</v>
      </c>
      <c r="B93" s="1" t="s">
        <v>1345</v>
      </c>
      <c r="C93" s="1" t="s">
        <v>1817</v>
      </c>
      <c r="D93" s="1" t="s">
        <v>1375</v>
      </c>
      <c r="E93" s="1" t="s">
        <v>1818</v>
      </c>
      <c r="F93" s="1" t="s">
        <v>1345</v>
      </c>
      <c r="G93" s="1" t="s">
        <v>1272</v>
      </c>
      <c r="H93" s="1" t="s">
        <v>1274</v>
      </c>
      <c r="I93" s="1" t="s">
        <v>1819</v>
      </c>
      <c r="J93" s="1" t="s">
        <v>30</v>
      </c>
      <c r="K93" s="1" t="s">
        <v>1820</v>
      </c>
      <c r="L93" s="1" t="s">
        <v>1820</v>
      </c>
      <c r="M93" s="1" t="s">
        <v>1277</v>
      </c>
      <c r="N93" s="1" t="s">
        <v>1277</v>
      </c>
      <c r="O93" s="1" t="s">
        <v>1278</v>
      </c>
      <c r="P93" s="1" t="s">
        <v>1279</v>
      </c>
      <c r="Q93" s="1" t="s">
        <v>1280</v>
      </c>
      <c r="R93" s="1" t="s">
        <v>1821</v>
      </c>
      <c r="S93" s="1" t="s">
        <v>1282</v>
      </c>
      <c r="T93" s="1" t="s">
        <v>1283</v>
      </c>
      <c r="U93" s="1" t="s">
        <v>1294</v>
      </c>
      <c r="V93" s="1" t="s">
        <v>1332</v>
      </c>
    </row>
    <row r="94" s="1" customFormat="1" spans="1:22">
      <c r="A94" s="3">
        <v>999228089428230</v>
      </c>
      <c r="B94" s="1" t="s">
        <v>1345</v>
      </c>
      <c r="C94" s="1" t="s">
        <v>1822</v>
      </c>
      <c r="D94" s="1" t="s">
        <v>1343</v>
      </c>
      <c r="E94" s="1" t="s">
        <v>1823</v>
      </c>
      <c r="F94" s="1" t="s">
        <v>1345</v>
      </c>
      <c r="G94" s="1" t="s">
        <v>1272</v>
      </c>
      <c r="H94" s="1" t="s">
        <v>1274</v>
      </c>
      <c r="I94" s="1" t="s">
        <v>1824</v>
      </c>
      <c r="J94" s="1" t="s">
        <v>30</v>
      </c>
      <c r="K94" s="1" t="s">
        <v>1825</v>
      </c>
      <c r="L94" s="1" t="s">
        <v>1825</v>
      </c>
      <c r="M94" s="1" t="s">
        <v>1277</v>
      </c>
      <c r="N94" s="1" t="s">
        <v>1277</v>
      </c>
      <c r="O94" s="1" t="s">
        <v>1278</v>
      </c>
      <c r="P94" s="1" t="s">
        <v>1279</v>
      </c>
      <c r="Q94" s="1" t="s">
        <v>1280</v>
      </c>
      <c r="R94" s="1" t="s">
        <v>1826</v>
      </c>
      <c r="S94" s="1" t="s">
        <v>1282</v>
      </c>
      <c r="T94" s="1" t="s">
        <v>1283</v>
      </c>
      <c r="U94" s="1" t="s">
        <v>1294</v>
      </c>
      <c r="V94" s="1" t="s">
        <v>1285</v>
      </c>
    </row>
    <row r="95" s="1" customFormat="1" spans="1:22">
      <c r="A95" s="3">
        <v>999228089987536</v>
      </c>
      <c r="B95" s="1" t="s">
        <v>1345</v>
      </c>
      <c r="C95" s="1" t="s">
        <v>1827</v>
      </c>
      <c r="D95" s="1" t="s">
        <v>1661</v>
      </c>
      <c r="E95" s="1" t="s">
        <v>1828</v>
      </c>
      <c r="F95" s="1" t="s">
        <v>1345</v>
      </c>
      <c r="G95" s="1" t="s">
        <v>1272</v>
      </c>
      <c r="H95" s="1" t="s">
        <v>1274</v>
      </c>
      <c r="I95" s="1" t="s">
        <v>1829</v>
      </c>
      <c r="J95" s="1" t="s">
        <v>30</v>
      </c>
      <c r="K95" s="1" t="s">
        <v>1830</v>
      </c>
      <c r="L95" s="1" t="s">
        <v>1830</v>
      </c>
      <c r="M95" s="1" t="s">
        <v>1277</v>
      </c>
      <c r="N95" s="1" t="s">
        <v>1277</v>
      </c>
      <c r="O95" s="1" t="s">
        <v>1278</v>
      </c>
      <c r="P95" s="1" t="s">
        <v>1279</v>
      </c>
      <c r="Q95" s="1" t="s">
        <v>1280</v>
      </c>
      <c r="R95" s="1" t="s">
        <v>1831</v>
      </c>
      <c r="S95" s="1" t="s">
        <v>1282</v>
      </c>
      <c r="T95" s="1" t="s">
        <v>1283</v>
      </c>
      <c r="U95" s="1" t="s">
        <v>1294</v>
      </c>
      <c r="V95" s="1" t="s">
        <v>1285</v>
      </c>
    </row>
    <row r="96" s="1" customFormat="1" spans="1:22">
      <c r="A96" s="3">
        <v>999228090014280</v>
      </c>
      <c r="B96" s="1" t="s">
        <v>1345</v>
      </c>
      <c r="C96" s="1" t="s">
        <v>1832</v>
      </c>
      <c r="D96" s="1" t="s">
        <v>1833</v>
      </c>
      <c r="E96" s="1" t="s">
        <v>1834</v>
      </c>
      <c r="F96" s="1" t="s">
        <v>1272</v>
      </c>
      <c r="G96" s="1" t="s">
        <v>1273</v>
      </c>
      <c r="H96" s="1" t="s">
        <v>1274</v>
      </c>
      <c r="I96" s="1" t="s">
        <v>1835</v>
      </c>
      <c r="J96" s="1" t="s">
        <v>30</v>
      </c>
      <c r="K96" s="1" t="s">
        <v>1836</v>
      </c>
      <c r="L96" s="1" t="s">
        <v>1836</v>
      </c>
      <c r="M96" s="1" t="s">
        <v>1277</v>
      </c>
      <c r="N96" s="1" t="s">
        <v>1277</v>
      </c>
      <c r="O96" s="1" t="s">
        <v>1278</v>
      </c>
      <c r="P96" s="1" t="s">
        <v>1279</v>
      </c>
      <c r="Q96" s="1" t="s">
        <v>1280</v>
      </c>
      <c r="R96" s="1" t="s">
        <v>1837</v>
      </c>
      <c r="S96" s="1" t="s">
        <v>1282</v>
      </c>
      <c r="T96" s="1" t="s">
        <v>1283</v>
      </c>
      <c r="U96" s="1" t="s">
        <v>1294</v>
      </c>
      <c r="V96" s="1" t="s">
        <v>1838</v>
      </c>
    </row>
    <row r="97" s="1" customFormat="1" spans="1:22">
      <c r="A97" s="3">
        <v>999228090190027</v>
      </c>
      <c r="B97" s="1" t="s">
        <v>1345</v>
      </c>
      <c r="C97" s="1" t="s">
        <v>1839</v>
      </c>
      <c r="D97" s="1" t="s">
        <v>1840</v>
      </c>
      <c r="E97" s="1" t="s">
        <v>1841</v>
      </c>
      <c r="F97" s="1" t="s">
        <v>1345</v>
      </c>
      <c r="G97" s="1" t="s">
        <v>1273</v>
      </c>
      <c r="H97" s="1" t="s">
        <v>1274</v>
      </c>
      <c r="I97" s="1" t="s">
        <v>1842</v>
      </c>
      <c r="J97" s="1" t="s">
        <v>30</v>
      </c>
      <c r="K97" s="1" t="s">
        <v>1843</v>
      </c>
      <c r="L97" s="1" t="s">
        <v>1843</v>
      </c>
      <c r="M97" s="1" t="s">
        <v>1277</v>
      </c>
      <c r="N97" s="1" t="s">
        <v>1277</v>
      </c>
      <c r="O97" s="1" t="s">
        <v>1278</v>
      </c>
      <c r="P97" s="1" t="s">
        <v>1279</v>
      </c>
      <c r="Q97" s="1" t="s">
        <v>1280</v>
      </c>
      <c r="R97" s="1" t="s">
        <v>1844</v>
      </c>
      <c r="S97" s="1" t="s">
        <v>1282</v>
      </c>
      <c r="T97" s="1" t="s">
        <v>1283</v>
      </c>
      <c r="U97" s="1" t="s">
        <v>1294</v>
      </c>
      <c r="V97" s="1" t="s">
        <v>1749</v>
      </c>
    </row>
    <row r="98" s="1" customFormat="1" spans="1:22">
      <c r="A98" s="3">
        <v>999228090264029</v>
      </c>
      <c r="B98" s="1" t="s">
        <v>1345</v>
      </c>
      <c r="C98" s="1" t="s">
        <v>1845</v>
      </c>
      <c r="D98" s="1" t="s">
        <v>1846</v>
      </c>
      <c r="E98" s="1" t="s">
        <v>1847</v>
      </c>
      <c r="F98" s="1" t="s">
        <v>1345</v>
      </c>
      <c r="G98" s="1" t="s">
        <v>1290</v>
      </c>
      <c r="H98" s="1" t="s">
        <v>1274</v>
      </c>
      <c r="I98" s="1" t="s">
        <v>1848</v>
      </c>
      <c r="J98" s="1" t="s">
        <v>30</v>
      </c>
      <c r="K98" s="1" t="s">
        <v>1849</v>
      </c>
      <c r="L98" s="1" t="s">
        <v>1849</v>
      </c>
      <c r="M98" s="1" t="s">
        <v>1277</v>
      </c>
      <c r="N98" s="1" t="s">
        <v>1277</v>
      </c>
      <c r="O98" s="1" t="s">
        <v>1278</v>
      </c>
      <c r="P98" s="1" t="s">
        <v>1279</v>
      </c>
      <c r="Q98" s="1" t="s">
        <v>1280</v>
      </c>
      <c r="R98" s="1" t="s">
        <v>1850</v>
      </c>
      <c r="S98" s="1" t="s">
        <v>1282</v>
      </c>
      <c r="T98" s="1" t="s">
        <v>1283</v>
      </c>
      <c r="U98" s="1" t="s">
        <v>1294</v>
      </c>
      <c r="V98" s="1" t="s">
        <v>1332</v>
      </c>
    </row>
    <row r="99" s="1" customFormat="1" spans="1:22">
      <c r="A99" s="3">
        <v>999228090435894</v>
      </c>
      <c r="B99" s="1" t="s">
        <v>1345</v>
      </c>
      <c r="C99" s="1" t="s">
        <v>1851</v>
      </c>
      <c r="D99" s="1" t="s">
        <v>1852</v>
      </c>
      <c r="E99" s="1" t="s">
        <v>1853</v>
      </c>
      <c r="F99" s="1" t="s">
        <v>1345</v>
      </c>
      <c r="G99" s="1" t="s">
        <v>1272</v>
      </c>
      <c r="H99" s="1" t="s">
        <v>1274</v>
      </c>
      <c r="I99" s="1" t="s">
        <v>1854</v>
      </c>
      <c r="J99" s="1" t="s">
        <v>30</v>
      </c>
      <c r="K99" s="1" t="s">
        <v>1855</v>
      </c>
      <c r="L99" s="1" t="s">
        <v>1855</v>
      </c>
      <c r="M99" s="1" t="s">
        <v>1277</v>
      </c>
      <c r="N99" s="1" t="s">
        <v>1277</v>
      </c>
      <c r="O99" s="1" t="s">
        <v>1278</v>
      </c>
      <c r="P99" s="1" t="s">
        <v>1279</v>
      </c>
      <c r="Q99" s="1" t="s">
        <v>1280</v>
      </c>
      <c r="R99" s="1" t="s">
        <v>1856</v>
      </c>
      <c r="S99" s="1" t="s">
        <v>1282</v>
      </c>
      <c r="T99" s="1" t="s">
        <v>1283</v>
      </c>
      <c r="U99" s="1" t="s">
        <v>1294</v>
      </c>
      <c r="V99" s="1" t="s">
        <v>1285</v>
      </c>
    </row>
    <row r="100" s="1" customFormat="1" spans="1:22">
      <c r="A100" s="3">
        <v>999228090456334</v>
      </c>
      <c r="B100" s="1" t="s">
        <v>1345</v>
      </c>
      <c r="C100" s="1" t="s">
        <v>1857</v>
      </c>
      <c r="D100" s="1" t="s">
        <v>1858</v>
      </c>
      <c r="E100" s="1" t="s">
        <v>1859</v>
      </c>
      <c r="F100" s="1" t="s">
        <v>1345</v>
      </c>
      <c r="G100" s="1" t="s">
        <v>1272</v>
      </c>
      <c r="H100" s="1" t="s">
        <v>1274</v>
      </c>
      <c r="I100" s="1" t="s">
        <v>1860</v>
      </c>
      <c r="J100" s="1" t="s">
        <v>30</v>
      </c>
      <c r="K100" s="1" t="s">
        <v>1861</v>
      </c>
      <c r="L100" s="1" t="s">
        <v>1861</v>
      </c>
      <c r="M100" s="1" t="s">
        <v>1277</v>
      </c>
      <c r="N100" s="1" t="s">
        <v>1277</v>
      </c>
      <c r="O100" s="1" t="s">
        <v>1278</v>
      </c>
      <c r="P100" s="1" t="s">
        <v>1279</v>
      </c>
      <c r="Q100" s="1" t="s">
        <v>1280</v>
      </c>
      <c r="R100" s="1" t="s">
        <v>1862</v>
      </c>
      <c r="S100" s="1" t="s">
        <v>1282</v>
      </c>
      <c r="T100" s="1" t="s">
        <v>1283</v>
      </c>
      <c r="U100" s="1" t="s">
        <v>1294</v>
      </c>
      <c r="V100" s="1" t="s">
        <v>1285</v>
      </c>
    </row>
    <row r="101" s="1" customFormat="1" spans="1:22">
      <c r="A101" s="3">
        <v>999228091474453</v>
      </c>
      <c r="B101" s="1" t="s">
        <v>1345</v>
      </c>
      <c r="C101" s="1" t="s">
        <v>1863</v>
      </c>
      <c r="D101" s="1" t="s">
        <v>1864</v>
      </c>
      <c r="E101" s="1" t="s">
        <v>1865</v>
      </c>
      <c r="F101" s="1" t="s">
        <v>1272</v>
      </c>
      <c r="G101" s="1" t="s">
        <v>1290</v>
      </c>
      <c r="H101" s="1" t="s">
        <v>1274</v>
      </c>
      <c r="I101" s="1" t="s">
        <v>1866</v>
      </c>
      <c r="J101" s="1" t="s">
        <v>30</v>
      </c>
      <c r="K101" s="1" t="s">
        <v>1867</v>
      </c>
      <c r="L101" s="1" t="s">
        <v>1867</v>
      </c>
      <c r="M101" s="1" t="s">
        <v>1277</v>
      </c>
      <c r="N101" s="1" t="s">
        <v>1277</v>
      </c>
      <c r="O101" s="1" t="s">
        <v>1278</v>
      </c>
      <c r="P101" s="1" t="s">
        <v>1279</v>
      </c>
      <c r="Q101" s="1" t="s">
        <v>1280</v>
      </c>
      <c r="R101" s="1" t="s">
        <v>1868</v>
      </c>
      <c r="S101" s="1" t="s">
        <v>1282</v>
      </c>
      <c r="T101" s="1" t="s">
        <v>1283</v>
      </c>
      <c r="U101" s="1" t="s">
        <v>1294</v>
      </c>
      <c r="V101" s="1" t="s">
        <v>1285</v>
      </c>
    </row>
    <row r="102" s="1" customFormat="1" spans="1:22">
      <c r="A102" s="3">
        <v>999228091581578</v>
      </c>
      <c r="B102" s="1" t="s">
        <v>1345</v>
      </c>
      <c r="C102" s="1" t="s">
        <v>1869</v>
      </c>
      <c r="D102" s="1" t="s">
        <v>1870</v>
      </c>
      <c r="E102" s="1" t="s">
        <v>1871</v>
      </c>
      <c r="F102" s="1" t="s">
        <v>1345</v>
      </c>
      <c r="G102" s="1" t="s">
        <v>1272</v>
      </c>
      <c r="H102" s="1" t="s">
        <v>1274</v>
      </c>
      <c r="I102" s="1" t="s">
        <v>1872</v>
      </c>
      <c r="J102" s="1" t="s">
        <v>30</v>
      </c>
      <c r="K102" s="1" t="s">
        <v>1873</v>
      </c>
      <c r="L102" s="1" t="s">
        <v>1873</v>
      </c>
      <c r="M102" s="1" t="s">
        <v>1277</v>
      </c>
      <c r="N102" s="1" t="s">
        <v>1277</v>
      </c>
      <c r="O102" s="1" t="s">
        <v>1278</v>
      </c>
      <c r="P102" s="1" t="s">
        <v>1279</v>
      </c>
      <c r="Q102" s="1" t="s">
        <v>1280</v>
      </c>
      <c r="R102" s="1" t="s">
        <v>1874</v>
      </c>
      <c r="S102" s="1" t="s">
        <v>1282</v>
      </c>
      <c r="T102" s="1" t="s">
        <v>1283</v>
      </c>
      <c r="U102" s="1" t="s">
        <v>1294</v>
      </c>
      <c r="V102" s="1" t="s">
        <v>1875</v>
      </c>
    </row>
    <row r="103" s="1" customFormat="1" spans="1:22">
      <c r="A103" s="3">
        <v>999228091694694</v>
      </c>
      <c r="B103" s="1" t="s">
        <v>1345</v>
      </c>
      <c r="C103" s="1" t="s">
        <v>1876</v>
      </c>
      <c r="D103" s="1" t="s">
        <v>1877</v>
      </c>
      <c r="E103" s="1" t="s">
        <v>1878</v>
      </c>
      <c r="F103" s="1" t="s">
        <v>1345</v>
      </c>
      <c r="G103" s="1" t="s">
        <v>1272</v>
      </c>
      <c r="H103" s="1" t="s">
        <v>1274</v>
      </c>
      <c r="I103" s="1" t="s">
        <v>1879</v>
      </c>
      <c r="J103" s="1" t="s">
        <v>30</v>
      </c>
      <c r="K103" s="1" t="s">
        <v>1880</v>
      </c>
      <c r="L103" s="1" t="s">
        <v>1880</v>
      </c>
      <c r="M103" s="1" t="s">
        <v>1277</v>
      </c>
      <c r="N103" s="1" t="s">
        <v>1277</v>
      </c>
      <c r="O103" s="1" t="s">
        <v>1278</v>
      </c>
      <c r="P103" s="1" t="s">
        <v>1279</v>
      </c>
      <c r="Q103" s="1" t="s">
        <v>1280</v>
      </c>
      <c r="R103" s="1" t="s">
        <v>1881</v>
      </c>
      <c r="S103" s="1" t="s">
        <v>1282</v>
      </c>
      <c r="T103" s="1" t="s">
        <v>1283</v>
      </c>
      <c r="U103" s="1" t="s">
        <v>1294</v>
      </c>
      <c r="V103" s="1" t="s">
        <v>1285</v>
      </c>
    </row>
    <row r="104" s="1" customFormat="1" spans="1:22">
      <c r="A104" s="3">
        <v>999228092371398</v>
      </c>
      <c r="B104" s="1" t="s">
        <v>1345</v>
      </c>
      <c r="C104" s="1" t="s">
        <v>1882</v>
      </c>
      <c r="D104" s="1" t="s">
        <v>1883</v>
      </c>
      <c r="E104" s="1" t="s">
        <v>1884</v>
      </c>
      <c r="F104" s="1" t="s">
        <v>1345</v>
      </c>
      <c r="G104" s="1" t="s">
        <v>1290</v>
      </c>
      <c r="H104" s="1" t="s">
        <v>1274</v>
      </c>
      <c r="I104" s="1" t="s">
        <v>1885</v>
      </c>
      <c r="J104" s="1" t="s">
        <v>30</v>
      </c>
      <c r="K104" s="1" t="s">
        <v>1886</v>
      </c>
      <c r="L104" s="1" t="s">
        <v>1886</v>
      </c>
      <c r="M104" s="1" t="s">
        <v>1277</v>
      </c>
      <c r="N104" s="1" t="s">
        <v>1277</v>
      </c>
      <c r="O104" s="1" t="s">
        <v>1278</v>
      </c>
      <c r="P104" s="1" t="s">
        <v>1279</v>
      </c>
      <c r="Q104" s="1" t="s">
        <v>1280</v>
      </c>
      <c r="R104" s="1" t="s">
        <v>1887</v>
      </c>
      <c r="S104" s="1" t="s">
        <v>1282</v>
      </c>
      <c r="T104" s="1" t="s">
        <v>1283</v>
      </c>
      <c r="U104" s="1" t="s">
        <v>1294</v>
      </c>
      <c r="V104" s="1" t="s">
        <v>1888</v>
      </c>
    </row>
    <row r="105" s="1" customFormat="1" spans="1:22">
      <c r="A105" s="3">
        <v>999228092591789</v>
      </c>
      <c r="B105" s="1" t="s">
        <v>1345</v>
      </c>
      <c r="C105" s="1" t="s">
        <v>1889</v>
      </c>
      <c r="D105" s="1" t="s">
        <v>1890</v>
      </c>
      <c r="E105" s="1" t="s">
        <v>1891</v>
      </c>
      <c r="F105" s="1" t="s">
        <v>1345</v>
      </c>
      <c r="G105" s="1" t="s">
        <v>1272</v>
      </c>
      <c r="H105" s="1" t="s">
        <v>1274</v>
      </c>
      <c r="I105" s="1" t="s">
        <v>1892</v>
      </c>
      <c r="J105" s="1" t="s">
        <v>30</v>
      </c>
      <c r="K105" s="1" t="s">
        <v>1893</v>
      </c>
      <c r="L105" s="1" t="s">
        <v>1893</v>
      </c>
      <c r="M105" s="1" t="s">
        <v>1277</v>
      </c>
      <c r="N105" s="1" t="s">
        <v>1277</v>
      </c>
      <c r="O105" s="1" t="s">
        <v>1278</v>
      </c>
      <c r="P105" s="1" t="s">
        <v>1279</v>
      </c>
      <c r="Q105" s="1" t="s">
        <v>1280</v>
      </c>
      <c r="R105" s="1" t="s">
        <v>1894</v>
      </c>
      <c r="S105" s="1" t="s">
        <v>1282</v>
      </c>
      <c r="T105" s="1" t="s">
        <v>1283</v>
      </c>
      <c r="U105" s="1" t="s">
        <v>1294</v>
      </c>
      <c r="V105" s="1" t="s">
        <v>1285</v>
      </c>
    </row>
    <row r="106" s="1" customFormat="1" spans="1:22">
      <c r="A106" s="3">
        <v>999228092633949</v>
      </c>
      <c r="B106" s="1" t="s">
        <v>1345</v>
      </c>
      <c r="C106" s="1" t="s">
        <v>1895</v>
      </c>
      <c r="D106" s="1" t="s">
        <v>1896</v>
      </c>
      <c r="E106" s="1" t="s">
        <v>1897</v>
      </c>
      <c r="F106" s="1" t="s">
        <v>1345</v>
      </c>
      <c r="G106" s="1" t="s">
        <v>1272</v>
      </c>
      <c r="H106" s="1" t="s">
        <v>1274</v>
      </c>
      <c r="I106" s="1" t="s">
        <v>1898</v>
      </c>
      <c r="J106" s="1" t="s">
        <v>30</v>
      </c>
      <c r="K106" s="1" t="s">
        <v>1899</v>
      </c>
      <c r="L106" s="1" t="s">
        <v>1899</v>
      </c>
      <c r="M106" s="1" t="s">
        <v>1277</v>
      </c>
      <c r="N106" s="1" t="s">
        <v>1277</v>
      </c>
      <c r="O106" s="1" t="s">
        <v>1278</v>
      </c>
      <c r="P106" s="1" t="s">
        <v>1279</v>
      </c>
      <c r="Q106" s="1" t="s">
        <v>1280</v>
      </c>
      <c r="R106" s="1" t="s">
        <v>1900</v>
      </c>
      <c r="S106" s="1" t="s">
        <v>1282</v>
      </c>
      <c r="T106" s="1" t="s">
        <v>1283</v>
      </c>
      <c r="U106" s="1" t="s">
        <v>1294</v>
      </c>
      <c r="V106" s="1" t="s">
        <v>1332</v>
      </c>
    </row>
    <row r="107" s="1" customFormat="1" spans="1:22">
      <c r="A107" s="3">
        <v>999228092938534</v>
      </c>
      <c r="B107" s="1" t="s">
        <v>1345</v>
      </c>
      <c r="C107" s="1" t="s">
        <v>1901</v>
      </c>
      <c r="D107" s="1" t="s">
        <v>1611</v>
      </c>
      <c r="E107" s="1" t="s">
        <v>1902</v>
      </c>
      <c r="F107" s="1" t="s">
        <v>1345</v>
      </c>
      <c r="G107" s="1" t="s">
        <v>1272</v>
      </c>
      <c r="H107" s="1" t="s">
        <v>1274</v>
      </c>
      <c r="I107" s="1" t="s">
        <v>1903</v>
      </c>
      <c r="J107" s="1" t="s">
        <v>30</v>
      </c>
      <c r="K107" s="1" t="s">
        <v>1904</v>
      </c>
      <c r="L107" s="1" t="s">
        <v>1904</v>
      </c>
      <c r="M107" s="1" t="s">
        <v>1277</v>
      </c>
      <c r="N107" s="1" t="s">
        <v>1277</v>
      </c>
      <c r="O107" s="1" t="s">
        <v>1278</v>
      </c>
      <c r="P107" s="1" t="s">
        <v>1279</v>
      </c>
      <c r="Q107" s="1" t="s">
        <v>1280</v>
      </c>
      <c r="R107" s="1" t="s">
        <v>1905</v>
      </c>
      <c r="S107" s="1" t="s">
        <v>1282</v>
      </c>
      <c r="T107" s="1" t="s">
        <v>1283</v>
      </c>
      <c r="U107" s="1" t="s">
        <v>1294</v>
      </c>
      <c r="V107" s="1" t="s">
        <v>1408</v>
      </c>
    </row>
    <row r="108" s="1" customFormat="1" spans="1:22">
      <c r="A108" s="3">
        <v>999228093098850</v>
      </c>
      <c r="B108" s="1" t="s">
        <v>1345</v>
      </c>
      <c r="C108" s="1" t="s">
        <v>1906</v>
      </c>
      <c r="D108" s="1" t="s">
        <v>1434</v>
      </c>
      <c r="E108" s="1" t="s">
        <v>1907</v>
      </c>
      <c r="F108" s="1" t="s">
        <v>1345</v>
      </c>
      <c r="G108" s="1" t="s">
        <v>1272</v>
      </c>
      <c r="H108" s="1" t="s">
        <v>1274</v>
      </c>
      <c r="I108" s="1" t="s">
        <v>1908</v>
      </c>
      <c r="J108" s="1" t="s">
        <v>30</v>
      </c>
      <c r="K108" s="1" t="s">
        <v>1909</v>
      </c>
      <c r="L108" s="1" t="s">
        <v>1909</v>
      </c>
      <c r="M108" s="1" t="s">
        <v>1277</v>
      </c>
      <c r="N108" s="1" t="s">
        <v>1277</v>
      </c>
      <c r="O108" s="1" t="s">
        <v>1278</v>
      </c>
      <c r="P108" s="1" t="s">
        <v>1279</v>
      </c>
      <c r="Q108" s="1" t="s">
        <v>1280</v>
      </c>
      <c r="R108" s="1" t="s">
        <v>1910</v>
      </c>
      <c r="S108" s="1" t="s">
        <v>1282</v>
      </c>
      <c r="T108" s="1" t="s">
        <v>1283</v>
      </c>
      <c r="U108" s="1" t="s">
        <v>1294</v>
      </c>
      <c r="V108" s="1" t="s">
        <v>1285</v>
      </c>
    </row>
    <row r="109" s="1" customFormat="1" spans="1:22">
      <c r="A109" s="3">
        <v>999228093152564</v>
      </c>
      <c r="B109" s="1" t="s">
        <v>1345</v>
      </c>
      <c r="C109" s="1" t="s">
        <v>1911</v>
      </c>
      <c r="D109" s="1" t="s">
        <v>1375</v>
      </c>
      <c r="E109" s="1" t="s">
        <v>1912</v>
      </c>
      <c r="F109" s="1" t="s">
        <v>1272</v>
      </c>
      <c r="G109" s="1" t="s">
        <v>1290</v>
      </c>
      <c r="H109" s="1" t="s">
        <v>1274</v>
      </c>
      <c r="I109" s="1" t="s">
        <v>1913</v>
      </c>
      <c r="J109" s="1" t="s">
        <v>30</v>
      </c>
      <c r="K109" s="1" t="s">
        <v>1914</v>
      </c>
      <c r="L109" s="1" t="s">
        <v>1914</v>
      </c>
      <c r="M109" s="1" t="s">
        <v>1277</v>
      </c>
      <c r="N109" s="1" t="s">
        <v>1277</v>
      </c>
      <c r="O109" s="1" t="s">
        <v>1278</v>
      </c>
      <c r="P109" s="1" t="s">
        <v>1279</v>
      </c>
      <c r="Q109" s="1" t="s">
        <v>1280</v>
      </c>
      <c r="R109" s="1" t="s">
        <v>1915</v>
      </c>
      <c r="S109" s="1" t="s">
        <v>1282</v>
      </c>
      <c r="T109" s="1" t="s">
        <v>1283</v>
      </c>
      <c r="U109" s="1" t="s">
        <v>1294</v>
      </c>
      <c r="V109" s="1" t="s">
        <v>1332</v>
      </c>
    </row>
    <row r="110" s="1" customFormat="1" spans="1:22">
      <c r="A110" s="3">
        <v>999228093315172</v>
      </c>
      <c r="B110" s="1" t="s">
        <v>1345</v>
      </c>
      <c r="C110" s="1" t="s">
        <v>1916</v>
      </c>
      <c r="D110" s="1" t="s">
        <v>1917</v>
      </c>
      <c r="E110" s="1" t="s">
        <v>1918</v>
      </c>
      <c r="F110" s="1" t="s">
        <v>1272</v>
      </c>
      <c r="G110" s="1" t="s">
        <v>1290</v>
      </c>
      <c r="H110" s="1" t="s">
        <v>1274</v>
      </c>
      <c r="I110" s="1" t="s">
        <v>1919</v>
      </c>
      <c r="J110" s="1" t="s">
        <v>30</v>
      </c>
      <c r="K110" s="1" t="s">
        <v>1920</v>
      </c>
      <c r="L110" s="1" t="s">
        <v>1920</v>
      </c>
      <c r="M110" s="1" t="s">
        <v>1277</v>
      </c>
      <c r="N110" s="1" t="s">
        <v>1277</v>
      </c>
      <c r="O110" s="1" t="s">
        <v>1278</v>
      </c>
      <c r="P110" s="1" t="s">
        <v>1279</v>
      </c>
      <c r="Q110" s="1" t="s">
        <v>1280</v>
      </c>
      <c r="R110" s="1" t="s">
        <v>1921</v>
      </c>
      <c r="S110" s="1" t="s">
        <v>1282</v>
      </c>
      <c r="T110" s="1" t="s">
        <v>1283</v>
      </c>
      <c r="U110" s="1" t="s">
        <v>1294</v>
      </c>
      <c r="V110" s="1" t="s">
        <v>1332</v>
      </c>
    </row>
    <row r="111" s="1" customFormat="1" spans="1:22">
      <c r="A111" s="3">
        <v>999228093317603</v>
      </c>
      <c r="B111" s="1" t="s">
        <v>1345</v>
      </c>
      <c r="C111" s="1" t="s">
        <v>1922</v>
      </c>
      <c r="D111" s="1" t="s">
        <v>1923</v>
      </c>
      <c r="E111" s="1" t="s">
        <v>1924</v>
      </c>
      <c r="F111" s="1" t="s">
        <v>1290</v>
      </c>
      <c r="G111" s="1" t="s">
        <v>1273</v>
      </c>
      <c r="H111" s="1" t="s">
        <v>1274</v>
      </c>
      <c r="I111" s="1" t="s">
        <v>1925</v>
      </c>
      <c r="J111" s="1" t="s">
        <v>30</v>
      </c>
      <c r="K111" s="1" t="s">
        <v>1926</v>
      </c>
      <c r="L111" s="1" t="s">
        <v>1926</v>
      </c>
      <c r="M111" s="1" t="s">
        <v>1277</v>
      </c>
      <c r="N111" s="1" t="s">
        <v>1277</v>
      </c>
      <c r="O111" s="1" t="s">
        <v>1278</v>
      </c>
      <c r="P111" s="1" t="s">
        <v>1279</v>
      </c>
      <c r="Q111" s="1" t="s">
        <v>1280</v>
      </c>
      <c r="R111" s="1" t="s">
        <v>1927</v>
      </c>
      <c r="S111" s="1" t="s">
        <v>1282</v>
      </c>
      <c r="T111" s="1" t="s">
        <v>1283</v>
      </c>
      <c r="U111" s="1" t="s">
        <v>1294</v>
      </c>
      <c r="V111" s="1" t="s">
        <v>1838</v>
      </c>
    </row>
    <row r="112" s="1" customFormat="1" spans="1:22">
      <c r="A112" s="3">
        <v>999228093379747</v>
      </c>
      <c r="B112" s="1" t="s">
        <v>1345</v>
      </c>
      <c r="C112" s="1" t="s">
        <v>1928</v>
      </c>
      <c r="D112" s="1" t="s">
        <v>1929</v>
      </c>
      <c r="E112" s="1" t="s">
        <v>1930</v>
      </c>
      <c r="F112" s="1" t="s">
        <v>1290</v>
      </c>
      <c r="G112" s="1" t="s">
        <v>1273</v>
      </c>
      <c r="H112" s="1" t="s">
        <v>1274</v>
      </c>
      <c r="I112" s="1" t="s">
        <v>1931</v>
      </c>
      <c r="J112" s="1" t="s">
        <v>30</v>
      </c>
      <c r="K112" s="1" t="s">
        <v>1932</v>
      </c>
      <c r="L112" s="1" t="s">
        <v>1932</v>
      </c>
      <c r="M112" s="1" t="s">
        <v>1277</v>
      </c>
      <c r="N112" s="1" t="s">
        <v>1277</v>
      </c>
      <c r="O112" s="1" t="s">
        <v>1278</v>
      </c>
      <c r="P112" s="1" t="s">
        <v>1279</v>
      </c>
      <c r="Q112" s="1" t="s">
        <v>1280</v>
      </c>
      <c r="R112" s="1" t="s">
        <v>1933</v>
      </c>
      <c r="S112" s="1" t="s">
        <v>1282</v>
      </c>
      <c r="T112" s="1" t="s">
        <v>1283</v>
      </c>
      <c r="U112" s="1" t="s">
        <v>1294</v>
      </c>
      <c r="V112" s="1" t="s">
        <v>1934</v>
      </c>
    </row>
    <row r="113" s="1" customFormat="1" spans="1:22">
      <c r="A113" s="3">
        <v>999228093550805</v>
      </c>
      <c r="B113" s="1" t="s">
        <v>1345</v>
      </c>
      <c r="C113" s="1" t="s">
        <v>1935</v>
      </c>
      <c r="D113" s="1" t="s">
        <v>1936</v>
      </c>
      <c r="E113" s="1" t="s">
        <v>1937</v>
      </c>
      <c r="F113" s="1" t="s">
        <v>1272</v>
      </c>
      <c r="G113" s="1" t="s">
        <v>1290</v>
      </c>
      <c r="H113" s="1" t="s">
        <v>1274</v>
      </c>
      <c r="I113" s="1" t="s">
        <v>1938</v>
      </c>
      <c r="J113" s="1" t="s">
        <v>30</v>
      </c>
      <c r="K113" s="1" t="s">
        <v>1939</v>
      </c>
      <c r="L113" s="1" t="s">
        <v>1939</v>
      </c>
      <c r="M113" s="1" t="s">
        <v>1277</v>
      </c>
      <c r="N113" s="1" t="s">
        <v>1277</v>
      </c>
      <c r="O113" s="1" t="s">
        <v>1278</v>
      </c>
      <c r="P113" s="1" t="s">
        <v>1279</v>
      </c>
      <c r="Q113" s="1" t="s">
        <v>1280</v>
      </c>
      <c r="R113" s="1" t="s">
        <v>1940</v>
      </c>
      <c r="S113" s="1" t="s">
        <v>1282</v>
      </c>
      <c r="T113" s="1" t="s">
        <v>1283</v>
      </c>
      <c r="U113" s="1" t="s">
        <v>1294</v>
      </c>
      <c r="V113" s="1" t="s">
        <v>1941</v>
      </c>
    </row>
    <row r="114" s="1" customFormat="1" spans="1:22">
      <c r="A114" s="3">
        <v>999228094159787</v>
      </c>
      <c r="B114" s="1" t="s">
        <v>1345</v>
      </c>
      <c r="C114" s="1" t="s">
        <v>1942</v>
      </c>
      <c r="D114" s="1" t="s">
        <v>1943</v>
      </c>
      <c r="E114" s="1" t="s">
        <v>1944</v>
      </c>
      <c r="F114" s="1" t="s">
        <v>1345</v>
      </c>
      <c r="G114" s="1" t="s">
        <v>1272</v>
      </c>
      <c r="H114" s="1" t="s">
        <v>1274</v>
      </c>
      <c r="I114" s="1" t="s">
        <v>1945</v>
      </c>
      <c r="J114" s="1" t="s">
        <v>30</v>
      </c>
      <c r="K114" s="1" t="s">
        <v>1946</v>
      </c>
      <c r="L114" s="1" t="s">
        <v>1946</v>
      </c>
      <c r="M114" s="1" t="s">
        <v>1277</v>
      </c>
      <c r="N114" s="1" t="s">
        <v>1277</v>
      </c>
      <c r="O114" s="1" t="s">
        <v>1278</v>
      </c>
      <c r="P114" s="1" t="s">
        <v>1279</v>
      </c>
      <c r="Q114" s="1" t="s">
        <v>1280</v>
      </c>
      <c r="R114" s="1" t="s">
        <v>1947</v>
      </c>
      <c r="S114" s="1" t="s">
        <v>1282</v>
      </c>
      <c r="T114" s="1" t="s">
        <v>1283</v>
      </c>
      <c r="U114" s="1" t="s">
        <v>1294</v>
      </c>
      <c r="V114" s="1" t="s">
        <v>1285</v>
      </c>
    </row>
    <row r="115" s="1" customFormat="1" spans="1:22">
      <c r="A115" s="3">
        <v>999228094350602</v>
      </c>
      <c r="B115" s="1" t="s">
        <v>1345</v>
      </c>
      <c r="C115" s="1" t="s">
        <v>1948</v>
      </c>
      <c r="D115" s="1" t="s">
        <v>1422</v>
      </c>
      <c r="E115" s="1" t="s">
        <v>1949</v>
      </c>
      <c r="F115" s="1" t="s">
        <v>1345</v>
      </c>
      <c r="G115" s="1" t="s">
        <v>1272</v>
      </c>
      <c r="H115" s="1" t="s">
        <v>1274</v>
      </c>
      <c r="I115" s="1" t="s">
        <v>1950</v>
      </c>
      <c r="J115" s="1" t="s">
        <v>30</v>
      </c>
      <c r="K115" s="1" t="s">
        <v>1951</v>
      </c>
      <c r="L115" s="1" t="s">
        <v>1951</v>
      </c>
      <c r="M115" s="1" t="s">
        <v>1277</v>
      </c>
      <c r="N115" s="1" t="s">
        <v>1277</v>
      </c>
      <c r="O115" s="1" t="s">
        <v>1278</v>
      </c>
      <c r="P115" s="1" t="s">
        <v>1279</v>
      </c>
      <c r="Q115" s="1" t="s">
        <v>1280</v>
      </c>
      <c r="R115" s="1" t="s">
        <v>1952</v>
      </c>
      <c r="S115" s="1" t="s">
        <v>1282</v>
      </c>
      <c r="T115" s="1" t="s">
        <v>1283</v>
      </c>
      <c r="U115" s="1" t="s">
        <v>1294</v>
      </c>
      <c r="V115" s="1" t="s">
        <v>1285</v>
      </c>
    </row>
    <row r="116" s="1" customFormat="1" spans="1:22">
      <c r="A116" s="3">
        <v>999228094404055</v>
      </c>
      <c r="B116" s="1" t="s">
        <v>1345</v>
      </c>
      <c r="C116" s="1" t="s">
        <v>1953</v>
      </c>
      <c r="D116" s="1" t="s">
        <v>1954</v>
      </c>
      <c r="E116" s="1" t="s">
        <v>1955</v>
      </c>
      <c r="F116" s="1" t="s">
        <v>1290</v>
      </c>
      <c r="G116" s="1" t="s">
        <v>1273</v>
      </c>
      <c r="H116" s="1" t="s">
        <v>1274</v>
      </c>
      <c r="I116" s="1" t="s">
        <v>1956</v>
      </c>
      <c r="J116" s="1" t="s">
        <v>30</v>
      </c>
      <c r="K116" s="1" t="s">
        <v>1957</v>
      </c>
      <c r="L116" s="1" t="s">
        <v>1957</v>
      </c>
      <c r="M116" s="1" t="s">
        <v>1277</v>
      </c>
      <c r="N116" s="1" t="s">
        <v>1277</v>
      </c>
      <c r="O116" s="1" t="s">
        <v>1278</v>
      </c>
      <c r="P116" s="1" t="s">
        <v>1279</v>
      </c>
      <c r="Q116" s="1" t="s">
        <v>1280</v>
      </c>
      <c r="R116" s="1" t="s">
        <v>1958</v>
      </c>
      <c r="S116" s="1" t="s">
        <v>1282</v>
      </c>
      <c r="T116" s="1" t="s">
        <v>1283</v>
      </c>
      <c r="U116" s="1" t="s">
        <v>1294</v>
      </c>
      <c r="V116" s="1" t="s">
        <v>1285</v>
      </c>
    </row>
    <row r="117" s="1" customFormat="1" spans="1:22">
      <c r="A117" s="3">
        <v>999228094627590</v>
      </c>
      <c r="B117" s="1" t="s">
        <v>1345</v>
      </c>
      <c r="C117" s="1" t="s">
        <v>1959</v>
      </c>
      <c r="D117" s="1" t="s">
        <v>1410</v>
      </c>
      <c r="E117" s="1" t="s">
        <v>1960</v>
      </c>
      <c r="F117" s="1" t="s">
        <v>1272</v>
      </c>
      <c r="G117" s="1" t="s">
        <v>1290</v>
      </c>
      <c r="H117" s="1" t="s">
        <v>1274</v>
      </c>
      <c r="I117" s="1" t="s">
        <v>1961</v>
      </c>
      <c r="J117" s="1" t="s">
        <v>30</v>
      </c>
      <c r="K117" s="1" t="s">
        <v>1962</v>
      </c>
      <c r="L117" s="1" t="s">
        <v>1962</v>
      </c>
      <c r="M117" s="1" t="s">
        <v>1277</v>
      </c>
      <c r="N117" s="1" t="s">
        <v>1277</v>
      </c>
      <c r="O117" s="1" t="s">
        <v>1278</v>
      </c>
      <c r="P117" s="1" t="s">
        <v>1279</v>
      </c>
      <c r="Q117" s="1" t="s">
        <v>1280</v>
      </c>
      <c r="R117" s="1" t="s">
        <v>1963</v>
      </c>
      <c r="S117" s="1" t="s">
        <v>1282</v>
      </c>
      <c r="T117" s="1" t="s">
        <v>1283</v>
      </c>
      <c r="U117" s="1" t="s">
        <v>1294</v>
      </c>
      <c r="V117" s="1" t="s">
        <v>1285</v>
      </c>
    </row>
    <row r="118" s="1" customFormat="1" spans="1:22">
      <c r="A118" s="3">
        <v>999228094959922</v>
      </c>
      <c r="B118" s="1" t="s">
        <v>1345</v>
      </c>
      <c r="C118" s="1" t="s">
        <v>1964</v>
      </c>
      <c r="D118" s="1" t="s">
        <v>1965</v>
      </c>
      <c r="E118" s="1" t="s">
        <v>1966</v>
      </c>
      <c r="F118" s="1" t="s">
        <v>1272</v>
      </c>
      <c r="G118" s="1" t="s">
        <v>1273</v>
      </c>
      <c r="H118" s="1" t="s">
        <v>1274</v>
      </c>
      <c r="I118" s="1" t="s">
        <v>1967</v>
      </c>
      <c r="J118" s="1" t="s">
        <v>30</v>
      </c>
      <c r="K118" s="1" t="s">
        <v>1968</v>
      </c>
      <c r="L118" s="1" t="s">
        <v>1968</v>
      </c>
      <c r="M118" s="1" t="s">
        <v>1277</v>
      </c>
      <c r="N118" s="1" t="s">
        <v>1277</v>
      </c>
      <c r="O118" s="1" t="s">
        <v>1278</v>
      </c>
      <c r="P118" s="1" t="s">
        <v>1279</v>
      </c>
      <c r="Q118" s="1" t="s">
        <v>1280</v>
      </c>
      <c r="R118" s="1" t="s">
        <v>1969</v>
      </c>
      <c r="S118" s="1" t="s">
        <v>1282</v>
      </c>
      <c r="T118" s="1" t="s">
        <v>1283</v>
      </c>
      <c r="U118" s="1" t="s">
        <v>1294</v>
      </c>
      <c r="V118" s="1" t="s">
        <v>1285</v>
      </c>
    </row>
    <row r="119" s="1" customFormat="1" spans="1:22">
      <c r="A119" s="3">
        <v>999228095128300</v>
      </c>
      <c r="B119" s="1" t="s">
        <v>1345</v>
      </c>
      <c r="C119" s="1" t="s">
        <v>1970</v>
      </c>
      <c r="D119" s="1" t="s">
        <v>1971</v>
      </c>
      <c r="E119" s="1" t="s">
        <v>1972</v>
      </c>
      <c r="F119" s="1" t="s">
        <v>1345</v>
      </c>
      <c r="G119" s="1" t="s">
        <v>1272</v>
      </c>
      <c r="H119" s="1" t="s">
        <v>1274</v>
      </c>
      <c r="I119" s="1" t="s">
        <v>1973</v>
      </c>
      <c r="J119" s="1" t="s">
        <v>30</v>
      </c>
      <c r="K119" s="1" t="s">
        <v>1974</v>
      </c>
      <c r="L119" s="1" t="s">
        <v>1974</v>
      </c>
      <c r="M119" s="1" t="s">
        <v>1277</v>
      </c>
      <c r="N119" s="1" t="s">
        <v>1277</v>
      </c>
      <c r="O119" s="1" t="s">
        <v>1278</v>
      </c>
      <c r="P119" s="1" t="s">
        <v>1279</v>
      </c>
      <c r="Q119" s="1" t="s">
        <v>1280</v>
      </c>
      <c r="R119" s="1" t="s">
        <v>1975</v>
      </c>
      <c r="S119" s="1" t="s">
        <v>1282</v>
      </c>
      <c r="T119" s="1" t="s">
        <v>1283</v>
      </c>
      <c r="U119" s="1" t="s">
        <v>1294</v>
      </c>
      <c r="V119" s="1" t="s">
        <v>1285</v>
      </c>
    </row>
    <row r="120" s="1" customFormat="1" spans="1:22">
      <c r="A120" s="3">
        <v>999228095257384</v>
      </c>
      <c r="B120" s="1" t="s">
        <v>1345</v>
      </c>
      <c r="C120" s="1" t="s">
        <v>1976</v>
      </c>
      <c r="D120" s="1" t="s">
        <v>1977</v>
      </c>
      <c r="E120" s="1" t="s">
        <v>1978</v>
      </c>
      <c r="F120" s="1" t="s">
        <v>1345</v>
      </c>
      <c r="G120" s="1" t="s">
        <v>1273</v>
      </c>
      <c r="H120" s="1" t="s">
        <v>1274</v>
      </c>
      <c r="I120" s="1" t="s">
        <v>1979</v>
      </c>
      <c r="J120" s="1" t="s">
        <v>30</v>
      </c>
      <c r="K120" s="1" t="s">
        <v>1980</v>
      </c>
      <c r="L120" s="1" t="s">
        <v>1980</v>
      </c>
      <c r="M120" s="1" t="s">
        <v>1277</v>
      </c>
      <c r="N120" s="1" t="s">
        <v>1277</v>
      </c>
      <c r="O120" s="1" t="s">
        <v>1278</v>
      </c>
      <c r="P120" s="1" t="s">
        <v>1279</v>
      </c>
      <c r="Q120" s="1" t="s">
        <v>1280</v>
      </c>
      <c r="R120" s="1" t="s">
        <v>1981</v>
      </c>
      <c r="S120" s="1" t="s">
        <v>1282</v>
      </c>
      <c r="T120" s="1" t="s">
        <v>1283</v>
      </c>
      <c r="U120" s="1" t="s">
        <v>1294</v>
      </c>
      <c r="V120" s="1" t="s">
        <v>1445</v>
      </c>
    </row>
    <row r="121" s="1" customFormat="1" spans="1:22">
      <c r="A121" s="3">
        <v>999228095259993</v>
      </c>
      <c r="B121" s="1" t="s">
        <v>1345</v>
      </c>
      <c r="C121" s="1" t="s">
        <v>1982</v>
      </c>
      <c r="D121" s="1" t="s">
        <v>1983</v>
      </c>
      <c r="E121" s="1" t="s">
        <v>1984</v>
      </c>
      <c r="F121" s="1" t="s">
        <v>1345</v>
      </c>
      <c r="G121" s="1" t="s">
        <v>1272</v>
      </c>
      <c r="H121" s="1" t="s">
        <v>1274</v>
      </c>
      <c r="I121" s="1" t="s">
        <v>1985</v>
      </c>
      <c r="J121" s="1" t="s">
        <v>30</v>
      </c>
      <c r="K121" s="1" t="s">
        <v>1986</v>
      </c>
      <c r="L121" s="1" t="s">
        <v>1986</v>
      </c>
      <c r="M121" s="1" t="s">
        <v>1277</v>
      </c>
      <c r="N121" s="1" t="s">
        <v>1277</v>
      </c>
      <c r="O121" s="1" t="s">
        <v>1278</v>
      </c>
      <c r="P121" s="1" t="s">
        <v>1279</v>
      </c>
      <c r="Q121" s="1" t="s">
        <v>1280</v>
      </c>
      <c r="R121" s="1" t="s">
        <v>1987</v>
      </c>
      <c r="S121" s="1" t="s">
        <v>1282</v>
      </c>
      <c r="T121" s="1" t="s">
        <v>1283</v>
      </c>
      <c r="U121" s="1" t="s">
        <v>1294</v>
      </c>
      <c r="V121" s="1" t="s">
        <v>1285</v>
      </c>
    </row>
    <row r="122" s="1" customFormat="1" spans="1:22">
      <c r="A122" s="3">
        <v>999228095411171</v>
      </c>
      <c r="B122" s="1" t="s">
        <v>1345</v>
      </c>
      <c r="C122" s="1" t="s">
        <v>1988</v>
      </c>
      <c r="D122" s="1" t="s">
        <v>1989</v>
      </c>
      <c r="E122" s="1" t="s">
        <v>1990</v>
      </c>
      <c r="F122" s="1" t="s">
        <v>1290</v>
      </c>
      <c r="G122" s="1" t="s">
        <v>1273</v>
      </c>
      <c r="H122" s="1" t="s">
        <v>1274</v>
      </c>
      <c r="I122" s="1" t="s">
        <v>1991</v>
      </c>
      <c r="J122" s="1" t="s">
        <v>30</v>
      </c>
      <c r="K122" s="1" t="s">
        <v>1992</v>
      </c>
      <c r="L122" s="1" t="s">
        <v>1992</v>
      </c>
      <c r="M122" s="1" t="s">
        <v>1277</v>
      </c>
      <c r="N122" s="1" t="s">
        <v>1277</v>
      </c>
      <c r="O122" s="1" t="s">
        <v>1278</v>
      </c>
      <c r="P122" s="1" t="s">
        <v>1279</v>
      </c>
      <c r="Q122" s="1" t="s">
        <v>1280</v>
      </c>
      <c r="R122" s="1" t="s">
        <v>1993</v>
      </c>
      <c r="S122" s="1" t="s">
        <v>1282</v>
      </c>
      <c r="T122" s="1" t="s">
        <v>1283</v>
      </c>
      <c r="U122" s="1" t="s">
        <v>1294</v>
      </c>
      <c r="V122" s="1" t="s">
        <v>1285</v>
      </c>
    </row>
    <row r="123" s="1" customFormat="1" spans="1:22">
      <c r="A123" s="3">
        <v>999228095577044</v>
      </c>
      <c r="B123" s="1" t="s">
        <v>1345</v>
      </c>
      <c r="C123" s="1" t="s">
        <v>1994</v>
      </c>
      <c r="D123" s="1" t="s">
        <v>1995</v>
      </c>
      <c r="E123" s="1" t="s">
        <v>1996</v>
      </c>
      <c r="F123" s="1" t="s">
        <v>1345</v>
      </c>
      <c r="G123" s="1" t="s">
        <v>1272</v>
      </c>
      <c r="H123" s="1" t="s">
        <v>1274</v>
      </c>
      <c r="I123" s="1" t="s">
        <v>1997</v>
      </c>
      <c r="J123" s="1" t="s">
        <v>30</v>
      </c>
      <c r="K123" s="1" t="s">
        <v>1998</v>
      </c>
      <c r="L123" s="1" t="s">
        <v>1998</v>
      </c>
      <c r="M123" s="1" t="s">
        <v>1277</v>
      </c>
      <c r="N123" s="1" t="s">
        <v>1277</v>
      </c>
      <c r="O123" s="1" t="s">
        <v>1278</v>
      </c>
      <c r="P123" s="1" t="s">
        <v>1279</v>
      </c>
      <c r="Q123" s="1" t="s">
        <v>1280</v>
      </c>
      <c r="R123" s="1" t="s">
        <v>1999</v>
      </c>
      <c r="S123" s="1" t="s">
        <v>1282</v>
      </c>
      <c r="T123" s="1" t="s">
        <v>1283</v>
      </c>
      <c r="U123" s="1" t="s">
        <v>1294</v>
      </c>
      <c r="V123" s="1" t="s">
        <v>2000</v>
      </c>
    </row>
    <row r="124" s="1" customFormat="1" spans="1:22">
      <c r="A124" s="3">
        <v>999228095790596</v>
      </c>
      <c r="B124" s="1" t="s">
        <v>1345</v>
      </c>
      <c r="C124" s="1" t="s">
        <v>2001</v>
      </c>
      <c r="D124" s="1" t="s">
        <v>2002</v>
      </c>
      <c r="E124" s="1" t="s">
        <v>2003</v>
      </c>
      <c r="F124" s="1" t="s">
        <v>1345</v>
      </c>
      <c r="G124" s="1" t="s">
        <v>1272</v>
      </c>
      <c r="H124" s="1" t="s">
        <v>1274</v>
      </c>
      <c r="I124" s="1" t="s">
        <v>2004</v>
      </c>
      <c r="J124" s="1" t="s">
        <v>30</v>
      </c>
      <c r="K124" s="1" t="s">
        <v>2005</v>
      </c>
      <c r="L124" s="1" t="s">
        <v>2005</v>
      </c>
      <c r="M124" s="1" t="s">
        <v>1277</v>
      </c>
      <c r="N124" s="1" t="s">
        <v>1277</v>
      </c>
      <c r="O124" s="1" t="s">
        <v>1278</v>
      </c>
      <c r="P124" s="1" t="s">
        <v>1279</v>
      </c>
      <c r="Q124" s="1" t="s">
        <v>1280</v>
      </c>
      <c r="R124" s="1" t="s">
        <v>2006</v>
      </c>
      <c r="S124" s="1" t="s">
        <v>1282</v>
      </c>
      <c r="T124" s="1" t="s">
        <v>1283</v>
      </c>
      <c r="U124" s="1" t="s">
        <v>1294</v>
      </c>
      <c r="V124" s="1" t="s">
        <v>1332</v>
      </c>
    </row>
    <row r="125" s="1" customFormat="1" spans="1:22">
      <c r="A125" s="3">
        <v>999228095823696</v>
      </c>
      <c r="B125" s="1" t="s">
        <v>1345</v>
      </c>
      <c r="C125" s="1" t="s">
        <v>2007</v>
      </c>
      <c r="D125" s="1" t="s">
        <v>1320</v>
      </c>
      <c r="E125" s="1" t="s">
        <v>2008</v>
      </c>
      <c r="F125" s="1" t="s">
        <v>1290</v>
      </c>
      <c r="G125" s="1" t="s">
        <v>1273</v>
      </c>
      <c r="H125" s="1" t="s">
        <v>1274</v>
      </c>
      <c r="I125" s="1" t="s">
        <v>2009</v>
      </c>
      <c r="J125" s="1" t="s">
        <v>30</v>
      </c>
      <c r="K125" s="1" t="s">
        <v>2010</v>
      </c>
      <c r="L125" s="1" t="s">
        <v>2010</v>
      </c>
      <c r="M125" s="1" t="s">
        <v>1277</v>
      </c>
      <c r="N125" s="1" t="s">
        <v>1277</v>
      </c>
      <c r="O125" s="1" t="s">
        <v>1278</v>
      </c>
      <c r="P125" s="1" t="s">
        <v>1279</v>
      </c>
      <c r="Q125" s="1" t="s">
        <v>1280</v>
      </c>
      <c r="R125" s="1" t="s">
        <v>2011</v>
      </c>
      <c r="S125" s="1" t="s">
        <v>1282</v>
      </c>
      <c r="T125" s="1" t="s">
        <v>1283</v>
      </c>
      <c r="U125" s="1" t="s">
        <v>1294</v>
      </c>
      <c r="V125" s="1" t="s">
        <v>1285</v>
      </c>
    </row>
    <row r="126" s="1" customFormat="1" spans="1:22">
      <c r="A126" s="3">
        <v>999228096248542</v>
      </c>
      <c r="B126" s="1" t="s">
        <v>1345</v>
      </c>
      <c r="C126" s="1" t="s">
        <v>2012</v>
      </c>
      <c r="D126" s="1" t="s">
        <v>2013</v>
      </c>
      <c r="E126" s="1" t="s">
        <v>2014</v>
      </c>
      <c r="F126" s="1" t="s">
        <v>1272</v>
      </c>
      <c r="G126" s="1" t="s">
        <v>1273</v>
      </c>
      <c r="H126" s="1" t="s">
        <v>1274</v>
      </c>
      <c r="I126" s="1" t="s">
        <v>2015</v>
      </c>
      <c r="J126" s="1" t="s">
        <v>30</v>
      </c>
      <c r="K126" s="1" t="s">
        <v>2016</v>
      </c>
      <c r="L126" s="1" t="s">
        <v>2016</v>
      </c>
      <c r="M126" s="1" t="s">
        <v>1277</v>
      </c>
      <c r="N126" s="1" t="s">
        <v>1277</v>
      </c>
      <c r="O126" s="1" t="s">
        <v>1278</v>
      </c>
      <c r="P126" s="1" t="s">
        <v>1279</v>
      </c>
      <c r="Q126" s="1" t="s">
        <v>1280</v>
      </c>
      <c r="R126" s="1" t="s">
        <v>2017</v>
      </c>
      <c r="S126" s="1" t="s">
        <v>1282</v>
      </c>
      <c r="T126" s="1" t="s">
        <v>1283</v>
      </c>
      <c r="U126" s="1" t="s">
        <v>1294</v>
      </c>
      <c r="V126" s="1" t="s">
        <v>1408</v>
      </c>
    </row>
    <row r="127" s="1" customFormat="1" spans="1:22">
      <c r="A127" s="3">
        <v>999228096291465</v>
      </c>
      <c r="B127" s="1" t="s">
        <v>1345</v>
      </c>
      <c r="C127" s="1" t="s">
        <v>2018</v>
      </c>
      <c r="D127" s="1" t="s">
        <v>2019</v>
      </c>
      <c r="E127" s="1" t="s">
        <v>2020</v>
      </c>
      <c r="F127" s="1" t="s">
        <v>1345</v>
      </c>
      <c r="G127" s="1" t="s">
        <v>1272</v>
      </c>
      <c r="H127" s="1" t="s">
        <v>1274</v>
      </c>
      <c r="I127" s="1" t="s">
        <v>2021</v>
      </c>
      <c r="J127" s="1" t="s">
        <v>30</v>
      </c>
      <c r="K127" s="1" t="s">
        <v>2022</v>
      </c>
      <c r="L127" s="1" t="s">
        <v>2022</v>
      </c>
      <c r="M127" s="1" t="s">
        <v>1277</v>
      </c>
      <c r="N127" s="1" t="s">
        <v>1277</v>
      </c>
      <c r="O127" s="1" t="s">
        <v>1278</v>
      </c>
      <c r="P127" s="1" t="s">
        <v>1279</v>
      </c>
      <c r="Q127" s="1" t="s">
        <v>1280</v>
      </c>
      <c r="R127" s="1" t="s">
        <v>2023</v>
      </c>
      <c r="S127" s="1" t="s">
        <v>1282</v>
      </c>
      <c r="T127" s="1" t="s">
        <v>1283</v>
      </c>
      <c r="U127" s="1" t="s">
        <v>1294</v>
      </c>
      <c r="V127" s="1" t="s">
        <v>1285</v>
      </c>
    </row>
    <row r="128" s="1" customFormat="1" spans="1:22">
      <c r="A128" s="3">
        <v>999228096878164</v>
      </c>
      <c r="B128" s="1" t="s">
        <v>1345</v>
      </c>
      <c r="C128" s="1" t="s">
        <v>2024</v>
      </c>
      <c r="D128" s="1" t="s">
        <v>2025</v>
      </c>
      <c r="E128" s="1" t="s">
        <v>2026</v>
      </c>
      <c r="F128" s="1" t="s">
        <v>1272</v>
      </c>
      <c r="G128" s="1" t="s">
        <v>1290</v>
      </c>
      <c r="H128" s="1" t="s">
        <v>1274</v>
      </c>
      <c r="I128" s="1" t="s">
        <v>2027</v>
      </c>
      <c r="J128" s="1" t="s">
        <v>30</v>
      </c>
      <c r="K128" s="1" t="s">
        <v>2028</v>
      </c>
      <c r="L128" s="1" t="s">
        <v>2028</v>
      </c>
      <c r="M128" s="1" t="s">
        <v>1277</v>
      </c>
      <c r="N128" s="1" t="s">
        <v>1277</v>
      </c>
      <c r="O128" s="1" t="s">
        <v>1278</v>
      </c>
      <c r="P128" s="1" t="s">
        <v>1279</v>
      </c>
      <c r="Q128" s="1" t="s">
        <v>1280</v>
      </c>
      <c r="R128" s="1" t="s">
        <v>2029</v>
      </c>
      <c r="S128" s="1" t="s">
        <v>1282</v>
      </c>
      <c r="T128" s="1" t="s">
        <v>1283</v>
      </c>
      <c r="U128" s="1" t="s">
        <v>1294</v>
      </c>
      <c r="V128" s="1" t="s">
        <v>1332</v>
      </c>
    </row>
    <row r="129" s="1" customFormat="1" spans="1:22">
      <c r="A129" s="3">
        <v>999228097225387</v>
      </c>
      <c r="B129" s="1" t="s">
        <v>1345</v>
      </c>
      <c r="C129" s="1" t="s">
        <v>2030</v>
      </c>
      <c r="D129" s="1" t="s">
        <v>2031</v>
      </c>
      <c r="E129" s="1" t="s">
        <v>2032</v>
      </c>
      <c r="F129" s="1" t="s">
        <v>1272</v>
      </c>
      <c r="G129" s="1" t="s">
        <v>1290</v>
      </c>
      <c r="H129" s="1" t="s">
        <v>1274</v>
      </c>
      <c r="I129" s="1" t="s">
        <v>2033</v>
      </c>
      <c r="J129" s="1" t="s">
        <v>30</v>
      </c>
      <c r="K129" s="1" t="s">
        <v>2034</v>
      </c>
      <c r="L129" s="1" t="s">
        <v>2034</v>
      </c>
      <c r="M129" s="1" t="s">
        <v>1277</v>
      </c>
      <c r="N129" s="1" t="s">
        <v>1277</v>
      </c>
      <c r="O129" s="1" t="s">
        <v>1278</v>
      </c>
      <c r="P129" s="1" t="s">
        <v>1279</v>
      </c>
      <c r="Q129" s="1" t="s">
        <v>1280</v>
      </c>
      <c r="R129" s="1" t="s">
        <v>2035</v>
      </c>
      <c r="S129" s="1" t="s">
        <v>1282</v>
      </c>
      <c r="T129" s="1" t="s">
        <v>1283</v>
      </c>
      <c r="U129" s="1" t="s">
        <v>1294</v>
      </c>
      <c r="V129" s="1" t="s">
        <v>1838</v>
      </c>
    </row>
    <row r="130" s="1" customFormat="1" spans="1:22">
      <c r="A130" s="3">
        <v>999228097226929</v>
      </c>
      <c r="B130" s="1" t="s">
        <v>1345</v>
      </c>
      <c r="C130" s="1" t="s">
        <v>2036</v>
      </c>
      <c r="D130" s="1" t="s">
        <v>2031</v>
      </c>
      <c r="E130" s="1" t="s">
        <v>2037</v>
      </c>
      <c r="F130" s="1" t="s">
        <v>1272</v>
      </c>
      <c r="G130" s="1" t="s">
        <v>1290</v>
      </c>
      <c r="H130" s="1" t="s">
        <v>1274</v>
      </c>
      <c r="I130" s="1" t="s">
        <v>2038</v>
      </c>
      <c r="J130" s="1" t="s">
        <v>30</v>
      </c>
      <c r="K130" s="1" t="s">
        <v>2039</v>
      </c>
      <c r="L130" s="1" t="s">
        <v>2039</v>
      </c>
      <c r="M130" s="1" t="s">
        <v>1277</v>
      </c>
      <c r="N130" s="1" t="s">
        <v>1277</v>
      </c>
      <c r="O130" s="1" t="s">
        <v>1278</v>
      </c>
      <c r="P130" s="1" t="s">
        <v>1279</v>
      </c>
      <c r="Q130" s="1" t="s">
        <v>1280</v>
      </c>
      <c r="R130" s="1" t="s">
        <v>2040</v>
      </c>
      <c r="S130" s="1" t="s">
        <v>1282</v>
      </c>
      <c r="T130" s="1" t="s">
        <v>1283</v>
      </c>
      <c r="U130" s="1" t="s">
        <v>1294</v>
      </c>
      <c r="V130" s="1" t="s">
        <v>1838</v>
      </c>
    </row>
    <row r="131" s="1" customFormat="1" spans="1:22">
      <c r="A131" s="3">
        <v>999228097268347</v>
      </c>
      <c r="B131" s="1" t="s">
        <v>1345</v>
      </c>
      <c r="C131" s="1" t="s">
        <v>2041</v>
      </c>
      <c r="D131" s="1" t="s">
        <v>1410</v>
      </c>
      <c r="E131" s="1" t="s">
        <v>2042</v>
      </c>
      <c r="F131" s="1" t="s">
        <v>1272</v>
      </c>
      <c r="G131" s="1" t="s">
        <v>1290</v>
      </c>
      <c r="H131" s="1" t="s">
        <v>1274</v>
      </c>
      <c r="I131" s="1" t="s">
        <v>1961</v>
      </c>
      <c r="J131" s="1" t="s">
        <v>30</v>
      </c>
      <c r="K131" s="1" t="s">
        <v>1962</v>
      </c>
      <c r="L131" s="1" t="s">
        <v>1962</v>
      </c>
      <c r="M131" s="1" t="s">
        <v>1277</v>
      </c>
      <c r="N131" s="1" t="s">
        <v>1277</v>
      </c>
      <c r="O131" s="1" t="s">
        <v>1278</v>
      </c>
      <c r="P131" s="1" t="s">
        <v>1279</v>
      </c>
      <c r="Q131" s="1" t="s">
        <v>1280</v>
      </c>
      <c r="R131" s="1" t="s">
        <v>2043</v>
      </c>
      <c r="S131" s="1" t="s">
        <v>1282</v>
      </c>
      <c r="T131" s="1" t="s">
        <v>1283</v>
      </c>
      <c r="U131" s="1" t="s">
        <v>1294</v>
      </c>
      <c r="V131" s="1" t="s">
        <v>1285</v>
      </c>
    </row>
    <row r="132" s="1" customFormat="1" spans="1:22">
      <c r="A132" s="3">
        <v>999228097833532</v>
      </c>
      <c r="B132" s="1" t="s">
        <v>1345</v>
      </c>
      <c r="C132" s="1" t="s">
        <v>2044</v>
      </c>
      <c r="D132" s="1" t="s">
        <v>2045</v>
      </c>
      <c r="E132" s="1" t="s">
        <v>2046</v>
      </c>
      <c r="F132" s="1" t="s">
        <v>1272</v>
      </c>
      <c r="G132" s="1" t="s">
        <v>1290</v>
      </c>
      <c r="H132" s="1" t="s">
        <v>1274</v>
      </c>
      <c r="I132" s="1" t="s">
        <v>2047</v>
      </c>
      <c r="J132" s="1" t="s">
        <v>30</v>
      </c>
      <c r="K132" s="1" t="s">
        <v>2048</v>
      </c>
      <c r="L132" s="1" t="s">
        <v>2048</v>
      </c>
      <c r="M132" s="1" t="s">
        <v>1277</v>
      </c>
      <c r="N132" s="1" t="s">
        <v>1277</v>
      </c>
      <c r="O132" s="1" t="s">
        <v>1278</v>
      </c>
      <c r="P132" s="1" t="s">
        <v>1279</v>
      </c>
      <c r="Q132" s="1" t="s">
        <v>1280</v>
      </c>
      <c r="R132" s="1" t="s">
        <v>2049</v>
      </c>
      <c r="S132" s="1" t="s">
        <v>1282</v>
      </c>
      <c r="T132" s="1" t="s">
        <v>1283</v>
      </c>
      <c r="U132" s="1" t="s">
        <v>1294</v>
      </c>
      <c r="V132" s="1" t="s">
        <v>1332</v>
      </c>
    </row>
    <row r="133" s="1" customFormat="1" spans="1:22">
      <c r="A133" s="3">
        <v>999228098033328</v>
      </c>
      <c r="B133" s="1" t="s">
        <v>1345</v>
      </c>
      <c r="C133" s="1" t="s">
        <v>2050</v>
      </c>
      <c r="D133" s="1" t="s">
        <v>2051</v>
      </c>
      <c r="E133" s="1" t="s">
        <v>2052</v>
      </c>
      <c r="F133" s="1" t="s">
        <v>1345</v>
      </c>
      <c r="G133" s="1" t="s">
        <v>1272</v>
      </c>
      <c r="H133" s="1" t="s">
        <v>1274</v>
      </c>
      <c r="I133" s="1" t="s">
        <v>2053</v>
      </c>
      <c r="J133" s="1" t="s">
        <v>30</v>
      </c>
      <c r="K133" s="1" t="s">
        <v>2054</v>
      </c>
      <c r="L133" s="1" t="s">
        <v>2054</v>
      </c>
      <c r="M133" s="1" t="s">
        <v>1277</v>
      </c>
      <c r="N133" s="1" t="s">
        <v>1277</v>
      </c>
      <c r="O133" s="1" t="s">
        <v>1278</v>
      </c>
      <c r="P133" s="1" t="s">
        <v>1279</v>
      </c>
      <c r="Q133" s="1" t="s">
        <v>1280</v>
      </c>
      <c r="R133" s="1" t="s">
        <v>2055</v>
      </c>
      <c r="S133" s="1" t="s">
        <v>1282</v>
      </c>
      <c r="T133" s="1" t="s">
        <v>1283</v>
      </c>
      <c r="U133" s="1" t="s">
        <v>1294</v>
      </c>
      <c r="V133" s="1" t="s">
        <v>1332</v>
      </c>
    </row>
    <row r="134" s="1" customFormat="1" spans="1:22">
      <c r="A134" s="3">
        <v>999228098052548</v>
      </c>
      <c r="B134" s="1" t="s">
        <v>1345</v>
      </c>
      <c r="C134" s="1" t="s">
        <v>2056</v>
      </c>
      <c r="D134" s="1" t="s">
        <v>2057</v>
      </c>
      <c r="E134" s="1" t="s">
        <v>2058</v>
      </c>
      <c r="F134" s="1" t="s">
        <v>1345</v>
      </c>
      <c r="G134" s="1" t="s">
        <v>1272</v>
      </c>
      <c r="H134" s="1" t="s">
        <v>1274</v>
      </c>
      <c r="I134" s="1" t="s">
        <v>2059</v>
      </c>
      <c r="J134" s="1" t="s">
        <v>30</v>
      </c>
      <c r="K134" s="1" t="s">
        <v>2060</v>
      </c>
      <c r="L134" s="1" t="s">
        <v>2060</v>
      </c>
      <c r="M134" s="1" t="s">
        <v>1277</v>
      </c>
      <c r="N134" s="1" t="s">
        <v>1277</v>
      </c>
      <c r="O134" s="1" t="s">
        <v>1278</v>
      </c>
      <c r="P134" s="1" t="s">
        <v>1279</v>
      </c>
      <c r="Q134" s="1" t="s">
        <v>1280</v>
      </c>
      <c r="R134" s="1" t="s">
        <v>2061</v>
      </c>
      <c r="S134" s="1" t="s">
        <v>1282</v>
      </c>
      <c r="T134" s="1" t="s">
        <v>1283</v>
      </c>
      <c r="U134" s="1" t="s">
        <v>1294</v>
      </c>
      <c r="V134" s="1" t="s">
        <v>1285</v>
      </c>
    </row>
    <row r="135" s="1" customFormat="1" spans="1:22">
      <c r="A135" s="3">
        <v>999228098093584</v>
      </c>
      <c r="B135" s="1" t="s">
        <v>1345</v>
      </c>
      <c r="C135" s="1" t="s">
        <v>2062</v>
      </c>
      <c r="D135" s="1" t="s">
        <v>2063</v>
      </c>
      <c r="E135" s="1" t="s">
        <v>2064</v>
      </c>
      <c r="F135" s="1" t="s">
        <v>1290</v>
      </c>
      <c r="G135" s="1" t="s">
        <v>1273</v>
      </c>
      <c r="H135" s="1" t="s">
        <v>1274</v>
      </c>
      <c r="I135" s="1" t="s">
        <v>2065</v>
      </c>
      <c r="J135" s="1" t="s">
        <v>30</v>
      </c>
      <c r="K135" s="1" t="s">
        <v>2066</v>
      </c>
      <c r="L135" s="1" t="s">
        <v>2066</v>
      </c>
      <c r="M135" s="1" t="s">
        <v>1277</v>
      </c>
      <c r="N135" s="1" t="s">
        <v>1277</v>
      </c>
      <c r="O135" s="1" t="s">
        <v>1278</v>
      </c>
      <c r="P135" s="1" t="s">
        <v>1279</v>
      </c>
      <c r="Q135" s="1" t="s">
        <v>1280</v>
      </c>
      <c r="R135" s="1" t="s">
        <v>2067</v>
      </c>
      <c r="S135" s="1" t="s">
        <v>1282</v>
      </c>
      <c r="T135" s="1" t="s">
        <v>1283</v>
      </c>
      <c r="U135" s="1" t="s">
        <v>1294</v>
      </c>
      <c r="V135" s="1" t="s">
        <v>1728</v>
      </c>
    </row>
    <row r="136" s="1" customFormat="1" spans="1:22">
      <c r="A136" s="3">
        <v>999228098177040</v>
      </c>
      <c r="B136" s="1" t="s">
        <v>1345</v>
      </c>
      <c r="C136" s="1" t="s">
        <v>2068</v>
      </c>
      <c r="D136" s="1" t="s">
        <v>1971</v>
      </c>
      <c r="E136" s="1" t="s">
        <v>2069</v>
      </c>
      <c r="F136" s="1" t="s">
        <v>1345</v>
      </c>
      <c r="G136" s="1" t="s">
        <v>1272</v>
      </c>
      <c r="H136" s="1" t="s">
        <v>1274</v>
      </c>
      <c r="I136" s="1" t="s">
        <v>2070</v>
      </c>
      <c r="J136" s="1" t="s">
        <v>30</v>
      </c>
      <c r="K136" s="1" t="s">
        <v>2071</v>
      </c>
      <c r="L136" s="1" t="s">
        <v>2071</v>
      </c>
      <c r="M136" s="1" t="s">
        <v>1277</v>
      </c>
      <c r="N136" s="1" t="s">
        <v>1277</v>
      </c>
      <c r="O136" s="1" t="s">
        <v>1278</v>
      </c>
      <c r="P136" s="1" t="s">
        <v>1279</v>
      </c>
      <c r="Q136" s="1" t="s">
        <v>1280</v>
      </c>
      <c r="R136" s="1" t="s">
        <v>2072</v>
      </c>
      <c r="S136" s="1" t="s">
        <v>1282</v>
      </c>
      <c r="T136" s="1" t="s">
        <v>1283</v>
      </c>
      <c r="U136" s="1" t="s">
        <v>1294</v>
      </c>
      <c r="V136" s="1" t="s">
        <v>1285</v>
      </c>
    </row>
    <row r="137" s="1" customFormat="1" spans="1:22">
      <c r="A137" s="3">
        <v>999228098221760</v>
      </c>
      <c r="B137" s="1" t="s">
        <v>1345</v>
      </c>
      <c r="C137" s="1" t="s">
        <v>2073</v>
      </c>
      <c r="D137" s="1" t="s">
        <v>1936</v>
      </c>
      <c r="E137" s="1" t="s">
        <v>2074</v>
      </c>
      <c r="F137" s="1" t="s">
        <v>1272</v>
      </c>
      <c r="G137" s="1" t="s">
        <v>1290</v>
      </c>
      <c r="H137" s="1" t="s">
        <v>1274</v>
      </c>
      <c r="I137" s="1" t="s">
        <v>1938</v>
      </c>
      <c r="J137" s="1" t="s">
        <v>30</v>
      </c>
      <c r="K137" s="1" t="s">
        <v>1939</v>
      </c>
      <c r="L137" s="1" t="s">
        <v>1939</v>
      </c>
      <c r="M137" s="1" t="s">
        <v>1277</v>
      </c>
      <c r="N137" s="1" t="s">
        <v>1277</v>
      </c>
      <c r="O137" s="1" t="s">
        <v>1278</v>
      </c>
      <c r="P137" s="1" t="s">
        <v>1279</v>
      </c>
      <c r="Q137" s="1" t="s">
        <v>1280</v>
      </c>
      <c r="R137" s="1" t="s">
        <v>2075</v>
      </c>
      <c r="S137" s="1" t="s">
        <v>1282</v>
      </c>
      <c r="T137" s="1" t="s">
        <v>1283</v>
      </c>
      <c r="U137" s="1" t="s">
        <v>1294</v>
      </c>
      <c r="V137" s="1" t="s">
        <v>1941</v>
      </c>
    </row>
    <row r="138" s="1" customFormat="1" spans="1:22">
      <c r="A138" s="3">
        <v>999228098886261</v>
      </c>
      <c r="B138" s="1" t="s">
        <v>1345</v>
      </c>
      <c r="C138" s="1" t="s">
        <v>2076</v>
      </c>
      <c r="D138" s="1" t="s">
        <v>2077</v>
      </c>
      <c r="E138" s="1" t="s">
        <v>2078</v>
      </c>
      <c r="F138" s="1" t="s">
        <v>1272</v>
      </c>
      <c r="G138" s="1" t="s">
        <v>1290</v>
      </c>
      <c r="H138" s="1" t="s">
        <v>1274</v>
      </c>
      <c r="I138" s="1" t="s">
        <v>2079</v>
      </c>
      <c r="J138" s="1" t="s">
        <v>30</v>
      </c>
      <c r="K138" s="1" t="s">
        <v>2080</v>
      </c>
      <c r="L138" s="1" t="s">
        <v>2080</v>
      </c>
      <c r="M138" s="1" t="s">
        <v>1277</v>
      </c>
      <c r="N138" s="1" t="s">
        <v>1277</v>
      </c>
      <c r="O138" s="1" t="s">
        <v>1278</v>
      </c>
      <c r="P138" s="1" t="s">
        <v>1279</v>
      </c>
      <c r="Q138" s="1" t="s">
        <v>1280</v>
      </c>
      <c r="R138" s="1" t="s">
        <v>2081</v>
      </c>
      <c r="S138" s="1" t="s">
        <v>1282</v>
      </c>
      <c r="T138" s="1" t="s">
        <v>1283</v>
      </c>
      <c r="U138" s="1" t="s">
        <v>1294</v>
      </c>
      <c r="V138" s="1" t="s">
        <v>2082</v>
      </c>
    </row>
    <row r="139" s="1" customFormat="1" spans="1:22">
      <c r="A139" s="3">
        <v>999228098957753</v>
      </c>
      <c r="B139" s="1" t="s">
        <v>1345</v>
      </c>
      <c r="C139" s="1" t="s">
        <v>2083</v>
      </c>
      <c r="D139" s="1" t="s">
        <v>1890</v>
      </c>
      <c r="E139" s="1" t="s">
        <v>2084</v>
      </c>
      <c r="F139" s="1" t="s">
        <v>1272</v>
      </c>
      <c r="G139" s="1" t="s">
        <v>1290</v>
      </c>
      <c r="H139" s="1" t="s">
        <v>1274</v>
      </c>
      <c r="I139" s="1" t="s">
        <v>2085</v>
      </c>
      <c r="J139" s="1" t="s">
        <v>30</v>
      </c>
      <c r="K139" s="1" t="s">
        <v>2086</v>
      </c>
      <c r="L139" s="1" t="s">
        <v>2086</v>
      </c>
      <c r="M139" s="1" t="s">
        <v>1277</v>
      </c>
      <c r="N139" s="1" t="s">
        <v>1277</v>
      </c>
      <c r="O139" s="1" t="s">
        <v>1278</v>
      </c>
      <c r="P139" s="1" t="s">
        <v>1279</v>
      </c>
      <c r="Q139" s="1" t="s">
        <v>1280</v>
      </c>
      <c r="R139" s="1" t="s">
        <v>2087</v>
      </c>
      <c r="S139" s="1" t="s">
        <v>1282</v>
      </c>
      <c r="T139" s="1" t="s">
        <v>1283</v>
      </c>
      <c r="U139" s="1" t="s">
        <v>1294</v>
      </c>
      <c r="V139" s="1" t="s">
        <v>1285</v>
      </c>
    </row>
    <row r="140" s="1" customFormat="1" spans="1:22">
      <c r="A140" s="3">
        <v>999228099027867</v>
      </c>
      <c r="B140" s="1" t="s">
        <v>1345</v>
      </c>
      <c r="C140" s="1" t="s">
        <v>2088</v>
      </c>
      <c r="D140" s="1" t="s">
        <v>2089</v>
      </c>
      <c r="E140" s="1" t="s">
        <v>2090</v>
      </c>
      <c r="F140" s="1" t="s">
        <v>1272</v>
      </c>
      <c r="G140" s="1" t="s">
        <v>1290</v>
      </c>
      <c r="H140" s="1" t="s">
        <v>1274</v>
      </c>
      <c r="I140" s="1" t="s">
        <v>2091</v>
      </c>
      <c r="J140" s="1" t="s">
        <v>30</v>
      </c>
      <c r="K140" s="1" t="s">
        <v>2092</v>
      </c>
      <c r="L140" s="1" t="s">
        <v>2092</v>
      </c>
      <c r="M140" s="1" t="s">
        <v>1277</v>
      </c>
      <c r="N140" s="1" t="s">
        <v>1277</v>
      </c>
      <c r="O140" s="1" t="s">
        <v>1278</v>
      </c>
      <c r="P140" s="1" t="s">
        <v>1279</v>
      </c>
      <c r="Q140" s="1" t="s">
        <v>1280</v>
      </c>
      <c r="R140" s="1" t="s">
        <v>2093</v>
      </c>
      <c r="S140" s="1" t="s">
        <v>1282</v>
      </c>
      <c r="T140" s="1" t="s">
        <v>1283</v>
      </c>
      <c r="U140" s="1" t="s">
        <v>1294</v>
      </c>
      <c r="V140" s="1" t="s">
        <v>1408</v>
      </c>
    </row>
    <row r="141" s="1" customFormat="1" spans="1:22">
      <c r="A141" s="3">
        <v>999228099448672</v>
      </c>
      <c r="B141" s="1" t="s">
        <v>1272</v>
      </c>
      <c r="C141" s="1" t="s">
        <v>2094</v>
      </c>
      <c r="D141" s="1" t="s">
        <v>1397</v>
      </c>
      <c r="E141" s="1" t="s">
        <v>2095</v>
      </c>
      <c r="F141" s="1" t="s">
        <v>1272</v>
      </c>
      <c r="G141" s="1" t="s">
        <v>1273</v>
      </c>
      <c r="H141" s="1" t="s">
        <v>1274</v>
      </c>
      <c r="I141" s="1" t="s">
        <v>2096</v>
      </c>
      <c r="J141" s="1" t="s">
        <v>30</v>
      </c>
      <c r="K141" s="1" t="s">
        <v>2097</v>
      </c>
      <c r="L141" s="1" t="s">
        <v>2097</v>
      </c>
      <c r="M141" s="1" t="s">
        <v>1277</v>
      </c>
      <c r="N141" s="1" t="s">
        <v>1277</v>
      </c>
      <c r="O141" s="1" t="s">
        <v>1278</v>
      </c>
      <c r="P141" s="1" t="s">
        <v>1279</v>
      </c>
      <c r="Q141" s="1" t="s">
        <v>1280</v>
      </c>
      <c r="R141" s="1" t="s">
        <v>2098</v>
      </c>
      <c r="S141" s="1" t="s">
        <v>1282</v>
      </c>
      <c r="T141" s="1" t="s">
        <v>1283</v>
      </c>
      <c r="U141" s="1" t="s">
        <v>1294</v>
      </c>
      <c r="V141" s="1" t="s">
        <v>1285</v>
      </c>
    </row>
    <row r="142" s="1" customFormat="1" spans="1:22">
      <c r="A142" s="3">
        <v>999228099457024</v>
      </c>
      <c r="B142" s="1" t="s">
        <v>1272</v>
      </c>
      <c r="C142" s="1" t="s">
        <v>2099</v>
      </c>
      <c r="D142" s="1" t="s">
        <v>2100</v>
      </c>
      <c r="E142" s="1" t="s">
        <v>2101</v>
      </c>
      <c r="F142" s="1" t="s">
        <v>1272</v>
      </c>
      <c r="G142" s="1" t="s">
        <v>1290</v>
      </c>
      <c r="H142" s="1" t="s">
        <v>1274</v>
      </c>
      <c r="I142" s="1" t="s">
        <v>2102</v>
      </c>
      <c r="J142" s="1" t="s">
        <v>30</v>
      </c>
      <c r="K142" s="1" t="s">
        <v>2103</v>
      </c>
      <c r="L142" s="1" t="s">
        <v>2103</v>
      </c>
      <c r="M142" s="1" t="s">
        <v>1277</v>
      </c>
      <c r="N142" s="1" t="s">
        <v>1277</v>
      </c>
      <c r="O142" s="1" t="s">
        <v>1278</v>
      </c>
      <c r="P142" s="1" t="s">
        <v>1279</v>
      </c>
      <c r="Q142" s="1" t="s">
        <v>1280</v>
      </c>
      <c r="R142" s="1" t="s">
        <v>2104</v>
      </c>
      <c r="S142" s="1" t="s">
        <v>1282</v>
      </c>
      <c r="T142" s="1" t="s">
        <v>1283</v>
      </c>
      <c r="U142" s="1" t="s">
        <v>1294</v>
      </c>
      <c r="V142" s="1" t="s">
        <v>1749</v>
      </c>
    </row>
    <row r="143" s="1" customFormat="1" spans="1:22">
      <c r="A143" s="3">
        <v>28099745470</v>
      </c>
      <c r="B143" s="1" t="s">
        <v>1272</v>
      </c>
      <c r="C143" s="1" t="s">
        <v>2105</v>
      </c>
      <c r="D143" s="1" t="s">
        <v>1422</v>
      </c>
      <c r="E143" s="1" t="s">
        <v>2106</v>
      </c>
      <c r="F143" s="1" t="s">
        <v>1272</v>
      </c>
      <c r="G143" s="1" t="s">
        <v>1290</v>
      </c>
      <c r="H143" s="1" t="s">
        <v>1274</v>
      </c>
      <c r="I143" s="1" t="s">
        <v>2107</v>
      </c>
      <c r="J143" s="1" t="s">
        <v>30</v>
      </c>
      <c r="K143" s="1" t="s">
        <v>2108</v>
      </c>
      <c r="L143" s="1" t="s">
        <v>2108</v>
      </c>
      <c r="M143" s="1" t="s">
        <v>1277</v>
      </c>
      <c r="N143" s="1" t="s">
        <v>1277</v>
      </c>
      <c r="O143" s="1" t="s">
        <v>1278</v>
      </c>
      <c r="P143" s="1" t="s">
        <v>1279</v>
      </c>
      <c r="Q143" s="1" t="s">
        <v>1280</v>
      </c>
      <c r="R143" s="1" t="s">
        <v>2109</v>
      </c>
      <c r="S143" s="1" t="s">
        <v>1282</v>
      </c>
      <c r="T143" s="1" t="s">
        <v>1283</v>
      </c>
      <c r="U143" s="1" t="s">
        <v>1294</v>
      </c>
      <c r="V143" s="1" t="s">
        <v>1285</v>
      </c>
    </row>
    <row r="144" s="1" customFormat="1" spans="1:22">
      <c r="A144" s="3">
        <v>999228099969815</v>
      </c>
      <c r="B144" s="1" t="s">
        <v>1272</v>
      </c>
      <c r="C144" s="1" t="s">
        <v>2110</v>
      </c>
      <c r="D144" s="1" t="s">
        <v>2111</v>
      </c>
      <c r="E144" s="1" t="s">
        <v>2112</v>
      </c>
      <c r="F144" s="1" t="s">
        <v>1272</v>
      </c>
      <c r="G144" s="1" t="s">
        <v>1290</v>
      </c>
      <c r="H144" s="1" t="s">
        <v>1274</v>
      </c>
      <c r="I144" s="1" t="s">
        <v>2113</v>
      </c>
      <c r="J144" s="1" t="s">
        <v>30</v>
      </c>
      <c r="K144" s="1" t="s">
        <v>2114</v>
      </c>
      <c r="L144" s="1" t="s">
        <v>2114</v>
      </c>
      <c r="M144" s="1" t="s">
        <v>1277</v>
      </c>
      <c r="N144" s="1" t="s">
        <v>1277</v>
      </c>
      <c r="O144" s="1" t="s">
        <v>1278</v>
      </c>
      <c r="P144" s="1" t="s">
        <v>1279</v>
      </c>
      <c r="Q144" s="1" t="s">
        <v>1280</v>
      </c>
      <c r="R144" s="1" t="s">
        <v>2115</v>
      </c>
      <c r="S144" s="1" t="s">
        <v>1282</v>
      </c>
      <c r="T144" s="1" t="s">
        <v>1283</v>
      </c>
      <c r="U144" s="1" t="s">
        <v>1294</v>
      </c>
      <c r="V144" s="1" t="s">
        <v>1295</v>
      </c>
    </row>
    <row r="145" s="1" customFormat="1" spans="1:22">
      <c r="A145" s="3">
        <v>999228100131918</v>
      </c>
      <c r="B145" s="1" t="s">
        <v>1272</v>
      </c>
      <c r="C145" s="1" t="s">
        <v>2116</v>
      </c>
      <c r="D145" s="1" t="s">
        <v>1481</v>
      </c>
      <c r="E145" s="1" t="s">
        <v>1734</v>
      </c>
      <c r="F145" s="1" t="s">
        <v>1272</v>
      </c>
      <c r="G145" s="1" t="s">
        <v>1290</v>
      </c>
      <c r="H145" s="1" t="s">
        <v>1274</v>
      </c>
      <c r="I145" s="1" t="s">
        <v>2117</v>
      </c>
      <c r="J145" s="1" t="s">
        <v>30</v>
      </c>
      <c r="K145" s="1" t="s">
        <v>2118</v>
      </c>
      <c r="L145" s="1" t="s">
        <v>2118</v>
      </c>
      <c r="M145" s="1" t="s">
        <v>1277</v>
      </c>
      <c r="N145" s="1" t="s">
        <v>1277</v>
      </c>
      <c r="O145" s="1" t="s">
        <v>1278</v>
      </c>
      <c r="P145" s="1" t="s">
        <v>1279</v>
      </c>
      <c r="Q145" s="1" t="s">
        <v>1280</v>
      </c>
      <c r="R145" s="1" t="s">
        <v>2119</v>
      </c>
      <c r="S145" s="1" t="s">
        <v>1282</v>
      </c>
      <c r="T145" s="1" t="s">
        <v>1283</v>
      </c>
      <c r="U145" s="1" t="s">
        <v>1294</v>
      </c>
      <c r="V145" s="1" t="s">
        <v>1332</v>
      </c>
    </row>
    <row r="146" s="1" customFormat="1" spans="1:22">
      <c r="A146" s="3">
        <v>999228100262052</v>
      </c>
      <c r="B146" s="1" t="s">
        <v>1272</v>
      </c>
      <c r="C146" s="1" t="s">
        <v>2120</v>
      </c>
      <c r="D146" s="1" t="s">
        <v>1995</v>
      </c>
      <c r="E146" s="1" t="s">
        <v>2121</v>
      </c>
      <c r="F146" s="1" t="s">
        <v>1272</v>
      </c>
      <c r="G146" s="1" t="s">
        <v>1290</v>
      </c>
      <c r="H146" s="1" t="s">
        <v>1274</v>
      </c>
      <c r="I146" s="1" t="s">
        <v>2122</v>
      </c>
      <c r="J146" s="1" t="s">
        <v>30</v>
      </c>
      <c r="K146" s="1" t="s">
        <v>2123</v>
      </c>
      <c r="L146" s="1" t="s">
        <v>2123</v>
      </c>
      <c r="M146" s="1" t="s">
        <v>1277</v>
      </c>
      <c r="N146" s="1" t="s">
        <v>1277</v>
      </c>
      <c r="O146" s="1" t="s">
        <v>1278</v>
      </c>
      <c r="P146" s="1" t="s">
        <v>1279</v>
      </c>
      <c r="Q146" s="1" t="s">
        <v>1280</v>
      </c>
      <c r="R146" s="1" t="s">
        <v>2124</v>
      </c>
      <c r="S146" s="1" t="s">
        <v>1282</v>
      </c>
      <c r="T146" s="1" t="s">
        <v>1283</v>
      </c>
      <c r="U146" s="1" t="s">
        <v>1294</v>
      </c>
      <c r="V146" s="1" t="s">
        <v>2000</v>
      </c>
    </row>
    <row r="147" s="1" customFormat="1" spans="1:22">
      <c r="A147" s="3">
        <v>999228100638073</v>
      </c>
      <c r="B147" s="1" t="s">
        <v>1272</v>
      </c>
      <c r="C147" s="1" t="s">
        <v>2125</v>
      </c>
      <c r="D147" s="1" t="s">
        <v>2126</v>
      </c>
      <c r="E147" s="1" t="s">
        <v>2127</v>
      </c>
      <c r="F147" s="1" t="s">
        <v>1272</v>
      </c>
      <c r="G147" s="1" t="s">
        <v>1290</v>
      </c>
      <c r="H147" s="1" t="s">
        <v>1274</v>
      </c>
      <c r="I147" s="1" t="s">
        <v>2128</v>
      </c>
      <c r="J147" s="1" t="s">
        <v>30</v>
      </c>
      <c r="K147" s="1" t="s">
        <v>2129</v>
      </c>
      <c r="L147" s="1" t="s">
        <v>2129</v>
      </c>
      <c r="M147" s="1" t="s">
        <v>1277</v>
      </c>
      <c r="N147" s="1" t="s">
        <v>1277</v>
      </c>
      <c r="O147" s="1" t="s">
        <v>1278</v>
      </c>
      <c r="P147" s="1" t="s">
        <v>1279</v>
      </c>
      <c r="Q147" s="1" t="s">
        <v>1280</v>
      </c>
      <c r="R147" s="1" t="s">
        <v>2130</v>
      </c>
      <c r="S147" s="1" t="s">
        <v>1282</v>
      </c>
      <c r="T147" s="1" t="s">
        <v>1283</v>
      </c>
      <c r="U147" s="1" t="s">
        <v>1294</v>
      </c>
      <c r="V147" s="1" t="s">
        <v>2131</v>
      </c>
    </row>
    <row r="148" s="1" customFormat="1" spans="1:22">
      <c r="A148" s="3">
        <v>999228100936038</v>
      </c>
      <c r="B148" s="1" t="s">
        <v>1272</v>
      </c>
      <c r="C148" s="1" t="s">
        <v>2132</v>
      </c>
      <c r="D148" s="1" t="s">
        <v>2133</v>
      </c>
      <c r="E148" s="1" t="s">
        <v>2134</v>
      </c>
      <c r="F148" s="1" t="s">
        <v>1272</v>
      </c>
      <c r="G148" s="1" t="s">
        <v>1290</v>
      </c>
      <c r="H148" s="1" t="s">
        <v>1274</v>
      </c>
      <c r="I148" s="1" t="s">
        <v>2135</v>
      </c>
      <c r="J148" s="1" t="s">
        <v>30</v>
      </c>
      <c r="K148" s="1" t="s">
        <v>2136</v>
      </c>
      <c r="L148" s="1" t="s">
        <v>2136</v>
      </c>
      <c r="M148" s="1" t="s">
        <v>1277</v>
      </c>
      <c r="N148" s="1" t="s">
        <v>1277</v>
      </c>
      <c r="O148" s="1" t="s">
        <v>1278</v>
      </c>
      <c r="P148" s="1" t="s">
        <v>1279</v>
      </c>
      <c r="Q148" s="1" t="s">
        <v>1280</v>
      </c>
      <c r="R148" s="1" t="s">
        <v>2137</v>
      </c>
      <c r="S148" s="1" t="s">
        <v>1282</v>
      </c>
      <c r="T148" s="1" t="s">
        <v>1283</v>
      </c>
      <c r="U148" s="1" t="s">
        <v>1294</v>
      </c>
      <c r="V148" s="1" t="s">
        <v>1285</v>
      </c>
    </row>
    <row r="149" s="1" customFormat="1" spans="1:22">
      <c r="A149" s="3">
        <v>999228101064108</v>
      </c>
      <c r="B149" s="1" t="s">
        <v>1272</v>
      </c>
      <c r="C149" s="1" t="s">
        <v>2138</v>
      </c>
      <c r="D149" s="1" t="s">
        <v>1655</v>
      </c>
      <c r="E149" s="1" t="s">
        <v>2139</v>
      </c>
      <c r="F149" s="1" t="s">
        <v>1272</v>
      </c>
      <c r="G149" s="1" t="s">
        <v>1290</v>
      </c>
      <c r="H149" s="1" t="s">
        <v>1274</v>
      </c>
      <c r="I149" s="1" t="s">
        <v>2140</v>
      </c>
      <c r="J149" s="1" t="s">
        <v>30</v>
      </c>
      <c r="K149" s="1" t="s">
        <v>2141</v>
      </c>
      <c r="L149" s="1" t="s">
        <v>2141</v>
      </c>
      <c r="M149" s="1" t="s">
        <v>1277</v>
      </c>
      <c r="N149" s="1" t="s">
        <v>1277</v>
      </c>
      <c r="O149" s="1" t="s">
        <v>1278</v>
      </c>
      <c r="P149" s="1" t="s">
        <v>1279</v>
      </c>
      <c r="Q149" s="1" t="s">
        <v>1280</v>
      </c>
      <c r="R149" s="1" t="s">
        <v>2142</v>
      </c>
      <c r="S149" s="1" t="s">
        <v>1282</v>
      </c>
      <c r="T149" s="1" t="s">
        <v>1283</v>
      </c>
      <c r="U149" s="1" t="s">
        <v>1294</v>
      </c>
      <c r="V149" s="1" t="s">
        <v>1285</v>
      </c>
    </row>
    <row r="150" s="1" customFormat="1" spans="1:22">
      <c r="A150" s="3">
        <v>999228101263721</v>
      </c>
      <c r="B150" s="1" t="s">
        <v>1272</v>
      </c>
      <c r="C150" s="1" t="s">
        <v>2143</v>
      </c>
      <c r="D150" s="1" t="s">
        <v>1434</v>
      </c>
      <c r="E150" s="1" t="s">
        <v>2144</v>
      </c>
      <c r="F150" s="1" t="s">
        <v>1290</v>
      </c>
      <c r="G150" s="1" t="s">
        <v>1273</v>
      </c>
      <c r="H150" s="1" t="s">
        <v>1274</v>
      </c>
      <c r="I150" s="1" t="s">
        <v>2145</v>
      </c>
      <c r="J150" s="1" t="s">
        <v>30</v>
      </c>
      <c r="K150" s="1" t="s">
        <v>2146</v>
      </c>
      <c r="L150" s="1" t="s">
        <v>2146</v>
      </c>
      <c r="M150" s="1" t="s">
        <v>1277</v>
      </c>
      <c r="N150" s="1" t="s">
        <v>1277</v>
      </c>
      <c r="O150" s="1" t="s">
        <v>1278</v>
      </c>
      <c r="P150" s="1" t="s">
        <v>1279</v>
      </c>
      <c r="Q150" s="1" t="s">
        <v>1280</v>
      </c>
      <c r="R150" s="1" t="s">
        <v>2147</v>
      </c>
      <c r="S150" s="1" t="s">
        <v>1282</v>
      </c>
      <c r="T150" s="1" t="s">
        <v>1283</v>
      </c>
      <c r="U150" s="1" t="s">
        <v>1294</v>
      </c>
      <c r="V150" s="1" t="s">
        <v>1285</v>
      </c>
    </row>
    <row r="151" s="1" customFormat="1" spans="1:22">
      <c r="A151" s="3">
        <v>999228101354935</v>
      </c>
      <c r="B151" s="1" t="s">
        <v>1272</v>
      </c>
      <c r="C151" s="1" t="s">
        <v>2148</v>
      </c>
      <c r="D151" s="1" t="s">
        <v>1611</v>
      </c>
      <c r="E151" s="1" t="s">
        <v>1612</v>
      </c>
      <c r="F151" s="1" t="s">
        <v>1272</v>
      </c>
      <c r="G151" s="1" t="s">
        <v>1273</v>
      </c>
      <c r="H151" s="1" t="s">
        <v>1274</v>
      </c>
      <c r="I151" s="1" t="s">
        <v>2149</v>
      </c>
      <c r="J151" s="1" t="s">
        <v>30</v>
      </c>
      <c r="K151" s="1" t="s">
        <v>2150</v>
      </c>
      <c r="L151" s="1" t="s">
        <v>2150</v>
      </c>
      <c r="M151" s="1" t="s">
        <v>1277</v>
      </c>
      <c r="N151" s="1" t="s">
        <v>1277</v>
      </c>
      <c r="O151" s="1" t="s">
        <v>1278</v>
      </c>
      <c r="P151" s="1" t="s">
        <v>1279</v>
      </c>
      <c r="Q151" s="1" t="s">
        <v>1280</v>
      </c>
      <c r="R151" s="1" t="s">
        <v>2151</v>
      </c>
      <c r="S151" s="1" t="s">
        <v>1282</v>
      </c>
      <c r="T151" s="1" t="s">
        <v>1283</v>
      </c>
      <c r="U151" s="1" t="s">
        <v>1294</v>
      </c>
      <c r="V151" s="1" t="s">
        <v>1408</v>
      </c>
    </row>
    <row r="152" s="1" customFormat="1" spans="1:22">
      <c r="A152" s="3">
        <v>999228101506728</v>
      </c>
      <c r="B152" s="1" t="s">
        <v>1272</v>
      </c>
      <c r="C152" s="1" t="s">
        <v>2152</v>
      </c>
      <c r="D152" s="1" t="s">
        <v>2126</v>
      </c>
      <c r="E152" s="1" t="s">
        <v>2153</v>
      </c>
      <c r="F152" s="1" t="s">
        <v>1272</v>
      </c>
      <c r="G152" s="1" t="s">
        <v>1290</v>
      </c>
      <c r="H152" s="1" t="s">
        <v>1274</v>
      </c>
      <c r="I152" s="1" t="s">
        <v>2128</v>
      </c>
      <c r="J152" s="1" t="s">
        <v>30</v>
      </c>
      <c r="K152" s="1" t="s">
        <v>2129</v>
      </c>
      <c r="L152" s="1" t="s">
        <v>2129</v>
      </c>
      <c r="M152" s="1" t="s">
        <v>1277</v>
      </c>
      <c r="N152" s="1" t="s">
        <v>1277</v>
      </c>
      <c r="O152" s="1" t="s">
        <v>1278</v>
      </c>
      <c r="P152" s="1" t="s">
        <v>1279</v>
      </c>
      <c r="Q152" s="1" t="s">
        <v>1280</v>
      </c>
      <c r="R152" s="1" t="s">
        <v>2154</v>
      </c>
      <c r="S152" s="1" t="s">
        <v>1282</v>
      </c>
      <c r="T152" s="1" t="s">
        <v>1283</v>
      </c>
      <c r="U152" s="1" t="s">
        <v>1294</v>
      </c>
      <c r="V152" s="1" t="s">
        <v>2131</v>
      </c>
    </row>
    <row r="153" s="1" customFormat="1" spans="1:22">
      <c r="A153" s="3">
        <v>999228101814389</v>
      </c>
      <c r="B153" s="1" t="s">
        <v>1272</v>
      </c>
      <c r="C153" s="1" t="s">
        <v>2155</v>
      </c>
      <c r="D153" s="1" t="s">
        <v>2156</v>
      </c>
      <c r="E153" s="1" t="s">
        <v>2157</v>
      </c>
      <c r="F153" s="1" t="s">
        <v>1272</v>
      </c>
      <c r="G153" s="1" t="s">
        <v>1290</v>
      </c>
      <c r="H153" s="1" t="s">
        <v>1274</v>
      </c>
      <c r="I153" s="1" t="s">
        <v>2158</v>
      </c>
      <c r="J153" s="1" t="s">
        <v>30</v>
      </c>
      <c r="K153" s="1" t="s">
        <v>2159</v>
      </c>
      <c r="L153" s="1" t="s">
        <v>2159</v>
      </c>
      <c r="M153" s="1" t="s">
        <v>1277</v>
      </c>
      <c r="N153" s="1" t="s">
        <v>1277</v>
      </c>
      <c r="O153" s="1" t="s">
        <v>1278</v>
      </c>
      <c r="P153" s="1" t="s">
        <v>1279</v>
      </c>
      <c r="Q153" s="1" t="s">
        <v>1280</v>
      </c>
      <c r="R153" s="1" t="s">
        <v>2160</v>
      </c>
      <c r="S153" s="1" t="s">
        <v>1282</v>
      </c>
      <c r="T153" s="1" t="s">
        <v>1283</v>
      </c>
      <c r="U153" s="1" t="s">
        <v>1294</v>
      </c>
      <c r="V153" s="1" t="s">
        <v>1295</v>
      </c>
    </row>
    <row r="154" s="1" customFormat="1" spans="1:22">
      <c r="A154" s="3">
        <v>999228101897347</v>
      </c>
      <c r="B154" s="1" t="s">
        <v>1272</v>
      </c>
      <c r="C154" s="1" t="s">
        <v>2161</v>
      </c>
      <c r="D154" s="1" t="s">
        <v>2162</v>
      </c>
      <c r="E154" s="1" t="s">
        <v>2163</v>
      </c>
      <c r="F154" s="1" t="s">
        <v>1272</v>
      </c>
      <c r="G154" s="1" t="s">
        <v>1290</v>
      </c>
      <c r="H154" s="1" t="s">
        <v>1274</v>
      </c>
      <c r="I154" s="1" t="s">
        <v>2164</v>
      </c>
      <c r="J154" s="1" t="s">
        <v>30</v>
      </c>
      <c r="K154" s="1" t="s">
        <v>2165</v>
      </c>
      <c r="L154" s="1" t="s">
        <v>2165</v>
      </c>
      <c r="M154" s="1" t="s">
        <v>1277</v>
      </c>
      <c r="N154" s="1" t="s">
        <v>1277</v>
      </c>
      <c r="O154" s="1" t="s">
        <v>1278</v>
      </c>
      <c r="P154" s="1" t="s">
        <v>1279</v>
      </c>
      <c r="Q154" s="1" t="s">
        <v>1280</v>
      </c>
      <c r="R154" s="1" t="s">
        <v>2166</v>
      </c>
      <c r="S154" s="1" t="s">
        <v>1282</v>
      </c>
      <c r="T154" s="1" t="s">
        <v>1283</v>
      </c>
      <c r="U154" s="1" t="s">
        <v>1294</v>
      </c>
      <c r="V154" s="1" t="s">
        <v>1408</v>
      </c>
    </row>
    <row r="155" s="1" customFormat="1" spans="1:22">
      <c r="A155" s="3">
        <v>999228101924091</v>
      </c>
      <c r="B155" s="1" t="s">
        <v>1272</v>
      </c>
      <c r="C155" s="1" t="s">
        <v>2167</v>
      </c>
      <c r="D155" s="1" t="s">
        <v>2168</v>
      </c>
      <c r="E155" s="1" t="s">
        <v>2169</v>
      </c>
      <c r="F155" s="1" t="s">
        <v>1272</v>
      </c>
      <c r="G155" s="1" t="s">
        <v>1290</v>
      </c>
      <c r="H155" s="1" t="s">
        <v>1274</v>
      </c>
      <c r="I155" s="1" t="s">
        <v>2170</v>
      </c>
      <c r="J155" s="1" t="s">
        <v>30</v>
      </c>
      <c r="K155" s="1" t="s">
        <v>2171</v>
      </c>
      <c r="L155" s="1" t="s">
        <v>2171</v>
      </c>
      <c r="M155" s="1" t="s">
        <v>1277</v>
      </c>
      <c r="N155" s="1" t="s">
        <v>1277</v>
      </c>
      <c r="O155" s="1" t="s">
        <v>1278</v>
      </c>
      <c r="P155" s="1" t="s">
        <v>1279</v>
      </c>
      <c r="Q155" s="1" t="s">
        <v>1280</v>
      </c>
      <c r="R155" s="1" t="s">
        <v>2172</v>
      </c>
      <c r="S155" s="1" t="s">
        <v>1282</v>
      </c>
      <c r="T155" s="1" t="s">
        <v>1283</v>
      </c>
      <c r="U155" s="1" t="s">
        <v>1294</v>
      </c>
      <c r="V155" s="1" t="s">
        <v>1408</v>
      </c>
    </row>
    <row r="156" s="1" customFormat="1" spans="1:22">
      <c r="A156" s="3">
        <v>999228102299585</v>
      </c>
      <c r="B156" s="1" t="s">
        <v>1272</v>
      </c>
      <c r="C156" s="1" t="s">
        <v>2173</v>
      </c>
      <c r="D156" s="1" t="s">
        <v>1527</v>
      </c>
      <c r="E156" s="1" t="s">
        <v>2174</v>
      </c>
      <c r="F156" s="1" t="s">
        <v>1290</v>
      </c>
      <c r="G156" s="1" t="s">
        <v>1273</v>
      </c>
      <c r="H156" s="1" t="s">
        <v>1274</v>
      </c>
      <c r="I156" s="1" t="s">
        <v>2175</v>
      </c>
      <c r="J156" s="1" t="s">
        <v>30</v>
      </c>
      <c r="K156" s="1" t="s">
        <v>2176</v>
      </c>
      <c r="L156" s="1" t="s">
        <v>2176</v>
      </c>
      <c r="M156" s="1" t="s">
        <v>1277</v>
      </c>
      <c r="N156" s="1" t="s">
        <v>1277</v>
      </c>
      <c r="O156" s="1" t="s">
        <v>1278</v>
      </c>
      <c r="P156" s="1" t="s">
        <v>1279</v>
      </c>
      <c r="Q156" s="1" t="s">
        <v>1280</v>
      </c>
      <c r="R156" s="1" t="s">
        <v>2177</v>
      </c>
      <c r="S156" s="1" t="s">
        <v>1282</v>
      </c>
      <c r="T156" s="1" t="s">
        <v>1283</v>
      </c>
      <c r="U156" s="1" t="s">
        <v>1294</v>
      </c>
      <c r="V156" s="1" t="s">
        <v>1285</v>
      </c>
    </row>
    <row r="157" s="1" customFormat="1" spans="1:22">
      <c r="A157" s="3">
        <v>999228102873900</v>
      </c>
      <c r="B157" s="1" t="s">
        <v>1272</v>
      </c>
      <c r="C157" s="1" t="s">
        <v>2178</v>
      </c>
      <c r="D157" s="1" t="s">
        <v>2179</v>
      </c>
      <c r="E157" s="1" t="s">
        <v>2180</v>
      </c>
      <c r="F157" s="1" t="s">
        <v>1272</v>
      </c>
      <c r="G157" s="1" t="s">
        <v>1290</v>
      </c>
      <c r="H157" s="1" t="s">
        <v>1274</v>
      </c>
      <c r="I157" s="1" t="s">
        <v>2181</v>
      </c>
      <c r="J157" s="1" t="s">
        <v>30</v>
      </c>
      <c r="K157" s="1" t="s">
        <v>2182</v>
      </c>
      <c r="L157" s="1" t="s">
        <v>2182</v>
      </c>
      <c r="M157" s="1" t="s">
        <v>1277</v>
      </c>
      <c r="N157" s="1" t="s">
        <v>1277</v>
      </c>
      <c r="O157" s="1" t="s">
        <v>1278</v>
      </c>
      <c r="P157" s="1" t="s">
        <v>1279</v>
      </c>
      <c r="Q157" s="1" t="s">
        <v>1280</v>
      </c>
      <c r="R157" s="1" t="s">
        <v>2183</v>
      </c>
      <c r="S157" s="1" t="s">
        <v>1282</v>
      </c>
      <c r="T157" s="1" t="s">
        <v>1283</v>
      </c>
      <c r="U157" s="1" t="s">
        <v>1294</v>
      </c>
      <c r="V157" s="1" t="s">
        <v>1332</v>
      </c>
    </row>
    <row r="158" s="1" customFormat="1" spans="1:22">
      <c r="A158" s="3">
        <v>999228110559359</v>
      </c>
      <c r="B158" s="1" t="s">
        <v>1272</v>
      </c>
      <c r="C158" s="1" t="s">
        <v>2184</v>
      </c>
      <c r="D158" s="1" t="s">
        <v>1661</v>
      </c>
      <c r="E158" s="1" t="s">
        <v>1803</v>
      </c>
      <c r="F158" s="1" t="s">
        <v>1272</v>
      </c>
      <c r="G158" s="1" t="s">
        <v>1290</v>
      </c>
      <c r="H158" s="1" t="s">
        <v>1274</v>
      </c>
      <c r="I158" s="1" t="s">
        <v>2185</v>
      </c>
      <c r="J158" s="1" t="s">
        <v>30</v>
      </c>
      <c r="K158" s="1" t="s">
        <v>2186</v>
      </c>
      <c r="L158" s="1" t="s">
        <v>2186</v>
      </c>
      <c r="M158" s="1" t="s">
        <v>1277</v>
      </c>
      <c r="N158" s="1" t="s">
        <v>1277</v>
      </c>
      <c r="O158" s="1" t="s">
        <v>1278</v>
      </c>
      <c r="P158" s="1" t="s">
        <v>1279</v>
      </c>
      <c r="Q158" s="1" t="s">
        <v>1280</v>
      </c>
      <c r="R158" s="1" t="s">
        <v>2187</v>
      </c>
      <c r="S158" s="1" t="s">
        <v>1282</v>
      </c>
      <c r="T158" s="1" t="s">
        <v>1283</v>
      </c>
      <c r="U158" s="1" t="s">
        <v>1294</v>
      </c>
      <c r="V158" s="1" t="s">
        <v>1285</v>
      </c>
    </row>
    <row r="159" s="1" customFormat="1" spans="1:22">
      <c r="A159" s="3">
        <v>999228110702833</v>
      </c>
      <c r="B159" s="1" t="s">
        <v>1272</v>
      </c>
      <c r="C159" s="1" t="s">
        <v>2188</v>
      </c>
      <c r="D159" s="1" t="s">
        <v>1375</v>
      </c>
      <c r="E159" s="1" t="s">
        <v>2189</v>
      </c>
      <c r="F159" s="1" t="s">
        <v>1290</v>
      </c>
      <c r="G159" s="1" t="s">
        <v>1273</v>
      </c>
      <c r="H159" s="1" t="s">
        <v>1274</v>
      </c>
      <c r="I159" s="1" t="s">
        <v>2190</v>
      </c>
      <c r="J159" s="1" t="s">
        <v>30</v>
      </c>
      <c r="K159" s="1" t="s">
        <v>2191</v>
      </c>
      <c r="L159" s="1" t="s">
        <v>2191</v>
      </c>
      <c r="M159" s="1" t="s">
        <v>1277</v>
      </c>
      <c r="N159" s="1" t="s">
        <v>1277</v>
      </c>
      <c r="O159" s="1" t="s">
        <v>1278</v>
      </c>
      <c r="P159" s="1" t="s">
        <v>1279</v>
      </c>
      <c r="Q159" s="1" t="s">
        <v>1280</v>
      </c>
      <c r="R159" s="1" t="s">
        <v>2192</v>
      </c>
      <c r="S159" s="1" t="s">
        <v>1282</v>
      </c>
      <c r="T159" s="1" t="s">
        <v>1283</v>
      </c>
      <c r="U159" s="1" t="s">
        <v>1294</v>
      </c>
      <c r="V159" s="1" t="s">
        <v>1332</v>
      </c>
    </row>
    <row r="160" s="1" customFormat="1" spans="1:22">
      <c r="A160" s="3">
        <v>999228110933290</v>
      </c>
      <c r="B160" s="1" t="s">
        <v>1272</v>
      </c>
      <c r="C160" s="1" t="s">
        <v>2193</v>
      </c>
      <c r="D160" s="1" t="s">
        <v>1527</v>
      </c>
      <c r="E160" s="1" t="s">
        <v>1528</v>
      </c>
      <c r="F160" s="1" t="s">
        <v>1272</v>
      </c>
      <c r="G160" s="1" t="s">
        <v>1290</v>
      </c>
      <c r="H160" s="1" t="s">
        <v>1274</v>
      </c>
      <c r="I160" s="1" t="s">
        <v>2194</v>
      </c>
      <c r="J160" s="1" t="s">
        <v>30</v>
      </c>
      <c r="K160" s="1" t="s">
        <v>2195</v>
      </c>
      <c r="L160" s="1" t="s">
        <v>2195</v>
      </c>
      <c r="M160" s="1" t="s">
        <v>1277</v>
      </c>
      <c r="N160" s="1" t="s">
        <v>1277</v>
      </c>
      <c r="O160" s="1" t="s">
        <v>1278</v>
      </c>
      <c r="P160" s="1" t="s">
        <v>1279</v>
      </c>
      <c r="Q160" s="1" t="s">
        <v>1280</v>
      </c>
      <c r="R160" s="1" t="s">
        <v>2196</v>
      </c>
      <c r="S160" s="1" t="s">
        <v>1282</v>
      </c>
      <c r="T160" s="1" t="s">
        <v>1283</v>
      </c>
      <c r="U160" s="1" t="s">
        <v>1294</v>
      </c>
      <c r="V160" s="1" t="s">
        <v>1285</v>
      </c>
    </row>
    <row r="161" s="1" customFormat="1" spans="1:22">
      <c r="A161" s="3">
        <v>999228111129046</v>
      </c>
      <c r="B161" s="1" t="s">
        <v>1272</v>
      </c>
      <c r="C161" s="1" t="s">
        <v>2197</v>
      </c>
      <c r="D161" s="1" t="s">
        <v>2198</v>
      </c>
      <c r="E161" s="1" t="s">
        <v>2199</v>
      </c>
      <c r="F161" s="1" t="s">
        <v>1272</v>
      </c>
      <c r="G161" s="1" t="s">
        <v>1290</v>
      </c>
      <c r="H161" s="1" t="s">
        <v>1274</v>
      </c>
      <c r="I161" s="1" t="s">
        <v>2200</v>
      </c>
      <c r="J161" s="1" t="s">
        <v>30</v>
      </c>
      <c r="K161" s="1" t="s">
        <v>2201</v>
      </c>
      <c r="L161" s="1" t="s">
        <v>2201</v>
      </c>
      <c r="M161" s="1" t="s">
        <v>1277</v>
      </c>
      <c r="N161" s="1" t="s">
        <v>1277</v>
      </c>
      <c r="O161" s="1" t="s">
        <v>1278</v>
      </c>
      <c r="P161" s="1" t="s">
        <v>1279</v>
      </c>
      <c r="Q161" s="1" t="s">
        <v>1280</v>
      </c>
      <c r="R161" s="1" t="s">
        <v>2202</v>
      </c>
      <c r="S161" s="1" t="s">
        <v>1282</v>
      </c>
      <c r="T161" s="1" t="s">
        <v>1283</v>
      </c>
      <c r="U161" s="1" t="s">
        <v>1294</v>
      </c>
      <c r="V161" s="1" t="s">
        <v>1749</v>
      </c>
    </row>
    <row r="162" s="1" customFormat="1" spans="1:22">
      <c r="A162" s="3">
        <v>999228111427602</v>
      </c>
      <c r="B162" s="1" t="s">
        <v>1272</v>
      </c>
      <c r="C162" s="1" t="s">
        <v>2203</v>
      </c>
      <c r="D162" s="1" t="s">
        <v>2204</v>
      </c>
      <c r="E162" s="1" t="s">
        <v>2205</v>
      </c>
      <c r="F162" s="1" t="s">
        <v>1272</v>
      </c>
      <c r="G162" s="1" t="s">
        <v>1290</v>
      </c>
      <c r="H162" s="1" t="s">
        <v>1274</v>
      </c>
      <c r="I162" s="1" t="s">
        <v>2206</v>
      </c>
      <c r="J162" s="1" t="s">
        <v>30</v>
      </c>
      <c r="K162" s="1" t="s">
        <v>2207</v>
      </c>
      <c r="L162" s="1" t="s">
        <v>2207</v>
      </c>
      <c r="M162" s="1" t="s">
        <v>1277</v>
      </c>
      <c r="N162" s="1" t="s">
        <v>1277</v>
      </c>
      <c r="O162" s="1" t="s">
        <v>1278</v>
      </c>
      <c r="P162" s="1" t="s">
        <v>1279</v>
      </c>
      <c r="Q162" s="1" t="s">
        <v>1280</v>
      </c>
      <c r="R162" s="1" t="s">
        <v>2208</v>
      </c>
      <c r="S162" s="1" t="s">
        <v>1282</v>
      </c>
      <c r="T162" s="1" t="s">
        <v>1283</v>
      </c>
      <c r="U162" s="1" t="s">
        <v>1294</v>
      </c>
      <c r="V162" s="1" t="s">
        <v>1285</v>
      </c>
    </row>
    <row r="163" s="1" customFormat="1" spans="1:22">
      <c r="A163" s="3">
        <v>999228111469738</v>
      </c>
      <c r="B163" s="1" t="s">
        <v>1272</v>
      </c>
      <c r="C163" s="1" t="s">
        <v>2209</v>
      </c>
      <c r="D163" s="1" t="s">
        <v>1877</v>
      </c>
      <c r="E163" s="1" t="s">
        <v>1878</v>
      </c>
      <c r="F163" s="1" t="s">
        <v>1272</v>
      </c>
      <c r="G163" s="1" t="s">
        <v>1290</v>
      </c>
      <c r="H163" s="1" t="s">
        <v>1274</v>
      </c>
      <c r="I163" s="1" t="s">
        <v>2210</v>
      </c>
      <c r="J163" s="1" t="s">
        <v>30</v>
      </c>
      <c r="K163" s="1" t="s">
        <v>2211</v>
      </c>
      <c r="L163" s="1" t="s">
        <v>2211</v>
      </c>
      <c r="M163" s="1" t="s">
        <v>1277</v>
      </c>
      <c r="N163" s="1" t="s">
        <v>1277</v>
      </c>
      <c r="O163" s="1" t="s">
        <v>1278</v>
      </c>
      <c r="P163" s="1" t="s">
        <v>1279</v>
      </c>
      <c r="Q163" s="1" t="s">
        <v>1280</v>
      </c>
      <c r="R163" s="1" t="s">
        <v>2212</v>
      </c>
      <c r="S163" s="1" t="s">
        <v>1282</v>
      </c>
      <c r="T163" s="1" t="s">
        <v>1283</v>
      </c>
      <c r="U163" s="1" t="s">
        <v>1294</v>
      </c>
      <c r="V163" s="1" t="s">
        <v>1285</v>
      </c>
    </row>
    <row r="164" s="1" customFormat="1" spans="1:22">
      <c r="A164" s="3">
        <v>999228111990771</v>
      </c>
      <c r="B164" s="1" t="s">
        <v>1272</v>
      </c>
      <c r="C164" s="1" t="s">
        <v>2213</v>
      </c>
      <c r="D164" s="1" t="s">
        <v>2214</v>
      </c>
      <c r="E164" s="1" t="s">
        <v>2215</v>
      </c>
      <c r="F164" s="1" t="s">
        <v>1272</v>
      </c>
      <c r="G164" s="1" t="s">
        <v>1290</v>
      </c>
      <c r="H164" s="1" t="s">
        <v>1274</v>
      </c>
      <c r="I164" s="1" t="s">
        <v>2216</v>
      </c>
      <c r="J164" s="1" t="s">
        <v>30</v>
      </c>
      <c r="K164" s="1" t="s">
        <v>2217</v>
      </c>
      <c r="L164" s="1" t="s">
        <v>2217</v>
      </c>
      <c r="M164" s="1" t="s">
        <v>1277</v>
      </c>
      <c r="N164" s="1" t="s">
        <v>1277</v>
      </c>
      <c r="O164" s="1" t="s">
        <v>1278</v>
      </c>
      <c r="P164" s="1" t="s">
        <v>1279</v>
      </c>
      <c r="Q164" s="1" t="s">
        <v>1280</v>
      </c>
      <c r="R164" s="1" t="s">
        <v>2218</v>
      </c>
      <c r="S164" s="1" t="s">
        <v>1282</v>
      </c>
      <c r="T164" s="1" t="s">
        <v>1283</v>
      </c>
      <c r="U164" s="1" t="s">
        <v>1294</v>
      </c>
      <c r="V164" s="1" t="s">
        <v>1285</v>
      </c>
    </row>
    <row r="165" s="1" customFormat="1" spans="1:22">
      <c r="A165" s="3">
        <v>999228112317720</v>
      </c>
      <c r="B165" s="1" t="s">
        <v>1272</v>
      </c>
      <c r="C165" s="1" t="s">
        <v>2219</v>
      </c>
      <c r="D165" s="1" t="s">
        <v>2220</v>
      </c>
      <c r="E165" s="1" t="s">
        <v>2221</v>
      </c>
      <c r="F165" s="1" t="s">
        <v>1272</v>
      </c>
      <c r="G165" s="1" t="s">
        <v>1290</v>
      </c>
      <c r="H165" s="1" t="s">
        <v>1274</v>
      </c>
      <c r="I165" s="1" t="s">
        <v>2222</v>
      </c>
      <c r="J165" s="1" t="s">
        <v>30</v>
      </c>
      <c r="K165" s="1" t="s">
        <v>2223</v>
      </c>
      <c r="L165" s="1" t="s">
        <v>2223</v>
      </c>
      <c r="M165" s="1" t="s">
        <v>1277</v>
      </c>
      <c r="N165" s="1" t="s">
        <v>1277</v>
      </c>
      <c r="O165" s="1" t="s">
        <v>1278</v>
      </c>
      <c r="P165" s="1" t="s">
        <v>1279</v>
      </c>
      <c r="Q165" s="1" t="s">
        <v>1280</v>
      </c>
      <c r="R165" s="1" t="s">
        <v>2224</v>
      </c>
      <c r="S165" s="1" t="s">
        <v>1282</v>
      </c>
      <c r="T165" s="1" t="s">
        <v>1283</v>
      </c>
      <c r="U165" s="1" t="s">
        <v>1294</v>
      </c>
      <c r="V165" s="1" t="s">
        <v>1408</v>
      </c>
    </row>
    <row r="166" s="1" customFormat="1" spans="1:22">
      <c r="A166" s="3">
        <v>999228112482097</v>
      </c>
      <c r="B166" s="1" t="s">
        <v>1272</v>
      </c>
      <c r="C166" s="1" t="s">
        <v>2225</v>
      </c>
      <c r="D166" s="1" t="s">
        <v>2168</v>
      </c>
      <c r="E166" s="1" t="s">
        <v>2226</v>
      </c>
      <c r="F166" s="1" t="s">
        <v>1272</v>
      </c>
      <c r="G166" s="1" t="s">
        <v>1290</v>
      </c>
      <c r="H166" s="1" t="s">
        <v>1274</v>
      </c>
      <c r="I166" s="1" t="s">
        <v>2170</v>
      </c>
      <c r="J166" s="1" t="s">
        <v>30</v>
      </c>
      <c r="K166" s="1" t="s">
        <v>2171</v>
      </c>
      <c r="L166" s="1" t="s">
        <v>2171</v>
      </c>
      <c r="M166" s="1" t="s">
        <v>1277</v>
      </c>
      <c r="N166" s="1" t="s">
        <v>1277</v>
      </c>
      <c r="O166" s="1" t="s">
        <v>1278</v>
      </c>
      <c r="P166" s="1" t="s">
        <v>1279</v>
      </c>
      <c r="Q166" s="1" t="s">
        <v>1280</v>
      </c>
      <c r="R166" s="1" t="s">
        <v>2227</v>
      </c>
      <c r="S166" s="1" t="s">
        <v>1282</v>
      </c>
      <c r="T166" s="1" t="s">
        <v>1283</v>
      </c>
      <c r="U166" s="1" t="s">
        <v>1294</v>
      </c>
      <c r="V166" s="1" t="s">
        <v>1408</v>
      </c>
    </row>
    <row r="167" s="1" customFormat="1" spans="1:22">
      <c r="A167" s="3">
        <v>999228112557203</v>
      </c>
      <c r="B167" s="1" t="s">
        <v>1272</v>
      </c>
      <c r="C167" s="1" t="s">
        <v>2228</v>
      </c>
      <c r="D167" s="1" t="s">
        <v>2229</v>
      </c>
      <c r="E167" s="1" t="s">
        <v>2230</v>
      </c>
      <c r="F167" s="1" t="s">
        <v>1272</v>
      </c>
      <c r="G167" s="1" t="s">
        <v>1273</v>
      </c>
      <c r="H167" s="1" t="s">
        <v>1274</v>
      </c>
      <c r="I167" s="1" t="s">
        <v>2231</v>
      </c>
      <c r="J167" s="1" t="s">
        <v>30</v>
      </c>
      <c r="K167" s="1" t="s">
        <v>2232</v>
      </c>
      <c r="L167" s="1" t="s">
        <v>2232</v>
      </c>
      <c r="M167" s="1" t="s">
        <v>1277</v>
      </c>
      <c r="N167" s="1" t="s">
        <v>1277</v>
      </c>
      <c r="O167" s="1" t="s">
        <v>1278</v>
      </c>
      <c r="P167" s="1" t="s">
        <v>1279</v>
      </c>
      <c r="Q167" s="1" t="s">
        <v>1280</v>
      </c>
      <c r="R167" s="1" t="s">
        <v>2233</v>
      </c>
      <c r="S167" s="1" t="s">
        <v>1282</v>
      </c>
      <c r="T167" s="1" t="s">
        <v>1283</v>
      </c>
      <c r="U167" s="1" t="s">
        <v>1294</v>
      </c>
      <c r="V167" s="1" t="s">
        <v>1749</v>
      </c>
    </row>
    <row r="168" s="1" customFormat="1" spans="1:22">
      <c r="A168" s="3">
        <v>999228112705332</v>
      </c>
      <c r="B168" s="1" t="s">
        <v>1272</v>
      </c>
      <c r="C168" s="1" t="s">
        <v>2234</v>
      </c>
      <c r="D168" s="1" t="s">
        <v>2235</v>
      </c>
      <c r="E168" s="1" t="s">
        <v>2236</v>
      </c>
      <c r="F168" s="1" t="s">
        <v>1272</v>
      </c>
      <c r="G168" s="1" t="s">
        <v>1290</v>
      </c>
      <c r="H168" s="1" t="s">
        <v>1274</v>
      </c>
      <c r="I168" s="1" t="s">
        <v>2237</v>
      </c>
      <c r="J168" s="1" t="s">
        <v>30</v>
      </c>
      <c r="K168" s="1" t="s">
        <v>2238</v>
      </c>
      <c r="L168" s="1" t="s">
        <v>2238</v>
      </c>
      <c r="M168" s="1" t="s">
        <v>1277</v>
      </c>
      <c r="N168" s="1" t="s">
        <v>1277</v>
      </c>
      <c r="O168" s="1" t="s">
        <v>1278</v>
      </c>
      <c r="P168" s="1" t="s">
        <v>1279</v>
      </c>
      <c r="Q168" s="1" t="s">
        <v>1280</v>
      </c>
      <c r="R168" s="1" t="s">
        <v>2239</v>
      </c>
      <c r="S168" s="1" t="s">
        <v>1282</v>
      </c>
      <c r="T168" s="1" t="s">
        <v>1283</v>
      </c>
      <c r="U168" s="1" t="s">
        <v>1294</v>
      </c>
      <c r="V168" s="1" t="s">
        <v>1332</v>
      </c>
    </row>
    <row r="169" s="1" customFormat="1" spans="1:22">
      <c r="A169" s="3">
        <v>999228112923991</v>
      </c>
      <c r="B169" s="1" t="s">
        <v>1272</v>
      </c>
      <c r="C169" s="1" t="s">
        <v>2240</v>
      </c>
      <c r="D169" s="1" t="s">
        <v>2220</v>
      </c>
      <c r="E169" s="1" t="s">
        <v>2241</v>
      </c>
      <c r="F169" s="1" t="s">
        <v>1272</v>
      </c>
      <c r="G169" s="1" t="s">
        <v>1290</v>
      </c>
      <c r="H169" s="1" t="s">
        <v>1274</v>
      </c>
      <c r="I169" s="1" t="s">
        <v>2242</v>
      </c>
      <c r="J169" s="1" t="s">
        <v>30</v>
      </c>
      <c r="K169" s="1" t="s">
        <v>2243</v>
      </c>
      <c r="L169" s="1" t="s">
        <v>2243</v>
      </c>
      <c r="M169" s="1" t="s">
        <v>1277</v>
      </c>
      <c r="N169" s="1" t="s">
        <v>1277</v>
      </c>
      <c r="O169" s="1" t="s">
        <v>1278</v>
      </c>
      <c r="P169" s="1" t="s">
        <v>1279</v>
      </c>
      <c r="Q169" s="1" t="s">
        <v>1280</v>
      </c>
      <c r="R169" s="1" t="s">
        <v>2244</v>
      </c>
      <c r="S169" s="1" t="s">
        <v>1282</v>
      </c>
      <c r="T169" s="1" t="s">
        <v>1283</v>
      </c>
      <c r="U169" s="1" t="s">
        <v>1294</v>
      </c>
      <c r="V169" s="1" t="s">
        <v>1408</v>
      </c>
    </row>
    <row r="170" s="1" customFormat="1" spans="1:22">
      <c r="A170" s="3">
        <v>999228113427248</v>
      </c>
      <c r="B170" s="1" t="s">
        <v>1272</v>
      </c>
      <c r="C170" s="1" t="s">
        <v>2245</v>
      </c>
      <c r="D170" s="1" t="s">
        <v>2246</v>
      </c>
      <c r="E170" s="1" t="s">
        <v>2247</v>
      </c>
      <c r="F170" s="1" t="s">
        <v>1272</v>
      </c>
      <c r="G170" s="1" t="s">
        <v>1273</v>
      </c>
      <c r="H170" s="1" t="s">
        <v>1274</v>
      </c>
      <c r="I170" s="1" t="s">
        <v>2248</v>
      </c>
      <c r="J170" s="1" t="s">
        <v>30</v>
      </c>
      <c r="K170" s="1" t="s">
        <v>2249</v>
      </c>
      <c r="L170" s="1" t="s">
        <v>2249</v>
      </c>
      <c r="M170" s="1" t="s">
        <v>1277</v>
      </c>
      <c r="N170" s="1" t="s">
        <v>1277</v>
      </c>
      <c r="O170" s="1" t="s">
        <v>1278</v>
      </c>
      <c r="P170" s="1" t="s">
        <v>1279</v>
      </c>
      <c r="Q170" s="1" t="s">
        <v>1280</v>
      </c>
      <c r="R170" s="1" t="s">
        <v>2250</v>
      </c>
      <c r="S170" s="1" t="s">
        <v>1282</v>
      </c>
      <c r="T170" s="1" t="s">
        <v>1283</v>
      </c>
      <c r="U170" s="1" t="s">
        <v>1294</v>
      </c>
      <c r="V170" s="1" t="s">
        <v>2082</v>
      </c>
    </row>
    <row r="171" s="1" customFormat="1" spans="1:22">
      <c r="A171" s="3">
        <v>999228113686268</v>
      </c>
      <c r="B171" s="1" t="s">
        <v>1272</v>
      </c>
      <c r="C171" s="1" t="s">
        <v>2251</v>
      </c>
      <c r="D171" s="1" t="s">
        <v>2031</v>
      </c>
      <c r="E171" s="1" t="s">
        <v>2252</v>
      </c>
      <c r="F171" s="1" t="s">
        <v>1272</v>
      </c>
      <c r="G171" s="1" t="s">
        <v>1290</v>
      </c>
      <c r="H171" s="1" t="s">
        <v>1274</v>
      </c>
      <c r="I171" s="1" t="s">
        <v>2253</v>
      </c>
      <c r="J171" s="1" t="s">
        <v>30</v>
      </c>
      <c r="K171" s="1" t="s">
        <v>2254</v>
      </c>
      <c r="L171" s="1" t="s">
        <v>2254</v>
      </c>
      <c r="M171" s="1" t="s">
        <v>1277</v>
      </c>
      <c r="N171" s="1" t="s">
        <v>1277</v>
      </c>
      <c r="O171" s="1" t="s">
        <v>1278</v>
      </c>
      <c r="P171" s="1" t="s">
        <v>1279</v>
      </c>
      <c r="Q171" s="1" t="s">
        <v>1280</v>
      </c>
      <c r="R171" s="1" t="s">
        <v>2255</v>
      </c>
      <c r="S171" s="1" t="s">
        <v>1282</v>
      </c>
      <c r="T171" s="1" t="s">
        <v>1283</v>
      </c>
      <c r="U171" s="1" t="s">
        <v>1294</v>
      </c>
      <c r="V171" s="1" t="s">
        <v>1838</v>
      </c>
    </row>
    <row r="172" s="1" customFormat="1" spans="1:22">
      <c r="A172" s="3">
        <v>999228113873536</v>
      </c>
      <c r="B172" s="1" t="s">
        <v>1272</v>
      </c>
      <c r="C172" s="1" t="s">
        <v>2256</v>
      </c>
      <c r="D172" s="1" t="s">
        <v>2257</v>
      </c>
      <c r="E172" s="1" t="s">
        <v>2258</v>
      </c>
      <c r="F172" s="1" t="s">
        <v>1272</v>
      </c>
      <c r="G172" s="1" t="s">
        <v>1290</v>
      </c>
      <c r="H172" s="1" t="s">
        <v>1274</v>
      </c>
      <c r="I172" s="1" t="s">
        <v>2259</v>
      </c>
      <c r="J172" s="1" t="s">
        <v>30</v>
      </c>
      <c r="K172" s="1" t="s">
        <v>2260</v>
      </c>
      <c r="L172" s="1" t="s">
        <v>2260</v>
      </c>
      <c r="M172" s="1" t="s">
        <v>1277</v>
      </c>
      <c r="N172" s="1" t="s">
        <v>1277</v>
      </c>
      <c r="O172" s="1" t="s">
        <v>1278</v>
      </c>
      <c r="P172" s="1" t="s">
        <v>1279</v>
      </c>
      <c r="Q172" s="1" t="s">
        <v>1280</v>
      </c>
      <c r="R172" s="1" t="s">
        <v>2261</v>
      </c>
      <c r="S172" s="1" t="s">
        <v>1282</v>
      </c>
      <c r="T172" s="1" t="s">
        <v>1283</v>
      </c>
      <c r="U172" s="1" t="s">
        <v>1294</v>
      </c>
      <c r="V172" s="1" t="s">
        <v>1285</v>
      </c>
    </row>
    <row r="173" s="1" customFormat="1" spans="1:22">
      <c r="A173" s="3">
        <v>999228114069677</v>
      </c>
      <c r="B173" s="1" t="s">
        <v>1272</v>
      </c>
      <c r="C173" s="1" t="s">
        <v>2262</v>
      </c>
      <c r="D173" s="1" t="s">
        <v>2263</v>
      </c>
      <c r="E173" s="1" t="s">
        <v>2264</v>
      </c>
      <c r="F173" s="1" t="s">
        <v>1272</v>
      </c>
      <c r="G173" s="1" t="s">
        <v>1290</v>
      </c>
      <c r="H173" s="1" t="s">
        <v>1274</v>
      </c>
      <c r="I173" s="1" t="s">
        <v>2265</v>
      </c>
      <c r="J173" s="1" t="s">
        <v>30</v>
      </c>
      <c r="K173" s="1" t="s">
        <v>2266</v>
      </c>
      <c r="L173" s="1" t="s">
        <v>2266</v>
      </c>
      <c r="M173" s="1" t="s">
        <v>1277</v>
      </c>
      <c r="N173" s="1" t="s">
        <v>1277</v>
      </c>
      <c r="O173" s="1" t="s">
        <v>1278</v>
      </c>
      <c r="P173" s="1" t="s">
        <v>1279</v>
      </c>
      <c r="Q173" s="1" t="s">
        <v>1280</v>
      </c>
      <c r="R173" s="1" t="s">
        <v>2267</v>
      </c>
      <c r="S173" s="1" t="s">
        <v>1282</v>
      </c>
      <c r="T173" s="1" t="s">
        <v>1283</v>
      </c>
      <c r="U173" s="1" t="s">
        <v>1294</v>
      </c>
      <c r="V173" s="1" t="s">
        <v>1408</v>
      </c>
    </row>
    <row r="174" s="1" customFormat="1" spans="1:22">
      <c r="A174" s="3">
        <v>999228114071482</v>
      </c>
      <c r="B174" s="1" t="s">
        <v>1272</v>
      </c>
      <c r="C174" s="1" t="s">
        <v>2268</v>
      </c>
      <c r="D174" s="1" t="s">
        <v>1611</v>
      </c>
      <c r="E174" s="1" t="s">
        <v>2269</v>
      </c>
      <c r="F174" s="1" t="s">
        <v>1272</v>
      </c>
      <c r="G174" s="1" t="s">
        <v>1290</v>
      </c>
      <c r="H174" s="1" t="s">
        <v>1274</v>
      </c>
      <c r="I174" s="1" t="s">
        <v>2270</v>
      </c>
      <c r="J174" s="1" t="s">
        <v>30</v>
      </c>
      <c r="K174" s="1" t="s">
        <v>2271</v>
      </c>
      <c r="L174" s="1" t="s">
        <v>2271</v>
      </c>
      <c r="M174" s="1" t="s">
        <v>1277</v>
      </c>
      <c r="N174" s="1" t="s">
        <v>1277</v>
      </c>
      <c r="O174" s="1" t="s">
        <v>1278</v>
      </c>
      <c r="P174" s="1" t="s">
        <v>1279</v>
      </c>
      <c r="Q174" s="1" t="s">
        <v>1280</v>
      </c>
      <c r="R174" s="1" t="s">
        <v>2272</v>
      </c>
      <c r="S174" s="1" t="s">
        <v>1282</v>
      </c>
      <c r="T174" s="1" t="s">
        <v>1283</v>
      </c>
      <c r="U174" s="1" t="s">
        <v>1294</v>
      </c>
      <c r="V174" s="1" t="s">
        <v>1408</v>
      </c>
    </row>
    <row r="175" s="1" customFormat="1" spans="1:22">
      <c r="A175" s="3">
        <v>999228114247147</v>
      </c>
      <c r="B175" s="1" t="s">
        <v>1272</v>
      </c>
      <c r="C175" s="1" t="s">
        <v>2273</v>
      </c>
      <c r="D175" s="1" t="s">
        <v>2274</v>
      </c>
      <c r="E175" s="1" t="s">
        <v>2275</v>
      </c>
      <c r="F175" s="1" t="s">
        <v>1272</v>
      </c>
      <c r="G175" s="1" t="s">
        <v>1290</v>
      </c>
      <c r="H175" s="1" t="s">
        <v>1274</v>
      </c>
      <c r="I175" s="1" t="s">
        <v>2276</v>
      </c>
      <c r="J175" s="1" t="s">
        <v>30</v>
      </c>
      <c r="K175" s="1" t="s">
        <v>2277</v>
      </c>
      <c r="L175" s="1" t="s">
        <v>2277</v>
      </c>
      <c r="M175" s="1" t="s">
        <v>1277</v>
      </c>
      <c r="N175" s="1" t="s">
        <v>1277</v>
      </c>
      <c r="O175" s="1" t="s">
        <v>1278</v>
      </c>
      <c r="P175" s="1" t="s">
        <v>1279</v>
      </c>
      <c r="Q175" s="1" t="s">
        <v>1280</v>
      </c>
      <c r="R175" s="1" t="s">
        <v>2278</v>
      </c>
      <c r="S175" s="1" t="s">
        <v>1282</v>
      </c>
      <c r="T175" s="1" t="s">
        <v>1283</v>
      </c>
      <c r="U175" s="1" t="s">
        <v>1294</v>
      </c>
      <c r="V175" s="1" t="s">
        <v>1408</v>
      </c>
    </row>
    <row r="176" s="1" customFormat="1" spans="1:22">
      <c r="A176" s="3">
        <v>999228114391315</v>
      </c>
      <c r="B176" s="1" t="s">
        <v>1272</v>
      </c>
      <c r="C176" s="1" t="s">
        <v>2279</v>
      </c>
      <c r="D176" s="1" t="s">
        <v>2280</v>
      </c>
      <c r="E176" s="1" t="s">
        <v>2281</v>
      </c>
      <c r="F176" s="1" t="s">
        <v>1272</v>
      </c>
      <c r="G176" s="1" t="s">
        <v>1273</v>
      </c>
      <c r="H176" s="1" t="s">
        <v>1274</v>
      </c>
      <c r="I176" s="1" t="s">
        <v>2282</v>
      </c>
      <c r="J176" s="1" t="s">
        <v>30</v>
      </c>
      <c r="K176" s="1" t="s">
        <v>2283</v>
      </c>
      <c r="L176" s="1" t="s">
        <v>2283</v>
      </c>
      <c r="M176" s="1" t="s">
        <v>1277</v>
      </c>
      <c r="N176" s="1" t="s">
        <v>1277</v>
      </c>
      <c r="O176" s="1" t="s">
        <v>1278</v>
      </c>
      <c r="P176" s="1" t="s">
        <v>1279</v>
      </c>
      <c r="Q176" s="1" t="s">
        <v>1280</v>
      </c>
      <c r="R176" s="1" t="s">
        <v>2284</v>
      </c>
      <c r="S176" s="1" t="s">
        <v>1282</v>
      </c>
      <c r="T176" s="1" t="s">
        <v>1283</v>
      </c>
      <c r="U176" s="1" t="s">
        <v>1294</v>
      </c>
      <c r="V176" s="1" t="s">
        <v>1332</v>
      </c>
    </row>
    <row r="177" s="1" customFormat="1" spans="1:22">
      <c r="A177" s="3">
        <v>999228114643306</v>
      </c>
      <c r="B177" s="1" t="s">
        <v>1272</v>
      </c>
      <c r="C177" s="1" t="s">
        <v>2285</v>
      </c>
      <c r="D177" s="1" t="s">
        <v>2286</v>
      </c>
      <c r="E177" s="1" t="s">
        <v>2287</v>
      </c>
      <c r="F177" s="1" t="s">
        <v>1272</v>
      </c>
      <c r="G177" s="1" t="s">
        <v>1273</v>
      </c>
      <c r="H177" s="1" t="s">
        <v>1274</v>
      </c>
      <c r="I177" s="1" t="s">
        <v>2288</v>
      </c>
      <c r="J177" s="1" t="s">
        <v>30</v>
      </c>
      <c r="K177" s="1" t="s">
        <v>2289</v>
      </c>
      <c r="L177" s="1" t="s">
        <v>2289</v>
      </c>
      <c r="M177" s="1" t="s">
        <v>1277</v>
      </c>
      <c r="N177" s="1" t="s">
        <v>1277</v>
      </c>
      <c r="O177" s="1" t="s">
        <v>1278</v>
      </c>
      <c r="P177" s="1" t="s">
        <v>1279</v>
      </c>
      <c r="Q177" s="1" t="s">
        <v>1280</v>
      </c>
      <c r="R177" s="1" t="s">
        <v>2290</v>
      </c>
      <c r="S177" s="1" t="s">
        <v>1282</v>
      </c>
      <c r="T177" s="1" t="s">
        <v>1283</v>
      </c>
      <c r="U177" s="1" t="s">
        <v>1294</v>
      </c>
      <c r="V177" s="1" t="s">
        <v>1285</v>
      </c>
    </row>
    <row r="178" s="1" customFormat="1" spans="1:22">
      <c r="A178" s="3">
        <v>999228114659589</v>
      </c>
      <c r="B178" s="1" t="s">
        <v>1272</v>
      </c>
      <c r="C178" s="1" t="s">
        <v>2291</v>
      </c>
      <c r="D178" s="1" t="s">
        <v>1971</v>
      </c>
      <c r="E178" s="1" t="s">
        <v>2292</v>
      </c>
      <c r="F178" s="1" t="s">
        <v>1272</v>
      </c>
      <c r="G178" s="1" t="s">
        <v>1290</v>
      </c>
      <c r="H178" s="1" t="s">
        <v>1274</v>
      </c>
      <c r="I178" s="1" t="s">
        <v>2293</v>
      </c>
      <c r="J178" s="1" t="s">
        <v>30</v>
      </c>
      <c r="K178" s="1" t="s">
        <v>2294</v>
      </c>
      <c r="L178" s="1" t="s">
        <v>2294</v>
      </c>
      <c r="M178" s="1" t="s">
        <v>1277</v>
      </c>
      <c r="N178" s="1" t="s">
        <v>1277</v>
      </c>
      <c r="O178" s="1" t="s">
        <v>1278</v>
      </c>
      <c r="P178" s="1" t="s">
        <v>1279</v>
      </c>
      <c r="Q178" s="1" t="s">
        <v>1280</v>
      </c>
      <c r="R178" s="1" t="s">
        <v>2295</v>
      </c>
      <c r="S178" s="1" t="s">
        <v>1282</v>
      </c>
      <c r="T178" s="1" t="s">
        <v>1283</v>
      </c>
      <c r="U178" s="1" t="s">
        <v>1294</v>
      </c>
      <c r="V178" s="1" t="s">
        <v>1285</v>
      </c>
    </row>
    <row r="179" s="1" customFormat="1" spans="1:22">
      <c r="A179" s="3">
        <v>999228115484353</v>
      </c>
      <c r="B179" s="1" t="s">
        <v>1272</v>
      </c>
      <c r="C179" s="1" t="s">
        <v>2296</v>
      </c>
      <c r="D179" s="1" t="s">
        <v>2297</v>
      </c>
      <c r="E179" s="1" t="s">
        <v>2298</v>
      </c>
      <c r="F179" s="1" t="s">
        <v>1272</v>
      </c>
      <c r="G179" s="1" t="s">
        <v>1273</v>
      </c>
      <c r="H179" s="1" t="s">
        <v>1274</v>
      </c>
      <c r="I179" s="1" t="s">
        <v>2299</v>
      </c>
      <c r="J179" s="1" t="s">
        <v>30</v>
      </c>
      <c r="K179" s="1" t="s">
        <v>2300</v>
      </c>
      <c r="L179" s="1" t="s">
        <v>2300</v>
      </c>
      <c r="M179" s="1" t="s">
        <v>1277</v>
      </c>
      <c r="N179" s="1" t="s">
        <v>1277</v>
      </c>
      <c r="O179" s="1" t="s">
        <v>1278</v>
      </c>
      <c r="P179" s="1" t="s">
        <v>1279</v>
      </c>
      <c r="Q179" s="1" t="s">
        <v>1280</v>
      </c>
      <c r="R179" s="1" t="s">
        <v>2301</v>
      </c>
      <c r="S179" s="1" t="s">
        <v>1282</v>
      </c>
      <c r="T179" s="1" t="s">
        <v>1283</v>
      </c>
      <c r="U179" s="1" t="s">
        <v>1294</v>
      </c>
      <c r="V179" s="1" t="s">
        <v>1332</v>
      </c>
    </row>
    <row r="180" s="1" customFormat="1" spans="1:22">
      <c r="A180" s="3">
        <v>999228115555094</v>
      </c>
      <c r="B180" s="1" t="s">
        <v>1272</v>
      </c>
      <c r="C180" s="1" t="s">
        <v>2302</v>
      </c>
      <c r="D180" s="1" t="s">
        <v>2303</v>
      </c>
      <c r="E180" s="1" t="s">
        <v>2304</v>
      </c>
      <c r="F180" s="1" t="s">
        <v>1272</v>
      </c>
      <c r="G180" s="1" t="s">
        <v>1273</v>
      </c>
      <c r="H180" s="1" t="s">
        <v>1274</v>
      </c>
      <c r="I180" s="1" t="s">
        <v>2305</v>
      </c>
      <c r="J180" s="1" t="s">
        <v>30</v>
      </c>
      <c r="K180" s="1" t="s">
        <v>2306</v>
      </c>
      <c r="L180" s="1" t="s">
        <v>2306</v>
      </c>
      <c r="M180" s="1" t="s">
        <v>1277</v>
      </c>
      <c r="N180" s="1" t="s">
        <v>1277</v>
      </c>
      <c r="O180" s="1" t="s">
        <v>1278</v>
      </c>
      <c r="P180" s="1" t="s">
        <v>1279</v>
      </c>
      <c r="Q180" s="1" t="s">
        <v>1280</v>
      </c>
      <c r="R180" s="1" t="s">
        <v>2307</v>
      </c>
      <c r="S180" s="1" t="s">
        <v>1282</v>
      </c>
      <c r="T180" s="1" t="s">
        <v>1283</v>
      </c>
      <c r="U180" s="1" t="s">
        <v>1294</v>
      </c>
      <c r="V180" s="1" t="s">
        <v>1285</v>
      </c>
    </row>
    <row r="181" s="1" customFormat="1" spans="1:22">
      <c r="A181" s="3">
        <v>999228116215138</v>
      </c>
      <c r="B181" s="1" t="s">
        <v>1272</v>
      </c>
      <c r="C181" s="1" t="s">
        <v>2308</v>
      </c>
      <c r="D181" s="1" t="s">
        <v>1890</v>
      </c>
      <c r="E181" s="1" t="s">
        <v>1891</v>
      </c>
      <c r="F181" s="1" t="s">
        <v>1272</v>
      </c>
      <c r="G181" s="1" t="s">
        <v>1290</v>
      </c>
      <c r="H181" s="1" t="s">
        <v>1274</v>
      </c>
      <c r="I181" s="1" t="s">
        <v>2309</v>
      </c>
      <c r="J181" s="1" t="s">
        <v>30</v>
      </c>
      <c r="K181" s="1" t="s">
        <v>2310</v>
      </c>
      <c r="L181" s="1" t="s">
        <v>2310</v>
      </c>
      <c r="M181" s="1" t="s">
        <v>1277</v>
      </c>
      <c r="N181" s="1" t="s">
        <v>1277</v>
      </c>
      <c r="O181" s="1" t="s">
        <v>1278</v>
      </c>
      <c r="P181" s="1" t="s">
        <v>1279</v>
      </c>
      <c r="Q181" s="1" t="s">
        <v>1280</v>
      </c>
      <c r="R181" s="1" t="s">
        <v>2311</v>
      </c>
      <c r="S181" s="1" t="s">
        <v>1282</v>
      </c>
      <c r="T181" s="1" t="s">
        <v>1283</v>
      </c>
      <c r="U181" s="1" t="s">
        <v>1294</v>
      </c>
      <c r="V181" s="1" t="s">
        <v>1285</v>
      </c>
    </row>
    <row r="182" s="1" customFormat="1" spans="1:22">
      <c r="A182" s="3">
        <v>999228116604836</v>
      </c>
      <c r="B182" s="1" t="s">
        <v>1272</v>
      </c>
      <c r="C182" s="1" t="s">
        <v>2312</v>
      </c>
      <c r="D182" s="1" t="s">
        <v>2313</v>
      </c>
      <c r="E182" s="1" t="s">
        <v>2314</v>
      </c>
      <c r="F182" s="1" t="s">
        <v>1272</v>
      </c>
      <c r="G182" s="1" t="s">
        <v>1290</v>
      </c>
      <c r="H182" s="1" t="s">
        <v>1274</v>
      </c>
      <c r="I182" s="1" t="s">
        <v>2315</v>
      </c>
      <c r="J182" s="1" t="s">
        <v>30</v>
      </c>
      <c r="K182" s="1" t="s">
        <v>2316</v>
      </c>
      <c r="L182" s="1" t="s">
        <v>2316</v>
      </c>
      <c r="M182" s="1" t="s">
        <v>1277</v>
      </c>
      <c r="N182" s="1" t="s">
        <v>1277</v>
      </c>
      <c r="O182" s="1" t="s">
        <v>1278</v>
      </c>
      <c r="P182" s="1" t="s">
        <v>1279</v>
      </c>
      <c r="Q182" s="1" t="s">
        <v>1280</v>
      </c>
      <c r="R182" s="1" t="s">
        <v>2317</v>
      </c>
      <c r="S182" s="1" t="s">
        <v>1282</v>
      </c>
      <c r="T182" s="1" t="s">
        <v>1283</v>
      </c>
      <c r="U182" s="1" t="s">
        <v>1294</v>
      </c>
      <c r="V182" s="1" t="s">
        <v>1332</v>
      </c>
    </row>
    <row r="183" s="1" customFormat="1" spans="1:22">
      <c r="A183" s="3">
        <v>999228116673391</v>
      </c>
      <c r="B183" s="1" t="s">
        <v>1272</v>
      </c>
      <c r="C183" s="1" t="s">
        <v>2318</v>
      </c>
      <c r="D183" s="1" t="s">
        <v>1943</v>
      </c>
      <c r="E183" s="1" t="s">
        <v>2319</v>
      </c>
      <c r="F183" s="1" t="s">
        <v>1272</v>
      </c>
      <c r="G183" s="1" t="s">
        <v>1290</v>
      </c>
      <c r="H183" s="1" t="s">
        <v>1274</v>
      </c>
      <c r="I183" s="1" t="s">
        <v>2320</v>
      </c>
      <c r="J183" s="1" t="s">
        <v>30</v>
      </c>
      <c r="K183" s="1" t="s">
        <v>2321</v>
      </c>
      <c r="L183" s="1" t="s">
        <v>2321</v>
      </c>
      <c r="M183" s="1" t="s">
        <v>1277</v>
      </c>
      <c r="N183" s="1" t="s">
        <v>1277</v>
      </c>
      <c r="O183" s="1" t="s">
        <v>1278</v>
      </c>
      <c r="P183" s="1" t="s">
        <v>1279</v>
      </c>
      <c r="Q183" s="1" t="s">
        <v>1280</v>
      </c>
      <c r="R183" s="1" t="s">
        <v>2322</v>
      </c>
      <c r="S183" s="1" t="s">
        <v>1282</v>
      </c>
      <c r="T183" s="1" t="s">
        <v>1283</v>
      </c>
      <c r="U183" s="1" t="s">
        <v>1294</v>
      </c>
      <c r="V183" s="1" t="s">
        <v>1285</v>
      </c>
    </row>
    <row r="184" s="1" customFormat="1" spans="1:22">
      <c r="A184" s="3">
        <v>999228116899134</v>
      </c>
      <c r="B184" s="1" t="s">
        <v>1272</v>
      </c>
      <c r="C184" s="1" t="s">
        <v>2323</v>
      </c>
      <c r="D184" s="1" t="s">
        <v>1995</v>
      </c>
      <c r="E184" s="1" t="s">
        <v>2324</v>
      </c>
      <c r="F184" s="1" t="s">
        <v>1272</v>
      </c>
      <c r="G184" s="1" t="s">
        <v>1290</v>
      </c>
      <c r="H184" s="1" t="s">
        <v>1274</v>
      </c>
      <c r="I184" s="1" t="s">
        <v>2325</v>
      </c>
      <c r="J184" s="1" t="s">
        <v>30</v>
      </c>
      <c r="K184" s="1" t="s">
        <v>2326</v>
      </c>
      <c r="L184" s="1" t="s">
        <v>2326</v>
      </c>
      <c r="M184" s="1" t="s">
        <v>1277</v>
      </c>
      <c r="N184" s="1" t="s">
        <v>1277</v>
      </c>
      <c r="O184" s="1" t="s">
        <v>1278</v>
      </c>
      <c r="P184" s="1" t="s">
        <v>1279</v>
      </c>
      <c r="Q184" s="1" t="s">
        <v>1280</v>
      </c>
      <c r="R184" s="1" t="s">
        <v>2327</v>
      </c>
      <c r="S184" s="1" t="s">
        <v>1282</v>
      </c>
      <c r="T184" s="1" t="s">
        <v>1283</v>
      </c>
      <c r="U184" s="1" t="s">
        <v>1294</v>
      </c>
      <c r="V184" s="1" t="s">
        <v>2000</v>
      </c>
    </row>
    <row r="185" s="1" customFormat="1" spans="1:22">
      <c r="A185" s="3">
        <v>999228116902233</v>
      </c>
      <c r="B185" s="1" t="s">
        <v>1272</v>
      </c>
      <c r="C185" s="1" t="s">
        <v>2328</v>
      </c>
      <c r="D185" s="1" t="s">
        <v>2329</v>
      </c>
      <c r="E185" s="1" t="s">
        <v>2330</v>
      </c>
      <c r="F185" s="1" t="s">
        <v>1272</v>
      </c>
      <c r="G185" s="1" t="s">
        <v>1290</v>
      </c>
      <c r="H185" s="1" t="s">
        <v>1274</v>
      </c>
      <c r="I185" s="1" t="s">
        <v>2331</v>
      </c>
      <c r="J185" s="1" t="s">
        <v>30</v>
      </c>
      <c r="K185" s="1" t="s">
        <v>2332</v>
      </c>
      <c r="L185" s="1" t="s">
        <v>2332</v>
      </c>
      <c r="M185" s="1" t="s">
        <v>1277</v>
      </c>
      <c r="N185" s="1" t="s">
        <v>1277</v>
      </c>
      <c r="O185" s="1" t="s">
        <v>1278</v>
      </c>
      <c r="P185" s="1" t="s">
        <v>1279</v>
      </c>
      <c r="Q185" s="1" t="s">
        <v>1280</v>
      </c>
      <c r="R185" s="1" t="s">
        <v>2333</v>
      </c>
      <c r="S185" s="1" t="s">
        <v>1282</v>
      </c>
      <c r="T185" s="1" t="s">
        <v>1283</v>
      </c>
      <c r="U185" s="1" t="s">
        <v>1294</v>
      </c>
      <c r="V185" s="1" t="s">
        <v>1408</v>
      </c>
    </row>
    <row r="186" s="1" customFormat="1" spans="1:22">
      <c r="A186" s="3">
        <v>999228117099121</v>
      </c>
      <c r="B186" s="1" t="s">
        <v>1272</v>
      </c>
      <c r="C186" s="1" t="s">
        <v>2334</v>
      </c>
      <c r="D186" s="1" t="s">
        <v>2335</v>
      </c>
      <c r="E186" s="1" t="s">
        <v>2336</v>
      </c>
      <c r="F186" s="1" t="s">
        <v>1272</v>
      </c>
      <c r="G186" s="1" t="s">
        <v>1290</v>
      </c>
      <c r="H186" s="1" t="s">
        <v>1274</v>
      </c>
      <c r="I186" s="1" t="s">
        <v>2337</v>
      </c>
      <c r="J186" s="1" t="s">
        <v>30</v>
      </c>
      <c r="K186" s="1" t="s">
        <v>2338</v>
      </c>
      <c r="L186" s="1" t="s">
        <v>2338</v>
      </c>
      <c r="M186" s="1" t="s">
        <v>1277</v>
      </c>
      <c r="N186" s="1" t="s">
        <v>1277</v>
      </c>
      <c r="O186" s="1" t="s">
        <v>1278</v>
      </c>
      <c r="P186" s="1" t="s">
        <v>1279</v>
      </c>
      <c r="Q186" s="1" t="s">
        <v>1280</v>
      </c>
      <c r="R186" s="1" t="s">
        <v>2339</v>
      </c>
      <c r="S186" s="1" t="s">
        <v>1282</v>
      </c>
      <c r="T186" s="1" t="s">
        <v>1283</v>
      </c>
      <c r="U186" s="1" t="s">
        <v>1294</v>
      </c>
      <c r="V186" s="1" t="s">
        <v>1332</v>
      </c>
    </row>
    <row r="187" s="1" customFormat="1" spans="1:22">
      <c r="A187" s="3">
        <v>999228117244732</v>
      </c>
      <c r="B187" s="1" t="s">
        <v>1272</v>
      </c>
      <c r="C187" s="1" t="s">
        <v>2340</v>
      </c>
      <c r="D187" s="1" t="s">
        <v>1527</v>
      </c>
      <c r="E187" s="1" t="s">
        <v>2341</v>
      </c>
      <c r="F187" s="1" t="s">
        <v>1290</v>
      </c>
      <c r="G187" s="1" t="s">
        <v>1273</v>
      </c>
      <c r="H187" s="1" t="s">
        <v>1274</v>
      </c>
      <c r="I187" s="1" t="s">
        <v>2342</v>
      </c>
      <c r="J187" s="1" t="s">
        <v>30</v>
      </c>
      <c r="K187" s="1" t="s">
        <v>2343</v>
      </c>
      <c r="L187" s="1" t="s">
        <v>2343</v>
      </c>
      <c r="M187" s="1" t="s">
        <v>1277</v>
      </c>
      <c r="N187" s="1" t="s">
        <v>1277</v>
      </c>
      <c r="O187" s="1" t="s">
        <v>1278</v>
      </c>
      <c r="P187" s="1" t="s">
        <v>1279</v>
      </c>
      <c r="Q187" s="1" t="s">
        <v>1280</v>
      </c>
      <c r="R187" s="1" t="s">
        <v>2344</v>
      </c>
      <c r="S187" s="1" t="s">
        <v>1282</v>
      </c>
      <c r="T187" s="1" t="s">
        <v>1283</v>
      </c>
      <c r="U187" s="1" t="s">
        <v>1294</v>
      </c>
      <c r="V187" s="1" t="s">
        <v>1285</v>
      </c>
    </row>
    <row r="188" s="1" customFormat="1" spans="1:22">
      <c r="A188" s="3">
        <v>999228117334086</v>
      </c>
      <c r="B188" s="1" t="s">
        <v>1272</v>
      </c>
      <c r="C188" s="1" t="s">
        <v>2345</v>
      </c>
      <c r="D188" s="1" t="s">
        <v>2346</v>
      </c>
      <c r="E188" s="1" t="s">
        <v>2347</v>
      </c>
      <c r="F188" s="1" t="s">
        <v>1272</v>
      </c>
      <c r="G188" s="1" t="s">
        <v>1290</v>
      </c>
      <c r="H188" s="1" t="s">
        <v>1274</v>
      </c>
      <c r="I188" s="1" t="s">
        <v>2348</v>
      </c>
      <c r="J188" s="1" t="s">
        <v>30</v>
      </c>
      <c r="K188" s="1" t="s">
        <v>2349</v>
      </c>
      <c r="L188" s="1" t="s">
        <v>2349</v>
      </c>
      <c r="M188" s="1" t="s">
        <v>1277</v>
      </c>
      <c r="N188" s="1" t="s">
        <v>1277</v>
      </c>
      <c r="O188" s="1" t="s">
        <v>1278</v>
      </c>
      <c r="P188" s="1" t="s">
        <v>1279</v>
      </c>
      <c r="Q188" s="1" t="s">
        <v>1280</v>
      </c>
      <c r="R188" s="1" t="s">
        <v>2350</v>
      </c>
      <c r="S188" s="1" t="s">
        <v>1282</v>
      </c>
      <c r="T188" s="1" t="s">
        <v>1283</v>
      </c>
      <c r="U188" s="1" t="s">
        <v>1294</v>
      </c>
      <c r="V188" s="1" t="s">
        <v>1285</v>
      </c>
    </row>
    <row r="189" s="1" customFormat="1" spans="1:22">
      <c r="A189" s="3">
        <v>999228117446160</v>
      </c>
      <c r="B189" s="1" t="s">
        <v>1272</v>
      </c>
      <c r="C189" s="1" t="s">
        <v>2351</v>
      </c>
      <c r="D189" s="1" t="s">
        <v>2352</v>
      </c>
      <c r="E189" s="1" t="s">
        <v>2353</v>
      </c>
      <c r="F189" s="1" t="s">
        <v>1290</v>
      </c>
      <c r="G189" s="1" t="s">
        <v>1273</v>
      </c>
      <c r="H189" s="1" t="s">
        <v>1274</v>
      </c>
      <c r="I189" s="1" t="s">
        <v>2354</v>
      </c>
      <c r="J189" s="1" t="s">
        <v>30</v>
      </c>
      <c r="K189" s="1" t="s">
        <v>2355</v>
      </c>
      <c r="L189" s="1" t="s">
        <v>2355</v>
      </c>
      <c r="M189" s="1" t="s">
        <v>1277</v>
      </c>
      <c r="N189" s="1" t="s">
        <v>1277</v>
      </c>
      <c r="O189" s="1" t="s">
        <v>1278</v>
      </c>
      <c r="P189" s="1" t="s">
        <v>1279</v>
      </c>
      <c r="Q189" s="1" t="s">
        <v>1280</v>
      </c>
      <c r="R189" s="1" t="s">
        <v>2356</v>
      </c>
      <c r="S189" s="1" t="s">
        <v>1282</v>
      </c>
      <c r="T189" s="1" t="s">
        <v>1283</v>
      </c>
      <c r="U189" s="1" t="s">
        <v>1294</v>
      </c>
      <c r="V189" s="1" t="s">
        <v>2131</v>
      </c>
    </row>
    <row r="190" s="1" customFormat="1" spans="1:22">
      <c r="A190" s="3">
        <v>999228117533079</v>
      </c>
      <c r="B190" s="1" t="s">
        <v>1272</v>
      </c>
      <c r="C190" s="1" t="s">
        <v>2357</v>
      </c>
      <c r="D190" s="1" t="s">
        <v>2358</v>
      </c>
      <c r="E190" s="1" t="s">
        <v>2359</v>
      </c>
      <c r="F190" s="1" t="s">
        <v>1290</v>
      </c>
      <c r="G190" s="1" t="s">
        <v>1273</v>
      </c>
      <c r="H190" s="1" t="s">
        <v>1274</v>
      </c>
      <c r="I190" s="1" t="s">
        <v>2360</v>
      </c>
      <c r="J190" s="1" t="s">
        <v>30</v>
      </c>
      <c r="K190" s="1" t="s">
        <v>2361</v>
      </c>
      <c r="L190" s="1" t="s">
        <v>2361</v>
      </c>
      <c r="M190" s="1" t="s">
        <v>1277</v>
      </c>
      <c r="N190" s="1" t="s">
        <v>1277</v>
      </c>
      <c r="O190" s="1" t="s">
        <v>1278</v>
      </c>
      <c r="P190" s="1" t="s">
        <v>1279</v>
      </c>
      <c r="Q190" s="1" t="s">
        <v>1280</v>
      </c>
      <c r="R190" s="1" t="s">
        <v>2362</v>
      </c>
      <c r="S190" s="1" t="s">
        <v>1282</v>
      </c>
      <c r="T190" s="1" t="s">
        <v>1283</v>
      </c>
      <c r="U190" s="1" t="s">
        <v>1294</v>
      </c>
      <c r="V190" s="1" t="s">
        <v>1285</v>
      </c>
    </row>
    <row r="191" s="1" customFormat="1" spans="1:22">
      <c r="A191" s="3">
        <v>999228117851325</v>
      </c>
      <c r="B191" s="1" t="s">
        <v>1272</v>
      </c>
      <c r="C191" s="1" t="s">
        <v>2363</v>
      </c>
      <c r="D191" s="1" t="s">
        <v>1667</v>
      </c>
      <c r="E191" s="1" t="s">
        <v>2364</v>
      </c>
      <c r="F191" s="1" t="s">
        <v>1272</v>
      </c>
      <c r="G191" s="1" t="s">
        <v>1290</v>
      </c>
      <c r="H191" s="1" t="s">
        <v>1274</v>
      </c>
      <c r="I191" s="1" t="s">
        <v>2365</v>
      </c>
      <c r="J191" s="1" t="s">
        <v>30</v>
      </c>
      <c r="K191" s="1" t="s">
        <v>2366</v>
      </c>
      <c r="L191" s="1" t="s">
        <v>2366</v>
      </c>
      <c r="M191" s="1" t="s">
        <v>1277</v>
      </c>
      <c r="N191" s="1" t="s">
        <v>1277</v>
      </c>
      <c r="O191" s="1" t="s">
        <v>1278</v>
      </c>
      <c r="P191" s="1" t="s">
        <v>1279</v>
      </c>
      <c r="Q191" s="1" t="s">
        <v>1280</v>
      </c>
      <c r="R191" s="1" t="s">
        <v>2367</v>
      </c>
      <c r="S191" s="1" t="s">
        <v>1282</v>
      </c>
      <c r="T191" s="1" t="s">
        <v>1283</v>
      </c>
      <c r="U191" s="1" t="s">
        <v>1294</v>
      </c>
      <c r="V191" s="1" t="s">
        <v>1285</v>
      </c>
    </row>
    <row r="192" s="1" customFormat="1" spans="1:22">
      <c r="A192" s="3">
        <v>999228118206744</v>
      </c>
      <c r="B192" s="1" t="s">
        <v>1272</v>
      </c>
      <c r="C192" s="1" t="s">
        <v>2368</v>
      </c>
      <c r="D192" s="1" t="s">
        <v>2369</v>
      </c>
      <c r="E192" s="1" t="s">
        <v>2370</v>
      </c>
      <c r="F192" s="1" t="s">
        <v>1272</v>
      </c>
      <c r="G192" s="1" t="s">
        <v>1290</v>
      </c>
      <c r="H192" s="1" t="s">
        <v>1274</v>
      </c>
      <c r="I192" s="1" t="s">
        <v>2371</v>
      </c>
      <c r="J192" s="1" t="s">
        <v>30</v>
      </c>
      <c r="K192" s="1" t="s">
        <v>2372</v>
      </c>
      <c r="L192" s="1" t="s">
        <v>2372</v>
      </c>
      <c r="M192" s="1" t="s">
        <v>1277</v>
      </c>
      <c r="N192" s="1" t="s">
        <v>1277</v>
      </c>
      <c r="O192" s="1" t="s">
        <v>1278</v>
      </c>
      <c r="P192" s="1" t="s">
        <v>1279</v>
      </c>
      <c r="Q192" s="1" t="s">
        <v>1280</v>
      </c>
      <c r="R192" s="1" t="s">
        <v>2373</v>
      </c>
      <c r="S192" s="1" t="s">
        <v>1282</v>
      </c>
      <c r="T192" s="1" t="s">
        <v>1283</v>
      </c>
      <c r="U192" s="1" t="s">
        <v>1294</v>
      </c>
      <c r="V192" s="1" t="s">
        <v>1332</v>
      </c>
    </row>
    <row r="193" s="1" customFormat="1" spans="1:22">
      <c r="A193" s="3">
        <v>999228118574122</v>
      </c>
      <c r="B193" s="1" t="s">
        <v>1272</v>
      </c>
      <c r="C193" s="1" t="s">
        <v>2374</v>
      </c>
      <c r="D193" s="1" t="s">
        <v>2375</v>
      </c>
      <c r="E193" s="1" t="s">
        <v>2376</v>
      </c>
      <c r="F193" s="1" t="s">
        <v>1272</v>
      </c>
      <c r="G193" s="1" t="s">
        <v>1290</v>
      </c>
      <c r="H193" s="1" t="s">
        <v>1274</v>
      </c>
      <c r="I193" s="1" t="s">
        <v>2377</v>
      </c>
      <c r="J193" s="1" t="s">
        <v>30</v>
      </c>
      <c r="K193" s="1" t="s">
        <v>2378</v>
      </c>
      <c r="L193" s="1" t="s">
        <v>2378</v>
      </c>
      <c r="M193" s="1" t="s">
        <v>1277</v>
      </c>
      <c r="N193" s="1" t="s">
        <v>1277</v>
      </c>
      <c r="O193" s="1" t="s">
        <v>1278</v>
      </c>
      <c r="P193" s="1" t="s">
        <v>1279</v>
      </c>
      <c r="Q193" s="1" t="s">
        <v>1280</v>
      </c>
      <c r="R193" s="1" t="s">
        <v>2379</v>
      </c>
      <c r="S193" s="1" t="s">
        <v>1282</v>
      </c>
      <c r="T193" s="1" t="s">
        <v>1283</v>
      </c>
      <c r="U193" s="1" t="s">
        <v>1294</v>
      </c>
      <c r="V193" s="1" t="s">
        <v>1285</v>
      </c>
    </row>
    <row r="194" s="1" customFormat="1" spans="1:22">
      <c r="A194" s="3">
        <v>999228118681144</v>
      </c>
      <c r="B194" s="1" t="s">
        <v>1272</v>
      </c>
      <c r="C194" s="1" t="s">
        <v>2380</v>
      </c>
      <c r="D194" s="1" t="s">
        <v>2381</v>
      </c>
      <c r="E194" s="1" t="s">
        <v>2382</v>
      </c>
      <c r="F194" s="1" t="s">
        <v>1272</v>
      </c>
      <c r="G194" s="1" t="s">
        <v>1273</v>
      </c>
      <c r="H194" s="1" t="s">
        <v>1274</v>
      </c>
      <c r="I194" s="1" t="s">
        <v>2383</v>
      </c>
      <c r="J194" s="1" t="s">
        <v>30</v>
      </c>
      <c r="K194" s="1" t="s">
        <v>2384</v>
      </c>
      <c r="L194" s="1" t="s">
        <v>2384</v>
      </c>
      <c r="M194" s="1" t="s">
        <v>1277</v>
      </c>
      <c r="N194" s="1" t="s">
        <v>1277</v>
      </c>
      <c r="O194" s="1" t="s">
        <v>1278</v>
      </c>
      <c r="P194" s="1" t="s">
        <v>1279</v>
      </c>
      <c r="Q194" s="1" t="s">
        <v>1280</v>
      </c>
      <c r="R194" s="1" t="s">
        <v>2385</v>
      </c>
      <c r="S194" s="1" t="s">
        <v>1282</v>
      </c>
      <c r="T194" s="1" t="s">
        <v>1283</v>
      </c>
      <c r="U194" s="1" t="s">
        <v>1294</v>
      </c>
      <c r="V194" s="1" t="s">
        <v>1285</v>
      </c>
    </row>
    <row r="195" s="1" customFormat="1" spans="1:22">
      <c r="A195" s="3">
        <v>999228118863873</v>
      </c>
      <c r="B195" s="1" t="s">
        <v>1272</v>
      </c>
      <c r="C195" s="1" t="s">
        <v>2386</v>
      </c>
      <c r="D195" s="1" t="s">
        <v>1983</v>
      </c>
      <c r="E195" s="1" t="s">
        <v>2387</v>
      </c>
      <c r="F195" s="1" t="s">
        <v>1290</v>
      </c>
      <c r="G195" s="1" t="s">
        <v>1273</v>
      </c>
      <c r="H195" s="1" t="s">
        <v>1274</v>
      </c>
      <c r="I195" s="1" t="s">
        <v>2388</v>
      </c>
      <c r="J195" s="1" t="s">
        <v>30</v>
      </c>
      <c r="K195" s="1" t="s">
        <v>2389</v>
      </c>
      <c r="L195" s="1" t="s">
        <v>2389</v>
      </c>
      <c r="M195" s="1" t="s">
        <v>1277</v>
      </c>
      <c r="N195" s="1" t="s">
        <v>1277</v>
      </c>
      <c r="O195" s="1" t="s">
        <v>1278</v>
      </c>
      <c r="P195" s="1" t="s">
        <v>1279</v>
      </c>
      <c r="Q195" s="1" t="s">
        <v>1280</v>
      </c>
      <c r="R195" s="1" t="s">
        <v>2390</v>
      </c>
      <c r="S195" s="1" t="s">
        <v>1282</v>
      </c>
      <c r="T195" s="1" t="s">
        <v>1283</v>
      </c>
      <c r="U195" s="1" t="s">
        <v>1294</v>
      </c>
      <c r="V195" s="1" t="s">
        <v>1285</v>
      </c>
    </row>
    <row r="196" s="1" customFormat="1" spans="1:22">
      <c r="A196" s="3">
        <v>999228119041176</v>
      </c>
      <c r="B196" s="1" t="s">
        <v>1272</v>
      </c>
      <c r="C196" s="1" t="s">
        <v>2391</v>
      </c>
      <c r="D196" s="1" t="s">
        <v>2313</v>
      </c>
      <c r="E196" s="1" t="s">
        <v>2392</v>
      </c>
      <c r="F196" s="1" t="s">
        <v>1290</v>
      </c>
      <c r="G196" s="1" t="s">
        <v>1273</v>
      </c>
      <c r="H196" s="1" t="s">
        <v>1274</v>
      </c>
      <c r="I196" s="1" t="s">
        <v>2393</v>
      </c>
      <c r="J196" s="1" t="s">
        <v>30</v>
      </c>
      <c r="K196" s="1" t="s">
        <v>2394</v>
      </c>
      <c r="L196" s="1" t="s">
        <v>2394</v>
      </c>
      <c r="M196" s="1" t="s">
        <v>1277</v>
      </c>
      <c r="N196" s="1" t="s">
        <v>1277</v>
      </c>
      <c r="O196" s="1" t="s">
        <v>1278</v>
      </c>
      <c r="P196" s="1" t="s">
        <v>1279</v>
      </c>
      <c r="Q196" s="1" t="s">
        <v>1280</v>
      </c>
      <c r="R196" s="1" t="s">
        <v>2395</v>
      </c>
      <c r="S196" s="1" t="s">
        <v>1282</v>
      </c>
      <c r="T196" s="1" t="s">
        <v>1283</v>
      </c>
      <c r="U196" s="1" t="s">
        <v>1294</v>
      </c>
      <c r="V196" s="1" t="s">
        <v>1332</v>
      </c>
    </row>
    <row r="197" s="1" customFormat="1" spans="1:22">
      <c r="A197" s="3">
        <v>999228119768073</v>
      </c>
      <c r="B197" s="1" t="s">
        <v>1272</v>
      </c>
      <c r="C197" s="1" t="s">
        <v>2396</v>
      </c>
      <c r="D197" s="1" t="s">
        <v>2397</v>
      </c>
      <c r="E197" s="1" t="s">
        <v>2398</v>
      </c>
      <c r="F197" s="1" t="s">
        <v>1272</v>
      </c>
      <c r="G197" s="1" t="s">
        <v>1290</v>
      </c>
      <c r="H197" s="1" t="s">
        <v>1274</v>
      </c>
      <c r="I197" s="1" t="s">
        <v>2399</v>
      </c>
      <c r="J197" s="1" t="s">
        <v>30</v>
      </c>
      <c r="K197" s="1" t="s">
        <v>2400</v>
      </c>
      <c r="L197" s="1" t="s">
        <v>2400</v>
      </c>
      <c r="M197" s="1" t="s">
        <v>1277</v>
      </c>
      <c r="N197" s="1" t="s">
        <v>1277</v>
      </c>
      <c r="O197" s="1" t="s">
        <v>1278</v>
      </c>
      <c r="P197" s="1" t="s">
        <v>1279</v>
      </c>
      <c r="Q197" s="1" t="s">
        <v>1280</v>
      </c>
      <c r="R197" s="1" t="s">
        <v>2401</v>
      </c>
      <c r="S197" s="1" t="s">
        <v>1282</v>
      </c>
      <c r="T197" s="1" t="s">
        <v>1283</v>
      </c>
      <c r="U197" s="1" t="s">
        <v>1294</v>
      </c>
      <c r="V197" s="1" t="s">
        <v>1295</v>
      </c>
    </row>
    <row r="198" s="1" customFormat="1" spans="1:22">
      <c r="A198" s="3">
        <v>999228119994890</v>
      </c>
      <c r="B198" s="1" t="s">
        <v>1272</v>
      </c>
      <c r="C198" s="1" t="s">
        <v>2402</v>
      </c>
      <c r="D198" s="1" t="s">
        <v>2133</v>
      </c>
      <c r="E198" s="1" t="s">
        <v>2403</v>
      </c>
      <c r="F198" s="1" t="s">
        <v>1272</v>
      </c>
      <c r="G198" s="1" t="s">
        <v>1290</v>
      </c>
      <c r="H198" s="1" t="s">
        <v>1274</v>
      </c>
      <c r="I198" s="1" t="s">
        <v>2404</v>
      </c>
      <c r="J198" s="1" t="s">
        <v>30</v>
      </c>
      <c r="K198" s="1" t="s">
        <v>2405</v>
      </c>
      <c r="L198" s="1" t="s">
        <v>2405</v>
      </c>
      <c r="M198" s="1" t="s">
        <v>1277</v>
      </c>
      <c r="N198" s="1" t="s">
        <v>1277</v>
      </c>
      <c r="O198" s="1" t="s">
        <v>1278</v>
      </c>
      <c r="P198" s="1" t="s">
        <v>1279</v>
      </c>
      <c r="Q198" s="1" t="s">
        <v>1280</v>
      </c>
      <c r="R198" s="1" t="s">
        <v>2406</v>
      </c>
      <c r="S198" s="1" t="s">
        <v>1282</v>
      </c>
      <c r="T198" s="1" t="s">
        <v>1283</v>
      </c>
      <c r="U198" s="1" t="s">
        <v>1294</v>
      </c>
      <c r="V198" s="1" t="s">
        <v>1285</v>
      </c>
    </row>
    <row r="199" s="1" customFormat="1" spans="1:22">
      <c r="A199" s="3">
        <v>999228120016992</v>
      </c>
      <c r="B199" s="1" t="s">
        <v>1272</v>
      </c>
      <c r="C199" s="1" t="s">
        <v>2407</v>
      </c>
      <c r="D199" s="1" t="s">
        <v>2408</v>
      </c>
      <c r="E199" s="1" t="s">
        <v>2409</v>
      </c>
      <c r="F199" s="1" t="s">
        <v>1290</v>
      </c>
      <c r="G199" s="1" t="s">
        <v>1273</v>
      </c>
      <c r="H199" s="1" t="s">
        <v>1274</v>
      </c>
      <c r="I199" s="1" t="s">
        <v>2410</v>
      </c>
      <c r="J199" s="1" t="s">
        <v>30</v>
      </c>
      <c r="K199" s="1" t="s">
        <v>2411</v>
      </c>
      <c r="L199" s="1" t="s">
        <v>2411</v>
      </c>
      <c r="M199" s="1" t="s">
        <v>1277</v>
      </c>
      <c r="N199" s="1" t="s">
        <v>1277</v>
      </c>
      <c r="O199" s="1" t="s">
        <v>1278</v>
      </c>
      <c r="P199" s="1" t="s">
        <v>1279</v>
      </c>
      <c r="Q199" s="1" t="s">
        <v>1280</v>
      </c>
      <c r="R199" s="1" t="s">
        <v>2412</v>
      </c>
      <c r="S199" s="1" t="s">
        <v>1282</v>
      </c>
      <c r="T199" s="1" t="s">
        <v>1283</v>
      </c>
      <c r="U199" s="1" t="s">
        <v>1294</v>
      </c>
      <c r="V199" s="1" t="s">
        <v>1784</v>
      </c>
    </row>
    <row r="200" s="1" customFormat="1" spans="1:22">
      <c r="A200" s="3">
        <v>999228120110589</v>
      </c>
      <c r="B200" s="1" t="s">
        <v>1272</v>
      </c>
      <c r="C200" s="1" t="s">
        <v>2413</v>
      </c>
      <c r="D200" s="1" t="s">
        <v>1560</v>
      </c>
      <c r="E200" s="1" t="s">
        <v>2414</v>
      </c>
      <c r="F200" s="1" t="s">
        <v>1272</v>
      </c>
      <c r="G200" s="1" t="s">
        <v>1290</v>
      </c>
      <c r="H200" s="1" t="s">
        <v>1274</v>
      </c>
      <c r="I200" s="1" t="s">
        <v>2415</v>
      </c>
      <c r="J200" s="1" t="s">
        <v>30</v>
      </c>
      <c r="K200" s="1" t="s">
        <v>2416</v>
      </c>
      <c r="L200" s="1" t="s">
        <v>2416</v>
      </c>
      <c r="M200" s="1" t="s">
        <v>1277</v>
      </c>
      <c r="N200" s="1" t="s">
        <v>1277</v>
      </c>
      <c r="O200" s="1" t="s">
        <v>1278</v>
      </c>
      <c r="P200" s="1" t="s">
        <v>1279</v>
      </c>
      <c r="Q200" s="1" t="s">
        <v>1280</v>
      </c>
      <c r="R200" s="1" t="s">
        <v>2417</v>
      </c>
      <c r="S200" s="1" t="s">
        <v>1282</v>
      </c>
      <c r="T200" s="1" t="s">
        <v>1283</v>
      </c>
      <c r="U200" s="1" t="s">
        <v>1294</v>
      </c>
      <c r="V200" s="1" t="s">
        <v>1285</v>
      </c>
    </row>
    <row r="201" s="1" customFormat="1" spans="1:22">
      <c r="A201" s="3">
        <v>999228120213950</v>
      </c>
      <c r="B201" s="1" t="s">
        <v>1272</v>
      </c>
      <c r="C201" s="1" t="s">
        <v>2418</v>
      </c>
      <c r="D201" s="1" t="s">
        <v>2419</v>
      </c>
      <c r="E201" s="1" t="s">
        <v>2420</v>
      </c>
      <c r="F201" s="1" t="s">
        <v>1272</v>
      </c>
      <c r="G201" s="1" t="s">
        <v>1290</v>
      </c>
      <c r="H201" s="1" t="s">
        <v>1274</v>
      </c>
      <c r="I201" s="1" t="s">
        <v>2421</v>
      </c>
      <c r="J201" s="1" t="s">
        <v>30</v>
      </c>
      <c r="K201" s="1" t="s">
        <v>2422</v>
      </c>
      <c r="L201" s="1" t="s">
        <v>2422</v>
      </c>
      <c r="M201" s="1" t="s">
        <v>1277</v>
      </c>
      <c r="N201" s="1" t="s">
        <v>1277</v>
      </c>
      <c r="O201" s="1" t="s">
        <v>1278</v>
      </c>
      <c r="P201" s="1" t="s">
        <v>1279</v>
      </c>
      <c r="Q201" s="1" t="s">
        <v>1280</v>
      </c>
      <c r="R201" s="1" t="s">
        <v>2423</v>
      </c>
      <c r="S201" s="1" t="s">
        <v>1282</v>
      </c>
      <c r="T201" s="1" t="s">
        <v>1283</v>
      </c>
      <c r="U201" s="1" t="s">
        <v>1294</v>
      </c>
      <c r="V201" s="1" t="s">
        <v>1285</v>
      </c>
    </row>
    <row r="202" s="1" customFormat="1" spans="1:22">
      <c r="A202" s="3">
        <v>999228120442917</v>
      </c>
      <c r="B202" s="1" t="s">
        <v>1272</v>
      </c>
      <c r="C202" s="1" t="s">
        <v>2424</v>
      </c>
      <c r="D202" s="1" t="s">
        <v>2425</v>
      </c>
      <c r="E202" s="1" t="s">
        <v>2426</v>
      </c>
      <c r="F202" s="1" t="s">
        <v>1272</v>
      </c>
      <c r="G202" s="1" t="s">
        <v>1290</v>
      </c>
      <c r="H202" s="1" t="s">
        <v>1274</v>
      </c>
      <c r="I202" s="1" t="s">
        <v>2427</v>
      </c>
      <c r="J202" s="1" t="s">
        <v>30</v>
      </c>
      <c r="K202" s="1" t="s">
        <v>2428</v>
      </c>
      <c r="L202" s="1" t="s">
        <v>2428</v>
      </c>
      <c r="M202" s="1" t="s">
        <v>1277</v>
      </c>
      <c r="N202" s="1" t="s">
        <v>1277</v>
      </c>
      <c r="O202" s="1" t="s">
        <v>1278</v>
      </c>
      <c r="P202" s="1" t="s">
        <v>1279</v>
      </c>
      <c r="Q202" s="1" t="s">
        <v>1280</v>
      </c>
      <c r="R202" s="1" t="s">
        <v>2429</v>
      </c>
      <c r="S202" s="1" t="s">
        <v>1282</v>
      </c>
      <c r="T202" s="1" t="s">
        <v>1283</v>
      </c>
      <c r="U202" s="1" t="s">
        <v>1294</v>
      </c>
      <c r="V202" s="1" t="s">
        <v>1934</v>
      </c>
    </row>
    <row r="203" s="1" customFormat="1" spans="1:22">
      <c r="A203" s="3">
        <v>999228120454618</v>
      </c>
      <c r="B203" s="1" t="s">
        <v>1272</v>
      </c>
      <c r="C203" s="1" t="s">
        <v>2430</v>
      </c>
      <c r="D203" s="1" t="s">
        <v>2431</v>
      </c>
      <c r="E203" s="1" t="s">
        <v>2432</v>
      </c>
      <c r="F203" s="1" t="s">
        <v>1272</v>
      </c>
      <c r="G203" s="1" t="s">
        <v>1290</v>
      </c>
      <c r="H203" s="1" t="s">
        <v>1274</v>
      </c>
      <c r="I203" s="1" t="s">
        <v>2433</v>
      </c>
      <c r="J203" s="1" t="s">
        <v>30</v>
      </c>
      <c r="K203" s="1" t="s">
        <v>2434</v>
      </c>
      <c r="L203" s="1" t="s">
        <v>2434</v>
      </c>
      <c r="M203" s="1" t="s">
        <v>1277</v>
      </c>
      <c r="N203" s="1" t="s">
        <v>1277</v>
      </c>
      <c r="O203" s="1" t="s">
        <v>1278</v>
      </c>
      <c r="P203" s="1" t="s">
        <v>1279</v>
      </c>
      <c r="Q203" s="1" t="s">
        <v>1280</v>
      </c>
      <c r="R203" s="1" t="s">
        <v>2435</v>
      </c>
      <c r="S203" s="1" t="s">
        <v>1282</v>
      </c>
      <c r="T203" s="1" t="s">
        <v>1283</v>
      </c>
      <c r="U203" s="1" t="s">
        <v>1294</v>
      </c>
      <c r="V203" s="1" t="s">
        <v>1285</v>
      </c>
    </row>
    <row r="204" s="1" customFormat="1" spans="1:22">
      <c r="A204" s="3">
        <v>999228120523948</v>
      </c>
      <c r="B204" s="1" t="s">
        <v>1272</v>
      </c>
      <c r="C204" s="1" t="s">
        <v>2436</v>
      </c>
      <c r="D204" s="1" t="s">
        <v>2437</v>
      </c>
      <c r="E204" s="1" t="s">
        <v>2438</v>
      </c>
      <c r="F204" s="1" t="s">
        <v>1272</v>
      </c>
      <c r="G204" s="1" t="s">
        <v>1290</v>
      </c>
      <c r="H204" s="1" t="s">
        <v>1274</v>
      </c>
      <c r="I204" s="1" t="s">
        <v>2439</v>
      </c>
      <c r="J204" s="1" t="s">
        <v>30</v>
      </c>
      <c r="K204" s="1" t="s">
        <v>2440</v>
      </c>
      <c r="L204" s="1" t="s">
        <v>2440</v>
      </c>
      <c r="M204" s="1" t="s">
        <v>1277</v>
      </c>
      <c r="N204" s="1" t="s">
        <v>1277</v>
      </c>
      <c r="O204" s="1" t="s">
        <v>1278</v>
      </c>
      <c r="P204" s="1" t="s">
        <v>1279</v>
      </c>
      <c r="Q204" s="1" t="s">
        <v>1280</v>
      </c>
      <c r="R204" s="1" t="s">
        <v>2441</v>
      </c>
      <c r="S204" s="1" t="s">
        <v>1282</v>
      </c>
      <c r="T204" s="1" t="s">
        <v>1283</v>
      </c>
      <c r="U204" s="1" t="s">
        <v>1294</v>
      </c>
      <c r="V204" s="1" t="s">
        <v>1749</v>
      </c>
    </row>
    <row r="205" s="1" customFormat="1" spans="1:22">
      <c r="A205" s="3">
        <v>999228120565264</v>
      </c>
      <c r="B205" s="1" t="s">
        <v>1272</v>
      </c>
      <c r="C205" s="1" t="s">
        <v>2442</v>
      </c>
      <c r="D205" s="1" t="s">
        <v>2443</v>
      </c>
      <c r="E205" s="1" t="s">
        <v>2444</v>
      </c>
      <c r="F205" s="1" t="s">
        <v>1290</v>
      </c>
      <c r="G205" s="1" t="s">
        <v>1273</v>
      </c>
      <c r="H205" s="1" t="s">
        <v>1274</v>
      </c>
      <c r="I205" s="1" t="s">
        <v>2445</v>
      </c>
      <c r="J205" s="1" t="s">
        <v>30</v>
      </c>
      <c r="K205" s="1" t="s">
        <v>2446</v>
      </c>
      <c r="L205" s="1" t="s">
        <v>2446</v>
      </c>
      <c r="M205" s="1" t="s">
        <v>1277</v>
      </c>
      <c r="N205" s="1" t="s">
        <v>1277</v>
      </c>
      <c r="O205" s="1" t="s">
        <v>1278</v>
      </c>
      <c r="P205" s="1" t="s">
        <v>1279</v>
      </c>
      <c r="Q205" s="1" t="s">
        <v>1280</v>
      </c>
      <c r="R205" s="1" t="s">
        <v>2447</v>
      </c>
      <c r="S205" s="1" t="s">
        <v>1282</v>
      </c>
      <c r="T205" s="1" t="s">
        <v>1283</v>
      </c>
      <c r="U205" s="1" t="s">
        <v>1294</v>
      </c>
      <c r="V205" s="1" t="s">
        <v>1332</v>
      </c>
    </row>
    <row r="206" s="1" customFormat="1" spans="1:22">
      <c r="A206" s="3">
        <v>999228120599033</v>
      </c>
      <c r="B206" s="1" t="s">
        <v>1272</v>
      </c>
      <c r="C206" s="1" t="s">
        <v>2448</v>
      </c>
      <c r="D206" s="1" t="s">
        <v>2198</v>
      </c>
      <c r="E206" s="1" t="s">
        <v>2449</v>
      </c>
      <c r="F206" s="1" t="s">
        <v>1272</v>
      </c>
      <c r="G206" s="1" t="s">
        <v>1290</v>
      </c>
      <c r="H206" s="1" t="s">
        <v>1274</v>
      </c>
      <c r="I206" s="1" t="s">
        <v>2200</v>
      </c>
      <c r="J206" s="1" t="s">
        <v>30</v>
      </c>
      <c r="K206" s="1" t="s">
        <v>2201</v>
      </c>
      <c r="L206" s="1" t="s">
        <v>2201</v>
      </c>
      <c r="M206" s="1" t="s">
        <v>1277</v>
      </c>
      <c r="N206" s="1" t="s">
        <v>1277</v>
      </c>
      <c r="O206" s="1" t="s">
        <v>1278</v>
      </c>
      <c r="P206" s="1" t="s">
        <v>1279</v>
      </c>
      <c r="Q206" s="1" t="s">
        <v>1280</v>
      </c>
      <c r="R206" s="1" t="s">
        <v>2450</v>
      </c>
      <c r="S206" s="1" t="s">
        <v>1282</v>
      </c>
      <c r="T206" s="1" t="s">
        <v>1283</v>
      </c>
      <c r="U206" s="1" t="s">
        <v>1294</v>
      </c>
      <c r="V206" s="1" t="s">
        <v>1749</v>
      </c>
    </row>
    <row r="207" s="1" customFormat="1" spans="1:22">
      <c r="A207" s="3">
        <v>999228120600642</v>
      </c>
      <c r="B207" s="1" t="s">
        <v>1272</v>
      </c>
      <c r="C207" s="1" t="s">
        <v>2451</v>
      </c>
      <c r="D207" s="1" t="s">
        <v>1995</v>
      </c>
      <c r="E207" s="1" t="s">
        <v>2452</v>
      </c>
      <c r="F207" s="1" t="s">
        <v>1272</v>
      </c>
      <c r="G207" s="1" t="s">
        <v>1290</v>
      </c>
      <c r="H207" s="1" t="s">
        <v>1274</v>
      </c>
      <c r="I207" s="1" t="s">
        <v>2453</v>
      </c>
      <c r="J207" s="1" t="s">
        <v>30</v>
      </c>
      <c r="K207" s="1" t="s">
        <v>2454</v>
      </c>
      <c r="L207" s="1" t="s">
        <v>2454</v>
      </c>
      <c r="M207" s="1" t="s">
        <v>1277</v>
      </c>
      <c r="N207" s="1" t="s">
        <v>1277</v>
      </c>
      <c r="O207" s="1" t="s">
        <v>1278</v>
      </c>
      <c r="P207" s="1" t="s">
        <v>1279</v>
      </c>
      <c r="Q207" s="1" t="s">
        <v>1280</v>
      </c>
      <c r="R207" s="1" t="s">
        <v>2455</v>
      </c>
      <c r="S207" s="1" t="s">
        <v>1282</v>
      </c>
      <c r="T207" s="1" t="s">
        <v>1283</v>
      </c>
      <c r="U207" s="1" t="s">
        <v>1294</v>
      </c>
      <c r="V207" s="1" t="s">
        <v>2000</v>
      </c>
    </row>
    <row r="208" s="1" customFormat="1" spans="1:22">
      <c r="A208" s="3">
        <v>999228120627967</v>
      </c>
      <c r="B208" s="1" t="s">
        <v>1272</v>
      </c>
      <c r="C208" s="1" t="s">
        <v>2456</v>
      </c>
      <c r="D208" s="1" t="s">
        <v>2457</v>
      </c>
      <c r="E208" s="1" t="s">
        <v>2458</v>
      </c>
      <c r="F208" s="1" t="s">
        <v>1272</v>
      </c>
      <c r="G208" s="1" t="s">
        <v>1290</v>
      </c>
      <c r="H208" s="1" t="s">
        <v>1274</v>
      </c>
      <c r="I208" s="1" t="s">
        <v>2459</v>
      </c>
      <c r="J208" s="1" t="s">
        <v>30</v>
      </c>
      <c r="K208" s="1" t="s">
        <v>2460</v>
      </c>
      <c r="L208" s="1" t="s">
        <v>2460</v>
      </c>
      <c r="M208" s="1" t="s">
        <v>1277</v>
      </c>
      <c r="N208" s="1" t="s">
        <v>1277</v>
      </c>
      <c r="O208" s="1" t="s">
        <v>1278</v>
      </c>
      <c r="P208" s="1" t="s">
        <v>1279</v>
      </c>
      <c r="Q208" s="1" t="s">
        <v>1280</v>
      </c>
      <c r="R208" s="1" t="s">
        <v>2461</v>
      </c>
      <c r="S208" s="1" t="s">
        <v>1282</v>
      </c>
      <c r="T208" s="1" t="s">
        <v>1283</v>
      </c>
      <c r="U208" s="1" t="s">
        <v>1294</v>
      </c>
      <c r="V208" s="1" t="s">
        <v>1749</v>
      </c>
    </row>
    <row r="209" s="1" customFormat="1" spans="1:22">
      <c r="A209" s="3">
        <v>999228120772109</v>
      </c>
      <c r="B209" s="1" t="s">
        <v>1272</v>
      </c>
      <c r="C209" s="1" t="s">
        <v>2462</v>
      </c>
      <c r="D209" s="1" t="s">
        <v>2463</v>
      </c>
      <c r="E209" s="1" t="s">
        <v>2464</v>
      </c>
      <c r="F209" s="1" t="s">
        <v>1272</v>
      </c>
      <c r="G209" s="1" t="s">
        <v>1290</v>
      </c>
      <c r="H209" s="1" t="s">
        <v>1274</v>
      </c>
      <c r="I209" s="1" t="s">
        <v>2465</v>
      </c>
      <c r="J209" s="1" t="s">
        <v>30</v>
      </c>
      <c r="K209" s="1" t="s">
        <v>2466</v>
      </c>
      <c r="L209" s="1" t="s">
        <v>2466</v>
      </c>
      <c r="M209" s="1" t="s">
        <v>1277</v>
      </c>
      <c r="N209" s="1" t="s">
        <v>1277</v>
      </c>
      <c r="O209" s="1" t="s">
        <v>1278</v>
      </c>
      <c r="P209" s="1" t="s">
        <v>1279</v>
      </c>
      <c r="Q209" s="1" t="s">
        <v>1280</v>
      </c>
      <c r="R209" s="1" t="s">
        <v>2467</v>
      </c>
      <c r="S209" s="1" t="s">
        <v>1282</v>
      </c>
      <c r="T209" s="1" t="s">
        <v>1283</v>
      </c>
      <c r="U209" s="1" t="s">
        <v>1294</v>
      </c>
      <c r="V209" s="1" t="s">
        <v>1934</v>
      </c>
    </row>
    <row r="210" s="1" customFormat="1" spans="1:22">
      <c r="A210" s="3">
        <v>999228121970658</v>
      </c>
      <c r="B210" s="1" t="s">
        <v>1290</v>
      </c>
      <c r="C210" s="1" t="s">
        <v>2468</v>
      </c>
      <c r="D210" s="1" t="s">
        <v>2375</v>
      </c>
      <c r="E210" s="1" t="s">
        <v>2469</v>
      </c>
      <c r="F210" s="1" t="s">
        <v>1290</v>
      </c>
      <c r="G210" s="1" t="s">
        <v>1273</v>
      </c>
      <c r="H210" s="1" t="s">
        <v>1274</v>
      </c>
      <c r="I210" s="1" t="s">
        <v>2470</v>
      </c>
      <c r="J210" s="1" t="s">
        <v>30</v>
      </c>
      <c r="K210" s="1" t="s">
        <v>2471</v>
      </c>
      <c r="L210" s="1" t="s">
        <v>2471</v>
      </c>
      <c r="M210" s="1" t="s">
        <v>1277</v>
      </c>
      <c r="N210" s="1" t="s">
        <v>1277</v>
      </c>
      <c r="O210" s="1" t="s">
        <v>1278</v>
      </c>
      <c r="P210" s="1" t="s">
        <v>1279</v>
      </c>
      <c r="Q210" s="1" t="s">
        <v>1280</v>
      </c>
      <c r="R210" s="1" t="s">
        <v>2472</v>
      </c>
      <c r="S210" s="1" t="s">
        <v>1282</v>
      </c>
      <c r="T210" s="1" t="s">
        <v>1283</v>
      </c>
      <c r="U210" s="1" t="s">
        <v>1294</v>
      </c>
      <c r="V210" s="1" t="s">
        <v>1285</v>
      </c>
    </row>
    <row r="211" s="1" customFormat="1" spans="1:22">
      <c r="A211" s="3">
        <v>28122457422</v>
      </c>
      <c r="B211" s="1" t="s">
        <v>1290</v>
      </c>
      <c r="C211" s="1" t="s">
        <v>2473</v>
      </c>
      <c r="D211" s="1" t="s">
        <v>2474</v>
      </c>
      <c r="E211" s="1" t="s">
        <v>2475</v>
      </c>
      <c r="F211" s="1" t="s">
        <v>1290</v>
      </c>
      <c r="G211" s="1" t="s">
        <v>1273</v>
      </c>
      <c r="H211" s="1" t="s">
        <v>1274</v>
      </c>
      <c r="I211" s="1" t="s">
        <v>2476</v>
      </c>
      <c r="J211" s="1" t="s">
        <v>30</v>
      </c>
      <c r="K211" s="1" t="s">
        <v>2477</v>
      </c>
      <c r="L211" s="1" t="s">
        <v>2477</v>
      </c>
      <c r="M211" s="1" t="s">
        <v>1277</v>
      </c>
      <c r="N211" s="1" t="s">
        <v>1277</v>
      </c>
      <c r="O211" s="1" t="s">
        <v>1278</v>
      </c>
      <c r="P211" s="1" t="s">
        <v>1279</v>
      </c>
      <c r="Q211" s="1" t="s">
        <v>1280</v>
      </c>
      <c r="R211" s="1" t="s">
        <v>2478</v>
      </c>
      <c r="S211" s="1" t="s">
        <v>1282</v>
      </c>
      <c r="T211" s="1" t="s">
        <v>1283</v>
      </c>
      <c r="U211" s="1" t="s">
        <v>1294</v>
      </c>
      <c r="V211" s="1" t="s">
        <v>2000</v>
      </c>
    </row>
    <row r="212" s="1" customFormat="1" spans="1:22">
      <c r="A212" s="3">
        <v>999228122678708</v>
      </c>
      <c r="B212" s="1" t="s">
        <v>1290</v>
      </c>
      <c r="C212" s="1" t="s">
        <v>2479</v>
      </c>
      <c r="D212" s="1" t="s">
        <v>1929</v>
      </c>
      <c r="E212" s="1" t="s">
        <v>2480</v>
      </c>
      <c r="F212" s="1" t="s">
        <v>1290</v>
      </c>
      <c r="G212" s="1" t="s">
        <v>1273</v>
      </c>
      <c r="H212" s="1" t="s">
        <v>1274</v>
      </c>
      <c r="I212" s="1" t="s">
        <v>2481</v>
      </c>
      <c r="J212" s="1" t="s">
        <v>30</v>
      </c>
      <c r="K212" s="1" t="s">
        <v>2482</v>
      </c>
      <c r="L212" s="1" t="s">
        <v>2482</v>
      </c>
      <c r="M212" s="1" t="s">
        <v>1277</v>
      </c>
      <c r="N212" s="1" t="s">
        <v>1277</v>
      </c>
      <c r="O212" s="1" t="s">
        <v>1278</v>
      </c>
      <c r="P212" s="1" t="s">
        <v>1279</v>
      </c>
      <c r="Q212" s="1" t="s">
        <v>1280</v>
      </c>
      <c r="R212" s="1" t="s">
        <v>2483</v>
      </c>
      <c r="S212" s="1" t="s">
        <v>1282</v>
      </c>
      <c r="T212" s="1" t="s">
        <v>1283</v>
      </c>
      <c r="U212" s="1" t="s">
        <v>1294</v>
      </c>
      <c r="V212" s="1" t="s">
        <v>1934</v>
      </c>
    </row>
    <row r="213" s="1" customFormat="1" spans="1:22">
      <c r="A213" s="3">
        <v>999228122914080</v>
      </c>
      <c r="B213" s="1" t="s">
        <v>1290</v>
      </c>
      <c r="C213" s="1" t="s">
        <v>2484</v>
      </c>
      <c r="D213" s="1" t="s">
        <v>2485</v>
      </c>
      <c r="E213" s="1" t="s">
        <v>2486</v>
      </c>
      <c r="F213" s="1" t="s">
        <v>1290</v>
      </c>
      <c r="G213" s="1" t="s">
        <v>1273</v>
      </c>
      <c r="H213" s="1" t="s">
        <v>1274</v>
      </c>
      <c r="I213" s="1" t="s">
        <v>2487</v>
      </c>
      <c r="J213" s="1" t="s">
        <v>30</v>
      </c>
      <c r="K213" s="1" t="s">
        <v>2488</v>
      </c>
      <c r="L213" s="1" t="s">
        <v>2488</v>
      </c>
      <c r="M213" s="1" t="s">
        <v>1277</v>
      </c>
      <c r="N213" s="1" t="s">
        <v>1277</v>
      </c>
      <c r="O213" s="1" t="s">
        <v>1278</v>
      </c>
      <c r="P213" s="1" t="s">
        <v>1279</v>
      </c>
      <c r="Q213" s="1" t="s">
        <v>1280</v>
      </c>
      <c r="R213" s="1" t="s">
        <v>2489</v>
      </c>
      <c r="S213" s="1" t="s">
        <v>1282</v>
      </c>
      <c r="T213" s="1" t="s">
        <v>1283</v>
      </c>
      <c r="U213" s="1" t="s">
        <v>1294</v>
      </c>
      <c r="V213" s="1" t="s">
        <v>1332</v>
      </c>
    </row>
    <row r="214" s="1" customFormat="1" spans="1:22">
      <c r="A214" s="3">
        <v>999228123039953</v>
      </c>
      <c r="B214" s="1" t="s">
        <v>1290</v>
      </c>
      <c r="C214" s="1" t="s">
        <v>2490</v>
      </c>
      <c r="D214" s="1" t="s">
        <v>2031</v>
      </c>
      <c r="E214" s="1" t="s">
        <v>2037</v>
      </c>
      <c r="F214" s="1" t="s">
        <v>1290</v>
      </c>
      <c r="G214" s="1" t="s">
        <v>1273</v>
      </c>
      <c r="H214" s="1" t="s">
        <v>1274</v>
      </c>
      <c r="I214" s="1" t="s">
        <v>2491</v>
      </c>
      <c r="J214" s="1" t="s">
        <v>30</v>
      </c>
      <c r="K214" s="1" t="s">
        <v>2492</v>
      </c>
      <c r="L214" s="1" t="s">
        <v>2492</v>
      </c>
      <c r="M214" s="1" t="s">
        <v>1277</v>
      </c>
      <c r="N214" s="1" t="s">
        <v>1277</v>
      </c>
      <c r="O214" s="1" t="s">
        <v>1278</v>
      </c>
      <c r="P214" s="1" t="s">
        <v>1279</v>
      </c>
      <c r="Q214" s="1" t="s">
        <v>1280</v>
      </c>
      <c r="R214" s="1" t="s">
        <v>2493</v>
      </c>
      <c r="S214" s="1" t="s">
        <v>1282</v>
      </c>
      <c r="T214" s="1" t="s">
        <v>1283</v>
      </c>
      <c r="U214" s="1" t="s">
        <v>1294</v>
      </c>
      <c r="V214" s="1" t="s">
        <v>1838</v>
      </c>
    </row>
    <row r="215" s="1" customFormat="1" spans="1:22">
      <c r="A215" s="3">
        <v>999228123042670</v>
      </c>
      <c r="B215" s="1" t="s">
        <v>1290</v>
      </c>
      <c r="C215" s="1" t="s">
        <v>2494</v>
      </c>
      <c r="D215" s="1" t="s">
        <v>1706</v>
      </c>
      <c r="E215" s="1" t="s">
        <v>2495</v>
      </c>
      <c r="F215" s="1" t="s">
        <v>1290</v>
      </c>
      <c r="G215" s="1" t="s">
        <v>1273</v>
      </c>
      <c r="H215" s="1" t="s">
        <v>1274</v>
      </c>
      <c r="I215" s="1" t="s">
        <v>2496</v>
      </c>
      <c r="J215" s="1" t="s">
        <v>30</v>
      </c>
      <c r="K215" s="1" t="s">
        <v>2497</v>
      </c>
      <c r="L215" s="1" t="s">
        <v>2497</v>
      </c>
      <c r="M215" s="1" t="s">
        <v>1277</v>
      </c>
      <c r="N215" s="1" t="s">
        <v>1277</v>
      </c>
      <c r="O215" s="1" t="s">
        <v>1278</v>
      </c>
      <c r="P215" s="1" t="s">
        <v>1279</v>
      </c>
      <c r="Q215" s="1" t="s">
        <v>1280</v>
      </c>
      <c r="R215" s="1" t="s">
        <v>2498</v>
      </c>
      <c r="S215" s="1" t="s">
        <v>1282</v>
      </c>
      <c r="T215" s="1" t="s">
        <v>1283</v>
      </c>
      <c r="U215" s="1" t="s">
        <v>1294</v>
      </c>
      <c r="V215" s="1" t="s">
        <v>1285</v>
      </c>
    </row>
    <row r="216" s="1" customFormat="1" spans="1:22">
      <c r="A216" s="3">
        <v>999228123418799</v>
      </c>
      <c r="B216" s="1" t="s">
        <v>1290</v>
      </c>
      <c r="C216" s="1" t="s">
        <v>2499</v>
      </c>
      <c r="D216" s="1" t="s">
        <v>2500</v>
      </c>
      <c r="E216" s="1" t="s">
        <v>2501</v>
      </c>
      <c r="F216" s="1" t="s">
        <v>1290</v>
      </c>
      <c r="G216" s="1" t="s">
        <v>1273</v>
      </c>
      <c r="H216" s="1" t="s">
        <v>1274</v>
      </c>
      <c r="I216" s="1" t="s">
        <v>2502</v>
      </c>
      <c r="J216" s="1" t="s">
        <v>30</v>
      </c>
      <c r="K216" s="1" t="s">
        <v>2503</v>
      </c>
      <c r="L216" s="1" t="s">
        <v>2503</v>
      </c>
      <c r="M216" s="1" t="s">
        <v>1277</v>
      </c>
      <c r="N216" s="1" t="s">
        <v>1277</v>
      </c>
      <c r="O216" s="1" t="s">
        <v>1278</v>
      </c>
      <c r="P216" s="1" t="s">
        <v>1279</v>
      </c>
      <c r="Q216" s="1" t="s">
        <v>1280</v>
      </c>
      <c r="R216" s="1" t="s">
        <v>2504</v>
      </c>
      <c r="S216" s="1" t="s">
        <v>1282</v>
      </c>
      <c r="T216" s="1" t="s">
        <v>1283</v>
      </c>
      <c r="U216" s="1" t="s">
        <v>1294</v>
      </c>
      <c r="V216" s="1" t="s">
        <v>1445</v>
      </c>
    </row>
    <row r="217" s="1" customFormat="1" spans="1:22">
      <c r="A217" s="3">
        <v>999228123512333</v>
      </c>
      <c r="B217" s="1" t="s">
        <v>1290</v>
      </c>
      <c r="C217" s="1" t="s">
        <v>2505</v>
      </c>
      <c r="D217" s="1" t="s">
        <v>2506</v>
      </c>
      <c r="E217" s="1" t="s">
        <v>2507</v>
      </c>
      <c r="F217" s="1" t="s">
        <v>1290</v>
      </c>
      <c r="G217" s="1" t="s">
        <v>1273</v>
      </c>
      <c r="H217" s="1" t="s">
        <v>1274</v>
      </c>
      <c r="I217" s="1" t="s">
        <v>2508</v>
      </c>
      <c r="J217" s="1" t="s">
        <v>30</v>
      </c>
      <c r="K217" s="1" t="s">
        <v>2509</v>
      </c>
      <c r="L217" s="1" t="s">
        <v>2509</v>
      </c>
      <c r="M217" s="1" t="s">
        <v>1277</v>
      </c>
      <c r="N217" s="1" t="s">
        <v>1277</v>
      </c>
      <c r="O217" s="1" t="s">
        <v>1278</v>
      </c>
      <c r="P217" s="1" t="s">
        <v>1279</v>
      </c>
      <c r="Q217" s="1" t="s">
        <v>1280</v>
      </c>
      <c r="R217" s="1" t="s">
        <v>2510</v>
      </c>
      <c r="S217" s="1" t="s">
        <v>1282</v>
      </c>
      <c r="T217" s="1" t="s">
        <v>1283</v>
      </c>
      <c r="U217" s="1" t="s">
        <v>1294</v>
      </c>
      <c r="V217" s="1" t="s">
        <v>1285</v>
      </c>
    </row>
    <row r="218" s="1" customFormat="1" spans="1:22">
      <c r="A218" s="3">
        <v>999228123532328</v>
      </c>
      <c r="B218" s="1" t="s">
        <v>1290</v>
      </c>
      <c r="C218" s="1" t="s">
        <v>2511</v>
      </c>
      <c r="D218" s="1" t="s">
        <v>1611</v>
      </c>
      <c r="E218" s="1" t="s">
        <v>2512</v>
      </c>
      <c r="F218" s="1" t="s">
        <v>1290</v>
      </c>
      <c r="G218" s="1" t="s">
        <v>1273</v>
      </c>
      <c r="H218" s="1" t="s">
        <v>1274</v>
      </c>
      <c r="I218" s="1" t="s">
        <v>2513</v>
      </c>
      <c r="J218" s="1" t="s">
        <v>30</v>
      </c>
      <c r="K218" s="1" t="s">
        <v>2514</v>
      </c>
      <c r="L218" s="1" t="s">
        <v>2514</v>
      </c>
      <c r="M218" s="1" t="s">
        <v>1277</v>
      </c>
      <c r="N218" s="1" t="s">
        <v>1277</v>
      </c>
      <c r="O218" s="1" t="s">
        <v>1278</v>
      </c>
      <c r="P218" s="1" t="s">
        <v>1279</v>
      </c>
      <c r="Q218" s="1" t="s">
        <v>1280</v>
      </c>
      <c r="R218" s="1" t="s">
        <v>2515</v>
      </c>
      <c r="S218" s="1" t="s">
        <v>1282</v>
      </c>
      <c r="T218" s="1" t="s">
        <v>1283</v>
      </c>
      <c r="U218" s="1" t="s">
        <v>1294</v>
      </c>
      <c r="V218" s="1" t="s">
        <v>1408</v>
      </c>
    </row>
    <row r="219" s="1" customFormat="1" spans="1:22">
      <c r="A219" s="3">
        <v>999228123553200</v>
      </c>
      <c r="B219" s="1" t="s">
        <v>1290</v>
      </c>
      <c r="C219" s="1" t="s">
        <v>2516</v>
      </c>
      <c r="D219" s="1" t="s">
        <v>2517</v>
      </c>
      <c r="E219" s="1" t="s">
        <v>2518</v>
      </c>
      <c r="F219" s="1" t="s">
        <v>1290</v>
      </c>
      <c r="G219" s="1" t="s">
        <v>1273</v>
      </c>
      <c r="H219" s="1" t="s">
        <v>1274</v>
      </c>
      <c r="I219" s="1" t="s">
        <v>2519</v>
      </c>
      <c r="J219" s="1" t="s">
        <v>30</v>
      </c>
      <c r="K219" s="1" t="s">
        <v>2520</v>
      </c>
      <c r="L219" s="1" t="s">
        <v>2520</v>
      </c>
      <c r="M219" s="1" t="s">
        <v>1277</v>
      </c>
      <c r="N219" s="1" t="s">
        <v>1277</v>
      </c>
      <c r="O219" s="1" t="s">
        <v>1278</v>
      </c>
      <c r="P219" s="1" t="s">
        <v>1279</v>
      </c>
      <c r="Q219" s="1" t="s">
        <v>1280</v>
      </c>
      <c r="R219" s="1" t="s">
        <v>2521</v>
      </c>
      <c r="S219" s="1" t="s">
        <v>1282</v>
      </c>
      <c r="T219" s="1" t="s">
        <v>1283</v>
      </c>
      <c r="U219" s="1" t="s">
        <v>1294</v>
      </c>
      <c r="V219" s="1" t="s">
        <v>1285</v>
      </c>
    </row>
    <row r="220" s="1" customFormat="1" spans="1:22">
      <c r="A220" s="3">
        <v>999228123898007</v>
      </c>
      <c r="B220" s="1" t="s">
        <v>1290</v>
      </c>
      <c r="C220" s="1" t="s">
        <v>2522</v>
      </c>
      <c r="D220" s="1" t="s">
        <v>2523</v>
      </c>
      <c r="E220" s="1" t="s">
        <v>2524</v>
      </c>
      <c r="F220" s="1" t="s">
        <v>1290</v>
      </c>
      <c r="G220" s="1" t="s">
        <v>1273</v>
      </c>
      <c r="H220" s="1" t="s">
        <v>1274</v>
      </c>
      <c r="I220" s="1" t="s">
        <v>2525</v>
      </c>
      <c r="J220" s="1" t="s">
        <v>30</v>
      </c>
      <c r="K220" s="1" t="s">
        <v>2526</v>
      </c>
      <c r="L220" s="1" t="s">
        <v>2526</v>
      </c>
      <c r="M220" s="1" t="s">
        <v>1277</v>
      </c>
      <c r="N220" s="1" t="s">
        <v>1277</v>
      </c>
      <c r="O220" s="1" t="s">
        <v>1278</v>
      </c>
      <c r="P220" s="1" t="s">
        <v>1279</v>
      </c>
      <c r="Q220" s="1" t="s">
        <v>1280</v>
      </c>
      <c r="R220" s="1" t="s">
        <v>2527</v>
      </c>
      <c r="S220" s="1" t="s">
        <v>1282</v>
      </c>
      <c r="T220" s="1" t="s">
        <v>1283</v>
      </c>
      <c r="U220" s="1" t="s">
        <v>1294</v>
      </c>
      <c r="V220" s="1" t="s">
        <v>1332</v>
      </c>
    </row>
    <row r="221" s="1" customFormat="1" spans="1:22">
      <c r="A221" s="3">
        <v>999228124350610</v>
      </c>
      <c r="B221" s="1" t="s">
        <v>1290</v>
      </c>
      <c r="C221" s="1" t="s">
        <v>2528</v>
      </c>
      <c r="D221" s="1" t="s">
        <v>2529</v>
      </c>
      <c r="E221" s="1" t="s">
        <v>2530</v>
      </c>
      <c r="F221" s="1" t="s">
        <v>1290</v>
      </c>
      <c r="G221" s="1" t="s">
        <v>1273</v>
      </c>
      <c r="H221" s="1" t="s">
        <v>1274</v>
      </c>
      <c r="I221" s="1" t="s">
        <v>2531</v>
      </c>
      <c r="J221" s="1" t="s">
        <v>30</v>
      </c>
      <c r="K221" s="1" t="s">
        <v>2532</v>
      </c>
      <c r="L221" s="1" t="s">
        <v>2532</v>
      </c>
      <c r="M221" s="1" t="s">
        <v>1277</v>
      </c>
      <c r="N221" s="1" t="s">
        <v>1277</v>
      </c>
      <c r="O221" s="1" t="s">
        <v>1278</v>
      </c>
      <c r="P221" s="1" t="s">
        <v>1279</v>
      </c>
      <c r="Q221" s="1" t="s">
        <v>1280</v>
      </c>
      <c r="R221" s="1" t="s">
        <v>2533</v>
      </c>
      <c r="S221" s="1" t="s">
        <v>1282</v>
      </c>
      <c r="T221" s="1" t="s">
        <v>1283</v>
      </c>
      <c r="U221" s="1" t="s">
        <v>1294</v>
      </c>
      <c r="V221" s="1" t="s">
        <v>2534</v>
      </c>
    </row>
    <row r="222" s="1" customFormat="1" spans="1:22">
      <c r="A222" s="3">
        <v>999228124624885</v>
      </c>
      <c r="B222" s="1" t="s">
        <v>1290</v>
      </c>
      <c r="C222" s="1" t="s">
        <v>2535</v>
      </c>
      <c r="D222" s="1" t="s">
        <v>2536</v>
      </c>
      <c r="E222" s="1" t="s">
        <v>2537</v>
      </c>
      <c r="F222" s="1" t="s">
        <v>1290</v>
      </c>
      <c r="G222" s="1" t="s">
        <v>1273</v>
      </c>
      <c r="H222" s="1" t="s">
        <v>1274</v>
      </c>
      <c r="I222" s="1" t="s">
        <v>2538</v>
      </c>
      <c r="J222" s="1" t="s">
        <v>30</v>
      </c>
      <c r="K222" s="1" t="s">
        <v>2539</v>
      </c>
      <c r="L222" s="1" t="s">
        <v>2539</v>
      </c>
      <c r="M222" s="1" t="s">
        <v>1277</v>
      </c>
      <c r="N222" s="1" t="s">
        <v>1277</v>
      </c>
      <c r="O222" s="1" t="s">
        <v>1278</v>
      </c>
      <c r="P222" s="1" t="s">
        <v>1279</v>
      </c>
      <c r="Q222" s="1" t="s">
        <v>1280</v>
      </c>
      <c r="R222" s="1" t="s">
        <v>2540</v>
      </c>
      <c r="S222" s="1" t="s">
        <v>1282</v>
      </c>
      <c r="T222" s="1" t="s">
        <v>1283</v>
      </c>
      <c r="U222" s="1" t="s">
        <v>1294</v>
      </c>
      <c r="V222" s="1" t="s">
        <v>1295</v>
      </c>
    </row>
    <row r="223" s="1" customFormat="1" spans="1:22">
      <c r="A223" s="3">
        <v>999228124999774</v>
      </c>
      <c r="B223" s="1" t="s">
        <v>1290</v>
      </c>
      <c r="C223" s="1" t="s">
        <v>2541</v>
      </c>
      <c r="D223" s="1" t="s">
        <v>2542</v>
      </c>
      <c r="E223" s="1" t="s">
        <v>2543</v>
      </c>
      <c r="F223" s="1" t="s">
        <v>1290</v>
      </c>
      <c r="G223" s="1" t="s">
        <v>1273</v>
      </c>
      <c r="H223" s="1" t="s">
        <v>1274</v>
      </c>
      <c r="I223" s="1" t="s">
        <v>2544</v>
      </c>
      <c r="J223" s="1" t="s">
        <v>30</v>
      </c>
      <c r="K223" s="1" t="s">
        <v>2545</v>
      </c>
      <c r="L223" s="1" t="s">
        <v>2545</v>
      </c>
      <c r="M223" s="1" t="s">
        <v>1277</v>
      </c>
      <c r="N223" s="1" t="s">
        <v>1277</v>
      </c>
      <c r="O223" s="1" t="s">
        <v>1278</v>
      </c>
      <c r="P223" s="1" t="s">
        <v>1279</v>
      </c>
      <c r="Q223" s="1" t="s">
        <v>1280</v>
      </c>
      <c r="R223" s="1" t="s">
        <v>2546</v>
      </c>
      <c r="S223" s="1" t="s">
        <v>1282</v>
      </c>
      <c r="T223" s="1" t="s">
        <v>1283</v>
      </c>
      <c r="U223" s="1" t="s">
        <v>1294</v>
      </c>
      <c r="V223" s="1" t="s">
        <v>1332</v>
      </c>
    </row>
    <row r="224" s="1" customFormat="1" spans="1:22">
      <c r="A224" s="3">
        <v>999228125351408</v>
      </c>
      <c r="B224" s="1" t="s">
        <v>1290</v>
      </c>
      <c r="C224" s="1" t="s">
        <v>2547</v>
      </c>
      <c r="D224" s="1" t="s">
        <v>2506</v>
      </c>
      <c r="E224" s="1" t="s">
        <v>2548</v>
      </c>
      <c r="F224" s="1" t="s">
        <v>1290</v>
      </c>
      <c r="G224" s="1" t="s">
        <v>1273</v>
      </c>
      <c r="H224" s="1" t="s">
        <v>1274</v>
      </c>
      <c r="I224" s="1" t="s">
        <v>2549</v>
      </c>
      <c r="J224" s="1" t="s">
        <v>30</v>
      </c>
      <c r="K224" s="1" t="s">
        <v>2550</v>
      </c>
      <c r="L224" s="1" t="s">
        <v>2550</v>
      </c>
      <c r="M224" s="1" t="s">
        <v>1277</v>
      </c>
      <c r="N224" s="1" t="s">
        <v>1277</v>
      </c>
      <c r="O224" s="1" t="s">
        <v>1278</v>
      </c>
      <c r="P224" s="1" t="s">
        <v>1279</v>
      </c>
      <c r="Q224" s="1" t="s">
        <v>1280</v>
      </c>
      <c r="R224" s="1" t="s">
        <v>2551</v>
      </c>
      <c r="S224" s="1" t="s">
        <v>1282</v>
      </c>
      <c r="T224" s="1" t="s">
        <v>1283</v>
      </c>
      <c r="U224" s="1" t="s">
        <v>1294</v>
      </c>
      <c r="V224" s="1" t="s">
        <v>1285</v>
      </c>
    </row>
    <row r="225" s="1" customFormat="1" spans="1:22">
      <c r="A225" s="3">
        <v>999228125845814</v>
      </c>
      <c r="B225" s="1" t="s">
        <v>1290</v>
      </c>
      <c r="C225" s="1" t="s">
        <v>2552</v>
      </c>
      <c r="D225" s="1" t="s">
        <v>2553</v>
      </c>
      <c r="E225" s="1" t="s">
        <v>2554</v>
      </c>
      <c r="F225" s="1" t="s">
        <v>1290</v>
      </c>
      <c r="G225" s="1" t="s">
        <v>1273</v>
      </c>
      <c r="H225" s="1" t="s">
        <v>1274</v>
      </c>
      <c r="I225" s="1" t="s">
        <v>2555</v>
      </c>
      <c r="J225" s="1" t="s">
        <v>30</v>
      </c>
      <c r="K225" s="1" t="s">
        <v>2556</v>
      </c>
      <c r="L225" s="1" t="s">
        <v>2556</v>
      </c>
      <c r="M225" s="1" t="s">
        <v>1277</v>
      </c>
      <c r="N225" s="1" t="s">
        <v>1277</v>
      </c>
      <c r="O225" s="1" t="s">
        <v>1278</v>
      </c>
      <c r="P225" s="1" t="s">
        <v>1279</v>
      </c>
      <c r="Q225" s="1" t="s">
        <v>1280</v>
      </c>
      <c r="R225" s="1" t="s">
        <v>2557</v>
      </c>
      <c r="S225" s="1" t="s">
        <v>1282</v>
      </c>
      <c r="T225" s="1" t="s">
        <v>1283</v>
      </c>
      <c r="U225" s="1" t="s">
        <v>1294</v>
      </c>
      <c r="V225" s="1" t="s">
        <v>1285</v>
      </c>
    </row>
    <row r="226" s="1" customFormat="1" spans="1:22">
      <c r="A226" s="3">
        <v>999228126096671</v>
      </c>
      <c r="B226" s="1" t="s">
        <v>1290</v>
      </c>
      <c r="C226" s="1" t="s">
        <v>2558</v>
      </c>
      <c r="D226" s="1" t="s">
        <v>2274</v>
      </c>
      <c r="E226" s="1" t="s">
        <v>2559</v>
      </c>
      <c r="F226" s="1" t="s">
        <v>1290</v>
      </c>
      <c r="G226" s="1" t="s">
        <v>1273</v>
      </c>
      <c r="H226" s="1" t="s">
        <v>1274</v>
      </c>
      <c r="I226" s="1" t="s">
        <v>2560</v>
      </c>
      <c r="J226" s="1" t="s">
        <v>30</v>
      </c>
      <c r="K226" s="1" t="s">
        <v>2561</v>
      </c>
      <c r="L226" s="1" t="s">
        <v>2561</v>
      </c>
      <c r="M226" s="1" t="s">
        <v>1277</v>
      </c>
      <c r="N226" s="1" t="s">
        <v>1277</v>
      </c>
      <c r="O226" s="1" t="s">
        <v>1278</v>
      </c>
      <c r="P226" s="1" t="s">
        <v>1279</v>
      </c>
      <c r="Q226" s="1" t="s">
        <v>1280</v>
      </c>
      <c r="R226" s="1" t="s">
        <v>2562</v>
      </c>
      <c r="S226" s="1" t="s">
        <v>1282</v>
      </c>
      <c r="T226" s="1" t="s">
        <v>1283</v>
      </c>
      <c r="U226" s="1" t="s">
        <v>1294</v>
      </c>
      <c r="V226" s="1" t="s">
        <v>1408</v>
      </c>
    </row>
    <row r="227" s="1" customFormat="1" spans="1:22">
      <c r="A227" s="3">
        <v>999228131122183</v>
      </c>
      <c r="B227" s="1" t="s">
        <v>1290</v>
      </c>
      <c r="C227" s="1" t="s">
        <v>2563</v>
      </c>
      <c r="D227" s="1" t="s">
        <v>2564</v>
      </c>
      <c r="E227" s="1" t="s">
        <v>2565</v>
      </c>
      <c r="F227" s="1" t="s">
        <v>1290</v>
      </c>
      <c r="G227" s="1" t="s">
        <v>1273</v>
      </c>
      <c r="H227" s="1" t="s">
        <v>1274</v>
      </c>
      <c r="I227" s="1" t="s">
        <v>2566</v>
      </c>
      <c r="J227" s="1" t="s">
        <v>30</v>
      </c>
      <c r="K227" s="1" t="s">
        <v>2567</v>
      </c>
      <c r="L227" s="1" t="s">
        <v>2567</v>
      </c>
      <c r="M227" s="1" t="s">
        <v>1277</v>
      </c>
      <c r="N227" s="1" t="s">
        <v>1277</v>
      </c>
      <c r="O227" s="1" t="s">
        <v>1278</v>
      </c>
      <c r="P227" s="1" t="s">
        <v>1279</v>
      </c>
      <c r="Q227" s="1" t="s">
        <v>1280</v>
      </c>
      <c r="R227" s="1" t="s">
        <v>2568</v>
      </c>
      <c r="S227" s="1" t="s">
        <v>1282</v>
      </c>
      <c r="T227" s="1" t="s">
        <v>1283</v>
      </c>
      <c r="U227" s="1" t="s">
        <v>1294</v>
      </c>
      <c r="V227" s="1" t="s">
        <v>1285</v>
      </c>
    </row>
    <row r="228" s="1" customFormat="1" spans="1:22">
      <c r="A228" s="3">
        <v>999228131131340</v>
      </c>
      <c r="B228" s="1" t="s">
        <v>1290</v>
      </c>
      <c r="C228" s="1" t="s">
        <v>2569</v>
      </c>
      <c r="D228" s="1" t="s">
        <v>2057</v>
      </c>
      <c r="E228" s="1" t="s">
        <v>2570</v>
      </c>
      <c r="F228" s="1" t="s">
        <v>1290</v>
      </c>
      <c r="G228" s="1" t="s">
        <v>1273</v>
      </c>
      <c r="H228" s="1" t="s">
        <v>1274</v>
      </c>
      <c r="I228" s="1" t="s">
        <v>2571</v>
      </c>
      <c r="J228" s="1" t="s">
        <v>30</v>
      </c>
      <c r="K228" s="1" t="s">
        <v>2572</v>
      </c>
      <c r="L228" s="1" t="s">
        <v>2572</v>
      </c>
      <c r="M228" s="1" t="s">
        <v>1277</v>
      </c>
      <c r="N228" s="1" t="s">
        <v>1277</v>
      </c>
      <c r="O228" s="1" t="s">
        <v>1278</v>
      </c>
      <c r="P228" s="1" t="s">
        <v>1279</v>
      </c>
      <c r="Q228" s="1" t="s">
        <v>1280</v>
      </c>
      <c r="R228" s="1" t="s">
        <v>2573</v>
      </c>
      <c r="S228" s="1" t="s">
        <v>1282</v>
      </c>
      <c r="T228" s="1" t="s">
        <v>1283</v>
      </c>
      <c r="U228" s="1" t="s">
        <v>1294</v>
      </c>
      <c r="V228" s="1" t="s">
        <v>1285</v>
      </c>
    </row>
    <row r="229" s="1" customFormat="1" spans="1:22">
      <c r="A229" s="3">
        <v>999228131167843</v>
      </c>
      <c r="B229" s="1" t="s">
        <v>1290</v>
      </c>
      <c r="C229" s="1" t="s">
        <v>2574</v>
      </c>
      <c r="D229" s="1" t="s">
        <v>2575</v>
      </c>
      <c r="E229" s="1" t="s">
        <v>2576</v>
      </c>
      <c r="F229" s="1" t="s">
        <v>1290</v>
      </c>
      <c r="G229" s="1" t="s">
        <v>1273</v>
      </c>
      <c r="H229" s="1" t="s">
        <v>1274</v>
      </c>
      <c r="I229" s="1" t="s">
        <v>2577</v>
      </c>
      <c r="J229" s="1" t="s">
        <v>30</v>
      </c>
      <c r="K229" s="1" t="s">
        <v>2578</v>
      </c>
      <c r="L229" s="1" t="s">
        <v>2578</v>
      </c>
      <c r="M229" s="1" t="s">
        <v>1277</v>
      </c>
      <c r="N229" s="1" t="s">
        <v>1277</v>
      </c>
      <c r="O229" s="1" t="s">
        <v>1278</v>
      </c>
      <c r="P229" s="1" t="s">
        <v>1279</v>
      </c>
      <c r="Q229" s="1" t="s">
        <v>1280</v>
      </c>
      <c r="R229" s="1" t="s">
        <v>2579</v>
      </c>
      <c r="S229" s="1" t="s">
        <v>1282</v>
      </c>
      <c r="T229" s="1" t="s">
        <v>1283</v>
      </c>
      <c r="U229" s="1" t="s">
        <v>1294</v>
      </c>
      <c r="V229" s="1" t="s">
        <v>1332</v>
      </c>
    </row>
    <row r="230" s="1" customFormat="1" spans="1:22">
      <c r="A230" s="3">
        <v>999228131316076</v>
      </c>
      <c r="B230" s="1" t="s">
        <v>1290</v>
      </c>
      <c r="C230" s="1" t="s">
        <v>2580</v>
      </c>
      <c r="D230" s="1" t="s">
        <v>2581</v>
      </c>
      <c r="E230" s="1" t="s">
        <v>2582</v>
      </c>
      <c r="F230" s="1" t="s">
        <v>1290</v>
      </c>
      <c r="G230" s="1" t="s">
        <v>1273</v>
      </c>
      <c r="H230" s="1" t="s">
        <v>1274</v>
      </c>
      <c r="I230" s="1" t="s">
        <v>2583</v>
      </c>
      <c r="J230" s="1" t="s">
        <v>30</v>
      </c>
      <c r="K230" s="1" t="s">
        <v>2584</v>
      </c>
      <c r="L230" s="1" t="s">
        <v>2584</v>
      </c>
      <c r="M230" s="1" t="s">
        <v>1277</v>
      </c>
      <c r="N230" s="1" t="s">
        <v>1277</v>
      </c>
      <c r="O230" s="1" t="s">
        <v>1278</v>
      </c>
      <c r="P230" s="1" t="s">
        <v>1279</v>
      </c>
      <c r="Q230" s="1" t="s">
        <v>1280</v>
      </c>
      <c r="R230" s="1" t="s">
        <v>2585</v>
      </c>
      <c r="S230" s="1" t="s">
        <v>1282</v>
      </c>
      <c r="T230" s="1" t="s">
        <v>1283</v>
      </c>
      <c r="U230" s="1" t="s">
        <v>1294</v>
      </c>
      <c r="V230" s="1" t="s">
        <v>1295</v>
      </c>
    </row>
    <row r="231" s="1" customFormat="1" spans="1:22">
      <c r="A231" s="3">
        <v>999228131769301</v>
      </c>
      <c r="B231" s="1" t="s">
        <v>1290</v>
      </c>
      <c r="C231" s="1" t="s">
        <v>2586</v>
      </c>
      <c r="D231" s="1" t="s">
        <v>2523</v>
      </c>
      <c r="E231" s="1" t="s">
        <v>2587</v>
      </c>
      <c r="F231" s="1" t="s">
        <v>1290</v>
      </c>
      <c r="G231" s="1" t="s">
        <v>1273</v>
      </c>
      <c r="H231" s="1" t="s">
        <v>1274</v>
      </c>
      <c r="I231" s="1" t="s">
        <v>2525</v>
      </c>
      <c r="J231" s="1" t="s">
        <v>30</v>
      </c>
      <c r="K231" s="1" t="s">
        <v>2526</v>
      </c>
      <c r="L231" s="1" t="s">
        <v>2526</v>
      </c>
      <c r="M231" s="1" t="s">
        <v>1277</v>
      </c>
      <c r="N231" s="1" t="s">
        <v>1277</v>
      </c>
      <c r="O231" s="1" t="s">
        <v>1278</v>
      </c>
      <c r="P231" s="1" t="s">
        <v>1279</v>
      </c>
      <c r="Q231" s="1" t="s">
        <v>1280</v>
      </c>
      <c r="R231" s="1" t="s">
        <v>2588</v>
      </c>
      <c r="S231" s="1" t="s">
        <v>1282</v>
      </c>
      <c r="T231" s="1" t="s">
        <v>1283</v>
      </c>
      <c r="U231" s="1" t="s">
        <v>1294</v>
      </c>
      <c r="V231" s="1" t="s">
        <v>1332</v>
      </c>
    </row>
    <row r="232" s="1" customFormat="1" spans="1:22">
      <c r="A232" s="3">
        <v>999228131799826</v>
      </c>
      <c r="B232" s="1" t="s">
        <v>1290</v>
      </c>
      <c r="C232" s="1" t="s">
        <v>2589</v>
      </c>
      <c r="D232" s="1" t="s">
        <v>2590</v>
      </c>
      <c r="E232" s="1" t="s">
        <v>2591</v>
      </c>
      <c r="F232" s="1" t="s">
        <v>1290</v>
      </c>
      <c r="G232" s="1" t="s">
        <v>1273</v>
      </c>
      <c r="H232" s="1" t="s">
        <v>1274</v>
      </c>
      <c r="I232" s="1" t="s">
        <v>2592</v>
      </c>
      <c r="J232" s="1" t="s">
        <v>30</v>
      </c>
      <c r="K232" s="1" t="s">
        <v>2593</v>
      </c>
      <c r="L232" s="1" t="s">
        <v>2593</v>
      </c>
      <c r="M232" s="1" t="s">
        <v>1277</v>
      </c>
      <c r="N232" s="1" t="s">
        <v>1277</v>
      </c>
      <c r="O232" s="1" t="s">
        <v>1278</v>
      </c>
      <c r="P232" s="1" t="s">
        <v>1279</v>
      </c>
      <c r="Q232" s="1" t="s">
        <v>1280</v>
      </c>
      <c r="R232" s="1" t="s">
        <v>2594</v>
      </c>
      <c r="S232" s="1" t="s">
        <v>1282</v>
      </c>
      <c r="T232" s="1" t="s">
        <v>1283</v>
      </c>
      <c r="U232" s="1" t="s">
        <v>1294</v>
      </c>
      <c r="V232" s="1" t="s">
        <v>1332</v>
      </c>
    </row>
    <row r="233" s="1" customFormat="1" spans="1:22">
      <c r="A233" s="3">
        <v>999228132710406</v>
      </c>
      <c r="B233" s="1" t="s">
        <v>1290</v>
      </c>
      <c r="C233" s="1" t="s">
        <v>2595</v>
      </c>
      <c r="D233" s="1" t="s">
        <v>2596</v>
      </c>
      <c r="E233" s="1" t="s">
        <v>2597</v>
      </c>
      <c r="F233" s="1" t="s">
        <v>1290</v>
      </c>
      <c r="G233" s="1" t="s">
        <v>1273</v>
      </c>
      <c r="H233" s="1" t="s">
        <v>1274</v>
      </c>
      <c r="I233" s="1" t="s">
        <v>2598</v>
      </c>
      <c r="J233" s="1" t="s">
        <v>30</v>
      </c>
      <c r="K233" s="1" t="s">
        <v>2599</v>
      </c>
      <c r="L233" s="1" t="s">
        <v>2599</v>
      </c>
      <c r="M233" s="1" t="s">
        <v>1277</v>
      </c>
      <c r="N233" s="1" t="s">
        <v>1277</v>
      </c>
      <c r="O233" s="1" t="s">
        <v>1278</v>
      </c>
      <c r="P233" s="1" t="s">
        <v>1279</v>
      </c>
      <c r="Q233" s="1" t="s">
        <v>1280</v>
      </c>
      <c r="R233" s="1" t="s">
        <v>2600</v>
      </c>
      <c r="S233" s="1" t="s">
        <v>1282</v>
      </c>
      <c r="T233" s="1" t="s">
        <v>1283</v>
      </c>
      <c r="U233" s="1" t="s">
        <v>1294</v>
      </c>
      <c r="V233" s="1" t="s">
        <v>1332</v>
      </c>
    </row>
    <row r="234" s="1" customFormat="1" spans="1:22">
      <c r="A234" s="3">
        <v>999228132882905</v>
      </c>
      <c r="B234" s="1" t="s">
        <v>1290</v>
      </c>
      <c r="C234" s="1" t="s">
        <v>2601</v>
      </c>
      <c r="D234" s="1" t="s">
        <v>2602</v>
      </c>
      <c r="E234" s="1" t="s">
        <v>2603</v>
      </c>
      <c r="F234" s="1" t="s">
        <v>1290</v>
      </c>
      <c r="G234" s="1" t="s">
        <v>1273</v>
      </c>
      <c r="H234" s="1" t="s">
        <v>1274</v>
      </c>
      <c r="I234" s="1" t="s">
        <v>2604</v>
      </c>
      <c r="J234" s="1" t="s">
        <v>30</v>
      </c>
      <c r="K234" s="1" t="s">
        <v>2605</v>
      </c>
      <c r="L234" s="1" t="s">
        <v>2605</v>
      </c>
      <c r="M234" s="1" t="s">
        <v>1277</v>
      </c>
      <c r="N234" s="1" t="s">
        <v>1277</v>
      </c>
      <c r="O234" s="1" t="s">
        <v>1278</v>
      </c>
      <c r="P234" s="1" t="s">
        <v>1279</v>
      </c>
      <c r="Q234" s="1" t="s">
        <v>1280</v>
      </c>
      <c r="R234" s="1" t="s">
        <v>2606</v>
      </c>
      <c r="S234" s="1" t="s">
        <v>1282</v>
      </c>
      <c r="T234" s="1" t="s">
        <v>1283</v>
      </c>
      <c r="U234" s="1" t="s">
        <v>1294</v>
      </c>
      <c r="V234" s="1" t="s">
        <v>1749</v>
      </c>
    </row>
    <row r="235" s="1" customFormat="1" spans="1:22">
      <c r="A235" s="3">
        <v>999228133591075</v>
      </c>
      <c r="B235" s="1" t="s">
        <v>1290</v>
      </c>
      <c r="C235" s="1" t="s">
        <v>2607</v>
      </c>
      <c r="D235" s="1" t="s">
        <v>2608</v>
      </c>
      <c r="E235" s="1" t="s">
        <v>2609</v>
      </c>
      <c r="F235" s="1" t="s">
        <v>1290</v>
      </c>
      <c r="G235" s="1" t="s">
        <v>1273</v>
      </c>
      <c r="H235" s="1" t="s">
        <v>1274</v>
      </c>
      <c r="I235" s="1" t="s">
        <v>2610</v>
      </c>
      <c r="J235" s="1" t="s">
        <v>30</v>
      </c>
      <c r="K235" s="1" t="s">
        <v>2611</v>
      </c>
      <c r="L235" s="1" t="s">
        <v>2611</v>
      </c>
      <c r="M235" s="1" t="s">
        <v>1277</v>
      </c>
      <c r="N235" s="1" t="s">
        <v>1277</v>
      </c>
      <c r="O235" s="1" t="s">
        <v>1278</v>
      </c>
      <c r="P235" s="1" t="s">
        <v>1279</v>
      </c>
      <c r="Q235" s="1" t="s">
        <v>1280</v>
      </c>
      <c r="R235" s="1" t="s">
        <v>2612</v>
      </c>
      <c r="S235" s="1" t="s">
        <v>1282</v>
      </c>
      <c r="T235" s="1" t="s">
        <v>1283</v>
      </c>
      <c r="U235" s="1" t="s">
        <v>1294</v>
      </c>
      <c r="V235" s="1" t="s">
        <v>1285</v>
      </c>
    </row>
    <row r="236" s="1" customFormat="1" spans="1:22">
      <c r="A236" s="3">
        <v>999228133844026</v>
      </c>
      <c r="B236" s="1" t="s">
        <v>1290</v>
      </c>
      <c r="C236" s="1" t="s">
        <v>2613</v>
      </c>
      <c r="D236" s="1" t="s">
        <v>2564</v>
      </c>
      <c r="E236" s="1" t="s">
        <v>2614</v>
      </c>
      <c r="F236" s="1" t="s">
        <v>1290</v>
      </c>
      <c r="G236" s="1" t="s">
        <v>1273</v>
      </c>
      <c r="H236" s="1" t="s">
        <v>1274</v>
      </c>
      <c r="I236" s="1" t="s">
        <v>2566</v>
      </c>
      <c r="J236" s="1" t="s">
        <v>30</v>
      </c>
      <c r="K236" s="1" t="s">
        <v>2567</v>
      </c>
      <c r="L236" s="1" t="s">
        <v>2567</v>
      </c>
      <c r="M236" s="1" t="s">
        <v>1277</v>
      </c>
      <c r="N236" s="1" t="s">
        <v>1277</v>
      </c>
      <c r="O236" s="1" t="s">
        <v>1278</v>
      </c>
      <c r="P236" s="1" t="s">
        <v>1279</v>
      </c>
      <c r="Q236" s="1" t="s">
        <v>1280</v>
      </c>
      <c r="R236" s="1" t="s">
        <v>2615</v>
      </c>
      <c r="S236" s="1" t="s">
        <v>1282</v>
      </c>
      <c r="T236" s="1" t="s">
        <v>1283</v>
      </c>
      <c r="U236" s="1" t="s">
        <v>1294</v>
      </c>
      <c r="V236" s="1" t="s">
        <v>1285</v>
      </c>
    </row>
    <row r="237" s="1" customFormat="1" spans="1:22">
      <c r="A237" s="3">
        <v>999228134214741</v>
      </c>
      <c r="B237" s="1" t="s">
        <v>1290</v>
      </c>
      <c r="C237" s="1" t="s">
        <v>2616</v>
      </c>
      <c r="D237" s="1" t="s">
        <v>2246</v>
      </c>
      <c r="E237" s="1" t="s">
        <v>2617</v>
      </c>
      <c r="F237" s="1" t="s">
        <v>1290</v>
      </c>
      <c r="G237" s="1" t="s">
        <v>1273</v>
      </c>
      <c r="H237" s="1" t="s">
        <v>1274</v>
      </c>
      <c r="I237" s="1" t="s">
        <v>2618</v>
      </c>
      <c r="J237" s="1" t="s">
        <v>30</v>
      </c>
      <c r="K237" s="1" t="s">
        <v>2619</v>
      </c>
      <c r="L237" s="1" t="s">
        <v>2619</v>
      </c>
      <c r="M237" s="1" t="s">
        <v>1277</v>
      </c>
      <c r="N237" s="1" t="s">
        <v>1277</v>
      </c>
      <c r="O237" s="1" t="s">
        <v>1278</v>
      </c>
      <c r="P237" s="1" t="s">
        <v>1279</v>
      </c>
      <c r="Q237" s="1" t="s">
        <v>1280</v>
      </c>
      <c r="R237" s="1" t="s">
        <v>2620</v>
      </c>
      <c r="S237" s="1" t="s">
        <v>1282</v>
      </c>
      <c r="T237" s="1" t="s">
        <v>1283</v>
      </c>
      <c r="U237" s="1" t="s">
        <v>1294</v>
      </c>
      <c r="V237" s="1" t="s">
        <v>2082</v>
      </c>
    </row>
    <row r="238" s="1" customFormat="1" spans="1:22">
      <c r="A238" s="3">
        <v>999228134495911</v>
      </c>
      <c r="B238" s="1" t="s">
        <v>1290</v>
      </c>
      <c r="C238" s="1" t="s">
        <v>2621</v>
      </c>
      <c r="D238" s="1" t="s">
        <v>2622</v>
      </c>
      <c r="E238" s="1" t="s">
        <v>2623</v>
      </c>
      <c r="F238" s="1" t="s">
        <v>1290</v>
      </c>
      <c r="G238" s="1" t="s">
        <v>1273</v>
      </c>
      <c r="H238" s="1" t="s">
        <v>1274</v>
      </c>
      <c r="I238" s="1" t="s">
        <v>2624</v>
      </c>
      <c r="J238" s="1" t="s">
        <v>30</v>
      </c>
      <c r="K238" s="1" t="s">
        <v>2625</v>
      </c>
      <c r="L238" s="1" t="s">
        <v>2625</v>
      </c>
      <c r="M238" s="1" t="s">
        <v>1277</v>
      </c>
      <c r="N238" s="1" t="s">
        <v>1277</v>
      </c>
      <c r="O238" s="1" t="s">
        <v>1278</v>
      </c>
      <c r="P238" s="1" t="s">
        <v>1279</v>
      </c>
      <c r="Q238" s="1" t="s">
        <v>1280</v>
      </c>
      <c r="R238" s="1" t="s">
        <v>2626</v>
      </c>
      <c r="S238" s="1" t="s">
        <v>1282</v>
      </c>
      <c r="T238" s="1" t="s">
        <v>1283</v>
      </c>
      <c r="U238" s="1" t="s">
        <v>1294</v>
      </c>
      <c r="V238" s="1" t="s">
        <v>1285</v>
      </c>
    </row>
    <row r="239" s="1" customFormat="1" spans="1:22">
      <c r="A239" s="3">
        <v>999228134526620</v>
      </c>
      <c r="B239" s="1" t="s">
        <v>1290</v>
      </c>
      <c r="C239" s="1" t="s">
        <v>2627</v>
      </c>
      <c r="D239" s="1" t="s">
        <v>2133</v>
      </c>
      <c r="E239" s="1" t="s">
        <v>2628</v>
      </c>
      <c r="F239" s="1" t="s">
        <v>1290</v>
      </c>
      <c r="G239" s="1" t="s">
        <v>1273</v>
      </c>
      <c r="H239" s="1" t="s">
        <v>1274</v>
      </c>
      <c r="I239" s="1" t="s">
        <v>2629</v>
      </c>
      <c r="J239" s="1" t="s">
        <v>30</v>
      </c>
      <c r="K239" s="1" t="s">
        <v>2630</v>
      </c>
      <c r="L239" s="1" t="s">
        <v>2630</v>
      </c>
      <c r="M239" s="1" t="s">
        <v>1277</v>
      </c>
      <c r="N239" s="1" t="s">
        <v>1277</v>
      </c>
      <c r="O239" s="1" t="s">
        <v>1278</v>
      </c>
      <c r="P239" s="1" t="s">
        <v>1279</v>
      </c>
      <c r="Q239" s="1" t="s">
        <v>1280</v>
      </c>
      <c r="R239" s="1" t="s">
        <v>2631</v>
      </c>
      <c r="S239" s="1" t="s">
        <v>1282</v>
      </c>
      <c r="T239" s="1" t="s">
        <v>1283</v>
      </c>
      <c r="U239" s="1" t="s">
        <v>1294</v>
      </c>
      <c r="V239" s="1" t="s">
        <v>1285</v>
      </c>
    </row>
    <row r="240" s="1" customFormat="1" spans="1:22">
      <c r="A240" s="3">
        <v>999228134920940</v>
      </c>
      <c r="B240" s="1" t="s">
        <v>1290</v>
      </c>
      <c r="C240" s="1" t="s">
        <v>2632</v>
      </c>
      <c r="D240" s="1" t="s">
        <v>2633</v>
      </c>
      <c r="E240" s="1" t="s">
        <v>2634</v>
      </c>
      <c r="F240" s="1" t="s">
        <v>1290</v>
      </c>
      <c r="G240" s="1" t="s">
        <v>1273</v>
      </c>
      <c r="H240" s="1" t="s">
        <v>1274</v>
      </c>
      <c r="I240" s="1" t="s">
        <v>2635</v>
      </c>
      <c r="J240" s="1" t="s">
        <v>30</v>
      </c>
      <c r="K240" s="1" t="s">
        <v>2636</v>
      </c>
      <c r="L240" s="1" t="s">
        <v>2636</v>
      </c>
      <c r="M240" s="1" t="s">
        <v>1277</v>
      </c>
      <c r="N240" s="1" t="s">
        <v>1277</v>
      </c>
      <c r="O240" s="1" t="s">
        <v>1278</v>
      </c>
      <c r="P240" s="1" t="s">
        <v>1279</v>
      </c>
      <c r="Q240" s="1" t="s">
        <v>1280</v>
      </c>
      <c r="R240" s="1" t="s">
        <v>2637</v>
      </c>
      <c r="S240" s="1" t="s">
        <v>1282</v>
      </c>
      <c r="T240" s="1" t="s">
        <v>1283</v>
      </c>
      <c r="U240" s="1" t="s">
        <v>1294</v>
      </c>
      <c r="V240" s="1" t="s">
        <v>1332</v>
      </c>
    </row>
    <row r="241" s="1" customFormat="1" spans="1:22">
      <c r="A241" s="3">
        <v>999228134949498</v>
      </c>
      <c r="B241" s="1" t="s">
        <v>1290</v>
      </c>
      <c r="C241" s="1" t="s">
        <v>2638</v>
      </c>
      <c r="D241" s="1" t="s">
        <v>2639</v>
      </c>
      <c r="E241" s="1" t="s">
        <v>2640</v>
      </c>
      <c r="F241" s="1" t="s">
        <v>1290</v>
      </c>
      <c r="G241" s="1" t="s">
        <v>1273</v>
      </c>
      <c r="H241" s="1" t="s">
        <v>1274</v>
      </c>
      <c r="I241" s="1" t="s">
        <v>2641</v>
      </c>
      <c r="J241" s="1" t="s">
        <v>30</v>
      </c>
      <c r="K241" s="1" t="s">
        <v>1614</v>
      </c>
      <c r="L241" s="1" t="s">
        <v>1614</v>
      </c>
      <c r="M241" s="1" t="s">
        <v>1277</v>
      </c>
      <c r="N241" s="1" t="s">
        <v>1277</v>
      </c>
      <c r="O241" s="1" t="s">
        <v>1278</v>
      </c>
      <c r="P241" s="1" t="s">
        <v>1279</v>
      </c>
      <c r="Q241" s="1" t="s">
        <v>1280</v>
      </c>
      <c r="R241" s="1" t="s">
        <v>2642</v>
      </c>
      <c r="S241" s="1" t="s">
        <v>1282</v>
      </c>
      <c r="T241" s="1" t="s">
        <v>1283</v>
      </c>
      <c r="U241" s="1" t="s">
        <v>1294</v>
      </c>
      <c r="V241" s="1" t="s">
        <v>1295</v>
      </c>
    </row>
    <row r="242" s="1" customFormat="1" spans="1:22">
      <c r="A242" s="3">
        <v>999228135245265</v>
      </c>
      <c r="B242" s="1" t="s">
        <v>1290</v>
      </c>
      <c r="C242" s="1" t="s">
        <v>2643</v>
      </c>
      <c r="D242" s="1" t="s">
        <v>2644</v>
      </c>
      <c r="E242" s="1" t="s">
        <v>2645</v>
      </c>
      <c r="F242" s="1" t="s">
        <v>1290</v>
      </c>
      <c r="G242" s="1" t="s">
        <v>1273</v>
      </c>
      <c r="H242" s="1" t="s">
        <v>1274</v>
      </c>
      <c r="I242" s="1" t="s">
        <v>2646</v>
      </c>
      <c r="J242" s="1" t="s">
        <v>30</v>
      </c>
      <c r="K242" s="1" t="s">
        <v>2647</v>
      </c>
      <c r="L242" s="1" t="s">
        <v>2647</v>
      </c>
      <c r="M242" s="1" t="s">
        <v>1277</v>
      </c>
      <c r="N242" s="1" t="s">
        <v>1277</v>
      </c>
      <c r="O242" s="1" t="s">
        <v>1278</v>
      </c>
      <c r="P242" s="1" t="s">
        <v>1279</v>
      </c>
      <c r="Q242" s="1" t="s">
        <v>1280</v>
      </c>
      <c r="R242" s="1" t="s">
        <v>2648</v>
      </c>
      <c r="S242" s="1" t="s">
        <v>1282</v>
      </c>
      <c r="T242" s="1" t="s">
        <v>1283</v>
      </c>
      <c r="U242" s="1" t="s">
        <v>1294</v>
      </c>
      <c r="V242" s="1" t="s">
        <v>1408</v>
      </c>
    </row>
    <row r="243" s="1" customFormat="1" spans="1:22">
      <c r="A243" s="3">
        <v>999228135249925</v>
      </c>
      <c r="B243" s="1" t="s">
        <v>1290</v>
      </c>
      <c r="C243" s="1" t="s">
        <v>2649</v>
      </c>
      <c r="D243" s="1" t="s">
        <v>2133</v>
      </c>
      <c r="E243" s="1" t="s">
        <v>1398</v>
      </c>
      <c r="F243" s="1" t="s">
        <v>1290</v>
      </c>
      <c r="G243" s="1" t="s">
        <v>1273</v>
      </c>
      <c r="H243" s="1" t="s">
        <v>1274</v>
      </c>
      <c r="I243" s="1" t="s">
        <v>2629</v>
      </c>
      <c r="J243" s="1" t="s">
        <v>30</v>
      </c>
      <c r="K243" s="1" t="s">
        <v>2630</v>
      </c>
      <c r="L243" s="1" t="s">
        <v>2630</v>
      </c>
      <c r="M243" s="1" t="s">
        <v>1277</v>
      </c>
      <c r="N243" s="1" t="s">
        <v>1277</v>
      </c>
      <c r="O243" s="1" t="s">
        <v>1278</v>
      </c>
      <c r="P243" s="1" t="s">
        <v>1279</v>
      </c>
      <c r="Q243" s="1" t="s">
        <v>1280</v>
      </c>
      <c r="R243" s="1" t="s">
        <v>2650</v>
      </c>
      <c r="S243" s="1" t="s">
        <v>1282</v>
      </c>
      <c r="T243" s="1" t="s">
        <v>1283</v>
      </c>
      <c r="U243" s="1" t="s">
        <v>1294</v>
      </c>
      <c r="V243" s="1" t="s">
        <v>1285</v>
      </c>
    </row>
    <row r="244" s="1" customFormat="1" spans="1:22">
      <c r="A244" s="3">
        <v>999228135449771</v>
      </c>
      <c r="B244" s="1" t="s">
        <v>1290</v>
      </c>
      <c r="C244" s="1" t="s">
        <v>2651</v>
      </c>
      <c r="D244" s="1" t="s">
        <v>2652</v>
      </c>
      <c r="E244" s="1" t="s">
        <v>2653</v>
      </c>
      <c r="F244" s="1" t="s">
        <v>1290</v>
      </c>
      <c r="G244" s="1" t="s">
        <v>1273</v>
      </c>
      <c r="H244" s="1" t="s">
        <v>1274</v>
      </c>
      <c r="I244" s="1" t="s">
        <v>2654</v>
      </c>
      <c r="J244" s="1" t="s">
        <v>30</v>
      </c>
      <c r="K244" s="1" t="s">
        <v>2655</v>
      </c>
      <c r="L244" s="1" t="s">
        <v>2655</v>
      </c>
      <c r="M244" s="1" t="s">
        <v>1277</v>
      </c>
      <c r="N244" s="1" t="s">
        <v>1277</v>
      </c>
      <c r="O244" s="1" t="s">
        <v>1278</v>
      </c>
      <c r="P244" s="1" t="s">
        <v>1279</v>
      </c>
      <c r="Q244" s="1" t="s">
        <v>1280</v>
      </c>
      <c r="R244" s="1" t="s">
        <v>2656</v>
      </c>
      <c r="S244" s="1" t="s">
        <v>1282</v>
      </c>
      <c r="T244" s="1" t="s">
        <v>1283</v>
      </c>
      <c r="U244" s="1" t="s">
        <v>1294</v>
      </c>
      <c r="V244" s="1" t="s">
        <v>1838</v>
      </c>
    </row>
    <row r="245" s="1" customFormat="1" spans="1:22">
      <c r="A245" s="3">
        <v>999228135478180</v>
      </c>
      <c r="B245" s="1" t="s">
        <v>1290</v>
      </c>
      <c r="C245" s="1" t="s">
        <v>2657</v>
      </c>
      <c r="D245" s="1" t="s">
        <v>2658</v>
      </c>
      <c r="E245" s="1" t="s">
        <v>2659</v>
      </c>
      <c r="F245" s="1" t="s">
        <v>1290</v>
      </c>
      <c r="G245" s="1" t="s">
        <v>1273</v>
      </c>
      <c r="H245" s="1" t="s">
        <v>1274</v>
      </c>
      <c r="I245" s="1" t="s">
        <v>2660</v>
      </c>
      <c r="J245" s="1" t="s">
        <v>30</v>
      </c>
      <c r="K245" s="1" t="s">
        <v>2661</v>
      </c>
      <c r="L245" s="1" t="s">
        <v>2661</v>
      </c>
      <c r="M245" s="1" t="s">
        <v>1277</v>
      </c>
      <c r="N245" s="1" t="s">
        <v>1277</v>
      </c>
      <c r="O245" s="1" t="s">
        <v>1278</v>
      </c>
      <c r="P245" s="1" t="s">
        <v>1279</v>
      </c>
      <c r="Q245" s="1" t="s">
        <v>1280</v>
      </c>
      <c r="R245" s="1" t="s">
        <v>2662</v>
      </c>
      <c r="S245" s="1" t="s">
        <v>1282</v>
      </c>
      <c r="T245" s="1" t="s">
        <v>1283</v>
      </c>
      <c r="U245" s="1" t="s">
        <v>1294</v>
      </c>
      <c r="V245" s="1" t="s">
        <v>1295</v>
      </c>
    </row>
    <row r="246" s="1" customFormat="1" spans="1:22">
      <c r="A246" s="3">
        <v>999228135484417</v>
      </c>
      <c r="B246" s="1" t="s">
        <v>1290</v>
      </c>
      <c r="C246" s="1" t="s">
        <v>2663</v>
      </c>
      <c r="D246" s="1" t="s">
        <v>1971</v>
      </c>
      <c r="E246" s="1" t="s">
        <v>2664</v>
      </c>
      <c r="F246" s="1" t="s">
        <v>1290</v>
      </c>
      <c r="G246" s="1" t="s">
        <v>1273</v>
      </c>
      <c r="H246" s="1" t="s">
        <v>1274</v>
      </c>
      <c r="I246" s="1" t="s">
        <v>2665</v>
      </c>
      <c r="J246" s="1" t="s">
        <v>30</v>
      </c>
      <c r="K246" s="1" t="s">
        <v>2666</v>
      </c>
      <c r="L246" s="1" t="s">
        <v>2666</v>
      </c>
      <c r="M246" s="1" t="s">
        <v>1277</v>
      </c>
      <c r="N246" s="1" t="s">
        <v>1277</v>
      </c>
      <c r="O246" s="1" t="s">
        <v>1278</v>
      </c>
      <c r="P246" s="1" t="s">
        <v>1279</v>
      </c>
      <c r="Q246" s="1" t="s">
        <v>1280</v>
      </c>
      <c r="R246" s="1" t="s">
        <v>2667</v>
      </c>
      <c r="S246" s="1" t="s">
        <v>1282</v>
      </c>
      <c r="T246" s="1" t="s">
        <v>1283</v>
      </c>
      <c r="U246" s="1" t="s">
        <v>1294</v>
      </c>
      <c r="V246" s="1" t="s">
        <v>1285</v>
      </c>
    </row>
    <row r="247" s="1" customFormat="1" spans="1:22">
      <c r="A247" s="3">
        <v>999228135855764</v>
      </c>
      <c r="B247" s="1" t="s">
        <v>1290</v>
      </c>
      <c r="C247" s="1" t="s">
        <v>2668</v>
      </c>
      <c r="D247" s="1" t="s">
        <v>2669</v>
      </c>
      <c r="E247" s="1" t="s">
        <v>2670</v>
      </c>
      <c r="F247" s="1" t="s">
        <v>1290</v>
      </c>
      <c r="G247" s="1" t="s">
        <v>1273</v>
      </c>
      <c r="H247" s="1" t="s">
        <v>1274</v>
      </c>
      <c r="I247" s="1" t="s">
        <v>2671</v>
      </c>
      <c r="J247" s="1" t="s">
        <v>30</v>
      </c>
      <c r="K247" s="1" t="s">
        <v>2672</v>
      </c>
      <c r="L247" s="1" t="s">
        <v>2672</v>
      </c>
      <c r="M247" s="1" t="s">
        <v>1277</v>
      </c>
      <c r="N247" s="1" t="s">
        <v>1277</v>
      </c>
      <c r="O247" s="1" t="s">
        <v>1278</v>
      </c>
      <c r="P247" s="1" t="s">
        <v>1279</v>
      </c>
      <c r="Q247" s="1" t="s">
        <v>1280</v>
      </c>
      <c r="R247" s="1" t="s">
        <v>2673</v>
      </c>
      <c r="S247" s="1" t="s">
        <v>1282</v>
      </c>
      <c r="T247" s="1" t="s">
        <v>1283</v>
      </c>
      <c r="U247" s="1" t="s">
        <v>1294</v>
      </c>
      <c r="V247" s="1" t="s">
        <v>1332</v>
      </c>
    </row>
    <row r="248" s="1" customFormat="1" spans="1:22">
      <c r="A248" s="3">
        <v>999228136161951</v>
      </c>
      <c r="B248" s="1" t="s">
        <v>1290</v>
      </c>
      <c r="C248" s="1" t="s">
        <v>2674</v>
      </c>
      <c r="D248" s="1" t="s">
        <v>2564</v>
      </c>
      <c r="E248" s="1" t="s">
        <v>2675</v>
      </c>
      <c r="F248" s="1" t="s">
        <v>1290</v>
      </c>
      <c r="G248" s="1" t="s">
        <v>1273</v>
      </c>
      <c r="H248" s="1" t="s">
        <v>1274</v>
      </c>
      <c r="I248" s="1" t="s">
        <v>2566</v>
      </c>
      <c r="J248" s="1" t="s">
        <v>30</v>
      </c>
      <c r="K248" s="1" t="s">
        <v>2567</v>
      </c>
      <c r="L248" s="1" t="s">
        <v>2567</v>
      </c>
      <c r="M248" s="1" t="s">
        <v>1277</v>
      </c>
      <c r="N248" s="1" t="s">
        <v>1277</v>
      </c>
      <c r="O248" s="1" t="s">
        <v>1278</v>
      </c>
      <c r="P248" s="1" t="s">
        <v>1279</v>
      </c>
      <c r="Q248" s="1" t="s">
        <v>1280</v>
      </c>
      <c r="R248" s="1" t="s">
        <v>2676</v>
      </c>
      <c r="S248" s="1" t="s">
        <v>1282</v>
      </c>
      <c r="T248" s="1" t="s">
        <v>1283</v>
      </c>
      <c r="U248" s="1" t="s">
        <v>1294</v>
      </c>
      <c r="V248" s="1" t="s">
        <v>1285</v>
      </c>
    </row>
    <row r="249" s="1" customFormat="1" spans="1:22">
      <c r="A249" s="3">
        <v>999228136366652</v>
      </c>
      <c r="B249" s="1" t="s">
        <v>1290</v>
      </c>
      <c r="C249" s="1" t="s">
        <v>2677</v>
      </c>
      <c r="D249" s="1" t="s">
        <v>2678</v>
      </c>
      <c r="E249" s="1" t="s">
        <v>2679</v>
      </c>
      <c r="F249" s="1" t="s">
        <v>1290</v>
      </c>
      <c r="G249" s="1" t="s">
        <v>1273</v>
      </c>
      <c r="H249" s="1" t="s">
        <v>1274</v>
      </c>
      <c r="I249" s="1" t="s">
        <v>2680</v>
      </c>
      <c r="J249" s="1" t="s">
        <v>30</v>
      </c>
      <c r="K249" s="1" t="s">
        <v>2681</v>
      </c>
      <c r="L249" s="1" t="s">
        <v>2681</v>
      </c>
      <c r="M249" s="1" t="s">
        <v>1277</v>
      </c>
      <c r="N249" s="1" t="s">
        <v>1277</v>
      </c>
      <c r="O249" s="1" t="s">
        <v>1278</v>
      </c>
      <c r="P249" s="1" t="s">
        <v>1279</v>
      </c>
      <c r="Q249" s="1" t="s">
        <v>1280</v>
      </c>
      <c r="R249" s="1" t="s">
        <v>2682</v>
      </c>
      <c r="S249" s="1" t="s">
        <v>1282</v>
      </c>
      <c r="T249" s="1" t="s">
        <v>1283</v>
      </c>
      <c r="U249" s="1" t="s">
        <v>1294</v>
      </c>
      <c r="V249" s="1" t="s">
        <v>1285</v>
      </c>
    </row>
    <row r="250" s="1" customFormat="1" spans="1:22">
      <c r="A250" s="3">
        <v>28136412095</v>
      </c>
      <c r="B250" s="1" t="s">
        <v>1290</v>
      </c>
      <c r="C250" s="1" t="s">
        <v>2683</v>
      </c>
      <c r="D250" s="1" t="s">
        <v>2220</v>
      </c>
      <c r="E250" s="1" t="s">
        <v>2241</v>
      </c>
      <c r="F250" s="1" t="s">
        <v>1290</v>
      </c>
      <c r="G250" s="1" t="s">
        <v>1273</v>
      </c>
      <c r="H250" s="1" t="s">
        <v>1274</v>
      </c>
      <c r="I250" s="1" t="s">
        <v>2684</v>
      </c>
      <c r="J250" s="1" t="s">
        <v>30</v>
      </c>
      <c r="K250" s="1" t="s">
        <v>2685</v>
      </c>
      <c r="L250" s="1" t="s">
        <v>2685</v>
      </c>
      <c r="M250" s="1" t="s">
        <v>1277</v>
      </c>
      <c r="N250" s="1" t="s">
        <v>1277</v>
      </c>
      <c r="O250" s="1" t="s">
        <v>1278</v>
      </c>
      <c r="P250" s="1" t="s">
        <v>1279</v>
      </c>
      <c r="Q250" s="1" t="s">
        <v>1280</v>
      </c>
      <c r="R250" s="1" t="s">
        <v>2686</v>
      </c>
      <c r="S250" s="1" t="s">
        <v>1282</v>
      </c>
      <c r="T250" s="1" t="s">
        <v>1283</v>
      </c>
      <c r="U250" s="1" t="s">
        <v>1294</v>
      </c>
      <c r="V250" s="1" t="s">
        <v>1408</v>
      </c>
    </row>
    <row r="251" s="1" customFormat="1" spans="1:22">
      <c r="A251" s="3">
        <v>999228136784073</v>
      </c>
      <c r="B251" s="1" t="s">
        <v>1290</v>
      </c>
      <c r="C251" s="1" t="s">
        <v>2687</v>
      </c>
      <c r="D251" s="1" t="s">
        <v>2688</v>
      </c>
      <c r="E251" s="1" t="s">
        <v>2689</v>
      </c>
      <c r="F251" s="1" t="s">
        <v>1290</v>
      </c>
      <c r="G251" s="1" t="s">
        <v>1273</v>
      </c>
      <c r="H251" s="1" t="s">
        <v>1274</v>
      </c>
      <c r="I251" s="1" t="s">
        <v>2690</v>
      </c>
      <c r="J251" s="1" t="s">
        <v>30</v>
      </c>
      <c r="K251" s="1" t="s">
        <v>2691</v>
      </c>
      <c r="L251" s="1" t="s">
        <v>2691</v>
      </c>
      <c r="M251" s="1" t="s">
        <v>1277</v>
      </c>
      <c r="N251" s="1" t="s">
        <v>1277</v>
      </c>
      <c r="O251" s="1" t="s">
        <v>1278</v>
      </c>
      <c r="P251" s="1" t="s">
        <v>1279</v>
      </c>
      <c r="Q251" s="1" t="s">
        <v>1280</v>
      </c>
      <c r="R251" s="1" t="s">
        <v>2692</v>
      </c>
      <c r="S251" s="1" t="s">
        <v>1282</v>
      </c>
      <c r="T251" s="1" t="s">
        <v>1283</v>
      </c>
      <c r="U251" s="1" t="s">
        <v>1294</v>
      </c>
      <c r="V251" s="1" t="s">
        <v>1784</v>
      </c>
    </row>
    <row r="252" s="1" customFormat="1" spans="1:22">
      <c r="A252" s="3">
        <v>999228137338802</v>
      </c>
      <c r="B252" s="1" t="s">
        <v>1290</v>
      </c>
      <c r="C252" s="1" t="s">
        <v>2693</v>
      </c>
      <c r="D252" s="1" t="s">
        <v>2694</v>
      </c>
      <c r="E252" s="1" t="s">
        <v>2695</v>
      </c>
      <c r="F252" s="1" t="s">
        <v>1290</v>
      </c>
      <c r="G252" s="1" t="s">
        <v>1273</v>
      </c>
      <c r="H252" s="1" t="s">
        <v>1274</v>
      </c>
      <c r="I252" s="1" t="s">
        <v>2696</v>
      </c>
      <c r="J252" s="1" t="s">
        <v>30</v>
      </c>
      <c r="K252" s="1" t="s">
        <v>2697</v>
      </c>
      <c r="L252" s="1" t="s">
        <v>2697</v>
      </c>
      <c r="M252" s="1" t="s">
        <v>1277</v>
      </c>
      <c r="N252" s="1" t="s">
        <v>1277</v>
      </c>
      <c r="O252" s="1" t="s">
        <v>1278</v>
      </c>
      <c r="P252" s="1" t="s">
        <v>1279</v>
      </c>
      <c r="Q252" s="1" t="s">
        <v>1280</v>
      </c>
      <c r="R252" s="1" t="s">
        <v>2698</v>
      </c>
      <c r="S252" s="1" t="s">
        <v>1282</v>
      </c>
      <c r="T252" s="1" t="s">
        <v>1283</v>
      </c>
      <c r="U252" s="1" t="s">
        <v>1294</v>
      </c>
      <c r="V252" s="1" t="s">
        <v>1445</v>
      </c>
    </row>
    <row r="253" s="1" customFormat="1" spans="1:22">
      <c r="A253" s="3">
        <v>999228137357747</v>
      </c>
      <c r="B253" s="1" t="s">
        <v>1290</v>
      </c>
      <c r="C253" s="1" t="s">
        <v>2699</v>
      </c>
      <c r="D253" s="1" t="s">
        <v>2700</v>
      </c>
      <c r="E253" s="1" t="s">
        <v>2701</v>
      </c>
      <c r="F253" s="1" t="s">
        <v>1290</v>
      </c>
      <c r="G253" s="1" t="s">
        <v>1273</v>
      </c>
      <c r="H253" s="1" t="s">
        <v>1274</v>
      </c>
      <c r="I253" s="1" t="s">
        <v>2702</v>
      </c>
      <c r="J253" s="1" t="s">
        <v>30</v>
      </c>
      <c r="K253" s="1" t="s">
        <v>2703</v>
      </c>
      <c r="L253" s="1" t="s">
        <v>2703</v>
      </c>
      <c r="M253" s="1" t="s">
        <v>1277</v>
      </c>
      <c r="N253" s="1" t="s">
        <v>1277</v>
      </c>
      <c r="O253" s="1" t="s">
        <v>1278</v>
      </c>
      <c r="P253" s="1" t="s">
        <v>1279</v>
      </c>
      <c r="Q253" s="1" t="s">
        <v>1280</v>
      </c>
      <c r="R253" s="1" t="s">
        <v>2704</v>
      </c>
      <c r="S253" s="1" t="s">
        <v>1282</v>
      </c>
      <c r="T253" s="1" t="s">
        <v>1283</v>
      </c>
      <c r="U253" s="1" t="s">
        <v>1294</v>
      </c>
      <c r="V253" s="1" t="s">
        <v>1332</v>
      </c>
    </row>
    <row r="254" s="1" customFormat="1" spans="1:22">
      <c r="A254" s="3">
        <v>999228137473528</v>
      </c>
      <c r="B254" s="1" t="s">
        <v>1290</v>
      </c>
      <c r="C254" s="1" t="s">
        <v>2705</v>
      </c>
      <c r="D254" s="1" t="s">
        <v>2678</v>
      </c>
      <c r="E254" s="1" t="s">
        <v>2706</v>
      </c>
      <c r="F254" s="1" t="s">
        <v>1290</v>
      </c>
      <c r="G254" s="1" t="s">
        <v>1273</v>
      </c>
      <c r="H254" s="1" t="s">
        <v>1274</v>
      </c>
      <c r="I254" s="1" t="s">
        <v>2680</v>
      </c>
      <c r="J254" s="1" t="s">
        <v>30</v>
      </c>
      <c r="K254" s="1" t="s">
        <v>2681</v>
      </c>
      <c r="L254" s="1" t="s">
        <v>2681</v>
      </c>
      <c r="M254" s="1" t="s">
        <v>1277</v>
      </c>
      <c r="N254" s="1" t="s">
        <v>1277</v>
      </c>
      <c r="O254" s="1" t="s">
        <v>1278</v>
      </c>
      <c r="P254" s="1" t="s">
        <v>1279</v>
      </c>
      <c r="Q254" s="1" t="s">
        <v>1280</v>
      </c>
      <c r="R254" s="1" t="s">
        <v>2707</v>
      </c>
      <c r="S254" s="1" t="s">
        <v>1282</v>
      </c>
      <c r="T254" s="1" t="s">
        <v>1283</v>
      </c>
      <c r="U254" s="1" t="s">
        <v>1294</v>
      </c>
      <c r="V254" s="1" t="s">
        <v>1285</v>
      </c>
    </row>
    <row r="255" s="1" customFormat="1" spans="1:22">
      <c r="A255" s="3">
        <v>999228137618611</v>
      </c>
      <c r="B255" s="1" t="s">
        <v>1290</v>
      </c>
      <c r="C255" s="1" t="s">
        <v>2708</v>
      </c>
      <c r="D255" s="1" t="s">
        <v>2678</v>
      </c>
      <c r="E255" s="1" t="s">
        <v>2709</v>
      </c>
      <c r="F255" s="1" t="s">
        <v>1290</v>
      </c>
      <c r="G255" s="1" t="s">
        <v>1273</v>
      </c>
      <c r="H255" s="1" t="s">
        <v>1274</v>
      </c>
      <c r="I255" s="1" t="s">
        <v>2710</v>
      </c>
      <c r="J255" s="1" t="s">
        <v>30</v>
      </c>
      <c r="K255" s="1" t="s">
        <v>2711</v>
      </c>
      <c r="L255" s="1" t="s">
        <v>2711</v>
      </c>
      <c r="M255" s="1" t="s">
        <v>1277</v>
      </c>
      <c r="N255" s="1" t="s">
        <v>1277</v>
      </c>
      <c r="O255" s="1" t="s">
        <v>1278</v>
      </c>
      <c r="P255" s="1" t="s">
        <v>1279</v>
      </c>
      <c r="Q255" s="1" t="s">
        <v>1280</v>
      </c>
      <c r="R255" s="1" t="s">
        <v>2712</v>
      </c>
      <c r="S255" s="1" t="s">
        <v>1282</v>
      </c>
      <c r="T255" s="1" t="s">
        <v>1283</v>
      </c>
      <c r="U255" s="1" t="s">
        <v>1294</v>
      </c>
      <c r="V255" s="1" t="s">
        <v>1285</v>
      </c>
    </row>
    <row r="256" s="1" customFormat="1" spans="1:22">
      <c r="A256" s="3">
        <v>999228137890036</v>
      </c>
      <c r="B256" s="1" t="s">
        <v>1290</v>
      </c>
      <c r="C256" s="1" t="s">
        <v>2713</v>
      </c>
      <c r="D256" s="1" t="s">
        <v>2714</v>
      </c>
      <c r="E256" s="1" t="s">
        <v>2715</v>
      </c>
      <c r="F256" s="1" t="s">
        <v>1290</v>
      </c>
      <c r="G256" s="1" t="s">
        <v>1273</v>
      </c>
      <c r="H256" s="1" t="s">
        <v>1274</v>
      </c>
      <c r="I256" s="1" t="s">
        <v>2716</v>
      </c>
      <c r="J256" s="1" t="s">
        <v>30</v>
      </c>
      <c r="K256" s="1" t="s">
        <v>2717</v>
      </c>
      <c r="L256" s="1" t="s">
        <v>2717</v>
      </c>
      <c r="M256" s="1" t="s">
        <v>1277</v>
      </c>
      <c r="N256" s="1" t="s">
        <v>1277</v>
      </c>
      <c r="O256" s="1" t="s">
        <v>1278</v>
      </c>
      <c r="P256" s="1" t="s">
        <v>1279</v>
      </c>
      <c r="Q256" s="1" t="s">
        <v>1280</v>
      </c>
      <c r="R256" s="1" t="s">
        <v>2718</v>
      </c>
      <c r="S256" s="1" t="s">
        <v>1282</v>
      </c>
      <c r="T256" s="1" t="s">
        <v>1283</v>
      </c>
      <c r="U256" s="1" t="s">
        <v>1294</v>
      </c>
      <c r="V256" s="1" t="s">
        <v>1295</v>
      </c>
    </row>
    <row r="257" s="1" customFormat="1" spans="1:22">
      <c r="A257" s="3">
        <v>28138085528</v>
      </c>
      <c r="B257" s="1" t="s">
        <v>1290</v>
      </c>
      <c r="C257" s="1" t="s">
        <v>2719</v>
      </c>
      <c r="D257" s="1" t="s">
        <v>2133</v>
      </c>
      <c r="E257" s="1" t="s">
        <v>2403</v>
      </c>
      <c r="F257" s="1" t="s">
        <v>1290</v>
      </c>
      <c r="G257" s="1" t="s">
        <v>1273</v>
      </c>
      <c r="H257" s="1" t="s">
        <v>1274</v>
      </c>
      <c r="I257" s="1" t="s">
        <v>2629</v>
      </c>
      <c r="J257" s="1" t="s">
        <v>30</v>
      </c>
      <c r="K257" s="1" t="s">
        <v>2630</v>
      </c>
      <c r="L257" s="1" t="s">
        <v>2630</v>
      </c>
      <c r="M257" s="1" t="s">
        <v>1277</v>
      </c>
      <c r="N257" s="1" t="s">
        <v>1277</v>
      </c>
      <c r="O257" s="1" t="s">
        <v>1278</v>
      </c>
      <c r="P257" s="1" t="s">
        <v>1279</v>
      </c>
      <c r="Q257" s="1" t="s">
        <v>1280</v>
      </c>
      <c r="R257" s="1" t="s">
        <v>2720</v>
      </c>
      <c r="S257" s="1" t="s">
        <v>1282</v>
      </c>
      <c r="T257" s="1" t="s">
        <v>1283</v>
      </c>
      <c r="U257" s="1" t="s">
        <v>1294</v>
      </c>
      <c r="V257" s="1" t="s">
        <v>1285</v>
      </c>
    </row>
    <row r="258" s="1" customFormat="1" spans="1:22">
      <c r="A258" s="3">
        <v>28138327806</v>
      </c>
      <c r="B258" s="1" t="s">
        <v>1290</v>
      </c>
      <c r="C258" s="1" t="s">
        <v>2721</v>
      </c>
      <c r="D258" s="1" t="s">
        <v>2168</v>
      </c>
      <c r="E258" s="1" t="s">
        <v>2226</v>
      </c>
      <c r="F258" s="1" t="s">
        <v>1290</v>
      </c>
      <c r="G258" s="1" t="s">
        <v>1273</v>
      </c>
      <c r="H258" s="1" t="s">
        <v>1274</v>
      </c>
      <c r="I258" s="1" t="s">
        <v>2722</v>
      </c>
      <c r="J258" s="1" t="s">
        <v>30</v>
      </c>
      <c r="K258" s="1" t="s">
        <v>2723</v>
      </c>
      <c r="L258" s="1" t="s">
        <v>2723</v>
      </c>
      <c r="M258" s="1" t="s">
        <v>1277</v>
      </c>
      <c r="N258" s="1" t="s">
        <v>1277</v>
      </c>
      <c r="O258" s="1" t="s">
        <v>1278</v>
      </c>
      <c r="P258" s="1" t="s">
        <v>1279</v>
      </c>
      <c r="Q258" s="1" t="s">
        <v>1280</v>
      </c>
      <c r="R258" s="1" t="s">
        <v>2724</v>
      </c>
      <c r="S258" s="1" t="s">
        <v>1282</v>
      </c>
      <c r="T258" s="1" t="s">
        <v>1283</v>
      </c>
      <c r="U258" s="1" t="s">
        <v>1294</v>
      </c>
      <c r="V258" s="1" t="s">
        <v>1408</v>
      </c>
    </row>
    <row r="259" s="1" customFormat="1" spans="1:22">
      <c r="A259" s="3">
        <v>999228138452723</v>
      </c>
      <c r="B259" s="1" t="s">
        <v>1290</v>
      </c>
      <c r="C259" s="1" t="s">
        <v>2725</v>
      </c>
      <c r="D259" s="1" t="s">
        <v>1852</v>
      </c>
      <c r="E259" s="1" t="s">
        <v>2726</v>
      </c>
      <c r="F259" s="1" t="s">
        <v>1290</v>
      </c>
      <c r="G259" s="1" t="s">
        <v>1273</v>
      </c>
      <c r="H259" s="1" t="s">
        <v>1274</v>
      </c>
      <c r="I259" s="1" t="s">
        <v>2727</v>
      </c>
      <c r="J259" s="1" t="s">
        <v>30</v>
      </c>
      <c r="K259" s="1" t="s">
        <v>2728</v>
      </c>
      <c r="L259" s="1" t="s">
        <v>2728</v>
      </c>
      <c r="M259" s="1" t="s">
        <v>1277</v>
      </c>
      <c r="N259" s="1" t="s">
        <v>1277</v>
      </c>
      <c r="O259" s="1" t="s">
        <v>1278</v>
      </c>
      <c r="P259" s="1" t="s">
        <v>1279</v>
      </c>
      <c r="Q259" s="1" t="s">
        <v>1280</v>
      </c>
      <c r="R259" s="1" t="s">
        <v>2729</v>
      </c>
      <c r="S259" s="1" t="s">
        <v>1282</v>
      </c>
      <c r="T259" s="1" t="s">
        <v>1283</v>
      </c>
      <c r="U259" s="1" t="s">
        <v>1294</v>
      </c>
      <c r="V259" s="1" t="s">
        <v>1285</v>
      </c>
    </row>
    <row r="260" s="1" customFormat="1" spans="1:22">
      <c r="A260" s="3">
        <v>999228138669738</v>
      </c>
      <c r="B260" s="1" t="s">
        <v>1290</v>
      </c>
      <c r="C260" s="1" t="s">
        <v>2730</v>
      </c>
      <c r="D260" s="1" t="s">
        <v>2731</v>
      </c>
      <c r="E260" s="1" t="s">
        <v>2732</v>
      </c>
      <c r="F260" s="1" t="s">
        <v>1290</v>
      </c>
      <c r="G260" s="1" t="s">
        <v>1273</v>
      </c>
      <c r="H260" s="1" t="s">
        <v>1274</v>
      </c>
      <c r="I260" s="1" t="s">
        <v>2733</v>
      </c>
      <c r="J260" s="1" t="s">
        <v>30</v>
      </c>
      <c r="K260" s="1" t="s">
        <v>2734</v>
      </c>
      <c r="L260" s="1" t="s">
        <v>2734</v>
      </c>
      <c r="M260" s="1" t="s">
        <v>1277</v>
      </c>
      <c r="N260" s="1" t="s">
        <v>1277</v>
      </c>
      <c r="O260" s="1" t="s">
        <v>1278</v>
      </c>
      <c r="P260" s="1" t="s">
        <v>1279</v>
      </c>
      <c r="Q260" s="1" t="s">
        <v>1280</v>
      </c>
      <c r="R260" s="1" t="s">
        <v>2735</v>
      </c>
      <c r="S260" s="1" t="s">
        <v>1282</v>
      </c>
      <c r="T260" s="1" t="s">
        <v>1283</v>
      </c>
      <c r="U260" s="1" t="s">
        <v>1294</v>
      </c>
      <c r="V260" s="1" t="s">
        <v>1408</v>
      </c>
    </row>
    <row r="261" s="1" customFormat="1" spans="1:22">
      <c r="A261" s="3">
        <v>999228138746000</v>
      </c>
      <c r="B261" s="1" t="s">
        <v>1290</v>
      </c>
      <c r="C261" s="1" t="s">
        <v>2736</v>
      </c>
      <c r="D261" s="1" t="s">
        <v>1706</v>
      </c>
      <c r="E261" s="1" t="s">
        <v>2737</v>
      </c>
      <c r="F261" s="1" t="s">
        <v>1290</v>
      </c>
      <c r="G261" s="1" t="s">
        <v>1273</v>
      </c>
      <c r="H261" s="1" t="s">
        <v>1274</v>
      </c>
      <c r="I261" s="1" t="s">
        <v>2496</v>
      </c>
      <c r="J261" s="1" t="s">
        <v>30</v>
      </c>
      <c r="K261" s="1" t="s">
        <v>2497</v>
      </c>
      <c r="L261" s="1" t="s">
        <v>2497</v>
      </c>
      <c r="M261" s="1" t="s">
        <v>1277</v>
      </c>
      <c r="N261" s="1" t="s">
        <v>1277</v>
      </c>
      <c r="O261" s="1" t="s">
        <v>1278</v>
      </c>
      <c r="P261" s="1" t="s">
        <v>1279</v>
      </c>
      <c r="Q261" s="1" t="s">
        <v>1280</v>
      </c>
      <c r="R261" s="1" t="s">
        <v>2738</v>
      </c>
      <c r="S261" s="1" t="s">
        <v>1282</v>
      </c>
      <c r="T261" s="1" t="s">
        <v>1283</v>
      </c>
      <c r="U261" s="1" t="s">
        <v>1294</v>
      </c>
      <c r="V261" s="1" t="s">
        <v>1285</v>
      </c>
    </row>
    <row r="262" s="1" customFormat="1" spans="1:22">
      <c r="A262" s="3">
        <v>999228138937404</v>
      </c>
      <c r="B262" s="1" t="s">
        <v>1290</v>
      </c>
      <c r="C262" s="1" t="s">
        <v>2739</v>
      </c>
      <c r="D262" s="1" t="s">
        <v>2740</v>
      </c>
      <c r="E262" s="1" t="s">
        <v>2741</v>
      </c>
      <c r="F262" s="1" t="s">
        <v>1290</v>
      </c>
      <c r="G262" s="1" t="s">
        <v>1273</v>
      </c>
      <c r="H262" s="1" t="s">
        <v>1274</v>
      </c>
      <c r="I262" s="1" t="s">
        <v>2742</v>
      </c>
      <c r="J262" s="1" t="s">
        <v>30</v>
      </c>
      <c r="K262" s="1" t="s">
        <v>2743</v>
      </c>
      <c r="L262" s="1" t="s">
        <v>2743</v>
      </c>
      <c r="M262" s="1" t="s">
        <v>1277</v>
      </c>
      <c r="N262" s="1" t="s">
        <v>1277</v>
      </c>
      <c r="O262" s="1" t="s">
        <v>1278</v>
      </c>
      <c r="P262" s="1" t="s">
        <v>1279</v>
      </c>
      <c r="Q262" s="1" t="s">
        <v>1280</v>
      </c>
      <c r="R262" s="1" t="s">
        <v>2744</v>
      </c>
      <c r="S262" s="1" t="s">
        <v>1282</v>
      </c>
      <c r="T262" s="1" t="s">
        <v>1283</v>
      </c>
      <c r="U262" s="1" t="s">
        <v>1294</v>
      </c>
      <c r="V262" s="1" t="s">
        <v>1445</v>
      </c>
    </row>
    <row r="263" s="1" customFormat="1" spans="1:22">
      <c r="A263" s="3">
        <v>999228139003860</v>
      </c>
      <c r="B263" s="1" t="s">
        <v>1290</v>
      </c>
      <c r="C263" s="1" t="s">
        <v>2745</v>
      </c>
      <c r="D263" s="1" t="s">
        <v>1943</v>
      </c>
      <c r="E263" s="1" t="s">
        <v>2746</v>
      </c>
      <c r="F263" s="1" t="s">
        <v>1290</v>
      </c>
      <c r="G263" s="1" t="s">
        <v>1273</v>
      </c>
      <c r="H263" s="1" t="s">
        <v>1274</v>
      </c>
      <c r="I263" s="1" t="s">
        <v>2747</v>
      </c>
      <c r="J263" s="1" t="s">
        <v>30</v>
      </c>
      <c r="K263" s="1" t="s">
        <v>2748</v>
      </c>
      <c r="L263" s="1" t="s">
        <v>2748</v>
      </c>
      <c r="M263" s="1" t="s">
        <v>1277</v>
      </c>
      <c r="N263" s="1" t="s">
        <v>1277</v>
      </c>
      <c r="O263" s="1" t="s">
        <v>1278</v>
      </c>
      <c r="P263" s="1" t="s">
        <v>1279</v>
      </c>
      <c r="Q263" s="1" t="s">
        <v>1280</v>
      </c>
      <c r="R263" s="1" t="s">
        <v>2749</v>
      </c>
      <c r="S263" s="1" t="s">
        <v>1282</v>
      </c>
      <c r="T263" s="1" t="s">
        <v>1283</v>
      </c>
      <c r="U263" s="1" t="s">
        <v>1294</v>
      </c>
      <c r="V263" s="1" t="s">
        <v>1285</v>
      </c>
    </row>
    <row r="264" s="1" customFormat="1" spans="1:22">
      <c r="A264" s="3">
        <v>999228139440291</v>
      </c>
      <c r="B264" s="1" t="s">
        <v>1290</v>
      </c>
      <c r="C264" s="1" t="s">
        <v>2750</v>
      </c>
      <c r="D264" s="1" t="s">
        <v>1685</v>
      </c>
      <c r="E264" s="1" t="s">
        <v>2751</v>
      </c>
      <c r="F264" s="1" t="s">
        <v>1290</v>
      </c>
      <c r="G264" s="1" t="s">
        <v>1273</v>
      </c>
      <c r="H264" s="1" t="s">
        <v>1274</v>
      </c>
      <c r="I264" s="1" t="s">
        <v>2752</v>
      </c>
      <c r="J264" s="1" t="s">
        <v>30</v>
      </c>
      <c r="K264" s="1" t="s">
        <v>2753</v>
      </c>
      <c r="L264" s="1" t="s">
        <v>2753</v>
      </c>
      <c r="M264" s="1" t="s">
        <v>1277</v>
      </c>
      <c r="N264" s="1" t="s">
        <v>1277</v>
      </c>
      <c r="O264" s="1" t="s">
        <v>1278</v>
      </c>
      <c r="P264" s="1" t="s">
        <v>1279</v>
      </c>
      <c r="Q264" s="1" t="s">
        <v>1280</v>
      </c>
      <c r="R264" s="1" t="s">
        <v>2754</v>
      </c>
      <c r="S264" s="1" t="s">
        <v>1282</v>
      </c>
      <c r="T264" s="1" t="s">
        <v>1283</v>
      </c>
      <c r="U264" s="1" t="s">
        <v>1294</v>
      </c>
      <c r="V264" s="1" t="s">
        <v>1285</v>
      </c>
    </row>
    <row r="265" s="1" customFormat="1" spans="1:22">
      <c r="A265" s="3">
        <v>999228139626483</v>
      </c>
      <c r="B265" s="1" t="s">
        <v>1290</v>
      </c>
      <c r="C265" s="1" t="s">
        <v>2755</v>
      </c>
      <c r="D265" s="1" t="s">
        <v>2756</v>
      </c>
      <c r="E265" s="1" t="s">
        <v>2757</v>
      </c>
      <c r="F265" s="1" t="s">
        <v>1290</v>
      </c>
      <c r="G265" s="1" t="s">
        <v>1273</v>
      </c>
      <c r="H265" s="1" t="s">
        <v>1274</v>
      </c>
      <c r="I265" s="1" t="s">
        <v>2758</v>
      </c>
      <c r="J265" s="1" t="s">
        <v>30</v>
      </c>
      <c r="K265" s="1" t="s">
        <v>2759</v>
      </c>
      <c r="L265" s="1" t="s">
        <v>2759</v>
      </c>
      <c r="M265" s="1" t="s">
        <v>1277</v>
      </c>
      <c r="N265" s="1" t="s">
        <v>1277</v>
      </c>
      <c r="O265" s="1" t="s">
        <v>1278</v>
      </c>
      <c r="P265" s="1" t="s">
        <v>1279</v>
      </c>
      <c r="Q265" s="1" t="s">
        <v>1280</v>
      </c>
      <c r="R265" s="1" t="s">
        <v>2760</v>
      </c>
      <c r="S265" s="1" t="s">
        <v>1282</v>
      </c>
      <c r="T265" s="1" t="s">
        <v>1283</v>
      </c>
      <c r="U265" s="1" t="s">
        <v>1294</v>
      </c>
      <c r="V265" s="1" t="s">
        <v>1332</v>
      </c>
    </row>
    <row r="266" s="1" customFormat="1" spans="1:22">
      <c r="A266" s="3">
        <v>999228139674097</v>
      </c>
      <c r="B266" s="1" t="s">
        <v>1290</v>
      </c>
      <c r="C266" s="1" t="s">
        <v>2761</v>
      </c>
      <c r="D266" s="1" t="s">
        <v>2762</v>
      </c>
      <c r="E266" s="1" t="s">
        <v>2763</v>
      </c>
      <c r="F266" s="1" t="s">
        <v>1290</v>
      </c>
      <c r="G266" s="1" t="s">
        <v>1273</v>
      </c>
      <c r="H266" s="1" t="s">
        <v>1274</v>
      </c>
      <c r="I266" s="1" t="s">
        <v>2764</v>
      </c>
      <c r="J266" s="1" t="s">
        <v>30</v>
      </c>
      <c r="K266" s="1" t="s">
        <v>2765</v>
      </c>
      <c r="L266" s="1" t="s">
        <v>2765</v>
      </c>
      <c r="M266" s="1" t="s">
        <v>1277</v>
      </c>
      <c r="N266" s="1" t="s">
        <v>1277</v>
      </c>
      <c r="O266" s="1" t="s">
        <v>1278</v>
      </c>
      <c r="P266" s="1" t="s">
        <v>1279</v>
      </c>
      <c r="Q266" s="1" t="s">
        <v>1280</v>
      </c>
      <c r="R266" s="1" t="s">
        <v>2766</v>
      </c>
      <c r="S266" s="1" t="s">
        <v>1282</v>
      </c>
      <c r="T266" s="1" t="s">
        <v>1283</v>
      </c>
      <c r="U266" s="1" t="s">
        <v>1294</v>
      </c>
      <c r="V266" s="1" t="s">
        <v>1934</v>
      </c>
    </row>
    <row r="267" s="1" customFormat="1" spans="1:22">
      <c r="A267" s="3">
        <v>28139728789</v>
      </c>
      <c r="B267" s="1" t="s">
        <v>1290</v>
      </c>
      <c r="C267" s="1" t="s">
        <v>2767</v>
      </c>
      <c r="D267" s="1" t="s">
        <v>2768</v>
      </c>
      <c r="E267" s="1" t="s">
        <v>2769</v>
      </c>
      <c r="F267" s="1" t="s">
        <v>1290</v>
      </c>
      <c r="G267" s="1" t="s">
        <v>1273</v>
      </c>
      <c r="H267" s="1" t="s">
        <v>1274</v>
      </c>
      <c r="I267" s="1" t="s">
        <v>2770</v>
      </c>
      <c r="J267" s="1" t="s">
        <v>30</v>
      </c>
      <c r="K267" s="1" t="s">
        <v>2771</v>
      </c>
      <c r="L267" s="1" t="s">
        <v>2771</v>
      </c>
      <c r="M267" s="1" t="s">
        <v>1277</v>
      </c>
      <c r="N267" s="1" t="s">
        <v>1277</v>
      </c>
      <c r="O267" s="1" t="s">
        <v>1278</v>
      </c>
      <c r="P267" s="1" t="s">
        <v>1279</v>
      </c>
      <c r="Q267" s="1" t="s">
        <v>1280</v>
      </c>
      <c r="R267" s="1" t="s">
        <v>2772</v>
      </c>
      <c r="S267" s="1" t="s">
        <v>1282</v>
      </c>
      <c r="T267" s="1" t="s">
        <v>1283</v>
      </c>
      <c r="U267" s="1" t="s">
        <v>1294</v>
      </c>
      <c r="V267" s="1" t="s">
        <v>1332</v>
      </c>
    </row>
    <row r="268" s="1" customFormat="1" spans="1:22">
      <c r="A268" s="3">
        <v>999228139776683</v>
      </c>
      <c r="B268" s="1" t="s">
        <v>1290</v>
      </c>
      <c r="C268" s="1" t="s">
        <v>2773</v>
      </c>
      <c r="D268" s="1" t="s">
        <v>2774</v>
      </c>
      <c r="E268" s="1" t="s">
        <v>2775</v>
      </c>
      <c r="F268" s="1" t="s">
        <v>1290</v>
      </c>
      <c r="G268" s="1" t="s">
        <v>1273</v>
      </c>
      <c r="H268" s="1" t="s">
        <v>1274</v>
      </c>
      <c r="I268" s="1" t="s">
        <v>2776</v>
      </c>
      <c r="J268" s="1" t="s">
        <v>30</v>
      </c>
      <c r="K268" s="1" t="s">
        <v>2777</v>
      </c>
      <c r="L268" s="1" t="s">
        <v>2777</v>
      </c>
      <c r="M268" s="1" t="s">
        <v>1277</v>
      </c>
      <c r="N268" s="1" t="s">
        <v>1277</v>
      </c>
      <c r="O268" s="1" t="s">
        <v>1278</v>
      </c>
      <c r="P268" s="1" t="s">
        <v>1279</v>
      </c>
      <c r="Q268" s="1" t="s">
        <v>1280</v>
      </c>
      <c r="R268" s="1" t="s">
        <v>2778</v>
      </c>
      <c r="S268" s="1" t="s">
        <v>1282</v>
      </c>
      <c r="T268" s="1" t="s">
        <v>1283</v>
      </c>
      <c r="U268" s="1" t="s">
        <v>1294</v>
      </c>
      <c r="V268" s="1" t="s">
        <v>1332</v>
      </c>
    </row>
    <row r="269" s="1" customFormat="1" spans="1:22">
      <c r="A269" s="3">
        <v>999228139812585</v>
      </c>
      <c r="B269" s="1" t="s">
        <v>1290</v>
      </c>
      <c r="C269" s="1" t="s">
        <v>2779</v>
      </c>
      <c r="D269" s="1" t="s">
        <v>2780</v>
      </c>
      <c r="E269" s="1" t="s">
        <v>2781</v>
      </c>
      <c r="F269" s="1" t="s">
        <v>1290</v>
      </c>
      <c r="G269" s="1" t="s">
        <v>1273</v>
      </c>
      <c r="H269" s="1" t="s">
        <v>1274</v>
      </c>
      <c r="I269" s="1" t="s">
        <v>2782</v>
      </c>
      <c r="J269" s="1" t="s">
        <v>30</v>
      </c>
      <c r="K269" s="1" t="s">
        <v>2783</v>
      </c>
      <c r="L269" s="1" t="s">
        <v>2783</v>
      </c>
      <c r="M269" s="1" t="s">
        <v>1277</v>
      </c>
      <c r="N269" s="1" t="s">
        <v>1277</v>
      </c>
      <c r="O269" s="1" t="s">
        <v>1278</v>
      </c>
      <c r="P269" s="1" t="s">
        <v>1279</v>
      </c>
      <c r="Q269" s="1" t="s">
        <v>1280</v>
      </c>
      <c r="R269" s="1" t="s">
        <v>2784</v>
      </c>
      <c r="S269" s="1" t="s">
        <v>1282</v>
      </c>
      <c r="T269" s="1" t="s">
        <v>1283</v>
      </c>
      <c r="U269" s="1" t="s">
        <v>1294</v>
      </c>
      <c r="V269" s="1" t="s">
        <v>1332</v>
      </c>
    </row>
    <row r="270" s="1" customFormat="1" spans="1:22">
      <c r="A270" s="3">
        <v>999228139985388</v>
      </c>
      <c r="B270" s="1" t="s">
        <v>1290</v>
      </c>
      <c r="C270" s="1" t="s">
        <v>2785</v>
      </c>
      <c r="D270" s="1" t="s">
        <v>1661</v>
      </c>
      <c r="E270" s="1" t="s">
        <v>2786</v>
      </c>
      <c r="F270" s="1" t="s">
        <v>1290</v>
      </c>
      <c r="G270" s="1" t="s">
        <v>1273</v>
      </c>
      <c r="H270" s="1" t="s">
        <v>1274</v>
      </c>
      <c r="I270" s="1" t="s">
        <v>2787</v>
      </c>
      <c r="J270" s="1" t="s">
        <v>30</v>
      </c>
      <c r="K270" s="1" t="s">
        <v>2788</v>
      </c>
      <c r="L270" s="1" t="s">
        <v>2788</v>
      </c>
      <c r="M270" s="1" t="s">
        <v>1277</v>
      </c>
      <c r="N270" s="1" t="s">
        <v>1277</v>
      </c>
      <c r="O270" s="1" t="s">
        <v>1278</v>
      </c>
      <c r="P270" s="1" t="s">
        <v>1279</v>
      </c>
      <c r="Q270" s="1" t="s">
        <v>1280</v>
      </c>
      <c r="R270" s="1" t="s">
        <v>2789</v>
      </c>
      <c r="S270" s="1" t="s">
        <v>1282</v>
      </c>
      <c r="T270" s="1" t="s">
        <v>1283</v>
      </c>
      <c r="U270" s="1" t="s">
        <v>1294</v>
      </c>
      <c r="V270" s="1" t="s">
        <v>1285</v>
      </c>
    </row>
    <row r="271" s="1" customFormat="1" spans="1:22">
      <c r="A271" s="3">
        <v>999228140078942</v>
      </c>
      <c r="B271" s="1" t="s">
        <v>1290</v>
      </c>
      <c r="C271" s="1" t="s">
        <v>2790</v>
      </c>
      <c r="D271" s="1" t="s">
        <v>1706</v>
      </c>
      <c r="E271" s="1" t="s">
        <v>2791</v>
      </c>
      <c r="F271" s="1" t="s">
        <v>1290</v>
      </c>
      <c r="G271" s="1" t="s">
        <v>1273</v>
      </c>
      <c r="H271" s="1" t="s">
        <v>1274</v>
      </c>
      <c r="I271" s="1" t="s">
        <v>2496</v>
      </c>
      <c r="J271" s="1" t="s">
        <v>30</v>
      </c>
      <c r="K271" s="1" t="s">
        <v>2497</v>
      </c>
      <c r="L271" s="1" t="s">
        <v>2497</v>
      </c>
      <c r="M271" s="1" t="s">
        <v>1277</v>
      </c>
      <c r="N271" s="1" t="s">
        <v>1277</v>
      </c>
      <c r="O271" s="1" t="s">
        <v>1278</v>
      </c>
      <c r="P271" s="1" t="s">
        <v>1279</v>
      </c>
      <c r="Q271" s="1" t="s">
        <v>1280</v>
      </c>
      <c r="R271" s="1" t="s">
        <v>2792</v>
      </c>
      <c r="S271" s="1" t="s">
        <v>1282</v>
      </c>
      <c r="T271" s="1" t="s">
        <v>1283</v>
      </c>
      <c r="U271" s="1" t="s">
        <v>1294</v>
      </c>
      <c r="V271" s="1" t="s">
        <v>1285</v>
      </c>
    </row>
    <row r="272" s="1" customFormat="1" spans="1:22">
      <c r="A272" s="3">
        <v>999228140169457</v>
      </c>
      <c r="B272" s="1" t="s">
        <v>1290</v>
      </c>
      <c r="C272" s="1" t="s">
        <v>2793</v>
      </c>
      <c r="D272" s="1" t="s">
        <v>2794</v>
      </c>
      <c r="E272" s="1" t="s">
        <v>2795</v>
      </c>
      <c r="F272" s="1" t="s">
        <v>1290</v>
      </c>
      <c r="G272" s="1" t="s">
        <v>1273</v>
      </c>
      <c r="H272" s="1" t="s">
        <v>1274</v>
      </c>
      <c r="I272" s="1" t="s">
        <v>2796</v>
      </c>
      <c r="J272" s="1" t="s">
        <v>30</v>
      </c>
      <c r="K272" s="1" t="s">
        <v>2797</v>
      </c>
      <c r="L272" s="1" t="s">
        <v>2797</v>
      </c>
      <c r="M272" s="1" t="s">
        <v>1277</v>
      </c>
      <c r="N272" s="1" t="s">
        <v>1277</v>
      </c>
      <c r="O272" s="1" t="s">
        <v>1278</v>
      </c>
      <c r="P272" s="1" t="s">
        <v>1279</v>
      </c>
      <c r="Q272" s="1" t="s">
        <v>1280</v>
      </c>
      <c r="R272" s="1" t="s">
        <v>2798</v>
      </c>
      <c r="S272" s="1" t="s">
        <v>1282</v>
      </c>
      <c r="T272" s="1" t="s">
        <v>1283</v>
      </c>
      <c r="U272" s="1" t="s">
        <v>1294</v>
      </c>
      <c r="V272" s="1" t="s">
        <v>1285</v>
      </c>
    </row>
    <row r="273" s="1" customFormat="1" spans="1:22">
      <c r="A273" s="3">
        <v>999228140323300</v>
      </c>
      <c r="B273" s="1" t="s">
        <v>1290</v>
      </c>
      <c r="C273" s="1" t="s">
        <v>2799</v>
      </c>
      <c r="D273" s="1" t="s">
        <v>1971</v>
      </c>
      <c r="E273" s="1" t="s">
        <v>2800</v>
      </c>
      <c r="F273" s="1" t="s">
        <v>1290</v>
      </c>
      <c r="G273" s="1" t="s">
        <v>1273</v>
      </c>
      <c r="H273" s="1" t="s">
        <v>1274</v>
      </c>
      <c r="I273" s="1" t="s">
        <v>2801</v>
      </c>
      <c r="J273" s="1" t="s">
        <v>30</v>
      </c>
      <c r="K273" s="1" t="s">
        <v>2802</v>
      </c>
      <c r="L273" s="1" t="s">
        <v>2802</v>
      </c>
      <c r="M273" s="1" t="s">
        <v>1277</v>
      </c>
      <c r="N273" s="1" t="s">
        <v>1277</v>
      </c>
      <c r="O273" s="1" t="s">
        <v>1278</v>
      </c>
      <c r="P273" s="1" t="s">
        <v>1279</v>
      </c>
      <c r="Q273" s="1" t="s">
        <v>1280</v>
      </c>
      <c r="R273" s="1" t="s">
        <v>2803</v>
      </c>
      <c r="S273" s="1" t="s">
        <v>1282</v>
      </c>
      <c r="T273" s="1" t="s">
        <v>1283</v>
      </c>
      <c r="U273" s="1" t="s">
        <v>1294</v>
      </c>
      <c r="V273" s="1" t="s">
        <v>1285</v>
      </c>
    </row>
    <row r="274" s="1" customFormat="1" spans="1:22">
      <c r="A274" s="3">
        <v>999228140712901</v>
      </c>
      <c r="B274" s="1" t="s">
        <v>1290</v>
      </c>
      <c r="C274" s="1" t="s">
        <v>2804</v>
      </c>
      <c r="D274" s="1" t="s">
        <v>2805</v>
      </c>
      <c r="E274" s="1" t="s">
        <v>2806</v>
      </c>
      <c r="F274" s="1" t="s">
        <v>1290</v>
      </c>
      <c r="G274" s="1" t="s">
        <v>1273</v>
      </c>
      <c r="H274" s="1" t="s">
        <v>1274</v>
      </c>
      <c r="I274" s="1" t="s">
        <v>2807</v>
      </c>
      <c r="J274" s="1" t="s">
        <v>30</v>
      </c>
      <c r="K274" s="1" t="s">
        <v>2808</v>
      </c>
      <c r="L274" s="1" t="s">
        <v>2808</v>
      </c>
      <c r="M274" s="1" t="s">
        <v>1277</v>
      </c>
      <c r="N274" s="1" t="s">
        <v>1277</v>
      </c>
      <c r="O274" s="1" t="s">
        <v>1278</v>
      </c>
      <c r="P274" s="1" t="s">
        <v>1279</v>
      </c>
      <c r="Q274" s="1" t="s">
        <v>1280</v>
      </c>
      <c r="R274" s="1" t="s">
        <v>2809</v>
      </c>
      <c r="S274" s="1" t="s">
        <v>1282</v>
      </c>
      <c r="T274" s="1" t="s">
        <v>1283</v>
      </c>
      <c r="U274" s="1" t="s">
        <v>1294</v>
      </c>
      <c r="V274" s="1" t="s">
        <v>2082</v>
      </c>
    </row>
    <row r="275" s="1" customFormat="1" spans="1:22">
      <c r="A275" s="3">
        <v>999228141015311</v>
      </c>
      <c r="B275" s="1" t="s">
        <v>1290</v>
      </c>
      <c r="C275" s="1" t="s">
        <v>2810</v>
      </c>
      <c r="D275" s="1" t="s">
        <v>2811</v>
      </c>
      <c r="E275" s="1" t="s">
        <v>2812</v>
      </c>
      <c r="F275" s="1" t="s">
        <v>1290</v>
      </c>
      <c r="G275" s="1" t="s">
        <v>1273</v>
      </c>
      <c r="H275" s="1" t="s">
        <v>1274</v>
      </c>
      <c r="I275" s="1" t="s">
        <v>2733</v>
      </c>
      <c r="J275" s="1" t="s">
        <v>30</v>
      </c>
      <c r="K275" s="1" t="s">
        <v>2734</v>
      </c>
      <c r="L275" s="1" t="s">
        <v>2734</v>
      </c>
      <c r="M275" s="1" t="s">
        <v>1277</v>
      </c>
      <c r="N275" s="1" t="s">
        <v>1277</v>
      </c>
      <c r="O275" s="1" t="s">
        <v>1278</v>
      </c>
      <c r="P275" s="1" t="s">
        <v>1279</v>
      </c>
      <c r="Q275" s="1" t="s">
        <v>1280</v>
      </c>
      <c r="R275" s="1" t="s">
        <v>2813</v>
      </c>
      <c r="S275" s="1" t="s">
        <v>1282</v>
      </c>
      <c r="T275" s="1" t="s">
        <v>1283</v>
      </c>
      <c r="U275" s="1" t="s">
        <v>1294</v>
      </c>
      <c r="V275" s="1" t="s">
        <v>2814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2023-10-30T03:00:46Z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