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<sst xmlns="http://schemas.openxmlformats.org/spreadsheetml/2006/main" count="7057" uniqueCount="1601">
  <si>
    <t>去哪儿网（天津）国际旅行社酒店预付对账单</t>
  </si>
  <si>
    <t>供应商名称：</t>
  </si>
  <si>
    <t>汇趣住国际</t>
  </si>
  <si>
    <t>结算周期：</t>
  </si>
  <si>
    <t>2023-10-23至2023-10-29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</si>
  <si>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</si>
  <si>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</si>
  <si>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</si>
  <si>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</si>
  <si>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</si>
  <si>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</si>
  <si>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</si>
  <si>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</si>
  <si>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</si>
  <si>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</si>
  <si>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</si>
  <si>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</si>
  <si>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</si>
  <si>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</si>
  <si>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</si>
  <si>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¥209,564.57</t>
  </si>
  <si>
    <t>¥51,845.10</t>
  </si>
  <si>
    <t>¥33,507.47</t>
  </si>
  <si>
    <t>-¥2,972.82</t>
  </si>
  <si>
    <t>¥121,239.18</t>
  </si>
  <si>
    <t>分类信息</t>
  </si>
  <si>
    <t>业务类型</t>
  </si>
  <si>
    <t>酒店预付（点击查看明细）</t>
  </si>
  <si>
    <t>¥124,212.00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</si>
  <si>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</si>
  <si>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</si>
  <si>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</si>
  <si>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</si>
  <si>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</si>
  <si>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</si>
  <si>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</si>
  <si>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</si>
  <si>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</si>
  <si>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</si>
  <si>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</si>
  <si>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</si>
  <si>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</si>
  <si>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</si>
  <si>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</si>
  <si>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</si>
  <si>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</si>
  <si>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</si>
  <si>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</si>
  <si>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</si>
  <si>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</si>
  <si>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</si>
  <si>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</si>
  <si>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</si>
  <si>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</si>
  <si>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</si>
  <si>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</si>
  <si>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</si>
  <si>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</si>
  <si>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</si>
  <si>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</si>
  <si>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</si>
  <si>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</si>
  <si>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</si>
  <si>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</si>
  <si>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</si>
  <si>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</si>
  <si>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</si>
  <si>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</si>
  <si>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</si>
  <si>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</si>
  <si>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</si>
  <si>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</si>
  <si>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</si>
  <si>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703496623508</t>
  </si>
  <si>
    <t>3982355</t>
  </si>
  <si>
    <t>酒店预付</t>
  </si>
  <si>
    <t>否</t>
  </si>
  <si>
    <t>普通</t>
  </si>
  <si>
    <t>880743664</t>
  </si>
  <si>
    <t>天狼星酒店</t>
  </si>
  <si>
    <t>800000749</t>
  </si>
  <si>
    <t>JIN/SIJIE|ZHU/YIWEN|LIU/WEI</t>
  </si>
  <si>
    <t>2023-09-25</t>
  </si>
  <si>
    <t>2023-10-19</t>
  </si>
  <si>
    <t>2023-10-23</t>
  </si>
  <si>
    <t>¥3,248.00</t>
  </si>
  <si>
    <t>¥410.00</t>
  </si>
  <si>
    <t>¥2,838.00</t>
  </si>
  <si>
    <t>Deluxe Family Room</t>
  </si>
  <si>
    <t>WEBSITE</t>
  </si>
  <si>
    <t>703515844258</t>
  </si>
  <si>
    <t>4070933</t>
  </si>
  <si>
    <t>880770994</t>
  </si>
  <si>
    <t>济州沙仑酒店</t>
  </si>
  <si>
    <t>ZHOU/HAIYU|GAO/JIANMEI</t>
  </si>
  <si>
    <t>2023-10-14</t>
  </si>
  <si>
    <t>2023-10-22</t>
  </si>
  <si>
    <t>¥543.00</t>
  </si>
  <si>
    <t>¥236.00</t>
  </si>
  <si>
    <t>¥307.00</t>
  </si>
  <si>
    <t>Deluxe Twin Room</t>
  </si>
  <si>
    <t>703522946657</t>
  </si>
  <si>
    <t>4109374</t>
  </si>
  <si>
    <t>881880766</t>
  </si>
  <si>
    <t>中部国际机场2号东横 INN</t>
  </si>
  <si>
    <t>LIU/HONGYUN</t>
  </si>
  <si>
    <t>2023-10-21</t>
  </si>
  <si>
    <t>¥368.00</t>
  </si>
  <si>
    <t>¥38.00</t>
  </si>
  <si>
    <t>¥330.00</t>
  </si>
  <si>
    <t>Single Room</t>
  </si>
  <si>
    <t>703500778077</t>
  </si>
  <si>
    <t>4002520</t>
  </si>
  <si>
    <t>880648690</t>
  </si>
  <si>
    <t>亚洲酒店-济州</t>
  </si>
  <si>
    <t>LUO/JIANYANG|HE/PANJUN|HUANG/SUYING</t>
  </si>
  <si>
    <t>2023-09-29</t>
  </si>
  <si>
    <t>¥619.00</t>
  </si>
  <si>
    <t>¥67.00</t>
  </si>
  <si>
    <t>¥552.00</t>
  </si>
  <si>
    <t>Deluxe Triple Room</t>
  </si>
  <si>
    <t>703469917928</t>
  </si>
  <si>
    <t>3851920</t>
  </si>
  <si>
    <t>880735393</t>
  </si>
  <si>
    <t>历山酒店</t>
  </si>
  <si>
    <t>GE/YIMING|DAI/HUAN</t>
  </si>
  <si>
    <t>2023-08-29</t>
  </si>
  <si>
    <t>¥14,976.00</t>
  </si>
  <si>
    <t>¥4,328.00</t>
  </si>
  <si>
    <t>¥10,648.00</t>
  </si>
  <si>
    <t>Clover Room</t>
  </si>
  <si>
    <t>703514516855</t>
  </si>
  <si>
    <t>4062828</t>
  </si>
  <si>
    <t>880689781</t>
  </si>
  <si>
    <t>吉隆坡盛贸饭店</t>
  </si>
  <si>
    <t>HAO/YANQI</t>
  </si>
  <si>
    <t>2023-10-13</t>
  </si>
  <si>
    <t>¥1,588.00</t>
  </si>
  <si>
    <t>¥170.00</t>
  </si>
  <si>
    <t>¥1,418.00</t>
  </si>
  <si>
    <t>Deluxe King Room</t>
  </si>
  <si>
    <t>703509793552</t>
  </si>
  <si>
    <t>4040220</t>
  </si>
  <si>
    <t>880672264</t>
  </si>
  <si>
    <t>香港阿肖克旅舍</t>
  </si>
  <si>
    <t>FANG/YANDI</t>
  </si>
  <si>
    <t>2023-10-08</t>
  </si>
  <si>
    <t>2023-10-18</t>
  </si>
  <si>
    <t>¥2,060.00</t>
  </si>
  <si>
    <t>¥745.00</t>
  </si>
  <si>
    <t>¥1,315.00</t>
  </si>
  <si>
    <t>Standard Single Room</t>
  </si>
  <si>
    <t>703519475619</t>
  </si>
  <si>
    <t>4090137</t>
  </si>
  <si>
    <t>880704016</t>
  </si>
  <si>
    <t>香港旺角维景酒店</t>
  </si>
  <si>
    <t>HU/FENGLING</t>
  </si>
  <si>
    <t>¥753.00</t>
  </si>
  <si>
    <t>¥141.00</t>
  </si>
  <si>
    <t>¥612.00</t>
  </si>
  <si>
    <t>Standard Room</t>
  </si>
  <si>
    <t>703522467148</t>
  </si>
  <si>
    <t>4106498</t>
  </si>
  <si>
    <t>881570365</t>
  </si>
  <si>
    <t>莱恩酒店</t>
  </si>
  <si>
    <t>XIA/HONGMEI</t>
  </si>
  <si>
    <t>¥708.00</t>
  </si>
  <si>
    <t>¥90.00</t>
  </si>
  <si>
    <t>¥618.00</t>
  </si>
  <si>
    <t>Superior Twin</t>
  </si>
  <si>
    <t>703523945452</t>
  </si>
  <si>
    <t>4110558</t>
  </si>
  <si>
    <t>880709932</t>
  </si>
  <si>
    <t>M立方青年旅馆</t>
  </si>
  <si>
    <t>WANG/HU</t>
  </si>
  <si>
    <t>¥96.00</t>
  </si>
  <si>
    <t>¥13.00</t>
  </si>
  <si>
    <t>¥83.00</t>
  </si>
  <si>
    <t>1 Single Bed</t>
  </si>
  <si>
    <t>703523770866</t>
  </si>
  <si>
    <t>4114222</t>
  </si>
  <si>
    <t>880621798</t>
  </si>
  <si>
    <t>吉隆坡唐人街太空酒店</t>
  </si>
  <si>
    <t>ZHAO/GAN</t>
  </si>
  <si>
    <t>¥123.00</t>
  </si>
  <si>
    <t>¥59.00</t>
  </si>
  <si>
    <t>¥64.00</t>
  </si>
  <si>
    <t>Single Capsule - Mixed</t>
  </si>
  <si>
    <t>703523542174</t>
  </si>
  <si>
    <t>4111294</t>
  </si>
  <si>
    <t>880776178</t>
  </si>
  <si>
    <t>香港悦品度假酒店(屯门)</t>
  </si>
  <si>
    <t>YANG/RONGXIA</t>
  </si>
  <si>
    <t>¥705.62</t>
  </si>
  <si>
    <t>¥144.62</t>
  </si>
  <si>
    <t>¥561.00</t>
  </si>
  <si>
    <t>Superior Room (Run of the house)</t>
  </si>
  <si>
    <t>703513223419</t>
  </si>
  <si>
    <t>4062423</t>
  </si>
  <si>
    <t>880678624</t>
  </si>
  <si>
    <t>剧院酒店</t>
  </si>
  <si>
    <t>GU/NIANYUN|XIAN/LIYAN</t>
  </si>
  <si>
    <t>2023-10-12</t>
  </si>
  <si>
    <t>¥1,160.00</t>
  </si>
  <si>
    <t>¥370.00</t>
  </si>
  <si>
    <t>¥790.00</t>
  </si>
  <si>
    <t>Superior Room</t>
  </si>
  <si>
    <t>703518466000</t>
  </si>
  <si>
    <t>4085517</t>
  </si>
  <si>
    <t>880631839</t>
  </si>
  <si>
    <t>曼谷沙吞路耐拉提瓦斯公寓酒店</t>
  </si>
  <si>
    <t>GUO/XIAOYAN|XU/JIAN</t>
  </si>
  <si>
    <t>2023-10-17</t>
  </si>
  <si>
    <t>¥3,610.00</t>
  </si>
  <si>
    <t>¥2,706.00</t>
  </si>
  <si>
    <t>¥904.00</t>
  </si>
  <si>
    <t>Family Suite</t>
  </si>
  <si>
    <t>703523155943</t>
  </si>
  <si>
    <t>4112791</t>
  </si>
  <si>
    <t>880762447</t>
  </si>
  <si>
    <t>绿洲度假酒店</t>
  </si>
  <si>
    <t>JIANG/QING</t>
  </si>
  <si>
    <t>¥2,796.00</t>
  </si>
  <si>
    <t>¥278.00</t>
  </si>
  <si>
    <t>¥2,518.00</t>
  </si>
  <si>
    <t>703495590542</t>
  </si>
  <si>
    <t>3980082</t>
  </si>
  <si>
    <t>880721497</t>
  </si>
  <si>
    <t>东京京王广场酒店</t>
  </si>
  <si>
    <t>HUANG/CHUN|HSU/CHIHYUN</t>
  </si>
  <si>
    <t>2023-09-24</t>
  </si>
  <si>
    <t>2023-10-24</t>
  </si>
  <si>
    <t>¥6,534.00</t>
  </si>
  <si>
    <t>¥3,488.00</t>
  </si>
  <si>
    <t>¥3,046.00</t>
  </si>
  <si>
    <t>South Tower Plaza Superior Queen Room</t>
  </si>
  <si>
    <t>703517256588</t>
  </si>
  <si>
    <t>4078451</t>
  </si>
  <si>
    <t>880722457</t>
  </si>
  <si>
    <t>格兰比亚大阪维斯奇欧酒店</t>
  </si>
  <si>
    <t>YOU/JIAOYUE</t>
  </si>
  <si>
    <t>2023-10-16</t>
  </si>
  <si>
    <t>¥1,666.00</t>
  </si>
  <si>
    <t>¥243.00</t>
  </si>
  <si>
    <t>¥1,423.00</t>
  </si>
  <si>
    <t>Moderate Double Room</t>
  </si>
  <si>
    <t>703519516679</t>
  </si>
  <si>
    <t>4091475</t>
  </si>
  <si>
    <t>880675258</t>
  </si>
  <si>
    <t>海云台新罗酒店</t>
  </si>
  <si>
    <t>ZHANG/SHU</t>
  </si>
  <si>
    <t>¥5,301.00</t>
  </si>
  <si>
    <t>¥571.00</t>
  </si>
  <si>
    <t>¥4,730.00</t>
  </si>
  <si>
    <t>Standard Twin Room with City View</t>
  </si>
  <si>
    <t>703465967140</t>
  </si>
  <si>
    <t>3835302</t>
  </si>
  <si>
    <t>880704841</t>
  </si>
  <si>
    <t>香港悦来酒店</t>
  </si>
  <si>
    <t>LIN/SHAN|WANG/XIAOQING</t>
  </si>
  <si>
    <t>2023-08-25</t>
  </si>
  <si>
    <t>¥3,078.00</t>
  </si>
  <si>
    <t>¥229.00</t>
  </si>
  <si>
    <t>¥2,849.00</t>
  </si>
  <si>
    <t>Deluxe Room</t>
  </si>
  <si>
    <t>703512699065</t>
  </si>
  <si>
    <t>4052928</t>
  </si>
  <si>
    <t>881328496</t>
  </si>
  <si>
    <t>迪士尼好莱坞酒店</t>
  </si>
  <si>
    <t>LIAN/CHENG|ZENG/JING</t>
  </si>
  <si>
    <t>2023-10-11</t>
  </si>
  <si>
    <t>¥1,056.00</t>
  </si>
  <si>
    <t>¥105.00</t>
  </si>
  <si>
    <t>¥951.00</t>
  </si>
  <si>
    <t>703521097471</t>
  </si>
  <si>
    <t>4101734</t>
  </si>
  <si>
    <t>881352496</t>
  </si>
  <si>
    <t>台北小公馆人文旅舍</t>
  </si>
  <si>
    <t>QIU/ANQI</t>
  </si>
  <si>
    <t>2023-10-20</t>
  </si>
  <si>
    <t>¥247.00</t>
  </si>
  <si>
    <t>¥115.00</t>
  </si>
  <si>
    <t>¥132.00</t>
  </si>
  <si>
    <t>1 Person in Dormitory - Female Only</t>
  </si>
  <si>
    <t>703512550959</t>
  </si>
  <si>
    <t>4053817</t>
  </si>
  <si>
    <t>880717843</t>
  </si>
  <si>
    <t>天空酒店</t>
  </si>
  <si>
    <t>ZHANG/MIN|YANG/ZHE</t>
  </si>
  <si>
    <t>¥807.00</t>
  </si>
  <si>
    <t>¥717.00</t>
  </si>
  <si>
    <t>superior twin room</t>
  </si>
  <si>
    <t>703519594750</t>
  </si>
  <si>
    <t>4093655</t>
  </si>
  <si>
    <t>880670539</t>
  </si>
  <si>
    <t>曼谷贵都酒店</t>
  </si>
  <si>
    <t>XIAO/HONG</t>
  </si>
  <si>
    <t>¥450.00</t>
  </si>
  <si>
    <t>¥26.00</t>
  </si>
  <si>
    <t>¥424.00</t>
  </si>
  <si>
    <t>Supreme Shower</t>
  </si>
  <si>
    <t>703525123501</t>
  </si>
  <si>
    <t>4121319</t>
  </si>
  <si>
    <t>880711600</t>
  </si>
  <si>
    <t>济州维斯酒店</t>
  </si>
  <si>
    <t>XU/LILI</t>
  </si>
  <si>
    <t>2023-11-08</t>
  </si>
  <si>
    <t>2023-11-09</t>
  </si>
  <si>
    <t>¥489.00</t>
  </si>
  <si>
    <t>2023-10-24 10:38:03</t>
  </si>
  <si>
    <t>Ondol Room</t>
  </si>
  <si>
    <t>703525037797</t>
  </si>
  <si>
    <t>4121748</t>
  </si>
  <si>
    <t>2023-10-24 10:50:38</t>
  </si>
  <si>
    <t>Standard Double (No view)</t>
  </si>
  <si>
    <t>703525847504</t>
  </si>
  <si>
    <t>4122407</t>
  </si>
  <si>
    <t>XUAN/YANAN</t>
  </si>
  <si>
    <t>2023-10-25</t>
  </si>
  <si>
    <t>¥566.00</t>
  </si>
  <si>
    <t>Supreme Room</t>
  </si>
  <si>
    <t>703525633448</t>
  </si>
  <si>
    <t>4122544</t>
  </si>
  <si>
    <t>WU/JIAN</t>
  </si>
  <si>
    <t>703514281893</t>
  </si>
  <si>
    <t>4066768</t>
  </si>
  <si>
    <t>880673113</t>
  </si>
  <si>
    <t>丽笙蓝标酒店-奥斯陆</t>
  </si>
  <si>
    <t>LUO/CUIHUA</t>
  </si>
  <si>
    <t>¥1,304.00</t>
  </si>
  <si>
    <t>¥1,163.00</t>
  </si>
  <si>
    <t>703524395926</t>
  </si>
  <si>
    <t>4119768</t>
  </si>
  <si>
    <t>880687177</t>
  </si>
  <si>
    <t>奥斯陆机场丽笙酒店暨会议中心</t>
  </si>
  <si>
    <t>YOU/JINLU</t>
  </si>
  <si>
    <t>¥1,339.00</t>
  </si>
  <si>
    <t>¥144.00</t>
  </si>
  <si>
    <t>¥1,195.00</t>
  </si>
  <si>
    <t>703525336664</t>
  </si>
  <si>
    <t>4123760</t>
  </si>
  <si>
    <t>881354230</t>
  </si>
  <si>
    <t>东横INN-佐贺站前</t>
  </si>
  <si>
    <t>SONG/JIAYI|KONG/XIANGBIN</t>
  </si>
  <si>
    <t>2023-11-23</t>
  </si>
  <si>
    <t>2023-11-24</t>
  </si>
  <si>
    <t>¥646.00</t>
  </si>
  <si>
    <t>2023-10-24 19:29:50</t>
  </si>
  <si>
    <t>Twin Room</t>
  </si>
  <si>
    <t>703513741455</t>
  </si>
  <si>
    <t>4058154</t>
  </si>
  <si>
    <t>889926901</t>
  </si>
  <si>
    <t>菲斯时尚酒店</t>
  </si>
  <si>
    <t>LIU/YITING</t>
  </si>
  <si>
    <t>2023-10-28</t>
  </si>
  <si>
    <t>2023-10-29</t>
  </si>
  <si>
    <t>¥505.00</t>
  </si>
  <si>
    <t>¥252.50</t>
  </si>
  <si>
    <t>2023-10-24 19:36:01</t>
  </si>
  <si>
    <t>¥45.50</t>
  </si>
  <si>
    <t>¥207.00</t>
  </si>
  <si>
    <t>Deluxe Twin</t>
  </si>
  <si>
    <t>703469730358</t>
  </si>
  <si>
    <t>3855921</t>
  </si>
  <si>
    <t>880622959</t>
  </si>
  <si>
    <t>京都大仓酒店</t>
  </si>
  <si>
    <t>CHEN/ZHEN|SUN/YAN</t>
  </si>
  <si>
    <t>2023-12-04</t>
  </si>
  <si>
    <t>2023-12-06</t>
  </si>
  <si>
    <t>¥2,394.00</t>
  </si>
  <si>
    <t>2023-10-24 20:14:59</t>
  </si>
  <si>
    <t>Small Double Room Non-Smoking</t>
  </si>
  <si>
    <t>703523554142</t>
  </si>
  <si>
    <t>4110500</t>
  </si>
  <si>
    <t>880645453</t>
  </si>
  <si>
    <t>旦汀贝斯特韦斯特精品酒店</t>
  </si>
  <si>
    <t>LIANG/XUGUANG|LY/MICHELSIDETH</t>
  </si>
  <si>
    <t>2023-11-03</t>
  </si>
  <si>
    <t>2023-11-04</t>
  </si>
  <si>
    <t>¥2,664.00</t>
  </si>
  <si>
    <t>2023-10-24 21:23:04</t>
  </si>
  <si>
    <t>2 Single Beds, No Smoking</t>
  </si>
  <si>
    <t>703525735309</t>
  </si>
  <si>
    <t>4125687</t>
  </si>
  <si>
    <t>880719445</t>
  </si>
  <si>
    <t>香港莎玛港岛北酒店</t>
  </si>
  <si>
    <t>HAN/QIJUN</t>
  </si>
  <si>
    <t>2023-10-26</t>
  </si>
  <si>
    <t>¥1,278.60</t>
  </si>
  <si>
    <t>2023-10-24 21:53:28</t>
  </si>
  <si>
    <t>Superior Twin Room</t>
  </si>
  <si>
    <t>703498812139</t>
  </si>
  <si>
    <t>3991243</t>
  </si>
  <si>
    <t>881042128</t>
  </si>
  <si>
    <t>Wing国际酒店飞驒高山</t>
  </si>
  <si>
    <t>LIU/SUNWU</t>
  </si>
  <si>
    <t>2023-09-27</t>
  </si>
  <si>
    <t>¥917.00</t>
  </si>
  <si>
    <t>2023-10-24 22:44:16</t>
  </si>
  <si>
    <t>Standard Double Room - Non-Smoking</t>
  </si>
  <si>
    <t>703525781659</t>
  </si>
  <si>
    <t>4126053</t>
  </si>
  <si>
    <t>880756501</t>
  </si>
  <si>
    <t>OMO5 东京大塚 by 星野集团</t>
  </si>
  <si>
    <t>SHEN/XIANHAO</t>
  </si>
  <si>
    <t>2023-11-14</t>
  </si>
  <si>
    <t>2023-11-16</t>
  </si>
  <si>
    <t>¥2,042.00</t>
  </si>
  <si>
    <t>2023-10-24 22:53:56</t>
  </si>
  <si>
    <t>YAGURA Room</t>
  </si>
  <si>
    <t>703525604637</t>
  </si>
  <si>
    <t>4124061</t>
  </si>
  <si>
    <t>LIN/MEI</t>
  </si>
  <si>
    <t>¥434.00</t>
  </si>
  <si>
    <t>703522333130</t>
  </si>
  <si>
    <t>4108939</t>
  </si>
  <si>
    <t>880703233</t>
  </si>
  <si>
    <t>希尔顿悉尼酒店</t>
  </si>
  <si>
    <t>JI/ZIKAI</t>
  </si>
  <si>
    <t>¥3,522.00</t>
  </si>
  <si>
    <t>¥378.00</t>
  </si>
  <si>
    <t>¥3,144.00</t>
  </si>
  <si>
    <t>Deluxe King Corner Room</t>
  </si>
  <si>
    <t>703512738304</t>
  </si>
  <si>
    <t>4056270</t>
  </si>
  <si>
    <t>880742605</t>
  </si>
  <si>
    <t>三井花园饭店名古屋普米尔</t>
  </si>
  <si>
    <t>LIU/TING</t>
  </si>
  <si>
    <t>¥1,350.00</t>
  </si>
  <si>
    <t>¥726.00</t>
  </si>
  <si>
    <t>¥624.00</t>
  </si>
  <si>
    <t>moderate double non smoking</t>
  </si>
  <si>
    <t>703520306240</t>
  </si>
  <si>
    <t>4094901</t>
  </si>
  <si>
    <t>880733368</t>
  </si>
  <si>
    <t>东京椿山庄酒店</t>
  </si>
  <si>
    <t>LI/LI</t>
  </si>
  <si>
    <t>¥2,196.00</t>
  </si>
  <si>
    <t>¥181.00</t>
  </si>
  <si>
    <t>¥2,015.00</t>
  </si>
  <si>
    <t>twin prime superiorior city view</t>
  </si>
  <si>
    <t>703524907259</t>
  </si>
  <si>
    <t>4115682</t>
  </si>
  <si>
    <t>880686148</t>
  </si>
  <si>
    <t>武吉免登美兰格酒店</t>
  </si>
  <si>
    <t>GONG/JUN</t>
  </si>
  <si>
    <t>¥74.00</t>
  </si>
  <si>
    <t>¥294.00</t>
  </si>
  <si>
    <t>deluxe single room</t>
  </si>
  <si>
    <t>703521109752</t>
  </si>
  <si>
    <t>4103498</t>
  </si>
  <si>
    <t>880645234</t>
  </si>
  <si>
    <t>科穆勒生活酒店</t>
  </si>
  <si>
    <t>DONG/LINJUE</t>
  </si>
  <si>
    <t>¥824.00</t>
  </si>
  <si>
    <t>¥104.00</t>
  </si>
  <si>
    <t>¥720.00</t>
  </si>
  <si>
    <t>thinker studio</t>
  </si>
  <si>
    <t>703522748161</t>
  </si>
  <si>
    <t>4107445</t>
  </si>
  <si>
    <t>880714627</t>
  </si>
  <si>
    <t>ACES酒店</t>
  </si>
  <si>
    <t>NGUYEN/THILAN|NGUYEN/THICAMLY</t>
  </si>
  <si>
    <t>¥338.00</t>
  </si>
  <si>
    <t>¥62.00</t>
  </si>
  <si>
    <t>¥276.00</t>
  </si>
  <si>
    <t>superior room</t>
  </si>
  <si>
    <t>703524035867</t>
  </si>
  <si>
    <t>4116531</t>
  </si>
  <si>
    <t>880667845</t>
  </si>
  <si>
    <t>西隆富丽萨通酒店</t>
  </si>
  <si>
    <t>YANG/CHENGPENG</t>
  </si>
  <si>
    <t>¥800.00</t>
  </si>
  <si>
    <t>¥288.00</t>
  </si>
  <si>
    <t>¥512.00</t>
  </si>
  <si>
    <t>deluxe double room</t>
  </si>
  <si>
    <t>703525343756</t>
  </si>
  <si>
    <t>4120975</t>
  </si>
  <si>
    <t>880667896</t>
  </si>
  <si>
    <t>莲花酒店</t>
  </si>
  <si>
    <t>NG/IOKKUAN|TAM/SUTLAI</t>
  </si>
  <si>
    <t>¥18.00</t>
  </si>
  <si>
    <t>¥152.00</t>
  </si>
  <si>
    <t>Superior Double/Twin</t>
  </si>
  <si>
    <t>703525676898</t>
  </si>
  <si>
    <t>4124477</t>
  </si>
  <si>
    <t>880726795</t>
  </si>
  <si>
    <t>映海阳酒店</t>
  </si>
  <si>
    <t>cai/hanlin</t>
  </si>
  <si>
    <t>¥66.00</t>
  </si>
  <si>
    <t>¥8.00</t>
  </si>
  <si>
    <t>¥58.00</t>
  </si>
  <si>
    <t>single room</t>
  </si>
  <si>
    <t>703525271501</t>
  </si>
  <si>
    <t>4125631</t>
  </si>
  <si>
    <t>880631092</t>
  </si>
  <si>
    <t>赫纳恩丽景湾spa酒店</t>
  </si>
  <si>
    <t>LAN/QIANLI|LIU/JURONG</t>
  </si>
  <si>
    <t>2023-10-30</t>
  </si>
  <si>
    <t>¥1,150.00</t>
  </si>
  <si>
    <t>2023-10-25 08:58:30</t>
  </si>
  <si>
    <t>deluxe</t>
  </si>
  <si>
    <t>703525442629</t>
  </si>
  <si>
    <t>4123784</t>
  </si>
  <si>
    <t>880769440</t>
  </si>
  <si>
    <t>济州空中花园酒店</t>
  </si>
  <si>
    <t>ZOU/YANTING|ZHANG/MEIRONG|LYU/NA</t>
  </si>
  <si>
    <t>2023-11-18</t>
  </si>
  <si>
    <t>2023-11-20</t>
  </si>
  <si>
    <t>¥1,492.00</t>
  </si>
  <si>
    <t>2023-10-25 11:00:03</t>
  </si>
  <si>
    <t>Triple Room</t>
  </si>
  <si>
    <t>703519925935</t>
  </si>
  <si>
    <t>4089056</t>
  </si>
  <si>
    <t>880773964</t>
  </si>
  <si>
    <t>尼斯丽笙蓝标酒店</t>
  </si>
  <si>
    <t>YU/HENGXIANG|OUYANG/LEI</t>
  </si>
  <si>
    <t>¥5,272.00</t>
  </si>
  <si>
    <t>¥569.00</t>
  </si>
  <si>
    <t>¥4,703.00</t>
  </si>
  <si>
    <t>Standard Room with City View</t>
  </si>
  <si>
    <t>703527212388</t>
  </si>
  <si>
    <t>4132469</t>
  </si>
  <si>
    <t>LY/MICHELSIDETH</t>
  </si>
  <si>
    <t>¥11,370.00</t>
  </si>
  <si>
    <t>2023-10-26 02:22:16</t>
  </si>
  <si>
    <t>Standard Room, 2 Twin Beds, Non Smoking</t>
  </si>
  <si>
    <t>703521568153</t>
  </si>
  <si>
    <t>4101761</t>
  </si>
  <si>
    <t>ZHANG/ANLING|ZHANG/ANLI</t>
  </si>
  <si>
    <t>¥2,749.00</t>
  </si>
  <si>
    <t>¥284.00</t>
  </si>
  <si>
    <t>¥2,465.00</t>
  </si>
  <si>
    <t>703522469059</t>
  </si>
  <si>
    <t>4109348</t>
  </si>
  <si>
    <t>880710307</t>
  </si>
  <si>
    <t>里士满浅草国际酒店</t>
  </si>
  <si>
    <t>SU/WENYING</t>
  </si>
  <si>
    <t>¥1,211.00</t>
  </si>
  <si>
    <t>¥121.00</t>
  </si>
  <si>
    <t>¥1,090.00</t>
  </si>
  <si>
    <t>Twin Room with City View-Non-Smoking</t>
  </si>
  <si>
    <t>703522046660</t>
  </si>
  <si>
    <t>4108498</t>
  </si>
  <si>
    <t>880619071</t>
  </si>
  <si>
    <t>名古屋希尔顿酒店</t>
  </si>
  <si>
    <t>SHU/YUEQING</t>
  </si>
  <si>
    <t>¥2,326.00</t>
  </si>
  <si>
    <t>¥242.00</t>
  </si>
  <si>
    <t>¥2,084.00</t>
  </si>
  <si>
    <t>hilton queen room</t>
  </si>
  <si>
    <t>703526147391</t>
  </si>
  <si>
    <t>4128252</t>
  </si>
  <si>
    <t>880707646</t>
  </si>
  <si>
    <t>东京马喰町Livemax饭店</t>
  </si>
  <si>
    <t>LI/XIANGNING</t>
  </si>
  <si>
    <t>¥587.00</t>
  </si>
  <si>
    <t>¥124.00</t>
  </si>
  <si>
    <t>¥463.00</t>
  </si>
  <si>
    <t>Twin Room - Smoking</t>
  </si>
  <si>
    <t>703526339013</t>
  </si>
  <si>
    <t>4128186</t>
  </si>
  <si>
    <t>880744627</t>
  </si>
  <si>
    <t>Tmark城酒店-东京大森</t>
  </si>
  <si>
    <t>ZHOU/TAO</t>
  </si>
  <si>
    <t>¥507.00</t>
  </si>
  <si>
    <t>standard double single use</t>
  </si>
  <si>
    <t>703522151375</t>
  </si>
  <si>
    <t>4106783</t>
  </si>
  <si>
    <t>LI/WENHAO</t>
  </si>
  <si>
    <t>¥736.00</t>
  </si>
  <si>
    <t>¥145.00</t>
  </si>
  <si>
    <t>¥591.00</t>
  </si>
  <si>
    <t>703525874801</t>
  </si>
  <si>
    <t>4123001</t>
  </si>
  <si>
    <t>BOWEN/LI|LIU/JINGAN</t>
  </si>
  <si>
    <t>¥459.00</t>
  </si>
  <si>
    <t>¥49.00</t>
  </si>
  <si>
    <t>Deluxe King</t>
  </si>
  <si>
    <t>703525813443</t>
  </si>
  <si>
    <t>4126295</t>
  </si>
  <si>
    <t>ling/lichang</t>
  </si>
  <si>
    <t>¥954.00</t>
  </si>
  <si>
    <t>¥103.00</t>
  </si>
  <si>
    <t>¥851.00</t>
  </si>
  <si>
    <t>703525653587</t>
  </si>
  <si>
    <t>4126260</t>
  </si>
  <si>
    <t>LI/RUOYAN</t>
  </si>
  <si>
    <t>703526690776</t>
  </si>
  <si>
    <t>4129151</t>
  </si>
  <si>
    <t>880638613</t>
  </si>
  <si>
    <t>灏美连锁式旅舍 - 北角</t>
  </si>
  <si>
    <t>MA/YIXUN</t>
  </si>
  <si>
    <t>¥24.00</t>
  </si>
  <si>
    <t>¥205.00</t>
  </si>
  <si>
    <t>703486290144</t>
  </si>
  <si>
    <t>3935510</t>
  </si>
  <si>
    <t>880691659</t>
  </si>
  <si>
    <t>曼谷湄南河畔华美达广场酒店</t>
  </si>
  <si>
    <t>Jiang/Shunli</t>
  </si>
  <si>
    <t>2023-09-15</t>
  </si>
  <si>
    <t>¥1,623.00</t>
  </si>
  <si>
    <t>¥156.00</t>
  </si>
  <si>
    <t>¥1,467.00</t>
  </si>
  <si>
    <t>Deluxe Twin Room with River View</t>
  </si>
  <si>
    <t>703522275673</t>
  </si>
  <si>
    <t>4106514</t>
  </si>
  <si>
    <t>PAPATCHAYA/SANGSUWAN</t>
  </si>
  <si>
    <t>¥1,180.00</t>
  </si>
  <si>
    <t>¥224.00</t>
  </si>
  <si>
    <t>¥956.00</t>
  </si>
  <si>
    <t>2 Bedroom Suites</t>
  </si>
  <si>
    <t>703519329639</t>
  </si>
  <si>
    <t>4090092</t>
  </si>
  <si>
    <t>880678663</t>
  </si>
  <si>
    <t>曼谷柏悦酒店</t>
  </si>
  <si>
    <t>ZHANG/QIANG|CHEN/HUIFEN</t>
  </si>
  <si>
    <t>¥6,046.00</t>
  </si>
  <si>
    <t>¥1,648.00</t>
  </si>
  <si>
    <t>¥4,398.00</t>
  </si>
  <si>
    <t>703525604035</t>
  </si>
  <si>
    <t>4122412</t>
  </si>
  <si>
    <t>CAO/YOU</t>
  </si>
  <si>
    <t>¥222.00</t>
  </si>
  <si>
    <t>¥212.00</t>
  </si>
  <si>
    <t>703525741183</t>
  </si>
  <si>
    <t>4125997</t>
  </si>
  <si>
    <t>880685881</t>
  </si>
  <si>
    <t>哈尔莫尼耶鲁酒店</t>
  </si>
  <si>
    <t>YU/YEWSHIN</t>
  </si>
  <si>
    <t>¥286.00</t>
  </si>
  <si>
    <t>¥55.00</t>
  </si>
  <si>
    <t>¥231.00</t>
  </si>
  <si>
    <t>Yello Room</t>
  </si>
  <si>
    <t>703525832972</t>
  </si>
  <si>
    <t>4122068</t>
  </si>
  <si>
    <t>880696858</t>
  </si>
  <si>
    <t>金普顿基塔莱苏梅岛酒店 - 洲际酒店集团旗下</t>
  </si>
  <si>
    <t>ZHANG/XIAORONG|JI/YUANYAHN</t>
  </si>
  <si>
    <t>¥3,526.00</t>
  </si>
  <si>
    <t>¥826.00</t>
  </si>
  <si>
    <t>¥2,700.00</t>
  </si>
  <si>
    <t>Room, 2 Twin Beds, Resort View (Essential)</t>
  </si>
  <si>
    <t>703526218825</t>
  </si>
  <si>
    <t>4126320</t>
  </si>
  <si>
    <t>¥345.00</t>
  </si>
  <si>
    <t>¥27.00</t>
  </si>
  <si>
    <t>¥318.00</t>
  </si>
  <si>
    <t>703525369639</t>
  </si>
  <si>
    <t>4125217</t>
  </si>
  <si>
    <t>880657105</t>
  </si>
  <si>
    <t>凯特睿酒店阿玛塔班帕空</t>
  </si>
  <si>
    <t>ZHAO/ZHI</t>
  </si>
  <si>
    <t>¥526.00</t>
  </si>
  <si>
    <t>¥191.00</t>
  </si>
  <si>
    <t>¥335.00</t>
  </si>
  <si>
    <t>studio</t>
  </si>
  <si>
    <t>703526530097</t>
  </si>
  <si>
    <t>4128562</t>
  </si>
  <si>
    <t>880714972</t>
  </si>
  <si>
    <t>芭堤雅中心智选假日酒店 - IHG 旗下酒店</t>
  </si>
  <si>
    <t>LIU/FEI</t>
  </si>
  <si>
    <t>¥310.00</t>
  </si>
  <si>
    <t>¥255.00</t>
  </si>
  <si>
    <t>One Queen Bed Standard Non Smoking</t>
  </si>
  <si>
    <t>703472468294</t>
  </si>
  <si>
    <t>3868130</t>
  </si>
  <si>
    <t>880697737</t>
  </si>
  <si>
    <t>大宫光芒酒店</t>
  </si>
  <si>
    <t>YANG/LIU</t>
  </si>
  <si>
    <t>2023-09-01</t>
  </si>
  <si>
    <t>2023-11-05</t>
  </si>
  <si>
    <t>¥2,112.00</t>
  </si>
  <si>
    <t>2023-10-26 08:49:30</t>
  </si>
  <si>
    <t>703526304239</t>
  </si>
  <si>
    <t>4131186</t>
  </si>
  <si>
    <t>880620778</t>
  </si>
  <si>
    <t>济州帕纳斯酒店</t>
  </si>
  <si>
    <t>SHEN/MENGKAI|CHEN/SHIWEI</t>
  </si>
  <si>
    <t>¥4,552.00</t>
  </si>
  <si>
    <t>2023-10-26 10:00:38</t>
  </si>
  <si>
    <t>Deluxe Twin Ocean View</t>
  </si>
  <si>
    <t>703527482842</t>
  </si>
  <si>
    <t>4133442</t>
  </si>
  <si>
    <t>880730038</t>
  </si>
  <si>
    <t>布伦扎酒店</t>
  </si>
  <si>
    <t>YANG/CHAO</t>
  </si>
  <si>
    <t>2023-12-05</t>
  </si>
  <si>
    <t>¥585.00</t>
  </si>
  <si>
    <t>2023-10-26 10:36:48</t>
  </si>
  <si>
    <t>Superior Single Room</t>
  </si>
  <si>
    <t>703527607133</t>
  </si>
  <si>
    <t>4132410</t>
  </si>
  <si>
    <t>880773763</t>
  </si>
  <si>
    <t>釜山站城市酒店</t>
  </si>
  <si>
    <t>PANG/XIAORAN</t>
  </si>
  <si>
    <t>¥573.00</t>
  </si>
  <si>
    <t>2023-10-26 11:00:02</t>
  </si>
  <si>
    <t>Standard Double Room</t>
  </si>
  <si>
    <t>703526326555</t>
  </si>
  <si>
    <t>4131438</t>
  </si>
  <si>
    <t>880666513</t>
  </si>
  <si>
    <t>利奥酒店</t>
  </si>
  <si>
    <t>WEI/QIUBING|SUN/DAOWAN</t>
  </si>
  <si>
    <t>2023-11-11</t>
  </si>
  <si>
    <t>2023-11-12</t>
  </si>
  <si>
    <t>¥692.00</t>
  </si>
  <si>
    <t>703524178051</t>
  </si>
  <si>
    <t>4116020</t>
  </si>
  <si>
    <t>880639348</t>
  </si>
  <si>
    <t>三井花园饭店熊本</t>
  </si>
  <si>
    <t>QIAO/NI|ZHANG/CHENG</t>
  </si>
  <si>
    <t>2023-11-17</t>
  </si>
  <si>
    <t>¥538.00</t>
  </si>
  <si>
    <t>2023-10-26 14:57:01</t>
  </si>
  <si>
    <t>Semi-Double Non-Smoking</t>
  </si>
  <si>
    <t>703493661372</t>
  </si>
  <si>
    <t>3970690</t>
  </si>
  <si>
    <t>880759633</t>
  </si>
  <si>
    <t>婆罗浮屠萨拉斯瓦蒂酒店</t>
  </si>
  <si>
    <t>XU/CHANGYING</t>
  </si>
  <si>
    <t>2023-09-22</t>
  </si>
  <si>
    <t>¥2,044.00</t>
  </si>
  <si>
    <t>2023-10-26 15:00:55</t>
  </si>
  <si>
    <t>Junior Suite</t>
  </si>
  <si>
    <t>703493675356</t>
  </si>
  <si>
    <t>3970838</t>
  </si>
  <si>
    <t>DEAN/NINA</t>
  </si>
  <si>
    <t>¥2,980.00</t>
  </si>
  <si>
    <t>2023-10-26 15:01:24</t>
  </si>
  <si>
    <t>royal suite</t>
  </si>
  <si>
    <t>703527014649</t>
  </si>
  <si>
    <t>4133943</t>
  </si>
  <si>
    <t>880689595</t>
  </si>
  <si>
    <t>济州咸德黄金郁金香酒店</t>
  </si>
  <si>
    <t>JING/YIMEI</t>
  </si>
  <si>
    <t>2023-11-02</t>
  </si>
  <si>
    <t>¥401.00</t>
  </si>
  <si>
    <t>2023-10-26 16:48:03</t>
  </si>
  <si>
    <t>Standard Double Room (City View)</t>
  </si>
  <si>
    <t>703520821020</t>
  </si>
  <si>
    <t>4099354</t>
  </si>
  <si>
    <t>880620484</t>
  </si>
  <si>
    <t>大阪难波相铁 Grand Fresa</t>
  </si>
  <si>
    <t>DONG/BING</t>
  </si>
  <si>
    <t>2023-10-27</t>
  </si>
  <si>
    <t>¥2,424.00</t>
  </si>
  <si>
    <t>¥240.00</t>
  </si>
  <si>
    <t>¥2,184.00</t>
  </si>
  <si>
    <t>703499803713</t>
  </si>
  <si>
    <t>3996062</t>
  </si>
  <si>
    <t>880667035</t>
  </si>
  <si>
    <t>大宫皇宫酒店</t>
  </si>
  <si>
    <t>LI/XIWANG</t>
  </si>
  <si>
    <t>2023-09-28</t>
  </si>
  <si>
    <t>¥2,500.00</t>
  </si>
  <si>
    <t>¥232.00</t>
  </si>
  <si>
    <t>¥2,268.00</t>
  </si>
  <si>
    <t>703520404287</t>
  </si>
  <si>
    <t>4094822</t>
  </si>
  <si>
    <t>shi/congshan</t>
  </si>
  <si>
    <t>¥4,392.00</t>
  </si>
  <si>
    <t>¥362.00</t>
  </si>
  <si>
    <t>¥4,030.00</t>
  </si>
  <si>
    <t>703523956604</t>
  </si>
  <si>
    <t>4110590</t>
  </si>
  <si>
    <t>880680943</t>
  </si>
  <si>
    <t>再济州画廊酒店</t>
  </si>
  <si>
    <t>LIU/WENYA</t>
  </si>
  <si>
    <t>¥916.00</t>
  </si>
  <si>
    <t>¥100.00</t>
  </si>
  <si>
    <t>¥816.00</t>
  </si>
  <si>
    <t>Standard Single Room, 1 Double Bed, Non Smoking, City View</t>
  </si>
  <si>
    <t>703525861414</t>
  </si>
  <si>
    <t>4125264</t>
  </si>
  <si>
    <t>880687519</t>
  </si>
  <si>
    <t>东京成田机场希尔顿酒店</t>
  </si>
  <si>
    <t>LIN/RONGSHAO</t>
  </si>
  <si>
    <t>¥845.00</t>
  </si>
  <si>
    <t>¥755.00</t>
  </si>
  <si>
    <t>Hilton Twin Room</t>
  </si>
  <si>
    <t>703527192377</t>
  </si>
  <si>
    <t>4132812</t>
  </si>
  <si>
    <t>¥1,004.00</t>
  </si>
  <si>
    <t>¥792.00</t>
  </si>
  <si>
    <t>703524986043</t>
  </si>
  <si>
    <t>4116871</t>
  </si>
  <si>
    <t>880645357</t>
  </si>
  <si>
    <t>首尔利特酒店明洞</t>
  </si>
  <si>
    <t>TONG/FANG|ZHANH/XIAOHONG</t>
  </si>
  <si>
    <t>¥786.00</t>
  </si>
  <si>
    <t>¥150.00</t>
  </si>
  <si>
    <t>¥636.00</t>
  </si>
  <si>
    <t>Standard Room with Bunk Bed</t>
  </si>
  <si>
    <t>703499322762</t>
  </si>
  <si>
    <t>3997981</t>
  </si>
  <si>
    <t>880705669</t>
  </si>
  <si>
    <t>哥打京那巴鲁凯悦尚萃酒店</t>
  </si>
  <si>
    <t>XU/SHIQI|LI/JIAN</t>
  </si>
  <si>
    <t>¥2,211.00</t>
  </si>
  <si>
    <t>¥237.00</t>
  </si>
  <si>
    <t>¥1,974.00</t>
  </si>
  <si>
    <t>1 KING BED</t>
  </si>
  <si>
    <t>703520676738</t>
  </si>
  <si>
    <t>4098912</t>
  </si>
  <si>
    <t>880644865</t>
  </si>
  <si>
    <t>香港九龙海逸君绰酒店</t>
  </si>
  <si>
    <t>MO/CAIYUN</t>
  </si>
  <si>
    <t>¥6,790.00</t>
  </si>
  <si>
    <t>¥1,356.00</t>
  </si>
  <si>
    <t>¥5,434.00</t>
  </si>
  <si>
    <t>703520547517</t>
  </si>
  <si>
    <t>4093963</t>
  </si>
  <si>
    <t>LI/YINGJUN|WANG/QIUYA</t>
  </si>
  <si>
    <t>¥2,250.00</t>
  </si>
  <si>
    <t>¥308.00</t>
  </si>
  <si>
    <t>¥1,942.00</t>
  </si>
  <si>
    <t>1 KING BED, DELUXE</t>
  </si>
  <si>
    <t>703527156752</t>
  </si>
  <si>
    <t>4132146</t>
  </si>
  <si>
    <t>880706212</t>
  </si>
  <si>
    <t>帝乐文娜公馆</t>
  </si>
  <si>
    <t>WANG/RUI|SU/HAIYANG</t>
  </si>
  <si>
    <t>¥4,116.00</t>
  </si>
  <si>
    <t>¥1,768.00</t>
  </si>
  <si>
    <t>¥2,348.00</t>
  </si>
  <si>
    <t>Twin/Double room - Superior</t>
  </si>
  <si>
    <t>703526643034</t>
  </si>
  <si>
    <t>4126895</t>
  </si>
  <si>
    <t>880672372</t>
  </si>
  <si>
    <t>槟城乔治市乔治酒店</t>
  </si>
  <si>
    <t>QIN/WENJING|ZHANG/GUIYING</t>
  </si>
  <si>
    <t>¥771.00</t>
  </si>
  <si>
    <t>¥218.00</t>
  </si>
  <si>
    <t>¥553.00</t>
  </si>
  <si>
    <t>Executive Deluxe Twin</t>
  </si>
  <si>
    <t>703527766432</t>
  </si>
  <si>
    <t>4133166</t>
  </si>
  <si>
    <t>YE/HAITAO|LIU/BOYA</t>
  </si>
  <si>
    <t>¥609.00</t>
  </si>
  <si>
    <t>¥110.00</t>
  </si>
  <si>
    <t>¥499.00</t>
  </si>
  <si>
    <t>703517248971</t>
  </si>
  <si>
    <t>4079019</t>
  </si>
  <si>
    <t>880752445</t>
  </si>
  <si>
    <t>潘比尔贝斯特韦斯特精品酒店</t>
  </si>
  <si>
    <t>ZHAO/YU</t>
  </si>
  <si>
    <t>¥1,326.00</t>
  </si>
  <si>
    <t>¥346.00</t>
  </si>
  <si>
    <t>¥980.00</t>
  </si>
  <si>
    <t>Deluxe King Bed Lake View Room - Smoking</t>
  </si>
  <si>
    <t>703518262230</t>
  </si>
  <si>
    <t>4088258</t>
  </si>
  <si>
    <t>880690762</t>
  </si>
  <si>
    <t>曼谷京华大酒店</t>
  </si>
  <si>
    <t>WU/JINWEI|ZHENG/QIAOLI</t>
  </si>
  <si>
    <t>¥876.00</t>
  </si>
  <si>
    <t>¥147.00</t>
  </si>
  <si>
    <t>¥729.00</t>
  </si>
  <si>
    <t>Superior Room(No Window)</t>
  </si>
  <si>
    <t>703524595362</t>
  </si>
  <si>
    <t>4115307</t>
  </si>
  <si>
    <t>880741591</t>
  </si>
  <si>
    <t>宜必思曼谷素坤逸 4 酒店</t>
  </si>
  <si>
    <t>MIAO/LIN|SUN/HENG</t>
  </si>
  <si>
    <t>¥1,288.00</t>
  </si>
  <si>
    <t>¥1,000.00</t>
  </si>
  <si>
    <t>Superior Queen Room</t>
  </si>
  <si>
    <t>703525857371</t>
  </si>
  <si>
    <t>4123054</t>
  </si>
  <si>
    <t>CHEN/KUANYU</t>
  </si>
  <si>
    <t>¥1,194.00</t>
  </si>
  <si>
    <t>¥426.00</t>
  </si>
  <si>
    <t>¥768.00</t>
  </si>
  <si>
    <t>703524243995</t>
  </si>
  <si>
    <t>4117989</t>
  </si>
  <si>
    <t>880682656</t>
  </si>
  <si>
    <t>芭堤雅宜必思酒店</t>
  </si>
  <si>
    <t>XU/LIQIONG|ZHOU/HONGLI|YAN/SUPING|LI/XIANGYI</t>
  </si>
  <si>
    <t>¥1,084.00</t>
  </si>
  <si>
    <t>¥112.00</t>
  </si>
  <si>
    <t>¥972.00</t>
  </si>
  <si>
    <t>Standard Twin Room, 2 Twin Beds</t>
  </si>
  <si>
    <t>703526930141</t>
  </si>
  <si>
    <t>4131324</t>
  </si>
  <si>
    <t>¥441.00</t>
  </si>
  <si>
    <t>¥214.00</t>
  </si>
  <si>
    <t>¥227.00</t>
  </si>
  <si>
    <t>703527988071</t>
  </si>
  <si>
    <t>4133029</t>
  </si>
  <si>
    <t>LUO/SAI</t>
  </si>
  <si>
    <t>¥203.00</t>
  </si>
  <si>
    <t>¥60.00</t>
  </si>
  <si>
    <t>¥143.00</t>
  </si>
  <si>
    <t>703527128844</t>
  </si>
  <si>
    <t>4132483</t>
  </si>
  <si>
    <t>CAO/JINGYI|YANG/ZHIBIN</t>
  </si>
  <si>
    <t>¥198.00</t>
  </si>
  <si>
    <t>703526530894</t>
  </si>
  <si>
    <t>4130978</t>
  </si>
  <si>
    <t>703527218388</t>
  </si>
  <si>
    <t>4138059</t>
  </si>
  <si>
    <t>880904350</t>
  </si>
  <si>
    <t>雄伟高级酒店</t>
  </si>
  <si>
    <t>WANG/JING|ZENG/CHUANLIAN</t>
  </si>
  <si>
    <t>2024-02-12</t>
  </si>
  <si>
    <t>2024-02-15</t>
  </si>
  <si>
    <t>¥267.00</t>
  </si>
  <si>
    <t>2023-10-27 09:57:09</t>
  </si>
  <si>
    <t>703523434677</t>
  </si>
  <si>
    <t>4113908</t>
  </si>
  <si>
    <t>LIN/JING</t>
  </si>
  <si>
    <t>2024-02-11</t>
  </si>
  <si>
    <t>¥455.00</t>
  </si>
  <si>
    <t>2023-10-27 10:18:07</t>
  </si>
  <si>
    <t>703472749168</t>
  </si>
  <si>
    <t>3867741</t>
  </si>
  <si>
    <t>东横INN 佐贺站前</t>
  </si>
  <si>
    <t>2024-01-05</t>
  </si>
  <si>
    <t>2024-01-08</t>
  </si>
  <si>
    <t>¥2,253.00</t>
  </si>
  <si>
    <t>2023-10-27 10:21:20</t>
  </si>
  <si>
    <t>703472714206</t>
  </si>
  <si>
    <t>3869264</t>
  </si>
  <si>
    <t>XU/WENYAN</t>
  </si>
  <si>
    <t>2024-01-07</t>
  </si>
  <si>
    <t>¥532.00</t>
  </si>
  <si>
    <t>2023-10-27 10:28:52</t>
  </si>
  <si>
    <t>Double Room</t>
  </si>
  <si>
    <t>703521254954</t>
  </si>
  <si>
    <t>4102159</t>
  </si>
  <si>
    <t>880662487</t>
  </si>
  <si>
    <t>箱根高原酒店</t>
  </si>
  <si>
    <t>CONG/XIAOJIU</t>
  </si>
  <si>
    <t>¥1,760.00</t>
  </si>
  <si>
    <t>2023-10-27 15:44:48</t>
  </si>
  <si>
    <t>Japanese Style Room For 3 Guests</t>
  </si>
  <si>
    <t>703528776588</t>
  </si>
  <si>
    <t>4141166</t>
  </si>
  <si>
    <t>880735993</t>
  </si>
  <si>
    <t>东横INN-埼玉新都心</t>
  </si>
  <si>
    <t>FENG/KAILI</t>
  </si>
  <si>
    <t>¥479.00</t>
  </si>
  <si>
    <t>2023-10-27 15:59:37</t>
  </si>
  <si>
    <t>703515168818</t>
  </si>
  <si>
    <t>4070079</t>
  </si>
  <si>
    <t>880624939</t>
  </si>
  <si>
    <t>洛杉矶国际机场索内斯塔酒店</t>
  </si>
  <si>
    <t>CHEN/CHICHANG</t>
  </si>
  <si>
    <t>¥2,040.00</t>
  </si>
  <si>
    <t>¥250.00</t>
  </si>
  <si>
    <t>¥1,790.00</t>
  </si>
  <si>
    <t>703516581534</t>
  </si>
  <si>
    <t>4077256</t>
  </si>
  <si>
    <t>CAO/ZHU</t>
  </si>
  <si>
    <t>2023-10-15</t>
  </si>
  <si>
    <t>¥1,020.00</t>
  </si>
  <si>
    <t>¥73.00</t>
  </si>
  <si>
    <t>¥947.00</t>
  </si>
  <si>
    <t>Deluxe Two Doubles</t>
  </si>
  <si>
    <t>703528563803</t>
  </si>
  <si>
    <t>4143482</t>
  </si>
  <si>
    <t>880647706</t>
  </si>
  <si>
    <t>士乃宴宾雅酒店</t>
  </si>
  <si>
    <t>GU/LINGJIE|BONG/ANDREW</t>
  </si>
  <si>
    <t>¥1,354.00</t>
  </si>
  <si>
    <t>2023-10-27 23:45:24</t>
  </si>
  <si>
    <t>club deluxe room</t>
  </si>
  <si>
    <t>703514619307</t>
  </si>
  <si>
    <t>4067124</t>
  </si>
  <si>
    <t>881570296</t>
  </si>
  <si>
    <t>OMO 关西机场 by 星野集团</t>
  </si>
  <si>
    <t>LI/QIN|LI/KANXI|ZHOU/CHUNLAN</t>
  </si>
  <si>
    <t>¥1,010.00</t>
  </si>
  <si>
    <t>¥102.00</t>
  </si>
  <si>
    <t>¥908.00</t>
  </si>
  <si>
    <t>Triple Room-Non-Smoking</t>
  </si>
  <si>
    <t>703526654801</t>
  </si>
  <si>
    <t>4131797</t>
  </si>
  <si>
    <t>DU/SONG</t>
  </si>
  <si>
    <t>¥815.00</t>
  </si>
  <si>
    <t>¥174.00</t>
  </si>
  <si>
    <t>¥641.00</t>
  </si>
  <si>
    <t>703517893333</t>
  </si>
  <si>
    <t>4082989</t>
  </si>
  <si>
    <t>880679800</t>
  </si>
  <si>
    <t>多米酒店-金泽天然温泉</t>
  </si>
  <si>
    <t>PAN/LIANG|RUAN/QIUXIA</t>
  </si>
  <si>
    <t>¥733.00</t>
  </si>
  <si>
    <t>¥72.00</t>
  </si>
  <si>
    <t>¥661.00</t>
  </si>
  <si>
    <t>Double Bed Room Non-smoking</t>
  </si>
  <si>
    <t>703526557723</t>
  </si>
  <si>
    <t>4131267</t>
  </si>
  <si>
    <t>880663357</t>
  </si>
  <si>
    <t>世纪服务世界酒店 - 青年旅馆</t>
  </si>
  <si>
    <t>KUOK/CHlKEONG</t>
  </si>
  <si>
    <t>¥337.00</t>
  </si>
  <si>
    <t>¥160.00</t>
  </si>
  <si>
    <t>¥177.00</t>
  </si>
  <si>
    <t>Standard Bed in 8 Beds Mixed Dormitory</t>
  </si>
  <si>
    <t>703528258961</t>
  </si>
  <si>
    <t>4143473</t>
  </si>
  <si>
    <t>880736716</t>
  </si>
  <si>
    <t>林哈德拿笃行政酒店</t>
  </si>
  <si>
    <t>WAI/KOKKEONG</t>
  </si>
  <si>
    <t>¥25.00</t>
  </si>
  <si>
    <t>Deluxe Double Room</t>
  </si>
  <si>
    <t>703521082951</t>
  </si>
  <si>
    <t>4101460</t>
  </si>
  <si>
    <t>880714540</t>
  </si>
  <si>
    <t>普吉岛洲际丁索别墅度假村</t>
  </si>
  <si>
    <t>WAN/DIAN|LIU/SEN|FANG/SHU|SUN/JUNBO|MA/YUJIE</t>
  </si>
  <si>
    <t>¥4,188.00</t>
  </si>
  <si>
    <t>¥540.00</t>
  </si>
  <si>
    <t>¥3,648.00</t>
  </si>
  <si>
    <t>1 King Deluxe City View</t>
  </si>
  <si>
    <t>703525806149</t>
  </si>
  <si>
    <t>4125346</t>
  </si>
  <si>
    <t>880722886</t>
  </si>
  <si>
    <t>普吉岛机场广场酒店</t>
  </si>
  <si>
    <t>LI/NA</t>
  </si>
  <si>
    <t>¥10.00</t>
  </si>
  <si>
    <t>¥93.00</t>
  </si>
  <si>
    <t>Entire 6-Bed Dormitory - Mixed</t>
  </si>
  <si>
    <t>703528318455</t>
  </si>
  <si>
    <t>4138618</t>
  </si>
  <si>
    <t>880775971</t>
  </si>
  <si>
    <t>芭堤雅勒瓦纳酒店</t>
  </si>
  <si>
    <t>KOU/YONG</t>
  </si>
  <si>
    <t>703528517918</t>
  </si>
  <si>
    <t>4142468</t>
  </si>
  <si>
    <t>880756327</t>
  </si>
  <si>
    <t>是隆修道院花园酒店</t>
  </si>
  <si>
    <t>LI/FEIFEI</t>
  </si>
  <si>
    <t>¥197.00</t>
  </si>
  <si>
    <t>¥21.00</t>
  </si>
  <si>
    <t>¥176.00</t>
  </si>
  <si>
    <t>Studio (A)</t>
  </si>
  <si>
    <t>703528852719</t>
  </si>
  <si>
    <t>4143924</t>
  </si>
  <si>
    <t>880681807</t>
  </si>
  <si>
    <t>三井花园饭店银座普米尔</t>
  </si>
  <si>
    <t>JING/CHENGDONG|YAN/YANPING</t>
  </si>
  <si>
    <t>¥3,518.00</t>
  </si>
  <si>
    <t>2023-10-28 11:00:05</t>
  </si>
  <si>
    <t>Semi Double Room</t>
  </si>
  <si>
    <t>703516280857</t>
  </si>
  <si>
    <t>4077485</t>
  </si>
  <si>
    <t>WU/QIAN|QU/YUXIU</t>
  </si>
  <si>
    <t>¥57.00</t>
  </si>
  <si>
    <t>¥469.00</t>
  </si>
  <si>
    <t>Superior Double Room</t>
  </si>
  <si>
    <t>703524350195</t>
  </si>
  <si>
    <t>4118702</t>
  </si>
  <si>
    <t>880720057</t>
  </si>
  <si>
    <t>熊本华盛顿广场酒店</t>
  </si>
  <si>
    <t>YAO/SAI</t>
  </si>
  <si>
    <t>¥504.00</t>
  </si>
  <si>
    <t>¥50.00</t>
  </si>
  <si>
    <t>¥454.00</t>
  </si>
  <si>
    <t>703526830294</t>
  </si>
  <si>
    <t>4131320</t>
  </si>
  <si>
    <t>880710205</t>
  </si>
  <si>
    <t>相铁FRESA INN 银座七丁目酒店</t>
  </si>
  <si>
    <t>WANG/XIUWEI</t>
  </si>
  <si>
    <t>¥2,722.00</t>
  </si>
  <si>
    <t>¥282.00</t>
  </si>
  <si>
    <t>¥2,440.00</t>
  </si>
  <si>
    <t>Double Room - Non-Smoking</t>
  </si>
  <si>
    <t>703527480652</t>
  </si>
  <si>
    <t>4136558</t>
  </si>
  <si>
    <t>880765693</t>
  </si>
  <si>
    <t>大阪上本町大和ROYNET酒店</t>
  </si>
  <si>
    <t>ZHANG/LUN</t>
  </si>
  <si>
    <t>¥658.86</t>
  </si>
  <si>
    <t>¥75.86</t>
  </si>
  <si>
    <t>¥583.00</t>
  </si>
  <si>
    <t>standard double room smoking</t>
  </si>
  <si>
    <t>703521490614</t>
  </si>
  <si>
    <t>4099518</t>
  </si>
  <si>
    <t>XU/JUNJIE</t>
  </si>
  <si>
    <t>¥764.00</t>
  </si>
  <si>
    <t>¥604.00</t>
  </si>
  <si>
    <t>703526247423</t>
  </si>
  <si>
    <t>4126910</t>
  </si>
  <si>
    <t>880697815</t>
  </si>
  <si>
    <t>香港爱得甫酒店</t>
  </si>
  <si>
    <t>HUANG/YINGHUI</t>
  </si>
  <si>
    <t>¥981.00</t>
  </si>
  <si>
    <t>¥204.00</t>
  </si>
  <si>
    <t>¥777.00</t>
  </si>
  <si>
    <t>Superior City View Room with Twin Bed</t>
  </si>
  <si>
    <t>703527456857</t>
  </si>
  <si>
    <t>4135838</t>
  </si>
  <si>
    <t>880696522</t>
  </si>
  <si>
    <t>富荟土瓜湾酒店</t>
  </si>
  <si>
    <t>WU/QIANRU|YE/ZHIZHAO</t>
  </si>
  <si>
    <t>¥2,548.00</t>
  </si>
  <si>
    <t>¥674.00</t>
  </si>
  <si>
    <t>¥1,874.00</t>
  </si>
  <si>
    <t>iSelect Room</t>
  </si>
  <si>
    <t>703529702869</t>
  </si>
  <si>
    <t>4145079</t>
  </si>
  <si>
    <t>¥233.00</t>
  </si>
  <si>
    <t>¥208.00</t>
  </si>
  <si>
    <t>703511394036</t>
  </si>
  <si>
    <t>4046889</t>
  </si>
  <si>
    <t>880642453</t>
  </si>
  <si>
    <t>盛泰澜海滩度假村</t>
  </si>
  <si>
    <t>LIN/FANG</t>
  </si>
  <si>
    <t>2023-10-10</t>
  </si>
  <si>
    <t>¥4,224.00</t>
  </si>
  <si>
    <t>¥903.00</t>
  </si>
  <si>
    <t>¥3,321.00</t>
  </si>
  <si>
    <t>double or twin deluxe deluxe</t>
  </si>
  <si>
    <t>703527180124</t>
  </si>
  <si>
    <t>4136107</t>
  </si>
  <si>
    <t>880714063</t>
  </si>
  <si>
    <t>仁善青年旅馆</t>
  </si>
  <si>
    <t>LIN/XIAOLI</t>
  </si>
  <si>
    <t>8-Bed Dormitory -- Female Only</t>
  </si>
  <si>
    <t>703527032446</t>
  </si>
  <si>
    <t>4136114</t>
  </si>
  <si>
    <t>SUN/MINGLONG</t>
  </si>
  <si>
    <t>¥94.00</t>
  </si>
  <si>
    <t>¥84.00</t>
  </si>
  <si>
    <t>Bed in 8-Bed Mixed Dormitory</t>
  </si>
  <si>
    <t>703528090760</t>
  </si>
  <si>
    <t>4140371</t>
  </si>
  <si>
    <t>880619215</t>
  </si>
  <si>
    <t>曼谷格雷斯酒店</t>
  </si>
  <si>
    <t>WANG/XING</t>
  </si>
  <si>
    <t>¥564.00</t>
  </si>
  <si>
    <t>¥54.00</t>
  </si>
  <si>
    <t>¥510.00</t>
  </si>
  <si>
    <t>Economy Room</t>
  </si>
  <si>
    <t>703529175205</t>
  </si>
  <si>
    <t>4145908</t>
  </si>
  <si>
    <t>880684903</t>
  </si>
  <si>
    <t>雅加达克拉帕加丁城市1O1酒店</t>
  </si>
  <si>
    <t>ZHANG/LONGZE</t>
  </si>
  <si>
    <t>¥246.49</t>
  </si>
  <si>
    <t>¥31.49</t>
  </si>
  <si>
    <t>¥215.00</t>
  </si>
  <si>
    <t>Urban Deluxe Room</t>
  </si>
  <si>
    <t>703527835086</t>
  </si>
  <si>
    <t>4137418</t>
  </si>
  <si>
    <t>880765084</t>
  </si>
  <si>
    <t>G 帝国酒店</t>
  </si>
  <si>
    <t>PAN/XIAOJIN|HE/WEI</t>
  </si>
  <si>
    <t>¥314.00</t>
  </si>
  <si>
    <t>¥264.00</t>
  </si>
  <si>
    <t>twin room</t>
  </si>
  <si>
    <t>703528695274</t>
  </si>
  <si>
    <t>4143324</t>
  </si>
  <si>
    <t>880638961</t>
  </si>
  <si>
    <t>超级 331 I 精品酒店</t>
  </si>
  <si>
    <t>WANG/DONG</t>
  </si>
  <si>
    <t>¥80.00</t>
  </si>
  <si>
    <t>¥9.00</t>
  </si>
  <si>
    <t>¥71.00</t>
  </si>
  <si>
    <t>standard single room</t>
  </si>
  <si>
    <t>合计</t>
  </si>
  <si>
    <t/>
  </si>
  <si>
    <t>¥157,719.47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</si>
  <si>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</si>
  <si>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</si>
  <si>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</si>
  <si>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</si>
  <si>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</si>
  <si>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</si>
  <si>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</si>
  <si>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chase_deduct_yrzG231026120712745</t>
  </si>
  <si>
    <t>赔付-房费追回</t>
  </si>
  <si>
    <t>-¥363.30</t>
  </si>
  <si>
    <t>--</t>
  </si>
  <si>
    <t>生成追赔task#追赔系统-预付扣款直连#</t>
  </si>
  <si>
    <t>NIMH20231025233034079423</t>
  </si>
  <si>
    <t>chase_deduct_fzmd231026152226557</t>
  </si>
  <si>
    <t>-¥745.00</t>
  </si>
  <si>
    <t>NPH20231026104257932619</t>
  </si>
  <si>
    <t>chase_deduct_rMxy231026154217924</t>
  </si>
  <si>
    <t>-¥511.00</t>
  </si>
  <si>
    <t>NPH20231026104400275867</t>
  </si>
  <si>
    <t>chase_deduct_GCfy231027105430102</t>
  </si>
  <si>
    <t>-¥190.00</t>
  </si>
  <si>
    <t>NPH20231026150130922393</t>
  </si>
  <si>
    <t>csg_manual_202310181003595778917</t>
  </si>
  <si>
    <t>703498933932</t>
  </si>
  <si>
    <t>¥68.48</t>
  </si>
  <si>
    <t>经核实Q房型聚合有误，我处已结算，已追赔68.48元，故我处应补回贵司68.48元</t>
  </si>
  <si>
    <t>csg_manual_202310181004002603696</t>
  </si>
  <si>
    <t>703493398657</t>
  </si>
  <si>
    <t>-¥833.00</t>
  </si>
  <si>
    <t>此单用户预定香港瑰丽酒店，联系代理商刘女士告知订单是香港丽晶酒店，经核实代理商提供数据有误，我处tree聚合也有误，判责一半一半，代理应承担833元，用户未入住，我处未结算，未追赔，故我处应追赔贵司833元</t>
  </si>
  <si>
    <t>csg_manual_202310190950472736837</t>
  </si>
  <si>
    <t>703449754910</t>
  </si>
  <si>
    <t>¥275.00</t>
  </si>
  <si>
    <t>核实用户已入住凭证有效，申诉成功，核实订单未结算，应结算底价130元+补回赔付145，共补回代理商275元。</t>
  </si>
  <si>
    <t>chase_deduct_WDbh231028124741273</t>
  </si>
  <si>
    <t>703521874626</t>
  </si>
  <si>
    <t>-¥674.00</t>
  </si>
  <si>
    <t>NIMH2023102722472110747</t>
  </si>
  <si>
    <t>返现日期</t>
  </si>
  <si>
    <t>，</t>
  </si>
  <si>
    <t>直连</t>
  </si>
  <si>
    <r>
      <t>本期收回</t>
    </r>
    <r>
      <rPr>
        <sz val="10"/>
        <rFont val="Arial"/>
        <charset val="134"/>
      </rPr>
      <t>720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</si>
  <si>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363.3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</si>
  <si>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190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</si>
  <si>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745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</si>
  <si>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511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</si>
  <si>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68.48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</si>
  <si>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833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</si>
  <si>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275</t>
    </r>
    <r>
      <rPr>
        <sz val="10"/>
        <rFont val="宋体"/>
        <charset val="134"/>
      </rPr>
      <t>元</t>
    </r>
  </si>
  <si>
    <t>直采</t>
  </si>
  <si>
    <r>
      <t>原单未结算，本期扣款</t>
    </r>
    <r>
      <rPr>
        <sz val="10"/>
        <rFont val="Arial"/>
        <charset val="134"/>
      </rPr>
      <t>674</t>
    </r>
    <r>
      <rPr>
        <sz val="10"/>
        <rFont val="宋体"/>
        <charset val="134"/>
      </rPr>
      <t>元</t>
    </r>
  </si>
  <si>
    <t>A231031105511481</t>
  </si>
  <si>
    <t>A231031105547481</t>
  </si>
  <si>
    <r>
      <t>总计：</t>
    </r>
    <r>
      <rPr>
        <sz val="10"/>
        <rFont val="Arial"/>
        <charset val="134"/>
      </rPr>
      <t>121239.18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</si>
  <si>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</si>
  <si>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</si>
  <si>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</si>
  <si>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</si>
  <si>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</si>
  <si>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</si>
  <si>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</si>
  <si>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</si>
  <si>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</si>
  <si>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</si>
  <si>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</si>
  <si>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</si>
  <si>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</si>
  <si>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</si>
  <si>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</si>
  <si>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</si>
  <si>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</si>
  <si>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</si>
  <si>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ling lichang</t>
  </si>
  <si>
    <t>退房日周结</t>
  </si>
  <si>
    <t>851.00</t>
  </si>
  <si>
    <t>RMB</t>
  </si>
  <si>
    <t>0</t>
  </si>
  <si>
    <t>0.00</t>
  </si>
  <si>
    <t>汇趣住国际直连</t>
  </si>
  <si>
    <t>01.011563</t>
  </si>
  <si>
    <t>2023-10-25 10:34:47</t>
  </si>
  <si>
    <t>中国</t>
  </si>
  <si>
    <t>LI RUOYAN</t>
  </si>
  <si>
    <t>2023-10-25 10:36:25</t>
  </si>
  <si>
    <t>LIAN CHENG,ZENG JING</t>
  </si>
  <si>
    <t>951.00</t>
  </si>
  <si>
    <t>2023-10-11 10:40:43</t>
  </si>
  <si>
    <t>金泽多米酒店</t>
  </si>
  <si>
    <t>PAN LIANG,RUAN QIUXIA</t>
  </si>
  <si>
    <t>661.00</t>
  </si>
  <si>
    <t>2023-10-16 22:45:06</t>
  </si>
  <si>
    <t>日本</t>
  </si>
  <si>
    <t>曼谷素坤逸 4 巷宜必思酒店</t>
  </si>
  <si>
    <t>MIAO LIN,SUN HENG</t>
  </si>
  <si>
    <t>1000.00</t>
  </si>
  <si>
    <t>2023-10-23 09:33:41</t>
  </si>
  <si>
    <t>泰国</t>
  </si>
  <si>
    <t>ZHANG MIN,YANG ZHE</t>
  </si>
  <si>
    <t>717.00</t>
  </si>
  <si>
    <t>2023-10-11 15:43:49</t>
  </si>
  <si>
    <t>马来西亚</t>
  </si>
  <si>
    <t>普吉盛泰澜海滩度假村</t>
  </si>
  <si>
    <t>LIN FANG</t>
  </si>
  <si>
    <t>3321.00</t>
  </si>
  <si>
    <t>2023-10-10 00:47:15</t>
  </si>
  <si>
    <t>XU LIQIONG,ZHOU HONGLI,YAN SUPING,LI XIANGYI</t>
  </si>
  <si>
    <t>972.00</t>
  </si>
  <si>
    <t>2023-10-23 16:33:05</t>
  </si>
  <si>
    <t>HU FENGLING</t>
  </si>
  <si>
    <t>612.00</t>
  </si>
  <si>
    <t>2023-10-18 11:32:09</t>
  </si>
  <si>
    <t>LIN SHAN,WANG XIAOQING</t>
  </si>
  <si>
    <t>2849.00</t>
  </si>
  <si>
    <t>2023-09-05 14:17:53</t>
  </si>
  <si>
    <t>SHU YUEQING</t>
  </si>
  <si>
    <t>2084.00</t>
  </si>
  <si>
    <t>2023-10-21 18:58:06</t>
  </si>
  <si>
    <t>相铁Grand Fresa 大阪难波酒店</t>
  </si>
  <si>
    <t>DONG BING</t>
  </si>
  <si>
    <t>2184.00</t>
  </si>
  <si>
    <t>2023-10-19 23:11:19</t>
  </si>
  <si>
    <t>WU JINWEI,ZHENG QIAOLI</t>
  </si>
  <si>
    <t>729.00</t>
  </si>
  <si>
    <t>2023-10-18 09:11:59</t>
  </si>
  <si>
    <t>曼谷华美达广场湄南河畔酒店</t>
  </si>
  <si>
    <t>Jiang Shunli</t>
  </si>
  <si>
    <t>1467.00</t>
  </si>
  <si>
    <t>2023-09-15 17:48:58</t>
  </si>
  <si>
    <t>WU QIAN,QU YUXIU</t>
  </si>
  <si>
    <t>469.00</t>
  </si>
  <si>
    <t>2023-10-16 09:15:14</t>
  </si>
  <si>
    <t>韩国</t>
  </si>
  <si>
    <t>东京椿山荘酒店</t>
  </si>
  <si>
    <t>LI LI</t>
  </si>
  <si>
    <t>2015.00</t>
  </si>
  <si>
    <t>2023-10-19 09:02:03</t>
  </si>
  <si>
    <t>shi congshan</t>
  </si>
  <si>
    <t>4030.00</t>
  </si>
  <si>
    <t>2023-10-19 08:53:03</t>
  </si>
  <si>
    <t>ZHANG ANLING,ZHANG ANLI</t>
  </si>
  <si>
    <t>2465.00</t>
  </si>
  <si>
    <t>2023-10-20 14:31:04</t>
  </si>
  <si>
    <t>WANG RUI,SU HAIYANG</t>
  </si>
  <si>
    <t>2348.00</t>
  </si>
  <si>
    <t>2023-10-26 00:10:07</t>
  </si>
  <si>
    <t>LI XIANGNING</t>
  </si>
  <si>
    <t>463.00</t>
  </si>
  <si>
    <t>2023-10-25 12:48:25</t>
  </si>
  <si>
    <t>792.00</t>
  </si>
  <si>
    <t>2023-10-26 06:51:02</t>
  </si>
  <si>
    <t>尼斯丽笙布鲁酒店</t>
  </si>
  <si>
    <t>YU HENGXIANG,OUYANG LEI</t>
  </si>
  <si>
    <t>4703.00</t>
  </si>
  <si>
    <t>2023-10-18 02:57:20</t>
  </si>
  <si>
    <t>法国</t>
  </si>
  <si>
    <t>MO CAIYUN</t>
  </si>
  <si>
    <t>5434.00</t>
  </si>
  <si>
    <t>2023-10-20 10:04:10</t>
  </si>
  <si>
    <t>LIN RONGSHAO</t>
  </si>
  <si>
    <t>755.00</t>
  </si>
  <si>
    <t>2023-10-24 20:30:11</t>
  </si>
  <si>
    <t>1O1 城市雅加达凯拉帕加丁</t>
  </si>
  <si>
    <t>ZHANG LONGZE</t>
  </si>
  <si>
    <t>215.00</t>
  </si>
  <si>
    <t>2023-10-28 12:51:04</t>
  </si>
  <si>
    <t>印度尼西亚</t>
  </si>
  <si>
    <t>YU YEWSHIN</t>
  </si>
  <si>
    <t>231.00</t>
  </si>
  <si>
    <t>2023-10-24 22:27:05</t>
  </si>
  <si>
    <t>熊本华盛顿酒店</t>
  </si>
  <si>
    <t>YAO SAI</t>
  </si>
  <si>
    <t>454.00</t>
  </si>
  <si>
    <t>2023-10-23 18:30:22</t>
  </si>
  <si>
    <t>ZHANG LUN</t>
  </si>
  <si>
    <t>583.00</t>
  </si>
  <si>
    <t>2023-10-26 19:16:14</t>
  </si>
  <si>
    <t>GU NIANYUN,XIAN LIYAN</t>
  </si>
  <si>
    <t>790.00</t>
  </si>
  <si>
    <t>2023-10-13 10:59:08</t>
  </si>
  <si>
    <t>ZHANG QIANG,CHEN HUIFEN</t>
  </si>
  <si>
    <t>4398.00</t>
  </si>
  <si>
    <t>2023-10-18 19:41:04</t>
  </si>
  <si>
    <t>海云台新罗舒泰酒店</t>
  </si>
  <si>
    <t>ZHANG SHU</t>
  </si>
  <si>
    <t>4730.00</t>
  </si>
  <si>
    <t>2023-10-18 16:12:23</t>
  </si>
  <si>
    <t>迈酷比胶囊酒店</t>
  </si>
  <si>
    <t>WANG HU</t>
  </si>
  <si>
    <t>83.00</t>
  </si>
  <si>
    <t>2023-10-22 06:00:35</t>
  </si>
  <si>
    <t>HAO YANQI</t>
  </si>
  <si>
    <t>1418.00</t>
  </si>
  <si>
    <t>2023-10-13 00:37:08</t>
  </si>
  <si>
    <t>JI ZIKAI</t>
  </si>
  <si>
    <t>3144.00</t>
  </si>
  <si>
    <t>2023-10-21 20:11:15</t>
  </si>
  <si>
    <t>澳大利亚</t>
  </si>
  <si>
    <t>CAO ZHU</t>
  </si>
  <si>
    <t>947.00</t>
  </si>
  <si>
    <t>2023-10-15 22:44:28</t>
  </si>
  <si>
    <t>美国</t>
  </si>
  <si>
    <t>CHEN CHICHANG</t>
  </si>
  <si>
    <t>1790.00</t>
  </si>
  <si>
    <t>2023-10-14 14:10:16</t>
  </si>
  <si>
    <t>XIAO HONG</t>
  </si>
  <si>
    <t>424.00</t>
  </si>
  <si>
    <t>2023-10-19 10:47:55</t>
  </si>
  <si>
    <t>LIN MEI</t>
  </si>
  <si>
    <t>318.00</t>
  </si>
  <si>
    <t>2023-10-25 10:44:42</t>
  </si>
  <si>
    <t>703525586231</t>
  </si>
  <si>
    <t>4123031</t>
  </si>
  <si>
    <t>LIU SONGSONG,SONG XIAOKANG,LI HONGJIE</t>
  </si>
  <si>
    <t>705.00</t>
  </si>
  <si>
    <t>2023-10-24 14:44:59</t>
  </si>
  <si>
    <t>CAO YOU</t>
  </si>
  <si>
    <t>212.00</t>
  </si>
  <si>
    <t>2023-10-24 14:09:36</t>
  </si>
  <si>
    <t>CAO JINGYI,YANG ZHIBIN</t>
  </si>
  <si>
    <t>243.00</t>
  </si>
  <si>
    <t>2023-10-26 10:16:04</t>
  </si>
  <si>
    <t>227.00</t>
  </si>
  <si>
    <t>2023-10-26 10:14:45</t>
  </si>
  <si>
    <t>2023-10-26 10:18:33</t>
  </si>
  <si>
    <t>CHEN KUANYU</t>
  </si>
  <si>
    <t>768.00</t>
  </si>
  <si>
    <t>2023-10-24 14:53:53</t>
  </si>
  <si>
    <t>YANG CHENGPENG</t>
  </si>
  <si>
    <t>512.00</t>
  </si>
  <si>
    <t>2023-10-23 11:55:37</t>
  </si>
  <si>
    <t>NG IOKKUAN,TAM SUTLAI</t>
  </si>
  <si>
    <t>152.00</t>
  </si>
  <si>
    <t>2023-10-24 04:01:24</t>
  </si>
  <si>
    <t>LUO SAI</t>
  </si>
  <si>
    <t>143.00</t>
  </si>
  <si>
    <t>2023-10-26 08:42:15</t>
  </si>
  <si>
    <t>HUANG CHUN,HSU CHIHYUN</t>
  </si>
  <si>
    <t>3046.00</t>
  </si>
  <si>
    <t>2023-09-24 19:35:03</t>
  </si>
  <si>
    <t>LI NA</t>
  </si>
  <si>
    <t>93.00</t>
  </si>
  <si>
    <t>2023-10-24 20:55:06</t>
  </si>
  <si>
    <t>丁索度假村</t>
  </si>
  <si>
    <t>WAN DIAN,LIU SEN,FANG SHU,SUN JUNBO,MA YUJIE</t>
  </si>
  <si>
    <t>3648.00</t>
  </si>
  <si>
    <t>2023-10-20 14:21:50</t>
  </si>
  <si>
    <t>东京相铁弗雷萨旅店银座七丁目酒店</t>
  </si>
  <si>
    <t>WANG XIUWEI</t>
  </si>
  <si>
    <t>2440.00</t>
  </si>
  <si>
    <t>2023-10-25 21:13:13</t>
  </si>
  <si>
    <t>SU WENYING</t>
  </si>
  <si>
    <t>1090.00</t>
  </si>
  <si>
    <t>2023-10-21 21:21:12</t>
  </si>
  <si>
    <t>名古屋尊贵三井花园酒店</t>
  </si>
  <si>
    <t>LIU TING</t>
  </si>
  <si>
    <t>624.00</t>
  </si>
  <si>
    <t>2023-10-11 20:52:09</t>
  </si>
  <si>
    <t>ZHAO YU</t>
  </si>
  <si>
    <t>980.00</t>
  </si>
  <si>
    <t>2023-10-16 12:32:21</t>
  </si>
  <si>
    <t>GU LINGJIE,BONG ANDREW</t>
  </si>
  <si>
    <t>1256.00</t>
  </si>
  <si>
    <t>-1256</t>
  </si>
  <si>
    <t>2023-10-27 21:30:27</t>
  </si>
  <si>
    <t>曼谷沙吞娜拉提瓦酒店</t>
  </si>
  <si>
    <t>PAPATCHAYA SANGSUWAN</t>
  </si>
  <si>
    <t>956.00</t>
  </si>
  <si>
    <t>2023-10-21 12:40:45</t>
  </si>
  <si>
    <t>GUO XIAOYAN,XU JIAN</t>
  </si>
  <si>
    <t>904.00</t>
  </si>
  <si>
    <t>2023-10-17 14:17:20</t>
  </si>
  <si>
    <t>WU QIANRU,YE ZHIZHAO</t>
  </si>
  <si>
    <t>1874.00</t>
  </si>
  <si>
    <t>2023-10-26 17:58:26</t>
  </si>
  <si>
    <t>奥斯陆丽笙世嘉酒店</t>
  </si>
  <si>
    <t>LUO CUIHUA</t>
  </si>
  <si>
    <t>1163.00</t>
  </si>
  <si>
    <t>2023-10-13 19:10:19</t>
  </si>
  <si>
    <t>挪威</t>
  </si>
  <si>
    <t>市隆康威花园酒店</t>
  </si>
  <si>
    <t>LI FEIFEI</t>
  </si>
  <si>
    <t>176.00</t>
  </si>
  <si>
    <t>2023-10-27 18:44:09</t>
  </si>
  <si>
    <t>格瑞丝酒店</t>
  </si>
  <si>
    <t>WANG XING</t>
  </si>
  <si>
    <t>510.00</t>
  </si>
  <si>
    <t>2023-10-27 13:20:58</t>
  </si>
  <si>
    <t>皇宫大宫酒店</t>
  </si>
  <si>
    <t>LI XIWANG</t>
  </si>
  <si>
    <t>2268.00</t>
  </si>
  <si>
    <t>2023-09-28 10:48:09</t>
  </si>
  <si>
    <t>大阪比偲奇格兰比亚酒店</t>
  </si>
  <si>
    <t>YOU JIAOYUE</t>
  </si>
  <si>
    <t>1423.00</t>
  </si>
  <si>
    <t>2023-10-16 09:56:07</t>
  </si>
  <si>
    <t>世纪服务世界酒店</t>
  </si>
  <si>
    <t>KUOK CHlKEONG</t>
  </si>
  <si>
    <t>208.00</t>
  </si>
  <si>
    <t>2023-10-28 10:06:06</t>
  </si>
  <si>
    <t>新加坡</t>
  </si>
  <si>
    <t>177.00</t>
  </si>
  <si>
    <t>2023-10-25 21:03:48</t>
  </si>
  <si>
    <t>济州天狼星酒店</t>
  </si>
  <si>
    <t>JIN SIJIE,ZHU YIWEN,LIU WEI</t>
  </si>
  <si>
    <t>2838.00</t>
  </si>
  <si>
    <t>2023-09-25 11:38:03</t>
  </si>
  <si>
    <t>东京大森城市酒店</t>
  </si>
  <si>
    <t>DU SONG</t>
  </si>
  <si>
    <t>641.00</t>
  </si>
  <si>
    <t>2023-10-25 22:35:02</t>
  </si>
  <si>
    <t>ZHOU TAO</t>
  </si>
  <si>
    <t>507.00</t>
  </si>
  <si>
    <t>2023-10-25 12:28:03</t>
  </si>
  <si>
    <t>MA YIXUN</t>
  </si>
  <si>
    <t>205.00</t>
  </si>
  <si>
    <t>2023-10-25 15:24:10</t>
  </si>
  <si>
    <t>LIU WENYA</t>
  </si>
  <si>
    <t>816.00</t>
  </si>
  <si>
    <t>2023-10-22 06:36:13</t>
  </si>
  <si>
    <t>慈悲旅舍</t>
  </si>
  <si>
    <t>SUN MINGLONG</t>
  </si>
  <si>
    <t>84.00</t>
  </si>
  <si>
    <t>2023-10-26 18:21:07</t>
  </si>
  <si>
    <t>LIN XIAOLI</t>
  </si>
  <si>
    <t>90.00</t>
  </si>
  <si>
    <t>2023-10-26 18:19:08</t>
  </si>
  <si>
    <t>HUANG YINGHUI</t>
  </si>
  <si>
    <t>777.00</t>
  </si>
  <si>
    <t>2023-10-25 07:31:18</t>
  </si>
  <si>
    <t>超级  331 I 精品酒店</t>
  </si>
  <si>
    <t>WANG DONG</t>
  </si>
  <si>
    <t>71.00</t>
  </si>
  <si>
    <t>2023-10-27 20:56:18</t>
  </si>
  <si>
    <t>YOU JINLU</t>
  </si>
  <si>
    <t>1195.00</t>
  </si>
  <si>
    <t>2023-10-23 21:09:27</t>
  </si>
  <si>
    <t>FANG YANDI</t>
  </si>
  <si>
    <t>1315.00</t>
  </si>
  <si>
    <t>2023-10-08 20:53:09</t>
  </si>
  <si>
    <t>QIU ANQI</t>
  </si>
  <si>
    <t>132.00</t>
  </si>
  <si>
    <t>2023-10-20 14:23:36</t>
  </si>
  <si>
    <t>ZHAO GAN</t>
  </si>
  <si>
    <t>64.00</t>
  </si>
  <si>
    <t>2023-10-22 21:51:08</t>
  </si>
  <si>
    <t>东横 INN 中部国际机场2号店</t>
  </si>
  <si>
    <t>LIU HONGYUN</t>
  </si>
  <si>
    <t>330.00</t>
  </si>
  <si>
    <t>2023-10-21 21:28:07</t>
  </si>
  <si>
    <t>梅兰基精品酒店</t>
  </si>
  <si>
    <t>XU JUNJIE</t>
  </si>
  <si>
    <t>604.00</t>
  </si>
  <si>
    <t>2023-10-20 00:27:35</t>
  </si>
  <si>
    <t>GONG JUN</t>
  </si>
  <si>
    <t>294.00</t>
  </si>
  <si>
    <t>2023-10-23 07:47:58</t>
  </si>
  <si>
    <t>LI WENHAO</t>
  </si>
  <si>
    <t>591.00</t>
  </si>
  <si>
    <t>2023-10-21 13:16:08</t>
  </si>
  <si>
    <t>映阳酒店</t>
  </si>
  <si>
    <t>cai hanlin</t>
  </si>
  <si>
    <t>58.00</t>
  </si>
  <si>
    <t>2023-10-24 18:24:28</t>
  </si>
  <si>
    <t>越南</t>
  </si>
  <si>
    <t>KOU YONG</t>
  </si>
  <si>
    <t>198.00</t>
  </si>
  <si>
    <t>2023-10-27 09:28:51</t>
  </si>
  <si>
    <t>济州萨洛酒店</t>
  </si>
  <si>
    <t>ZHOU HAIYU,GAO JIANMEI</t>
  </si>
  <si>
    <t>307.00</t>
  </si>
  <si>
    <t>2023-10-14 17:36:03</t>
  </si>
  <si>
    <t>阿斯塔纳G 帝国酒店</t>
  </si>
  <si>
    <t>PAN XIAOJIN,HE WEI</t>
  </si>
  <si>
    <t>264.00</t>
  </si>
  <si>
    <t>2023-10-26 21:19:34</t>
  </si>
  <si>
    <t>哈萨克斯坦</t>
  </si>
  <si>
    <t>坎特里酒店 - 邦巴功阿玛塔服务式公寓</t>
  </si>
  <si>
    <t>ZHAO ZHI</t>
  </si>
  <si>
    <t>335.00</t>
  </si>
  <si>
    <t>2023-10-24 20:13:06</t>
  </si>
  <si>
    <t>LIU FEI</t>
  </si>
  <si>
    <t>255.00</t>
  </si>
  <si>
    <t>2023-10-25 13:36:12</t>
  </si>
  <si>
    <t>TONG FANG,ZHANH XIAOHONG</t>
  </si>
  <si>
    <t>636.00</t>
  </si>
  <si>
    <t>2023-10-23 12:19:08</t>
  </si>
  <si>
    <t>济州亚洲酒店</t>
  </si>
  <si>
    <t>LUO JIANYANG,HE PANJUN,HUANG SUYING</t>
  </si>
  <si>
    <t>552.00</t>
  </si>
  <si>
    <t>2023-09-30 11:42:57</t>
  </si>
  <si>
    <t>GE YIMING,DAI HUAN</t>
  </si>
  <si>
    <t>10648.00</t>
  </si>
  <si>
    <t>2023-08-29 13:43:17</t>
  </si>
  <si>
    <t>YANG RONGXIA</t>
  </si>
  <si>
    <t>561.00</t>
  </si>
  <si>
    <t>2023-10-22 12:00:47</t>
  </si>
  <si>
    <t>NGUYEN THILAN,NGUYEN THICAMLY</t>
  </si>
  <si>
    <t>276.00</t>
  </si>
  <si>
    <t>2023-10-21 19:08:10</t>
  </si>
  <si>
    <t>WAI KOKKEONG</t>
  </si>
  <si>
    <t>207.00</t>
  </si>
  <si>
    <t>2023-10-27 21:18:14</t>
  </si>
  <si>
    <t>JIANG QING</t>
  </si>
  <si>
    <t>2518.00</t>
  </si>
  <si>
    <t>2023-10-22 18:16:58</t>
  </si>
  <si>
    <t>阿拉伯联合酋长国</t>
  </si>
  <si>
    <t>ZHANG XIAORONG,JI YUANYAHN</t>
  </si>
  <si>
    <t>2700.00</t>
  </si>
  <si>
    <t>2023-10-24 12:04:54</t>
  </si>
  <si>
    <t>XU SHIQI,LI JIAN</t>
  </si>
  <si>
    <t>1974.00</t>
  </si>
  <si>
    <t>2023-09-29 21:45:41</t>
  </si>
  <si>
    <t>LI YINGJUN,WANG QIUYA</t>
  </si>
  <si>
    <t>1942.00</t>
  </si>
  <si>
    <t>2023-10-19 19:00:18</t>
  </si>
  <si>
    <t>YE HAITAO,LIU BOYA</t>
  </si>
  <si>
    <t>499.00</t>
  </si>
  <si>
    <t>2023-10-26 09:17:07</t>
  </si>
  <si>
    <t>QIN WENJING,ZHANG GUIYING</t>
  </si>
  <si>
    <t>553.00</t>
  </si>
  <si>
    <t>2023-10-25 07:13:45</t>
  </si>
  <si>
    <t>Omo Kansai Airport by Hoshino Resorts</t>
  </si>
  <si>
    <t>LI QIN,LI KANXI,ZHOU CHUNLAN</t>
  </si>
  <si>
    <t>908.00</t>
  </si>
  <si>
    <t>2023-10-13 20:33:04</t>
  </si>
  <si>
    <t>XIA HONGMEI</t>
  </si>
  <si>
    <t>618.00</t>
  </si>
  <si>
    <t>2023-10-21 12:33:06</t>
  </si>
  <si>
    <t>BOWEN LI,LIU JINGAN</t>
  </si>
  <si>
    <t>410.00</t>
  </si>
  <si>
    <t>2023-10-24 14:27:46</t>
  </si>
  <si>
    <t>LIU YITING</t>
  </si>
  <si>
    <t>414.00</t>
  </si>
  <si>
    <t>-207</t>
  </si>
  <si>
    <t>2023-10-12 13:02:09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</si>
</sst>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6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9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/>
    <xf numFmtId="0" fontId="4" fillId="3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9" t="s">
        <v>0</v>
      </c>
      <c r="B1" s="19"/>
      <c r="C1" s="19"/>
      <c r="D1" s="19"/>
      <c r="E1" s="20"/>
      <c r="F1" s="20"/>
      <c r="G1" s="20"/>
      <c r="H1" s="20"/>
      <c r="I1" s="20"/>
    </row>
    <row r="2" ht="18.75" customHeight="1" spans="1:9">
      <c r="A2" s="21" t="s">
        <v>1</v>
      </c>
      <c r="B2" s="22" t="s">
        <v>2</v>
      </c>
      <c r="C2" s="22"/>
      <c r="D2" s="21" t="s">
        <v>3</v>
      </c>
      <c r="E2" s="23" t="s">
        <v>4</v>
      </c>
      <c r="F2" s="21" t="s">
        <v>5</v>
      </c>
      <c r="G2" s="22"/>
      <c r="H2" s="22"/>
      <c r="I2" t="s">
        <v>6</v>
      </c>
    </row>
    <row r="3" ht="27.95" customHeight="1" spans="1:8">
      <c r="A3" s="24" t="s">
        <v>7</v>
      </c>
      <c r="B3" s="22"/>
      <c r="C3" s="22"/>
      <c r="E3" s="24"/>
      <c r="F3" s="23"/>
      <c r="G3" s="25"/>
      <c r="H3" s="25"/>
    </row>
    <row r="4" ht="15" customHeight="1" spans="1:11">
      <c r="A4" s="26" t="s">
        <v>8</v>
      </c>
      <c r="B4" s="26" t="s">
        <v>9</v>
      </c>
      <c r="C4" s="27" t="s">
        <v>10</v>
      </c>
      <c r="D4" s="26" t="s">
        <v>11</v>
      </c>
      <c r="E4" s="26" t="s">
        <v>12</v>
      </c>
      <c r="F4" s="26" t="s">
        <v>13</v>
      </c>
      <c r="G4" s="27" t="s">
        <v>14</v>
      </c>
      <c r="H4" s="26" t="s">
        <v>15</v>
      </c>
      <c r="I4" s="27" t="s">
        <v>16</v>
      </c>
      <c r="J4" s="27" t="s">
        <v>17</v>
      </c>
      <c r="K4" s="27" t="s">
        <v>18</v>
      </c>
    </row>
    <row r="5" ht="15" customHeight="1" spans="1:11">
      <c r="A5" s="28">
        <v>134</v>
      </c>
      <c r="B5" s="29" t="s">
        <v>19</v>
      </c>
      <c r="C5" s="12" t="s">
        <v>20</v>
      </c>
      <c r="D5" s="30" t="s">
        <v>21</v>
      </c>
      <c r="E5" s="31" t="s">
        <v>22</v>
      </c>
      <c r="F5" s="31" t="s">
        <v>23</v>
      </c>
      <c r="G5" s="32">
        <v>0</v>
      </c>
      <c r="H5" s="33" t="s">
        <v>19</v>
      </c>
      <c r="I5" s="44" t="s">
        <v>24</v>
      </c>
      <c r="J5" s="12" t="s">
        <v>19</v>
      </c>
      <c r="K5" s="12" t="s">
        <v>24</v>
      </c>
    </row>
    <row r="6" ht="27.95" customHeight="1" spans="1:9">
      <c r="A6" s="24" t="s">
        <v>25</v>
      </c>
      <c r="D6" s="34"/>
      <c r="E6" s="35"/>
      <c r="F6" s="35"/>
      <c r="G6" s="36"/>
      <c r="H6" s="35"/>
      <c r="I6" s="40"/>
    </row>
    <row r="7" ht="15" customHeight="1" spans="1:11">
      <c r="A7" s="26" t="s">
        <v>26</v>
      </c>
      <c r="B7" s="26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7" t="s">
        <v>14</v>
      </c>
      <c r="H7" s="26" t="s">
        <v>15</v>
      </c>
      <c r="I7" s="26" t="s">
        <v>16</v>
      </c>
      <c r="J7" s="27" t="s">
        <v>17</v>
      </c>
      <c r="K7" s="27" t="s">
        <v>18</v>
      </c>
    </row>
    <row r="8" ht="15" customHeight="1" spans="1:11">
      <c r="A8" s="37" t="s">
        <v>27</v>
      </c>
      <c r="B8" s="38">
        <v>134</v>
      </c>
      <c r="C8" s="38" t="s">
        <v>19</v>
      </c>
      <c r="D8" s="38" t="s">
        <v>20</v>
      </c>
      <c r="E8" s="39" t="s">
        <v>21</v>
      </c>
      <c r="F8" s="39" t="s">
        <v>22</v>
      </c>
      <c r="G8" s="39">
        <v>0</v>
      </c>
      <c r="H8" s="38" t="s">
        <v>19</v>
      </c>
      <c r="I8" s="45" t="s">
        <v>28</v>
      </c>
      <c r="J8" s="12" t="s">
        <v>19</v>
      </c>
      <c r="K8" s="12" t="s">
        <v>28</v>
      </c>
    </row>
    <row r="9" ht="15" customHeight="1" spans="1:11">
      <c r="A9" s="37" t="s">
        <v>29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12" t="s">
        <v>19</v>
      </c>
      <c r="K9" s="12" t="s">
        <v>19</v>
      </c>
    </row>
    <row r="10" ht="15" customHeight="1" spans="1:11">
      <c r="A10" s="37" t="s">
        <v>30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12" t="s">
        <v>19</v>
      </c>
      <c r="K10" s="12" t="s">
        <v>19</v>
      </c>
    </row>
    <row r="11" ht="27.95" customHeight="1" spans="1:9">
      <c r="A11" s="24" t="s">
        <v>31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32</v>
      </c>
      <c r="B12" s="42" t="s">
        <v>33</v>
      </c>
      <c r="C12" s="22"/>
      <c r="F12" s="43"/>
      <c r="I12" s="43"/>
    </row>
    <row r="13" ht="15" customHeight="1" spans="1:9">
      <c r="A13" s="41" t="s">
        <v>34</v>
      </c>
      <c r="B13" s="42" t="s">
        <v>35</v>
      </c>
      <c r="C13" s="22"/>
      <c r="F13" s="43"/>
      <c r="I13" s="43"/>
    </row>
    <row r="14" ht="15" customHeight="1" spans="1:9">
      <c r="A14" s="41" t="s">
        <v>36</v>
      </c>
      <c r="B14" s="42" t="s">
        <v>37</v>
      </c>
      <c r="C14" s="22"/>
      <c r="F14" s="43"/>
      <c r="G14" s="22"/>
      <c r="H14" s="22"/>
      <c r="I14" s="43"/>
    </row>
    <row r="15" ht="15" customHeight="1" spans="1:9">
      <c r="A15" s="41" t="s">
        <v>38</v>
      </c>
      <c r="B15" s="42" t="s">
        <v>39</v>
      </c>
      <c r="C15" s="22"/>
      <c r="F15" s="43"/>
      <c r="I15" s="43"/>
    </row>
    <row r="16" ht="15" customHeight="1" spans="1:9">
      <c r="A16" s="41" t="s">
        <v>40</v>
      </c>
      <c r="B16" s="42" t="s">
        <v>41</v>
      </c>
      <c r="C16" s="22"/>
      <c r="F16" s="43"/>
      <c r="I16" s="43"/>
    </row>
    <row r="17" ht="15" customHeight="1" spans="1:6">
      <c r="A17" s="41" t="s">
        <v>42</v>
      </c>
      <c r="B17" s="42" t="s">
        <v>43</v>
      </c>
      <c r="C17" s="22"/>
      <c r="F17" s="43"/>
    </row>
    <row r="18" ht="14.25" customHeight="1"/>
    <row r="19" ht="14.25" customHeight="1" spans="7:9">
      <c r="G19" s="22"/>
      <c r="H19" s="22"/>
      <c r="I19" s="22"/>
    </row>
    <row r="20" ht="18.75" customHeight="1" spans="2:6">
      <c r="B20" s="22"/>
      <c r="C20" s="22"/>
      <c r="D20" s="22"/>
      <c r="E20" s="22"/>
      <c r="F20" s="22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4" t="s">
        <v>64</v>
      </c>
      <c r="Y1" s="14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7" t="s">
        <v>73</v>
      </c>
      <c r="B2" s="7" t="s">
        <v>74</v>
      </c>
      <c r="C2" s="7" t="s">
        <v>75</v>
      </c>
      <c r="D2" s="7" t="s">
        <v>76</v>
      </c>
      <c r="E2" s="7" t="s">
        <v>77</v>
      </c>
      <c r="F2" s="7" t="s">
        <v>76</v>
      </c>
      <c r="G2" s="7" t="s">
        <v>78</v>
      </c>
      <c r="H2" s="8" t="s">
        <v>79</v>
      </c>
      <c r="I2" s="8" t="s">
        <v>80</v>
      </c>
      <c r="J2" s="8" t="s">
        <v>2</v>
      </c>
      <c r="K2" s="8" t="s">
        <v>81</v>
      </c>
      <c r="L2" s="8">
        <v>1</v>
      </c>
      <c r="M2" s="8">
        <v>4</v>
      </c>
      <c r="N2" s="8" t="s">
        <v>82</v>
      </c>
      <c r="O2" s="8" t="s">
        <v>83</v>
      </c>
      <c r="P2" s="8" t="s">
        <v>84</v>
      </c>
      <c r="Q2" s="8"/>
      <c r="R2" s="15" t="s">
        <v>85</v>
      </c>
      <c r="S2" s="17" t="s">
        <v>19</v>
      </c>
      <c r="T2" s="8"/>
      <c r="U2" s="15" t="s">
        <v>19</v>
      </c>
      <c r="V2" s="15" t="s">
        <v>85</v>
      </c>
      <c r="W2" s="17" t="s">
        <v>86</v>
      </c>
      <c r="X2" s="17" t="s">
        <v>19</v>
      </c>
      <c r="Y2" s="15" t="s">
        <v>19</v>
      </c>
      <c r="Z2" s="17" t="s">
        <v>19</v>
      </c>
      <c r="AA2" s="18" t="s">
        <v>19</v>
      </c>
      <c r="AB2" t="s">
        <v>19</v>
      </c>
      <c r="AC2" t="s">
        <v>87</v>
      </c>
      <c r="AD2" t="s">
        <v>6</v>
      </c>
      <c r="AE2" t="s">
        <v>88</v>
      </c>
      <c r="AF2" t="s">
        <v>89</v>
      </c>
      <c r="AG2" t="s">
        <v>76</v>
      </c>
      <c r="AH2" t="s">
        <v>19</v>
      </c>
    </row>
    <row r="3" ht="14.25" customHeight="1" spans="1:34">
      <c r="A3" s="7" t="s">
        <v>90</v>
      </c>
      <c r="B3" s="7" t="s">
        <v>91</v>
      </c>
      <c r="C3" s="7" t="s">
        <v>75</v>
      </c>
      <c r="D3" s="7" t="s">
        <v>76</v>
      </c>
      <c r="E3" s="7" t="s">
        <v>77</v>
      </c>
      <c r="F3" s="7" t="s">
        <v>76</v>
      </c>
      <c r="G3" s="7" t="s">
        <v>92</v>
      </c>
      <c r="H3" s="8" t="s">
        <v>93</v>
      </c>
      <c r="I3" s="8" t="s">
        <v>80</v>
      </c>
      <c r="J3" s="8" t="s">
        <v>2</v>
      </c>
      <c r="K3" s="8" t="s">
        <v>94</v>
      </c>
      <c r="L3" s="8">
        <v>1</v>
      </c>
      <c r="M3" s="8">
        <v>1</v>
      </c>
      <c r="N3" s="8" t="s">
        <v>95</v>
      </c>
      <c r="O3" s="8" t="s">
        <v>96</v>
      </c>
      <c r="P3" s="8" t="s">
        <v>84</v>
      </c>
      <c r="Q3" s="8"/>
      <c r="R3" s="15" t="s">
        <v>97</v>
      </c>
      <c r="S3" s="17" t="s">
        <v>19</v>
      </c>
      <c r="T3" s="8"/>
      <c r="U3" s="15" t="s">
        <v>19</v>
      </c>
      <c r="V3" s="15" t="s">
        <v>97</v>
      </c>
      <c r="W3" s="17" t="s">
        <v>98</v>
      </c>
      <c r="X3" s="17" t="s">
        <v>19</v>
      </c>
      <c r="Y3" s="15" t="s">
        <v>19</v>
      </c>
      <c r="Z3" s="17" t="s">
        <v>19</v>
      </c>
      <c r="AA3" s="18" t="s">
        <v>19</v>
      </c>
      <c r="AB3" t="s">
        <v>19</v>
      </c>
      <c r="AC3" t="s">
        <v>99</v>
      </c>
      <c r="AD3" t="s">
        <v>6</v>
      </c>
      <c r="AE3" t="s">
        <v>100</v>
      </c>
      <c r="AF3" t="s">
        <v>89</v>
      </c>
      <c r="AG3" t="s">
        <v>76</v>
      </c>
      <c r="AH3" t="s">
        <v>19</v>
      </c>
    </row>
    <row r="4" ht="14.25" customHeight="1" spans="1:34">
      <c r="A4" s="7" t="s">
        <v>101</v>
      </c>
      <c r="B4" s="7" t="s">
        <v>102</v>
      </c>
      <c r="C4" s="7" t="s">
        <v>75</v>
      </c>
      <c r="D4" s="7" t="s">
        <v>76</v>
      </c>
      <c r="E4" s="7" t="s">
        <v>77</v>
      </c>
      <c r="F4" s="7" t="s">
        <v>76</v>
      </c>
      <c r="G4" s="7" t="s">
        <v>103</v>
      </c>
      <c r="H4" s="8" t="s">
        <v>104</v>
      </c>
      <c r="I4" s="8" t="s">
        <v>80</v>
      </c>
      <c r="J4" s="8" t="s">
        <v>2</v>
      </c>
      <c r="K4" s="8" t="s">
        <v>105</v>
      </c>
      <c r="L4" s="8">
        <v>1</v>
      </c>
      <c r="M4" s="8">
        <v>1</v>
      </c>
      <c r="N4" s="8" t="s">
        <v>106</v>
      </c>
      <c r="O4" s="8" t="s">
        <v>96</v>
      </c>
      <c r="P4" s="8" t="s">
        <v>84</v>
      </c>
      <c r="Q4" s="8"/>
      <c r="R4" s="15" t="s">
        <v>107</v>
      </c>
      <c r="S4" s="17" t="s">
        <v>19</v>
      </c>
      <c r="T4" s="8"/>
      <c r="U4" s="15" t="s">
        <v>19</v>
      </c>
      <c r="V4" s="15" t="s">
        <v>107</v>
      </c>
      <c r="W4" s="17" t="s">
        <v>108</v>
      </c>
      <c r="X4" s="17" t="s">
        <v>19</v>
      </c>
      <c r="Y4" s="15" t="s">
        <v>19</v>
      </c>
      <c r="Z4" s="17" t="s">
        <v>19</v>
      </c>
      <c r="AA4" s="18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89</v>
      </c>
      <c r="AG4" t="s">
        <v>76</v>
      </c>
      <c r="AH4" t="s">
        <v>19</v>
      </c>
    </row>
    <row r="5" ht="14.25" customHeight="1" spans="1:34">
      <c r="A5" s="7" t="s">
        <v>111</v>
      </c>
      <c r="B5" s="7" t="s">
        <v>112</v>
      </c>
      <c r="C5" s="7" t="s">
        <v>75</v>
      </c>
      <c r="D5" s="7" t="s">
        <v>76</v>
      </c>
      <c r="E5" s="7" t="s">
        <v>77</v>
      </c>
      <c r="F5" s="7" t="s">
        <v>76</v>
      </c>
      <c r="G5" s="7" t="s">
        <v>113</v>
      </c>
      <c r="H5" s="8" t="s">
        <v>114</v>
      </c>
      <c r="I5" s="8" t="s">
        <v>80</v>
      </c>
      <c r="J5" s="8" t="s">
        <v>2</v>
      </c>
      <c r="K5" s="8" t="s">
        <v>115</v>
      </c>
      <c r="L5" s="8">
        <v>1</v>
      </c>
      <c r="M5" s="8">
        <v>1</v>
      </c>
      <c r="N5" s="8" t="s">
        <v>116</v>
      </c>
      <c r="O5" s="8" t="s">
        <v>96</v>
      </c>
      <c r="P5" s="8" t="s">
        <v>84</v>
      </c>
      <c r="Q5" s="8"/>
      <c r="R5" s="15" t="s">
        <v>117</v>
      </c>
      <c r="S5" s="17" t="s">
        <v>19</v>
      </c>
      <c r="T5" s="8"/>
      <c r="U5" s="15" t="s">
        <v>19</v>
      </c>
      <c r="V5" s="15" t="s">
        <v>117</v>
      </c>
      <c r="W5" s="17" t="s">
        <v>118</v>
      </c>
      <c r="X5" s="17" t="s">
        <v>19</v>
      </c>
      <c r="Y5" s="15" t="s">
        <v>19</v>
      </c>
      <c r="Z5" s="17" t="s">
        <v>19</v>
      </c>
      <c r="AA5" s="18" t="s">
        <v>19</v>
      </c>
      <c r="AB5" t="s">
        <v>19</v>
      </c>
      <c r="AC5" t="s">
        <v>119</v>
      </c>
      <c r="AD5" t="s">
        <v>6</v>
      </c>
      <c r="AE5" t="s">
        <v>120</v>
      </c>
      <c r="AF5" t="s">
        <v>89</v>
      </c>
      <c r="AG5" t="s">
        <v>76</v>
      </c>
      <c r="AH5" t="s">
        <v>19</v>
      </c>
    </row>
    <row r="6" ht="14.25" customHeight="1" spans="1:34">
      <c r="A6" s="7" t="s">
        <v>121</v>
      </c>
      <c r="B6" s="7" t="s">
        <v>122</v>
      </c>
      <c r="C6" s="7" t="s">
        <v>75</v>
      </c>
      <c r="D6" s="7" t="s">
        <v>76</v>
      </c>
      <c r="E6" s="7" t="s">
        <v>77</v>
      </c>
      <c r="F6" s="7" t="s">
        <v>76</v>
      </c>
      <c r="G6" s="7" t="s">
        <v>123</v>
      </c>
      <c r="H6" s="8" t="s">
        <v>124</v>
      </c>
      <c r="I6" s="8" t="s">
        <v>80</v>
      </c>
      <c r="J6" s="8" t="s">
        <v>2</v>
      </c>
      <c r="K6" s="8" t="s">
        <v>125</v>
      </c>
      <c r="L6" s="8">
        <v>2</v>
      </c>
      <c r="M6" s="8">
        <v>4</v>
      </c>
      <c r="N6" s="8" t="s">
        <v>126</v>
      </c>
      <c r="O6" s="8" t="s">
        <v>83</v>
      </c>
      <c r="P6" s="8" t="s">
        <v>84</v>
      </c>
      <c r="Q6" s="8"/>
      <c r="R6" s="15" t="s">
        <v>127</v>
      </c>
      <c r="S6" s="17" t="s">
        <v>19</v>
      </c>
      <c r="T6" s="8"/>
      <c r="U6" s="15" t="s">
        <v>19</v>
      </c>
      <c r="V6" s="15" t="s">
        <v>127</v>
      </c>
      <c r="W6" s="17" t="s">
        <v>128</v>
      </c>
      <c r="X6" s="17" t="s">
        <v>19</v>
      </c>
      <c r="Y6" s="15" t="s">
        <v>19</v>
      </c>
      <c r="Z6" s="17" t="s">
        <v>19</v>
      </c>
      <c r="AA6" s="18" t="s">
        <v>19</v>
      </c>
      <c r="AB6" t="s">
        <v>19</v>
      </c>
      <c r="AC6" t="s">
        <v>129</v>
      </c>
      <c r="AD6" t="s">
        <v>6</v>
      </c>
      <c r="AE6" t="s">
        <v>130</v>
      </c>
      <c r="AF6" t="s">
        <v>89</v>
      </c>
      <c r="AG6" t="s">
        <v>76</v>
      </c>
      <c r="AH6" t="s">
        <v>19</v>
      </c>
    </row>
    <row r="7" ht="14.25" customHeight="1" spans="1:34">
      <c r="A7" s="7" t="s">
        <v>131</v>
      </c>
      <c r="B7" s="7" t="s">
        <v>132</v>
      </c>
      <c r="C7" s="7" t="s">
        <v>75</v>
      </c>
      <c r="D7" s="7" t="s">
        <v>76</v>
      </c>
      <c r="E7" s="7" t="s">
        <v>77</v>
      </c>
      <c r="F7" s="7" t="s">
        <v>76</v>
      </c>
      <c r="G7" s="7" t="s">
        <v>133</v>
      </c>
      <c r="H7" s="8" t="s">
        <v>134</v>
      </c>
      <c r="I7" s="8" t="s">
        <v>80</v>
      </c>
      <c r="J7" s="8" t="s">
        <v>2</v>
      </c>
      <c r="K7" s="8" t="s">
        <v>135</v>
      </c>
      <c r="L7" s="8">
        <v>1</v>
      </c>
      <c r="M7" s="8">
        <v>2</v>
      </c>
      <c r="N7" s="8" t="s">
        <v>136</v>
      </c>
      <c r="O7" s="8" t="s">
        <v>106</v>
      </c>
      <c r="P7" s="8" t="s">
        <v>84</v>
      </c>
      <c r="Q7" s="8"/>
      <c r="R7" s="15" t="s">
        <v>137</v>
      </c>
      <c r="S7" s="17" t="s">
        <v>19</v>
      </c>
      <c r="T7" s="8"/>
      <c r="U7" s="15" t="s">
        <v>19</v>
      </c>
      <c r="V7" s="15" t="s">
        <v>137</v>
      </c>
      <c r="W7" s="17" t="s">
        <v>138</v>
      </c>
      <c r="X7" s="17" t="s">
        <v>19</v>
      </c>
      <c r="Y7" s="15" t="s">
        <v>19</v>
      </c>
      <c r="Z7" s="17" t="s">
        <v>19</v>
      </c>
      <c r="AA7" s="18" t="s">
        <v>19</v>
      </c>
      <c r="AB7" t="s">
        <v>19</v>
      </c>
      <c r="AC7" t="s">
        <v>139</v>
      </c>
      <c r="AD7" t="s">
        <v>6</v>
      </c>
      <c r="AE7" t="s">
        <v>140</v>
      </c>
      <c r="AF7" t="s">
        <v>89</v>
      </c>
      <c r="AG7" t="s">
        <v>76</v>
      </c>
      <c r="AH7" t="s">
        <v>19</v>
      </c>
    </row>
    <row r="8" ht="14.25" customHeight="1" spans="1:34">
      <c r="A8" s="7" t="s">
        <v>141</v>
      </c>
      <c r="B8" s="7" t="s">
        <v>142</v>
      </c>
      <c r="C8" s="7" t="s">
        <v>75</v>
      </c>
      <c r="D8" s="7" t="s">
        <v>76</v>
      </c>
      <c r="E8" s="7" t="s">
        <v>77</v>
      </c>
      <c r="F8" s="7" t="s">
        <v>76</v>
      </c>
      <c r="G8" s="7" t="s">
        <v>143</v>
      </c>
      <c r="H8" s="8" t="s">
        <v>144</v>
      </c>
      <c r="I8" s="8" t="s">
        <v>80</v>
      </c>
      <c r="J8" s="8" t="s">
        <v>2</v>
      </c>
      <c r="K8" s="8" t="s">
        <v>145</v>
      </c>
      <c r="L8" s="8">
        <v>1</v>
      </c>
      <c r="M8" s="8">
        <v>5</v>
      </c>
      <c r="N8" s="8" t="s">
        <v>146</v>
      </c>
      <c r="O8" s="8" t="s">
        <v>147</v>
      </c>
      <c r="P8" s="8" t="s">
        <v>84</v>
      </c>
      <c r="Q8" s="8"/>
      <c r="R8" s="15" t="s">
        <v>148</v>
      </c>
      <c r="S8" s="17" t="s">
        <v>19</v>
      </c>
      <c r="T8" s="8"/>
      <c r="U8" s="15" t="s">
        <v>19</v>
      </c>
      <c r="V8" s="15" t="s">
        <v>148</v>
      </c>
      <c r="W8" s="17" t="s">
        <v>149</v>
      </c>
      <c r="X8" s="17" t="s">
        <v>19</v>
      </c>
      <c r="Y8" s="15" t="s">
        <v>19</v>
      </c>
      <c r="Z8" s="17" t="s">
        <v>19</v>
      </c>
      <c r="AA8" s="18" t="s">
        <v>19</v>
      </c>
      <c r="AB8" t="s">
        <v>19</v>
      </c>
      <c r="AC8" t="s">
        <v>150</v>
      </c>
      <c r="AD8" t="s">
        <v>6</v>
      </c>
      <c r="AE8" t="s">
        <v>151</v>
      </c>
      <c r="AF8" t="s">
        <v>89</v>
      </c>
      <c r="AG8" t="s">
        <v>76</v>
      </c>
      <c r="AH8" t="s">
        <v>19</v>
      </c>
    </row>
    <row r="9" ht="14.25" customHeight="1" spans="1:34">
      <c r="A9" s="7" t="s">
        <v>152</v>
      </c>
      <c r="B9" s="7" t="s">
        <v>153</v>
      </c>
      <c r="C9" s="7" t="s">
        <v>75</v>
      </c>
      <c r="D9" s="7" t="s">
        <v>76</v>
      </c>
      <c r="E9" s="7" t="s">
        <v>77</v>
      </c>
      <c r="F9" s="7" t="s">
        <v>76</v>
      </c>
      <c r="G9" s="7" t="s">
        <v>154</v>
      </c>
      <c r="H9" s="8" t="s">
        <v>155</v>
      </c>
      <c r="I9" s="8" t="s">
        <v>80</v>
      </c>
      <c r="J9" s="8" t="s">
        <v>2</v>
      </c>
      <c r="K9" s="8" t="s">
        <v>156</v>
      </c>
      <c r="L9" s="8">
        <v>1</v>
      </c>
      <c r="M9" s="8">
        <v>1</v>
      </c>
      <c r="N9" s="8" t="s">
        <v>147</v>
      </c>
      <c r="O9" s="8" t="s">
        <v>96</v>
      </c>
      <c r="P9" s="8" t="s">
        <v>84</v>
      </c>
      <c r="Q9" s="8"/>
      <c r="R9" s="15" t="s">
        <v>157</v>
      </c>
      <c r="S9" s="17" t="s">
        <v>19</v>
      </c>
      <c r="T9" s="8"/>
      <c r="U9" s="15" t="s">
        <v>19</v>
      </c>
      <c r="V9" s="15" t="s">
        <v>157</v>
      </c>
      <c r="W9" s="17" t="s">
        <v>158</v>
      </c>
      <c r="X9" s="17" t="s">
        <v>19</v>
      </c>
      <c r="Y9" s="15" t="s">
        <v>19</v>
      </c>
      <c r="Z9" s="17" t="s">
        <v>19</v>
      </c>
      <c r="AA9" s="18" t="s">
        <v>19</v>
      </c>
      <c r="AB9" t="s">
        <v>19</v>
      </c>
      <c r="AC9" t="s">
        <v>159</v>
      </c>
      <c r="AD9" t="s">
        <v>6</v>
      </c>
      <c r="AE9" t="s">
        <v>160</v>
      </c>
      <c r="AF9" t="s">
        <v>89</v>
      </c>
      <c r="AG9" t="s">
        <v>76</v>
      </c>
      <c r="AH9" t="s">
        <v>19</v>
      </c>
    </row>
    <row r="10" ht="14.25" customHeight="1" spans="1:34">
      <c r="A10" s="7" t="s">
        <v>161</v>
      </c>
      <c r="B10" s="7" t="s">
        <v>162</v>
      </c>
      <c r="C10" s="7" t="s">
        <v>75</v>
      </c>
      <c r="D10" s="7" t="s">
        <v>76</v>
      </c>
      <c r="E10" s="7" t="s">
        <v>77</v>
      </c>
      <c r="F10" s="7" t="s">
        <v>76</v>
      </c>
      <c r="G10" s="7" t="s">
        <v>163</v>
      </c>
      <c r="H10" s="8" t="s">
        <v>164</v>
      </c>
      <c r="I10" s="8" t="s">
        <v>80</v>
      </c>
      <c r="J10" s="8" t="s">
        <v>2</v>
      </c>
      <c r="K10" s="8" t="s">
        <v>165</v>
      </c>
      <c r="L10" s="8">
        <v>1</v>
      </c>
      <c r="M10" s="8">
        <v>2</v>
      </c>
      <c r="N10" s="8" t="s">
        <v>106</v>
      </c>
      <c r="O10" s="8" t="s">
        <v>106</v>
      </c>
      <c r="P10" s="8" t="s">
        <v>84</v>
      </c>
      <c r="Q10" s="8"/>
      <c r="R10" s="15" t="s">
        <v>166</v>
      </c>
      <c r="S10" s="17" t="s">
        <v>19</v>
      </c>
      <c r="T10" s="8"/>
      <c r="U10" s="15" t="s">
        <v>19</v>
      </c>
      <c r="V10" s="15" t="s">
        <v>166</v>
      </c>
      <c r="W10" s="17" t="s">
        <v>167</v>
      </c>
      <c r="X10" s="17" t="s">
        <v>19</v>
      </c>
      <c r="Y10" s="15" t="s">
        <v>19</v>
      </c>
      <c r="Z10" s="17" t="s">
        <v>19</v>
      </c>
      <c r="AA10" s="18" t="s">
        <v>19</v>
      </c>
      <c r="AB10" t="s">
        <v>19</v>
      </c>
      <c r="AC10" t="s">
        <v>168</v>
      </c>
      <c r="AD10" t="s">
        <v>6</v>
      </c>
      <c r="AE10" t="s">
        <v>169</v>
      </c>
      <c r="AF10" t="s">
        <v>89</v>
      </c>
      <c r="AG10" t="s">
        <v>76</v>
      </c>
      <c r="AH10" t="s">
        <v>19</v>
      </c>
    </row>
    <row r="11" ht="14.25" customHeight="1" spans="1:34">
      <c r="A11" s="7" t="s">
        <v>170</v>
      </c>
      <c r="B11" s="7" t="s">
        <v>171</v>
      </c>
      <c r="C11" s="7" t="s">
        <v>75</v>
      </c>
      <c r="D11" s="7" t="s">
        <v>76</v>
      </c>
      <c r="E11" s="7" t="s">
        <v>77</v>
      </c>
      <c r="F11" s="7" t="s">
        <v>76</v>
      </c>
      <c r="G11" s="7" t="s">
        <v>172</v>
      </c>
      <c r="H11" s="8" t="s">
        <v>173</v>
      </c>
      <c r="I11" s="8" t="s">
        <v>80</v>
      </c>
      <c r="J11" s="8" t="s">
        <v>2</v>
      </c>
      <c r="K11" s="8" t="s">
        <v>174</v>
      </c>
      <c r="L11" s="8">
        <v>1</v>
      </c>
      <c r="M11" s="8">
        <v>1</v>
      </c>
      <c r="N11" s="8" t="s">
        <v>96</v>
      </c>
      <c r="O11" s="8" t="s">
        <v>96</v>
      </c>
      <c r="P11" s="8" t="s">
        <v>84</v>
      </c>
      <c r="Q11" s="8"/>
      <c r="R11" s="15" t="s">
        <v>175</v>
      </c>
      <c r="S11" s="17" t="s">
        <v>19</v>
      </c>
      <c r="T11" s="8"/>
      <c r="U11" s="15" t="s">
        <v>19</v>
      </c>
      <c r="V11" s="15" t="s">
        <v>175</v>
      </c>
      <c r="W11" s="17" t="s">
        <v>176</v>
      </c>
      <c r="X11" s="17" t="s">
        <v>19</v>
      </c>
      <c r="Y11" s="15" t="s">
        <v>19</v>
      </c>
      <c r="Z11" s="17" t="s">
        <v>19</v>
      </c>
      <c r="AA11" s="18" t="s">
        <v>19</v>
      </c>
      <c r="AB11" t="s">
        <v>19</v>
      </c>
      <c r="AC11" t="s">
        <v>177</v>
      </c>
      <c r="AD11" t="s">
        <v>6</v>
      </c>
      <c r="AE11" t="s">
        <v>178</v>
      </c>
      <c r="AF11" t="s">
        <v>89</v>
      </c>
      <c r="AG11" t="s">
        <v>76</v>
      </c>
      <c r="AH11" t="s">
        <v>19</v>
      </c>
    </row>
    <row r="12" ht="14.25" customHeight="1" spans="1:34">
      <c r="A12" s="7" t="s">
        <v>179</v>
      </c>
      <c r="B12" s="7" t="s">
        <v>180</v>
      </c>
      <c r="C12" s="7" t="s">
        <v>75</v>
      </c>
      <c r="D12" s="7" t="s">
        <v>76</v>
      </c>
      <c r="E12" s="7" t="s">
        <v>77</v>
      </c>
      <c r="F12" s="7" t="s">
        <v>76</v>
      </c>
      <c r="G12" s="7" t="s">
        <v>181</v>
      </c>
      <c r="H12" s="8" t="s">
        <v>182</v>
      </c>
      <c r="I12" s="8" t="s">
        <v>80</v>
      </c>
      <c r="J12" s="8" t="s">
        <v>2</v>
      </c>
      <c r="K12" s="8" t="s">
        <v>183</v>
      </c>
      <c r="L12" s="8">
        <v>1</v>
      </c>
      <c r="M12" s="8">
        <v>1</v>
      </c>
      <c r="N12" s="8" t="s">
        <v>96</v>
      </c>
      <c r="O12" s="8" t="s">
        <v>96</v>
      </c>
      <c r="P12" s="8" t="s">
        <v>84</v>
      </c>
      <c r="Q12" s="8"/>
      <c r="R12" s="15" t="s">
        <v>184</v>
      </c>
      <c r="S12" s="17" t="s">
        <v>19</v>
      </c>
      <c r="T12" s="8"/>
      <c r="U12" s="15" t="s">
        <v>19</v>
      </c>
      <c r="V12" s="15" t="s">
        <v>184</v>
      </c>
      <c r="W12" s="17" t="s">
        <v>185</v>
      </c>
      <c r="X12" s="17" t="s">
        <v>19</v>
      </c>
      <c r="Y12" s="15" t="s">
        <v>19</v>
      </c>
      <c r="Z12" s="17" t="s">
        <v>19</v>
      </c>
      <c r="AA12" s="18" t="s">
        <v>19</v>
      </c>
      <c r="AB12" t="s">
        <v>19</v>
      </c>
      <c r="AC12" t="s">
        <v>186</v>
      </c>
      <c r="AD12" t="s">
        <v>6</v>
      </c>
      <c r="AE12" t="s">
        <v>187</v>
      </c>
      <c r="AF12" t="s">
        <v>89</v>
      </c>
      <c r="AG12" t="s">
        <v>76</v>
      </c>
      <c r="AH12" t="s">
        <v>19</v>
      </c>
    </row>
    <row r="13" ht="14.25" customHeight="1" spans="1:34">
      <c r="A13" s="7" t="s">
        <v>188</v>
      </c>
      <c r="B13" s="7" t="s">
        <v>189</v>
      </c>
      <c r="C13" s="7" t="s">
        <v>75</v>
      </c>
      <c r="D13" s="7" t="s">
        <v>76</v>
      </c>
      <c r="E13" s="7" t="s">
        <v>77</v>
      </c>
      <c r="F13" s="7" t="s">
        <v>76</v>
      </c>
      <c r="G13" s="7" t="s">
        <v>190</v>
      </c>
      <c r="H13" s="8" t="s">
        <v>191</v>
      </c>
      <c r="I13" s="8" t="s">
        <v>80</v>
      </c>
      <c r="J13" s="8" t="s">
        <v>2</v>
      </c>
      <c r="K13" s="8" t="s">
        <v>192</v>
      </c>
      <c r="L13" s="8">
        <v>1</v>
      </c>
      <c r="M13" s="8">
        <v>1</v>
      </c>
      <c r="N13" s="8" t="s">
        <v>96</v>
      </c>
      <c r="O13" s="8" t="s">
        <v>96</v>
      </c>
      <c r="P13" s="8" t="s">
        <v>84</v>
      </c>
      <c r="Q13" s="8"/>
      <c r="R13" s="15" t="s">
        <v>193</v>
      </c>
      <c r="S13" s="17" t="s">
        <v>19</v>
      </c>
      <c r="T13" s="8"/>
      <c r="U13" s="15" t="s">
        <v>19</v>
      </c>
      <c r="V13" s="15" t="s">
        <v>193</v>
      </c>
      <c r="W13" s="17" t="s">
        <v>194</v>
      </c>
      <c r="X13" s="17" t="s">
        <v>19</v>
      </c>
      <c r="Y13" s="15" t="s">
        <v>19</v>
      </c>
      <c r="Z13" s="17" t="s">
        <v>19</v>
      </c>
      <c r="AA13" s="18" t="s">
        <v>19</v>
      </c>
      <c r="AB13" t="s">
        <v>19</v>
      </c>
      <c r="AC13" t="s">
        <v>195</v>
      </c>
      <c r="AD13" t="s">
        <v>6</v>
      </c>
      <c r="AE13" t="s">
        <v>196</v>
      </c>
      <c r="AF13" t="s">
        <v>89</v>
      </c>
      <c r="AG13" t="s">
        <v>76</v>
      </c>
      <c r="AH13" t="s">
        <v>19</v>
      </c>
    </row>
    <row r="14" ht="14.25" customHeight="1" spans="1:34">
      <c r="A14" s="7" t="s">
        <v>197</v>
      </c>
      <c r="B14" s="7" t="s">
        <v>198</v>
      </c>
      <c r="C14" s="7" t="s">
        <v>75</v>
      </c>
      <c r="D14" s="7" t="s">
        <v>76</v>
      </c>
      <c r="E14" s="7" t="s">
        <v>77</v>
      </c>
      <c r="F14" s="7" t="s">
        <v>76</v>
      </c>
      <c r="G14" s="7" t="s">
        <v>199</v>
      </c>
      <c r="H14" s="8" t="s">
        <v>200</v>
      </c>
      <c r="I14" s="8" t="s">
        <v>80</v>
      </c>
      <c r="J14" s="8" t="s">
        <v>2</v>
      </c>
      <c r="K14" s="8" t="s">
        <v>201</v>
      </c>
      <c r="L14" s="8">
        <v>1</v>
      </c>
      <c r="M14" s="8">
        <v>2</v>
      </c>
      <c r="N14" s="8" t="s">
        <v>202</v>
      </c>
      <c r="O14" s="8" t="s">
        <v>106</v>
      </c>
      <c r="P14" s="8" t="s">
        <v>84</v>
      </c>
      <c r="Q14" s="8"/>
      <c r="R14" s="15" t="s">
        <v>203</v>
      </c>
      <c r="S14" s="17" t="s">
        <v>19</v>
      </c>
      <c r="T14" s="8"/>
      <c r="U14" s="15" t="s">
        <v>19</v>
      </c>
      <c r="V14" s="15" t="s">
        <v>203</v>
      </c>
      <c r="W14" s="17" t="s">
        <v>204</v>
      </c>
      <c r="X14" s="17" t="s">
        <v>19</v>
      </c>
      <c r="Y14" s="15" t="s">
        <v>19</v>
      </c>
      <c r="Z14" s="17" t="s">
        <v>19</v>
      </c>
      <c r="AA14" s="18" t="s">
        <v>19</v>
      </c>
      <c r="AB14" t="s">
        <v>19</v>
      </c>
      <c r="AC14" t="s">
        <v>205</v>
      </c>
      <c r="AD14" t="s">
        <v>6</v>
      </c>
      <c r="AE14" t="s">
        <v>206</v>
      </c>
      <c r="AF14" t="s">
        <v>89</v>
      </c>
      <c r="AG14" t="s">
        <v>76</v>
      </c>
      <c r="AH14" t="s">
        <v>19</v>
      </c>
    </row>
    <row r="15" ht="14.25" customHeight="1" spans="1:34">
      <c r="A15" s="7" t="s">
        <v>207</v>
      </c>
      <c r="B15" s="7" t="s">
        <v>208</v>
      </c>
      <c r="C15" s="7" t="s">
        <v>75</v>
      </c>
      <c r="D15" s="7" t="s">
        <v>76</v>
      </c>
      <c r="E15" s="7" t="s">
        <v>77</v>
      </c>
      <c r="F15" s="7" t="s">
        <v>76</v>
      </c>
      <c r="G15" s="7" t="s">
        <v>209</v>
      </c>
      <c r="H15" s="8" t="s">
        <v>210</v>
      </c>
      <c r="I15" s="8" t="s">
        <v>80</v>
      </c>
      <c r="J15" s="8" t="s">
        <v>2</v>
      </c>
      <c r="K15" s="8" t="s">
        <v>211</v>
      </c>
      <c r="L15" s="8">
        <v>1</v>
      </c>
      <c r="M15" s="8">
        <v>2</v>
      </c>
      <c r="N15" s="8" t="s">
        <v>212</v>
      </c>
      <c r="O15" s="8" t="s">
        <v>106</v>
      </c>
      <c r="P15" s="8" t="s">
        <v>84</v>
      </c>
      <c r="Q15" s="8"/>
      <c r="R15" s="15" t="s">
        <v>213</v>
      </c>
      <c r="S15" s="17" t="s">
        <v>19</v>
      </c>
      <c r="T15" s="8"/>
      <c r="U15" s="15" t="s">
        <v>19</v>
      </c>
      <c r="V15" s="15" t="s">
        <v>213</v>
      </c>
      <c r="W15" s="17" t="s">
        <v>214</v>
      </c>
      <c r="X15" s="17" t="s">
        <v>19</v>
      </c>
      <c r="Y15" s="15" t="s">
        <v>19</v>
      </c>
      <c r="Z15" s="17" t="s">
        <v>19</v>
      </c>
      <c r="AA15" s="18" t="s">
        <v>19</v>
      </c>
      <c r="AB15" t="s">
        <v>19</v>
      </c>
      <c r="AC15" t="s">
        <v>215</v>
      </c>
      <c r="AD15" t="s">
        <v>6</v>
      </c>
      <c r="AE15" t="s">
        <v>216</v>
      </c>
      <c r="AF15" t="s">
        <v>89</v>
      </c>
      <c r="AG15" t="s">
        <v>76</v>
      </c>
      <c r="AH15" t="s">
        <v>19</v>
      </c>
    </row>
    <row r="16" ht="14.25" customHeight="1" spans="1:34">
      <c r="A16" s="7" t="s">
        <v>217</v>
      </c>
      <c r="B16" s="7" t="s">
        <v>218</v>
      </c>
      <c r="C16" s="7" t="s">
        <v>75</v>
      </c>
      <c r="D16" s="7" t="s">
        <v>76</v>
      </c>
      <c r="E16" s="7" t="s">
        <v>77</v>
      </c>
      <c r="F16" s="7" t="s">
        <v>76</v>
      </c>
      <c r="G16" s="7" t="s">
        <v>219</v>
      </c>
      <c r="H16" s="8" t="s">
        <v>220</v>
      </c>
      <c r="I16" s="8" t="s">
        <v>80</v>
      </c>
      <c r="J16" s="8" t="s">
        <v>2</v>
      </c>
      <c r="K16" s="8" t="s">
        <v>221</v>
      </c>
      <c r="L16" s="8">
        <v>1</v>
      </c>
      <c r="M16" s="8">
        <v>1</v>
      </c>
      <c r="N16" s="8" t="s">
        <v>96</v>
      </c>
      <c r="O16" s="8" t="s">
        <v>96</v>
      </c>
      <c r="P16" s="8" t="s">
        <v>84</v>
      </c>
      <c r="Q16" s="8"/>
      <c r="R16" s="15" t="s">
        <v>222</v>
      </c>
      <c r="S16" s="17" t="s">
        <v>19</v>
      </c>
      <c r="T16" s="8"/>
      <c r="U16" s="15" t="s">
        <v>19</v>
      </c>
      <c r="V16" s="15" t="s">
        <v>222</v>
      </c>
      <c r="W16" s="17" t="s">
        <v>223</v>
      </c>
      <c r="X16" s="17" t="s">
        <v>19</v>
      </c>
      <c r="Y16" s="15" t="s">
        <v>19</v>
      </c>
      <c r="Z16" s="17" t="s">
        <v>19</v>
      </c>
      <c r="AA16" s="18" t="s">
        <v>19</v>
      </c>
      <c r="AB16" t="s">
        <v>19</v>
      </c>
      <c r="AC16" t="s">
        <v>224</v>
      </c>
      <c r="AD16" t="s">
        <v>6</v>
      </c>
      <c r="AE16" t="s">
        <v>140</v>
      </c>
      <c r="AF16" t="s">
        <v>89</v>
      </c>
      <c r="AG16" t="s">
        <v>76</v>
      </c>
      <c r="AH16" t="s">
        <v>19</v>
      </c>
    </row>
    <row r="17" ht="14.25" customHeight="1" spans="1:34">
      <c r="A17" s="7" t="s">
        <v>225</v>
      </c>
      <c r="B17" s="7" t="s">
        <v>226</v>
      </c>
      <c r="C17" s="7" t="s">
        <v>75</v>
      </c>
      <c r="D17" s="7" t="s">
        <v>76</v>
      </c>
      <c r="E17" s="7" t="s">
        <v>77</v>
      </c>
      <c r="F17" s="7" t="s">
        <v>76</v>
      </c>
      <c r="G17" s="7" t="s">
        <v>227</v>
      </c>
      <c r="H17" s="8" t="s">
        <v>228</v>
      </c>
      <c r="I17" s="8" t="s">
        <v>80</v>
      </c>
      <c r="J17" s="8" t="s">
        <v>2</v>
      </c>
      <c r="K17" s="8" t="s">
        <v>229</v>
      </c>
      <c r="L17" s="8">
        <v>1</v>
      </c>
      <c r="M17" s="8">
        <v>2</v>
      </c>
      <c r="N17" s="8" t="s">
        <v>230</v>
      </c>
      <c r="O17" s="8" t="s">
        <v>96</v>
      </c>
      <c r="P17" s="8" t="s">
        <v>231</v>
      </c>
      <c r="Q17" s="8"/>
      <c r="R17" s="15" t="s">
        <v>232</v>
      </c>
      <c r="S17" s="17" t="s">
        <v>19</v>
      </c>
      <c r="T17" s="8"/>
      <c r="U17" s="15" t="s">
        <v>19</v>
      </c>
      <c r="V17" s="15" t="s">
        <v>232</v>
      </c>
      <c r="W17" s="17" t="s">
        <v>233</v>
      </c>
      <c r="X17" s="17" t="s">
        <v>19</v>
      </c>
      <c r="Y17" s="15" t="s">
        <v>19</v>
      </c>
      <c r="Z17" s="17" t="s">
        <v>19</v>
      </c>
      <c r="AA17" s="18" t="s">
        <v>19</v>
      </c>
      <c r="AB17" t="s">
        <v>19</v>
      </c>
      <c r="AC17" t="s">
        <v>234</v>
      </c>
      <c r="AD17" t="s">
        <v>6</v>
      </c>
      <c r="AE17" t="s">
        <v>235</v>
      </c>
      <c r="AF17" t="s">
        <v>89</v>
      </c>
      <c r="AG17" t="s">
        <v>76</v>
      </c>
      <c r="AH17" t="s">
        <v>19</v>
      </c>
    </row>
    <row r="18" ht="14.25" customHeight="1" spans="1:34">
      <c r="A18" s="7" t="s">
        <v>236</v>
      </c>
      <c r="B18" s="7" t="s">
        <v>237</v>
      </c>
      <c r="C18" s="7" t="s">
        <v>75</v>
      </c>
      <c r="D18" s="7" t="s">
        <v>76</v>
      </c>
      <c r="E18" s="7" t="s">
        <v>77</v>
      </c>
      <c r="F18" s="7" t="s">
        <v>76</v>
      </c>
      <c r="G18" s="7" t="s">
        <v>238</v>
      </c>
      <c r="H18" s="8" t="s">
        <v>239</v>
      </c>
      <c r="I18" s="8" t="s">
        <v>80</v>
      </c>
      <c r="J18" s="8" t="s">
        <v>2</v>
      </c>
      <c r="K18" s="8" t="s">
        <v>240</v>
      </c>
      <c r="L18" s="8">
        <v>1</v>
      </c>
      <c r="M18" s="8">
        <v>2</v>
      </c>
      <c r="N18" s="8" t="s">
        <v>241</v>
      </c>
      <c r="O18" s="8" t="s">
        <v>96</v>
      </c>
      <c r="P18" s="8" t="s">
        <v>231</v>
      </c>
      <c r="Q18" s="8"/>
      <c r="R18" s="15" t="s">
        <v>242</v>
      </c>
      <c r="S18" s="17" t="s">
        <v>19</v>
      </c>
      <c r="T18" s="8"/>
      <c r="U18" s="15" t="s">
        <v>19</v>
      </c>
      <c r="V18" s="15" t="s">
        <v>242</v>
      </c>
      <c r="W18" s="17" t="s">
        <v>243</v>
      </c>
      <c r="X18" s="17" t="s">
        <v>19</v>
      </c>
      <c r="Y18" s="15" t="s">
        <v>19</v>
      </c>
      <c r="Z18" s="17" t="s">
        <v>19</v>
      </c>
      <c r="AA18" s="18" t="s">
        <v>19</v>
      </c>
      <c r="AB18" t="s">
        <v>19</v>
      </c>
      <c r="AC18" t="s">
        <v>244</v>
      </c>
      <c r="AD18" t="s">
        <v>6</v>
      </c>
      <c r="AE18" t="s">
        <v>245</v>
      </c>
      <c r="AF18" t="s">
        <v>89</v>
      </c>
      <c r="AG18" t="s">
        <v>76</v>
      </c>
      <c r="AH18" t="s">
        <v>19</v>
      </c>
    </row>
    <row r="19" ht="14.25" customHeight="1" spans="1:34">
      <c r="A19" s="7" t="s">
        <v>246</v>
      </c>
      <c r="B19" s="7" t="s">
        <v>247</v>
      </c>
      <c r="C19" s="7" t="s">
        <v>75</v>
      </c>
      <c r="D19" s="7" t="s">
        <v>76</v>
      </c>
      <c r="E19" s="7" t="s">
        <v>77</v>
      </c>
      <c r="F19" s="7" t="s">
        <v>76</v>
      </c>
      <c r="G19" s="7" t="s">
        <v>248</v>
      </c>
      <c r="H19" s="8" t="s">
        <v>249</v>
      </c>
      <c r="I19" s="8" t="s">
        <v>80</v>
      </c>
      <c r="J19" s="8" t="s">
        <v>2</v>
      </c>
      <c r="K19" s="8" t="s">
        <v>250</v>
      </c>
      <c r="L19" s="8">
        <v>1</v>
      </c>
      <c r="M19" s="8">
        <v>3</v>
      </c>
      <c r="N19" s="8" t="s">
        <v>147</v>
      </c>
      <c r="O19" s="8" t="s">
        <v>106</v>
      </c>
      <c r="P19" s="8" t="s">
        <v>231</v>
      </c>
      <c r="Q19" s="8"/>
      <c r="R19" s="15" t="s">
        <v>251</v>
      </c>
      <c r="S19" s="17" t="s">
        <v>19</v>
      </c>
      <c r="T19" s="8"/>
      <c r="U19" s="15" t="s">
        <v>19</v>
      </c>
      <c r="V19" s="15" t="s">
        <v>251</v>
      </c>
      <c r="W19" s="17" t="s">
        <v>252</v>
      </c>
      <c r="X19" s="17" t="s">
        <v>19</v>
      </c>
      <c r="Y19" s="15" t="s">
        <v>19</v>
      </c>
      <c r="Z19" s="17" t="s">
        <v>19</v>
      </c>
      <c r="AA19" s="18" t="s">
        <v>19</v>
      </c>
      <c r="AB19" t="s">
        <v>19</v>
      </c>
      <c r="AC19" t="s">
        <v>253</v>
      </c>
      <c r="AD19" t="s">
        <v>6</v>
      </c>
      <c r="AE19" t="s">
        <v>254</v>
      </c>
      <c r="AF19" t="s">
        <v>89</v>
      </c>
      <c r="AG19" t="s">
        <v>76</v>
      </c>
      <c r="AH19" t="s">
        <v>19</v>
      </c>
    </row>
    <row r="20" ht="14.25" customHeight="1" spans="1:34">
      <c r="A20" s="7" t="s">
        <v>255</v>
      </c>
      <c r="B20" s="7" t="s">
        <v>256</v>
      </c>
      <c r="C20" s="7" t="s">
        <v>75</v>
      </c>
      <c r="D20" s="7" t="s">
        <v>76</v>
      </c>
      <c r="E20" s="7" t="s">
        <v>77</v>
      </c>
      <c r="F20" s="7" t="s">
        <v>76</v>
      </c>
      <c r="G20" s="7" t="s">
        <v>257</v>
      </c>
      <c r="H20" s="8" t="s">
        <v>258</v>
      </c>
      <c r="I20" s="8" t="s">
        <v>80</v>
      </c>
      <c r="J20" s="8" t="s">
        <v>2</v>
      </c>
      <c r="K20" s="8" t="s">
        <v>259</v>
      </c>
      <c r="L20" s="8">
        <v>1</v>
      </c>
      <c r="M20" s="8">
        <v>3</v>
      </c>
      <c r="N20" s="8" t="s">
        <v>260</v>
      </c>
      <c r="O20" s="8" t="s">
        <v>106</v>
      </c>
      <c r="P20" s="8" t="s">
        <v>231</v>
      </c>
      <c r="Q20" s="8"/>
      <c r="R20" s="15" t="s">
        <v>261</v>
      </c>
      <c r="S20" s="17" t="s">
        <v>19</v>
      </c>
      <c r="T20" s="8"/>
      <c r="U20" s="15" t="s">
        <v>19</v>
      </c>
      <c r="V20" s="15" t="s">
        <v>261</v>
      </c>
      <c r="W20" s="17" t="s">
        <v>262</v>
      </c>
      <c r="X20" s="17" t="s">
        <v>19</v>
      </c>
      <c r="Y20" s="15" t="s">
        <v>19</v>
      </c>
      <c r="Z20" s="17" t="s">
        <v>19</v>
      </c>
      <c r="AA20" s="18" t="s">
        <v>19</v>
      </c>
      <c r="AB20" t="s">
        <v>19</v>
      </c>
      <c r="AC20" t="s">
        <v>263</v>
      </c>
      <c r="AD20" t="s">
        <v>6</v>
      </c>
      <c r="AE20" t="s">
        <v>264</v>
      </c>
      <c r="AF20" t="s">
        <v>89</v>
      </c>
      <c r="AG20" t="s">
        <v>76</v>
      </c>
      <c r="AH20" t="s">
        <v>19</v>
      </c>
    </row>
    <row r="21" ht="14.25" customHeight="1" spans="1:34">
      <c r="A21" s="7" t="s">
        <v>265</v>
      </c>
      <c r="B21" s="7" t="s">
        <v>266</v>
      </c>
      <c r="C21" s="7" t="s">
        <v>75</v>
      </c>
      <c r="D21" s="7" t="s">
        <v>76</v>
      </c>
      <c r="E21" s="7" t="s">
        <v>77</v>
      </c>
      <c r="F21" s="7" t="s">
        <v>76</v>
      </c>
      <c r="G21" s="7" t="s">
        <v>267</v>
      </c>
      <c r="H21" s="8" t="s">
        <v>268</v>
      </c>
      <c r="I21" s="8" t="s">
        <v>80</v>
      </c>
      <c r="J21" s="8" t="s">
        <v>2</v>
      </c>
      <c r="K21" s="8" t="s">
        <v>269</v>
      </c>
      <c r="L21" s="8">
        <v>1</v>
      </c>
      <c r="M21" s="8">
        <v>1</v>
      </c>
      <c r="N21" s="8" t="s">
        <v>270</v>
      </c>
      <c r="O21" s="8" t="s">
        <v>84</v>
      </c>
      <c r="P21" s="8" t="s">
        <v>231</v>
      </c>
      <c r="Q21" s="8"/>
      <c r="R21" s="15" t="s">
        <v>271</v>
      </c>
      <c r="S21" s="17" t="s">
        <v>19</v>
      </c>
      <c r="T21" s="8"/>
      <c r="U21" s="15" t="s">
        <v>19</v>
      </c>
      <c r="V21" s="15" t="s">
        <v>271</v>
      </c>
      <c r="W21" s="17" t="s">
        <v>272</v>
      </c>
      <c r="X21" s="17" t="s">
        <v>19</v>
      </c>
      <c r="Y21" s="15" t="s">
        <v>19</v>
      </c>
      <c r="Z21" s="17" t="s">
        <v>19</v>
      </c>
      <c r="AA21" s="18" t="s">
        <v>19</v>
      </c>
      <c r="AB21" t="s">
        <v>19</v>
      </c>
      <c r="AC21" t="s">
        <v>273</v>
      </c>
      <c r="AD21" t="s">
        <v>6</v>
      </c>
      <c r="AE21" t="s">
        <v>160</v>
      </c>
      <c r="AF21" t="s">
        <v>89</v>
      </c>
      <c r="AG21" t="s">
        <v>76</v>
      </c>
      <c r="AH21" t="s">
        <v>19</v>
      </c>
    </row>
    <row r="22" ht="14.25" customHeight="1" spans="1:34">
      <c r="A22" s="7" t="s">
        <v>274</v>
      </c>
      <c r="B22" s="7" t="s">
        <v>275</v>
      </c>
      <c r="C22" s="7" t="s">
        <v>75</v>
      </c>
      <c r="D22" s="7" t="s">
        <v>76</v>
      </c>
      <c r="E22" s="7" t="s">
        <v>77</v>
      </c>
      <c r="F22" s="7" t="s">
        <v>76</v>
      </c>
      <c r="G22" s="7" t="s">
        <v>276</v>
      </c>
      <c r="H22" s="8" t="s">
        <v>277</v>
      </c>
      <c r="I22" s="8" t="s">
        <v>80</v>
      </c>
      <c r="J22" s="8" t="s">
        <v>2</v>
      </c>
      <c r="K22" s="8" t="s">
        <v>278</v>
      </c>
      <c r="L22" s="8">
        <v>1</v>
      </c>
      <c r="M22" s="8">
        <v>1</v>
      </c>
      <c r="N22" s="8" t="s">
        <v>279</v>
      </c>
      <c r="O22" s="8" t="s">
        <v>84</v>
      </c>
      <c r="P22" s="8" t="s">
        <v>231</v>
      </c>
      <c r="Q22" s="8"/>
      <c r="R22" s="15" t="s">
        <v>280</v>
      </c>
      <c r="S22" s="17" t="s">
        <v>19</v>
      </c>
      <c r="T22" s="8"/>
      <c r="U22" s="15" t="s">
        <v>19</v>
      </c>
      <c r="V22" s="15" t="s">
        <v>280</v>
      </c>
      <c r="W22" s="17" t="s">
        <v>281</v>
      </c>
      <c r="X22" s="17" t="s">
        <v>19</v>
      </c>
      <c r="Y22" s="15" t="s">
        <v>19</v>
      </c>
      <c r="Z22" s="17" t="s">
        <v>19</v>
      </c>
      <c r="AA22" s="18" t="s">
        <v>19</v>
      </c>
      <c r="AB22" t="s">
        <v>19</v>
      </c>
      <c r="AC22" t="s">
        <v>282</v>
      </c>
      <c r="AD22" t="s">
        <v>6</v>
      </c>
      <c r="AE22" t="s">
        <v>283</v>
      </c>
      <c r="AF22" t="s">
        <v>89</v>
      </c>
      <c r="AG22" t="s">
        <v>76</v>
      </c>
      <c r="AH22" t="s">
        <v>19</v>
      </c>
    </row>
    <row r="23" ht="14.25" customHeight="1" spans="1:34">
      <c r="A23" s="7" t="s">
        <v>284</v>
      </c>
      <c r="B23" s="7" t="s">
        <v>285</v>
      </c>
      <c r="C23" s="7" t="s">
        <v>75</v>
      </c>
      <c r="D23" s="7" t="s">
        <v>76</v>
      </c>
      <c r="E23" s="7" t="s">
        <v>77</v>
      </c>
      <c r="F23" s="7" t="s">
        <v>76</v>
      </c>
      <c r="G23" s="7" t="s">
        <v>286</v>
      </c>
      <c r="H23" s="8" t="s">
        <v>287</v>
      </c>
      <c r="I23" s="8" t="s">
        <v>80</v>
      </c>
      <c r="J23" s="8" t="s">
        <v>2</v>
      </c>
      <c r="K23" s="8" t="s">
        <v>288</v>
      </c>
      <c r="L23" s="8">
        <v>1</v>
      </c>
      <c r="M23" s="8">
        <v>3</v>
      </c>
      <c r="N23" s="8" t="s">
        <v>270</v>
      </c>
      <c r="O23" s="8" t="s">
        <v>106</v>
      </c>
      <c r="P23" s="8" t="s">
        <v>231</v>
      </c>
      <c r="Q23" s="8"/>
      <c r="R23" s="15" t="s">
        <v>289</v>
      </c>
      <c r="S23" s="17" t="s">
        <v>19</v>
      </c>
      <c r="T23" s="8"/>
      <c r="U23" s="15" t="s">
        <v>19</v>
      </c>
      <c r="V23" s="15" t="s">
        <v>289</v>
      </c>
      <c r="W23" s="17" t="s">
        <v>167</v>
      </c>
      <c r="X23" s="17" t="s">
        <v>19</v>
      </c>
      <c r="Y23" s="15" t="s">
        <v>19</v>
      </c>
      <c r="Z23" s="17" t="s">
        <v>19</v>
      </c>
      <c r="AA23" s="18" t="s">
        <v>19</v>
      </c>
      <c r="AB23" t="s">
        <v>19</v>
      </c>
      <c r="AC23" t="s">
        <v>290</v>
      </c>
      <c r="AD23" t="s">
        <v>6</v>
      </c>
      <c r="AE23" t="s">
        <v>291</v>
      </c>
      <c r="AF23" t="s">
        <v>89</v>
      </c>
      <c r="AG23" t="s">
        <v>76</v>
      </c>
      <c r="AH23" t="s">
        <v>19</v>
      </c>
    </row>
    <row r="24" ht="14.25" customHeight="1" spans="1:34">
      <c r="A24" s="7" t="s">
        <v>292</v>
      </c>
      <c r="B24" s="7" t="s">
        <v>293</v>
      </c>
      <c r="C24" s="7" t="s">
        <v>75</v>
      </c>
      <c r="D24" s="7" t="s">
        <v>76</v>
      </c>
      <c r="E24" s="7" t="s">
        <v>77</v>
      </c>
      <c r="F24" s="7" t="s">
        <v>76</v>
      </c>
      <c r="G24" s="7" t="s">
        <v>294</v>
      </c>
      <c r="H24" s="8" t="s">
        <v>295</v>
      </c>
      <c r="I24" s="8" t="s">
        <v>80</v>
      </c>
      <c r="J24" s="8" t="s">
        <v>2</v>
      </c>
      <c r="K24" s="8" t="s">
        <v>296</v>
      </c>
      <c r="L24" s="8">
        <v>1</v>
      </c>
      <c r="M24" s="8">
        <v>2</v>
      </c>
      <c r="N24" s="8" t="s">
        <v>147</v>
      </c>
      <c r="O24" s="8" t="s">
        <v>96</v>
      </c>
      <c r="P24" s="8" t="s">
        <v>231</v>
      </c>
      <c r="Q24" s="8"/>
      <c r="R24" s="15" t="s">
        <v>297</v>
      </c>
      <c r="S24" s="17" t="s">
        <v>19</v>
      </c>
      <c r="T24" s="8"/>
      <c r="U24" s="15" t="s">
        <v>19</v>
      </c>
      <c r="V24" s="15" t="s">
        <v>297</v>
      </c>
      <c r="W24" s="17" t="s">
        <v>298</v>
      </c>
      <c r="X24" s="17" t="s">
        <v>19</v>
      </c>
      <c r="Y24" s="15" t="s">
        <v>19</v>
      </c>
      <c r="Z24" s="17" t="s">
        <v>19</v>
      </c>
      <c r="AA24" s="18" t="s">
        <v>19</v>
      </c>
      <c r="AB24" t="s">
        <v>19</v>
      </c>
      <c r="AC24" t="s">
        <v>299</v>
      </c>
      <c r="AD24" t="s">
        <v>6</v>
      </c>
      <c r="AE24" t="s">
        <v>300</v>
      </c>
      <c r="AF24" t="s">
        <v>89</v>
      </c>
      <c r="AG24" t="s">
        <v>76</v>
      </c>
      <c r="AH24" t="s">
        <v>19</v>
      </c>
    </row>
    <row r="25" ht="14.25" customHeight="1" spans="1:34">
      <c r="A25" s="7" t="s">
        <v>301</v>
      </c>
      <c r="B25" s="7" t="s">
        <v>302</v>
      </c>
      <c r="C25" s="7" t="s">
        <v>75</v>
      </c>
      <c r="D25" s="7" t="s">
        <v>76</v>
      </c>
      <c r="E25" s="7" t="s">
        <v>77</v>
      </c>
      <c r="F25" s="7" t="s">
        <v>76</v>
      </c>
      <c r="G25" s="7" t="s">
        <v>303</v>
      </c>
      <c r="H25" s="8" t="s">
        <v>304</v>
      </c>
      <c r="I25" s="8" t="s">
        <v>80</v>
      </c>
      <c r="J25" s="8" t="s">
        <v>2</v>
      </c>
      <c r="K25" s="8" t="s">
        <v>305</v>
      </c>
      <c r="L25" s="8">
        <v>1</v>
      </c>
      <c r="M25" s="8">
        <v>1</v>
      </c>
      <c r="N25" s="8" t="s">
        <v>231</v>
      </c>
      <c r="O25" s="8" t="s">
        <v>306</v>
      </c>
      <c r="P25" s="8" t="s">
        <v>307</v>
      </c>
      <c r="Q25" s="8"/>
      <c r="R25" s="15" t="s">
        <v>308</v>
      </c>
      <c r="S25" s="17" t="s">
        <v>308</v>
      </c>
      <c r="T25" s="8" t="s">
        <v>309</v>
      </c>
      <c r="U25" s="15" t="s">
        <v>19</v>
      </c>
      <c r="V25" s="15" t="s">
        <v>19</v>
      </c>
      <c r="W25" s="17" t="s">
        <v>19</v>
      </c>
      <c r="X25" s="17" t="s">
        <v>19</v>
      </c>
      <c r="Y25" s="15" t="s">
        <v>19</v>
      </c>
      <c r="Z25" s="17" t="s">
        <v>19</v>
      </c>
      <c r="AA25" s="18" t="s">
        <v>19</v>
      </c>
      <c r="AB25" t="s">
        <v>19</v>
      </c>
      <c r="AC25" t="s">
        <v>19</v>
      </c>
      <c r="AD25" t="s">
        <v>6</v>
      </c>
      <c r="AE25" t="s">
        <v>310</v>
      </c>
      <c r="AF25" t="s">
        <v>89</v>
      </c>
      <c r="AG25" t="s">
        <v>76</v>
      </c>
      <c r="AH25" t="s">
        <v>19</v>
      </c>
    </row>
    <row r="26" ht="14.25" customHeight="1" spans="1:34">
      <c r="A26" s="7" t="s">
        <v>311</v>
      </c>
      <c r="B26" s="7" t="s">
        <v>312</v>
      </c>
      <c r="C26" s="7" t="s">
        <v>75</v>
      </c>
      <c r="D26" s="7" t="s">
        <v>76</v>
      </c>
      <c r="E26" s="7" t="s">
        <v>77</v>
      </c>
      <c r="F26" s="7" t="s">
        <v>76</v>
      </c>
      <c r="G26" s="7" t="s">
        <v>303</v>
      </c>
      <c r="H26" s="8" t="s">
        <v>304</v>
      </c>
      <c r="I26" s="8" t="s">
        <v>80</v>
      </c>
      <c r="J26" s="8" t="s">
        <v>2</v>
      </c>
      <c r="K26" s="8" t="s">
        <v>305</v>
      </c>
      <c r="L26" s="8">
        <v>1</v>
      </c>
      <c r="M26" s="8">
        <v>1</v>
      </c>
      <c r="N26" s="8" t="s">
        <v>231</v>
      </c>
      <c r="O26" s="8" t="s">
        <v>306</v>
      </c>
      <c r="P26" s="8" t="s">
        <v>307</v>
      </c>
      <c r="Q26" s="8"/>
      <c r="R26" s="15" t="s">
        <v>308</v>
      </c>
      <c r="S26" s="17" t="s">
        <v>308</v>
      </c>
      <c r="T26" s="8" t="s">
        <v>313</v>
      </c>
      <c r="U26" s="15" t="s">
        <v>19</v>
      </c>
      <c r="V26" s="15" t="s">
        <v>19</v>
      </c>
      <c r="W26" s="17" t="s">
        <v>19</v>
      </c>
      <c r="X26" s="17" t="s">
        <v>19</v>
      </c>
      <c r="Y26" s="15" t="s">
        <v>19</v>
      </c>
      <c r="Z26" s="17" t="s">
        <v>19</v>
      </c>
      <c r="AA26" s="18" t="s">
        <v>19</v>
      </c>
      <c r="AB26" t="s">
        <v>19</v>
      </c>
      <c r="AC26" t="s">
        <v>19</v>
      </c>
      <c r="AD26" t="s">
        <v>6</v>
      </c>
      <c r="AE26" t="s">
        <v>314</v>
      </c>
      <c r="AF26" t="s">
        <v>89</v>
      </c>
      <c r="AG26" t="s">
        <v>76</v>
      </c>
      <c r="AH26" t="s">
        <v>19</v>
      </c>
    </row>
    <row r="27" ht="14.25" customHeight="1" spans="1:34">
      <c r="A27" s="7" t="s">
        <v>315</v>
      </c>
      <c r="B27" s="7" t="s">
        <v>316</v>
      </c>
      <c r="C27" s="7" t="s">
        <v>75</v>
      </c>
      <c r="D27" s="7" t="s">
        <v>76</v>
      </c>
      <c r="E27" s="7" t="s">
        <v>77</v>
      </c>
      <c r="F27" s="7" t="s">
        <v>76</v>
      </c>
      <c r="G27" s="7" t="s">
        <v>294</v>
      </c>
      <c r="H27" s="8" t="s">
        <v>295</v>
      </c>
      <c r="I27" s="8" t="s">
        <v>80</v>
      </c>
      <c r="J27" s="8" t="s">
        <v>2</v>
      </c>
      <c r="K27" s="8" t="s">
        <v>317</v>
      </c>
      <c r="L27" s="8">
        <v>1</v>
      </c>
      <c r="M27" s="8">
        <v>1</v>
      </c>
      <c r="N27" s="8" t="s">
        <v>231</v>
      </c>
      <c r="O27" s="8" t="s">
        <v>231</v>
      </c>
      <c r="P27" s="8" t="s">
        <v>318</v>
      </c>
      <c r="Q27" s="8"/>
      <c r="R27" s="15" t="s">
        <v>319</v>
      </c>
      <c r="S27" s="17" t="s">
        <v>319</v>
      </c>
      <c r="T27" s="8"/>
      <c r="U27" s="15" t="s">
        <v>19</v>
      </c>
      <c r="V27" s="15" t="s">
        <v>19</v>
      </c>
      <c r="W27" s="17" t="s">
        <v>19</v>
      </c>
      <c r="X27" s="17" t="s">
        <v>19</v>
      </c>
      <c r="Y27" s="15" t="s">
        <v>19</v>
      </c>
      <c r="Z27" s="17" t="s">
        <v>19</v>
      </c>
      <c r="AA27" s="18" t="s">
        <v>19</v>
      </c>
      <c r="AB27" t="s">
        <v>19</v>
      </c>
      <c r="AC27" t="s">
        <v>19</v>
      </c>
      <c r="AD27" t="s">
        <v>6</v>
      </c>
      <c r="AE27" t="s">
        <v>320</v>
      </c>
      <c r="AF27" t="s">
        <v>89</v>
      </c>
      <c r="AG27" t="s">
        <v>76</v>
      </c>
      <c r="AH27" t="s">
        <v>19</v>
      </c>
    </row>
    <row r="28" ht="14.25" customHeight="1" spans="1:34">
      <c r="A28" s="7" t="s">
        <v>321</v>
      </c>
      <c r="B28" s="7" t="s">
        <v>322</v>
      </c>
      <c r="C28" s="7" t="s">
        <v>75</v>
      </c>
      <c r="D28" s="7" t="s">
        <v>76</v>
      </c>
      <c r="E28" s="7" t="s">
        <v>77</v>
      </c>
      <c r="F28" s="7" t="s">
        <v>76</v>
      </c>
      <c r="G28" s="7" t="s">
        <v>294</v>
      </c>
      <c r="H28" s="8" t="s">
        <v>295</v>
      </c>
      <c r="I28" s="8" t="s">
        <v>80</v>
      </c>
      <c r="J28" s="8" t="s">
        <v>2</v>
      </c>
      <c r="K28" s="8" t="s">
        <v>323</v>
      </c>
      <c r="L28" s="8">
        <v>1</v>
      </c>
      <c r="M28" s="8">
        <v>1</v>
      </c>
      <c r="N28" s="8" t="s">
        <v>231</v>
      </c>
      <c r="O28" s="8" t="s">
        <v>231</v>
      </c>
      <c r="P28" s="8" t="s">
        <v>318</v>
      </c>
      <c r="Q28" s="8"/>
      <c r="R28" s="15" t="s">
        <v>319</v>
      </c>
      <c r="S28" s="17" t="s">
        <v>319</v>
      </c>
      <c r="T28" s="8"/>
      <c r="U28" s="15" t="s">
        <v>19</v>
      </c>
      <c r="V28" s="15" t="s">
        <v>19</v>
      </c>
      <c r="W28" s="17" t="s">
        <v>19</v>
      </c>
      <c r="X28" s="17" t="s">
        <v>19</v>
      </c>
      <c r="Y28" s="15" t="s">
        <v>19</v>
      </c>
      <c r="Z28" s="17" t="s">
        <v>19</v>
      </c>
      <c r="AA28" s="18" t="s">
        <v>19</v>
      </c>
      <c r="AB28" t="s">
        <v>19</v>
      </c>
      <c r="AC28" t="s">
        <v>19</v>
      </c>
      <c r="AD28" t="s">
        <v>6</v>
      </c>
      <c r="AE28" t="s">
        <v>320</v>
      </c>
      <c r="AF28" t="s">
        <v>89</v>
      </c>
      <c r="AG28" t="s">
        <v>76</v>
      </c>
      <c r="AH28" t="s">
        <v>19</v>
      </c>
    </row>
    <row r="29" ht="14.25" customHeight="1" spans="1:34">
      <c r="A29" s="7" t="s">
        <v>324</v>
      </c>
      <c r="B29" s="7" t="s">
        <v>325</v>
      </c>
      <c r="C29" s="7" t="s">
        <v>75</v>
      </c>
      <c r="D29" s="7" t="s">
        <v>76</v>
      </c>
      <c r="E29" s="7" t="s">
        <v>77</v>
      </c>
      <c r="F29" s="7" t="s">
        <v>76</v>
      </c>
      <c r="G29" s="7" t="s">
        <v>326</v>
      </c>
      <c r="H29" s="8" t="s">
        <v>327</v>
      </c>
      <c r="I29" s="8" t="s">
        <v>80</v>
      </c>
      <c r="J29" s="8" t="s">
        <v>2</v>
      </c>
      <c r="K29" s="8" t="s">
        <v>328</v>
      </c>
      <c r="L29" s="8">
        <v>1</v>
      </c>
      <c r="M29" s="8">
        <v>1</v>
      </c>
      <c r="N29" s="8" t="s">
        <v>136</v>
      </c>
      <c r="O29" s="8" t="s">
        <v>84</v>
      </c>
      <c r="P29" s="8" t="s">
        <v>231</v>
      </c>
      <c r="Q29" s="8"/>
      <c r="R29" s="15" t="s">
        <v>329</v>
      </c>
      <c r="S29" s="17" t="s">
        <v>19</v>
      </c>
      <c r="T29" s="8"/>
      <c r="U29" s="15" t="s">
        <v>19</v>
      </c>
      <c r="V29" s="15" t="s">
        <v>329</v>
      </c>
      <c r="W29" s="17" t="s">
        <v>158</v>
      </c>
      <c r="X29" s="17" t="s">
        <v>19</v>
      </c>
      <c r="Y29" s="15" t="s">
        <v>19</v>
      </c>
      <c r="Z29" s="17" t="s">
        <v>19</v>
      </c>
      <c r="AA29" s="18" t="s">
        <v>19</v>
      </c>
      <c r="AB29" t="s">
        <v>19</v>
      </c>
      <c r="AC29" t="s">
        <v>330</v>
      </c>
      <c r="AD29" t="s">
        <v>6</v>
      </c>
      <c r="AE29" t="s">
        <v>160</v>
      </c>
      <c r="AF29" t="s">
        <v>89</v>
      </c>
      <c r="AG29" t="s">
        <v>76</v>
      </c>
      <c r="AH29" t="s">
        <v>19</v>
      </c>
    </row>
    <row r="30" ht="14.25" customHeight="1" spans="1:34">
      <c r="A30" s="7" t="s">
        <v>331</v>
      </c>
      <c r="B30" s="7" t="s">
        <v>332</v>
      </c>
      <c r="C30" s="7" t="s">
        <v>75</v>
      </c>
      <c r="D30" s="7" t="s">
        <v>76</v>
      </c>
      <c r="E30" s="7" t="s">
        <v>77</v>
      </c>
      <c r="F30" s="7" t="s">
        <v>76</v>
      </c>
      <c r="G30" s="7" t="s">
        <v>333</v>
      </c>
      <c r="H30" s="8" t="s">
        <v>334</v>
      </c>
      <c r="I30" s="8" t="s">
        <v>80</v>
      </c>
      <c r="J30" s="8" t="s">
        <v>2</v>
      </c>
      <c r="K30" s="8" t="s">
        <v>335</v>
      </c>
      <c r="L30" s="8">
        <v>1</v>
      </c>
      <c r="M30" s="8">
        <v>1</v>
      </c>
      <c r="N30" s="8" t="s">
        <v>84</v>
      </c>
      <c r="O30" s="8" t="s">
        <v>84</v>
      </c>
      <c r="P30" s="8" t="s">
        <v>231</v>
      </c>
      <c r="Q30" s="8"/>
      <c r="R30" s="15" t="s">
        <v>336</v>
      </c>
      <c r="S30" s="17" t="s">
        <v>19</v>
      </c>
      <c r="T30" s="8"/>
      <c r="U30" s="15" t="s">
        <v>19</v>
      </c>
      <c r="V30" s="15" t="s">
        <v>336</v>
      </c>
      <c r="W30" s="17" t="s">
        <v>337</v>
      </c>
      <c r="X30" s="17" t="s">
        <v>19</v>
      </c>
      <c r="Y30" s="15" t="s">
        <v>19</v>
      </c>
      <c r="Z30" s="17" t="s">
        <v>19</v>
      </c>
      <c r="AA30" s="18" t="s">
        <v>19</v>
      </c>
      <c r="AB30" t="s">
        <v>19</v>
      </c>
      <c r="AC30" t="s">
        <v>338</v>
      </c>
      <c r="AD30" t="s">
        <v>6</v>
      </c>
      <c r="AE30" t="s">
        <v>160</v>
      </c>
      <c r="AF30" t="s">
        <v>89</v>
      </c>
      <c r="AG30" t="s">
        <v>76</v>
      </c>
      <c r="AH30" t="s">
        <v>19</v>
      </c>
    </row>
    <row r="31" ht="14.25" customHeight="1" spans="1:34">
      <c r="A31" s="7" t="s">
        <v>339</v>
      </c>
      <c r="B31" s="7" t="s">
        <v>340</v>
      </c>
      <c r="C31" s="7" t="s">
        <v>75</v>
      </c>
      <c r="D31" s="7" t="s">
        <v>76</v>
      </c>
      <c r="E31" s="7" t="s">
        <v>77</v>
      </c>
      <c r="F31" s="7" t="s">
        <v>76</v>
      </c>
      <c r="G31" s="7" t="s">
        <v>341</v>
      </c>
      <c r="H31" s="8" t="s">
        <v>342</v>
      </c>
      <c r="I31" s="8" t="s">
        <v>80</v>
      </c>
      <c r="J31" s="8" t="s">
        <v>2</v>
      </c>
      <c r="K31" s="8" t="s">
        <v>343</v>
      </c>
      <c r="L31" s="8">
        <v>1</v>
      </c>
      <c r="M31" s="8">
        <v>1</v>
      </c>
      <c r="N31" s="8" t="s">
        <v>231</v>
      </c>
      <c r="O31" s="8" t="s">
        <v>344</v>
      </c>
      <c r="P31" s="8" t="s">
        <v>345</v>
      </c>
      <c r="Q31" s="8"/>
      <c r="R31" s="15" t="s">
        <v>346</v>
      </c>
      <c r="S31" s="17" t="s">
        <v>346</v>
      </c>
      <c r="T31" s="8" t="s">
        <v>347</v>
      </c>
      <c r="U31" s="15" t="s">
        <v>19</v>
      </c>
      <c r="V31" s="15" t="s">
        <v>19</v>
      </c>
      <c r="W31" s="17" t="s">
        <v>19</v>
      </c>
      <c r="X31" s="17" t="s">
        <v>19</v>
      </c>
      <c r="Y31" s="15" t="s">
        <v>19</v>
      </c>
      <c r="Z31" s="17" t="s">
        <v>19</v>
      </c>
      <c r="AA31" s="18" t="s">
        <v>19</v>
      </c>
      <c r="AB31" t="s">
        <v>19</v>
      </c>
      <c r="AC31" t="s">
        <v>19</v>
      </c>
      <c r="AD31" t="s">
        <v>6</v>
      </c>
      <c r="AE31" t="s">
        <v>348</v>
      </c>
      <c r="AF31" t="s">
        <v>89</v>
      </c>
      <c r="AG31" t="s">
        <v>76</v>
      </c>
      <c r="AH31" t="s">
        <v>19</v>
      </c>
    </row>
    <row r="32" ht="14.25" customHeight="1" spans="1:34">
      <c r="A32" s="7" t="s">
        <v>349</v>
      </c>
      <c r="B32" s="7" t="s">
        <v>350</v>
      </c>
      <c r="C32" s="7" t="s">
        <v>75</v>
      </c>
      <c r="D32" s="7" t="s">
        <v>76</v>
      </c>
      <c r="E32" s="7" t="s">
        <v>77</v>
      </c>
      <c r="F32" s="7" t="s">
        <v>76</v>
      </c>
      <c r="G32" s="7" t="s">
        <v>351</v>
      </c>
      <c r="H32" s="8" t="s">
        <v>352</v>
      </c>
      <c r="I32" s="8" t="s">
        <v>80</v>
      </c>
      <c r="J32" s="8" t="s">
        <v>2</v>
      </c>
      <c r="K32" s="8" t="s">
        <v>353</v>
      </c>
      <c r="L32" s="8">
        <v>1</v>
      </c>
      <c r="M32" s="8">
        <v>1</v>
      </c>
      <c r="N32" s="8" t="s">
        <v>202</v>
      </c>
      <c r="O32" s="8" t="s">
        <v>354</v>
      </c>
      <c r="P32" s="8" t="s">
        <v>355</v>
      </c>
      <c r="Q32" s="8"/>
      <c r="R32" s="15" t="s">
        <v>356</v>
      </c>
      <c r="S32" s="17" t="s">
        <v>357</v>
      </c>
      <c r="T32" s="8" t="s">
        <v>358</v>
      </c>
      <c r="U32" s="15" t="s">
        <v>19</v>
      </c>
      <c r="V32" s="15" t="s">
        <v>357</v>
      </c>
      <c r="W32" s="17" t="s">
        <v>359</v>
      </c>
      <c r="X32" s="17" t="s">
        <v>19</v>
      </c>
      <c r="Y32" s="15" t="s">
        <v>19</v>
      </c>
      <c r="Z32" s="17" t="s">
        <v>19</v>
      </c>
      <c r="AA32" s="18" t="s">
        <v>19</v>
      </c>
      <c r="AB32" t="s">
        <v>19</v>
      </c>
      <c r="AC32" t="s">
        <v>360</v>
      </c>
      <c r="AD32" t="s">
        <v>6</v>
      </c>
      <c r="AE32" t="s">
        <v>361</v>
      </c>
      <c r="AF32" t="s">
        <v>89</v>
      </c>
      <c r="AG32" t="s">
        <v>76</v>
      </c>
      <c r="AH32" t="s">
        <v>19</v>
      </c>
    </row>
    <row r="33" ht="14.25" customHeight="1" spans="1:34">
      <c r="A33" s="7" t="s">
        <v>362</v>
      </c>
      <c r="B33" s="7" t="s">
        <v>363</v>
      </c>
      <c r="C33" s="7" t="s">
        <v>75</v>
      </c>
      <c r="D33" s="7" t="s">
        <v>76</v>
      </c>
      <c r="E33" s="7" t="s">
        <v>77</v>
      </c>
      <c r="F33" s="7" t="s">
        <v>76</v>
      </c>
      <c r="G33" s="7" t="s">
        <v>364</v>
      </c>
      <c r="H33" s="8" t="s">
        <v>365</v>
      </c>
      <c r="I33" s="8" t="s">
        <v>80</v>
      </c>
      <c r="J33" s="8" t="s">
        <v>2</v>
      </c>
      <c r="K33" s="8" t="s">
        <v>366</v>
      </c>
      <c r="L33" s="8">
        <v>1</v>
      </c>
      <c r="M33" s="8">
        <v>2</v>
      </c>
      <c r="N33" s="8" t="s">
        <v>126</v>
      </c>
      <c r="O33" s="8" t="s">
        <v>367</v>
      </c>
      <c r="P33" s="8" t="s">
        <v>368</v>
      </c>
      <c r="Q33" s="8"/>
      <c r="R33" s="15" t="s">
        <v>369</v>
      </c>
      <c r="S33" s="17" t="s">
        <v>369</v>
      </c>
      <c r="T33" s="8" t="s">
        <v>370</v>
      </c>
      <c r="U33" s="15" t="s">
        <v>19</v>
      </c>
      <c r="V33" s="15" t="s">
        <v>19</v>
      </c>
      <c r="W33" s="17" t="s">
        <v>19</v>
      </c>
      <c r="X33" s="17" t="s">
        <v>19</v>
      </c>
      <c r="Y33" s="15" t="s">
        <v>19</v>
      </c>
      <c r="Z33" s="17" t="s">
        <v>19</v>
      </c>
      <c r="AA33" s="18" t="s">
        <v>19</v>
      </c>
      <c r="AB33" t="s">
        <v>19</v>
      </c>
      <c r="AC33" t="s">
        <v>19</v>
      </c>
      <c r="AD33" t="s">
        <v>6</v>
      </c>
      <c r="AE33" t="s">
        <v>371</v>
      </c>
      <c r="AF33" t="s">
        <v>89</v>
      </c>
      <c r="AG33" t="s">
        <v>76</v>
      </c>
      <c r="AH33" t="s">
        <v>19</v>
      </c>
    </row>
    <row r="34" ht="14.25" customHeight="1" spans="1:34">
      <c r="A34" s="7" t="s">
        <v>372</v>
      </c>
      <c r="B34" s="7" t="s">
        <v>373</v>
      </c>
      <c r="C34" s="7" t="s">
        <v>75</v>
      </c>
      <c r="D34" s="7" t="s">
        <v>76</v>
      </c>
      <c r="E34" s="7" t="s">
        <v>77</v>
      </c>
      <c r="F34" s="7" t="s">
        <v>76</v>
      </c>
      <c r="G34" s="7" t="s">
        <v>374</v>
      </c>
      <c r="H34" s="8" t="s">
        <v>375</v>
      </c>
      <c r="I34" s="8" t="s">
        <v>80</v>
      </c>
      <c r="J34" s="8" t="s">
        <v>2</v>
      </c>
      <c r="K34" s="8" t="s">
        <v>376</v>
      </c>
      <c r="L34" s="8">
        <v>2</v>
      </c>
      <c r="M34" s="8">
        <v>1</v>
      </c>
      <c r="N34" s="8" t="s">
        <v>96</v>
      </c>
      <c r="O34" s="8" t="s">
        <v>377</v>
      </c>
      <c r="P34" s="8" t="s">
        <v>378</v>
      </c>
      <c r="Q34" s="8"/>
      <c r="R34" s="15" t="s">
        <v>379</v>
      </c>
      <c r="S34" s="17" t="s">
        <v>379</v>
      </c>
      <c r="T34" s="8" t="s">
        <v>380</v>
      </c>
      <c r="U34" s="15" t="s">
        <v>19</v>
      </c>
      <c r="V34" s="15" t="s">
        <v>19</v>
      </c>
      <c r="W34" s="17" t="s">
        <v>19</v>
      </c>
      <c r="X34" s="17" t="s">
        <v>19</v>
      </c>
      <c r="Y34" s="15" t="s">
        <v>19</v>
      </c>
      <c r="Z34" s="17" t="s">
        <v>19</v>
      </c>
      <c r="AA34" s="18" t="s">
        <v>19</v>
      </c>
      <c r="AB34" t="s">
        <v>19</v>
      </c>
      <c r="AC34" t="s">
        <v>19</v>
      </c>
      <c r="AD34" t="s">
        <v>6</v>
      </c>
      <c r="AE34" t="s">
        <v>381</v>
      </c>
      <c r="AF34" t="s">
        <v>89</v>
      </c>
      <c r="AG34" t="s">
        <v>76</v>
      </c>
      <c r="AH34" t="s">
        <v>19</v>
      </c>
    </row>
    <row r="35" ht="14.25" customHeight="1" spans="1:34">
      <c r="A35" s="7" t="s">
        <v>382</v>
      </c>
      <c r="B35" s="7" t="s">
        <v>383</v>
      </c>
      <c r="C35" s="7" t="s">
        <v>75</v>
      </c>
      <c r="D35" s="7" t="s">
        <v>76</v>
      </c>
      <c r="E35" s="7" t="s">
        <v>77</v>
      </c>
      <c r="F35" s="7" t="s">
        <v>76</v>
      </c>
      <c r="G35" s="7" t="s">
        <v>384</v>
      </c>
      <c r="H35" s="8" t="s">
        <v>385</v>
      </c>
      <c r="I35" s="8" t="s">
        <v>80</v>
      </c>
      <c r="J35" s="8" t="s">
        <v>2</v>
      </c>
      <c r="K35" s="8" t="s">
        <v>386</v>
      </c>
      <c r="L35" s="8">
        <v>1</v>
      </c>
      <c r="M35" s="8">
        <v>2</v>
      </c>
      <c r="N35" s="8" t="s">
        <v>231</v>
      </c>
      <c r="O35" s="8" t="s">
        <v>231</v>
      </c>
      <c r="P35" s="8" t="s">
        <v>387</v>
      </c>
      <c r="Q35" s="8"/>
      <c r="R35" s="15" t="s">
        <v>388</v>
      </c>
      <c r="S35" s="17" t="s">
        <v>388</v>
      </c>
      <c r="T35" s="8" t="s">
        <v>389</v>
      </c>
      <c r="U35" s="15" t="s">
        <v>19</v>
      </c>
      <c r="V35" s="15" t="s">
        <v>19</v>
      </c>
      <c r="W35" s="17" t="s">
        <v>19</v>
      </c>
      <c r="X35" s="17" t="s">
        <v>19</v>
      </c>
      <c r="Y35" s="15" t="s">
        <v>19</v>
      </c>
      <c r="Z35" s="17" t="s">
        <v>19</v>
      </c>
      <c r="AA35" s="18" t="s">
        <v>19</v>
      </c>
      <c r="AB35" t="s">
        <v>19</v>
      </c>
      <c r="AC35" t="s">
        <v>19</v>
      </c>
      <c r="AD35" t="s">
        <v>6</v>
      </c>
      <c r="AE35" t="s">
        <v>390</v>
      </c>
      <c r="AF35" t="s">
        <v>89</v>
      </c>
      <c r="AG35" t="s">
        <v>76</v>
      </c>
      <c r="AH35" t="s">
        <v>19</v>
      </c>
    </row>
    <row r="36" ht="14.25" customHeight="1" spans="1:34">
      <c r="A36" s="7" t="s">
        <v>391</v>
      </c>
      <c r="B36" s="7" t="s">
        <v>392</v>
      </c>
      <c r="C36" s="7" t="s">
        <v>75</v>
      </c>
      <c r="D36" s="7" t="s">
        <v>76</v>
      </c>
      <c r="E36" s="7" t="s">
        <v>77</v>
      </c>
      <c r="F36" s="7" t="s">
        <v>76</v>
      </c>
      <c r="G36" s="7" t="s">
        <v>393</v>
      </c>
      <c r="H36" s="8" t="s">
        <v>394</v>
      </c>
      <c r="I36" s="8" t="s">
        <v>80</v>
      </c>
      <c r="J36" s="8" t="s">
        <v>2</v>
      </c>
      <c r="K36" s="8" t="s">
        <v>395</v>
      </c>
      <c r="L36" s="8">
        <v>1</v>
      </c>
      <c r="M36" s="8">
        <v>1</v>
      </c>
      <c r="N36" s="8" t="s">
        <v>396</v>
      </c>
      <c r="O36" s="8" t="s">
        <v>377</v>
      </c>
      <c r="P36" s="8" t="s">
        <v>378</v>
      </c>
      <c r="Q36" s="8"/>
      <c r="R36" s="15" t="s">
        <v>397</v>
      </c>
      <c r="S36" s="17" t="s">
        <v>397</v>
      </c>
      <c r="T36" s="8" t="s">
        <v>398</v>
      </c>
      <c r="U36" s="15" t="s">
        <v>19</v>
      </c>
      <c r="V36" s="15" t="s">
        <v>19</v>
      </c>
      <c r="W36" s="17" t="s">
        <v>19</v>
      </c>
      <c r="X36" s="17" t="s">
        <v>19</v>
      </c>
      <c r="Y36" s="15" t="s">
        <v>19</v>
      </c>
      <c r="Z36" s="17" t="s">
        <v>19</v>
      </c>
      <c r="AA36" s="18" t="s">
        <v>19</v>
      </c>
      <c r="AB36" t="s">
        <v>19</v>
      </c>
      <c r="AC36" t="s">
        <v>19</v>
      </c>
      <c r="AD36" t="s">
        <v>6</v>
      </c>
      <c r="AE36" t="s">
        <v>399</v>
      </c>
      <c r="AF36" t="s">
        <v>89</v>
      </c>
      <c r="AG36" t="s">
        <v>76</v>
      </c>
      <c r="AH36" t="s">
        <v>19</v>
      </c>
    </row>
    <row r="37" ht="14.25" customHeight="1" spans="1:34">
      <c r="A37" s="7" t="s">
        <v>400</v>
      </c>
      <c r="B37" s="7" t="s">
        <v>401</v>
      </c>
      <c r="C37" s="7" t="s">
        <v>75</v>
      </c>
      <c r="D37" s="7" t="s">
        <v>76</v>
      </c>
      <c r="E37" s="7" t="s">
        <v>77</v>
      </c>
      <c r="F37" s="7" t="s">
        <v>76</v>
      </c>
      <c r="G37" s="7" t="s">
        <v>402</v>
      </c>
      <c r="H37" s="8" t="s">
        <v>403</v>
      </c>
      <c r="I37" s="8" t="s">
        <v>80</v>
      </c>
      <c r="J37" s="8" t="s">
        <v>2</v>
      </c>
      <c r="K37" s="8" t="s">
        <v>404</v>
      </c>
      <c r="L37" s="8">
        <v>1</v>
      </c>
      <c r="M37" s="8">
        <v>2</v>
      </c>
      <c r="N37" s="8" t="s">
        <v>231</v>
      </c>
      <c r="O37" s="8" t="s">
        <v>405</v>
      </c>
      <c r="P37" s="8" t="s">
        <v>406</v>
      </c>
      <c r="Q37" s="8"/>
      <c r="R37" s="15" t="s">
        <v>407</v>
      </c>
      <c r="S37" s="17" t="s">
        <v>407</v>
      </c>
      <c r="T37" s="8" t="s">
        <v>408</v>
      </c>
      <c r="U37" s="15" t="s">
        <v>19</v>
      </c>
      <c r="V37" s="15" t="s">
        <v>19</v>
      </c>
      <c r="W37" s="17" t="s">
        <v>19</v>
      </c>
      <c r="X37" s="17" t="s">
        <v>19</v>
      </c>
      <c r="Y37" s="15" t="s">
        <v>19</v>
      </c>
      <c r="Z37" s="17" t="s">
        <v>19</v>
      </c>
      <c r="AA37" s="18" t="s">
        <v>19</v>
      </c>
      <c r="AB37" t="s">
        <v>19</v>
      </c>
      <c r="AC37" t="s">
        <v>19</v>
      </c>
      <c r="AD37" t="s">
        <v>6</v>
      </c>
      <c r="AE37" t="s">
        <v>409</v>
      </c>
      <c r="AF37" t="s">
        <v>89</v>
      </c>
      <c r="AG37" t="s">
        <v>76</v>
      </c>
      <c r="AH37" t="s">
        <v>19</v>
      </c>
    </row>
    <row r="38" ht="14.25" customHeight="1" spans="1:34">
      <c r="A38" s="7" t="s">
        <v>410</v>
      </c>
      <c r="B38" s="7" t="s">
        <v>411</v>
      </c>
      <c r="C38" s="7" t="s">
        <v>75</v>
      </c>
      <c r="D38" s="7" t="s">
        <v>76</v>
      </c>
      <c r="E38" s="7" t="s">
        <v>77</v>
      </c>
      <c r="F38" s="7" t="s">
        <v>76</v>
      </c>
      <c r="G38" s="7" t="s">
        <v>294</v>
      </c>
      <c r="H38" s="8" t="s">
        <v>295</v>
      </c>
      <c r="I38" s="8" t="s">
        <v>80</v>
      </c>
      <c r="J38" s="8" t="s">
        <v>2</v>
      </c>
      <c r="K38" s="8" t="s">
        <v>412</v>
      </c>
      <c r="L38" s="8">
        <v>1</v>
      </c>
      <c r="M38" s="8">
        <v>1</v>
      </c>
      <c r="N38" s="8" t="s">
        <v>231</v>
      </c>
      <c r="O38" s="8" t="s">
        <v>318</v>
      </c>
      <c r="P38" s="8" t="s">
        <v>387</v>
      </c>
      <c r="Q38" s="8"/>
      <c r="R38" s="15" t="s">
        <v>413</v>
      </c>
      <c r="S38" s="17" t="s">
        <v>413</v>
      </c>
      <c r="T38" s="8"/>
      <c r="U38" s="15" t="s">
        <v>19</v>
      </c>
      <c r="V38" s="15" t="s">
        <v>19</v>
      </c>
      <c r="W38" s="17" t="s">
        <v>19</v>
      </c>
      <c r="X38" s="17" t="s">
        <v>19</v>
      </c>
      <c r="Y38" s="15" t="s">
        <v>19</v>
      </c>
      <c r="Z38" s="17" t="s">
        <v>19</v>
      </c>
      <c r="AA38" s="18" t="s">
        <v>19</v>
      </c>
      <c r="AB38" t="s">
        <v>19</v>
      </c>
      <c r="AC38" t="s">
        <v>19</v>
      </c>
      <c r="AD38" t="s">
        <v>6</v>
      </c>
      <c r="AE38" t="s">
        <v>300</v>
      </c>
      <c r="AF38" t="s">
        <v>89</v>
      </c>
      <c r="AG38" t="s">
        <v>76</v>
      </c>
      <c r="AH38" t="s">
        <v>19</v>
      </c>
    </row>
    <row r="39" ht="14.25" customHeight="1" spans="1:34">
      <c r="A39" s="7" t="s">
        <v>414</v>
      </c>
      <c r="B39" s="7" t="s">
        <v>415</v>
      </c>
      <c r="C39" s="7" t="s">
        <v>75</v>
      </c>
      <c r="D39" s="7" t="s">
        <v>76</v>
      </c>
      <c r="E39" s="7" t="s">
        <v>77</v>
      </c>
      <c r="F39" s="7" t="s">
        <v>76</v>
      </c>
      <c r="G39" s="7" t="s">
        <v>416</v>
      </c>
      <c r="H39" s="8" t="s">
        <v>417</v>
      </c>
      <c r="I39" s="8" t="s">
        <v>80</v>
      </c>
      <c r="J39" s="8" t="s">
        <v>2</v>
      </c>
      <c r="K39" s="8" t="s">
        <v>418</v>
      </c>
      <c r="L39" s="8">
        <v>1</v>
      </c>
      <c r="M39" s="8">
        <v>2</v>
      </c>
      <c r="N39" s="8" t="s">
        <v>106</v>
      </c>
      <c r="O39" s="8" t="s">
        <v>84</v>
      </c>
      <c r="P39" s="8" t="s">
        <v>318</v>
      </c>
      <c r="Q39" s="8"/>
      <c r="R39" s="15" t="s">
        <v>419</v>
      </c>
      <c r="S39" s="17" t="s">
        <v>19</v>
      </c>
      <c r="T39" s="8"/>
      <c r="U39" s="15" t="s">
        <v>19</v>
      </c>
      <c r="V39" s="15" t="s">
        <v>419</v>
      </c>
      <c r="W39" s="17" t="s">
        <v>420</v>
      </c>
      <c r="X39" s="17" t="s">
        <v>19</v>
      </c>
      <c r="Y39" s="15" t="s">
        <v>19</v>
      </c>
      <c r="Z39" s="17" t="s">
        <v>19</v>
      </c>
      <c r="AA39" s="18" t="s">
        <v>19</v>
      </c>
      <c r="AB39" t="s">
        <v>19</v>
      </c>
      <c r="AC39" t="s">
        <v>421</v>
      </c>
      <c r="AD39" t="s">
        <v>6</v>
      </c>
      <c r="AE39" t="s">
        <v>422</v>
      </c>
      <c r="AF39" t="s">
        <v>89</v>
      </c>
      <c r="AG39" t="s">
        <v>76</v>
      </c>
      <c r="AH39" t="s">
        <v>19</v>
      </c>
    </row>
    <row r="40" ht="14.25" customHeight="1" spans="1:34">
      <c r="A40" s="7" t="s">
        <v>423</v>
      </c>
      <c r="B40" s="7" t="s">
        <v>424</v>
      </c>
      <c r="C40" s="7" t="s">
        <v>75</v>
      </c>
      <c r="D40" s="7" t="s">
        <v>76</v>
      </c>
      <c r="E40" s="7" t="s">
        <v>77</v>
      </c>
      <c r="F40" s="7" t="s">
        <v>76</v>
      </c>
      <c r="G40" s="7" t="s">
        <v>425</v>
      </c>
      <c r="H40" s="8" t="s">
        <v>426</v>
      </c>
      <c r="I40" s="8" t="s">
        <v>80</v>
      </c>
      <c r="J40" s="8" t="s">
        <v>2</v>
      </c>
      <c r="K40" s="8" t="s">
        <v>427</v>
      </c>
      <c r="L40" s="8">
        <v>1</v>
      </c>
      <c r="M40" s="8">
        <v>1</v>
      </c>
      <c r="N40" s="8" t="s">
        <v>270</v>
      </c>
      <c r="O40" s="8" t="s">
        <v>231</v>
      </c>
      <c r="P40" s="8" t="s">
        <v>318</v>
      </c>
      <c r="Q40" s="8"/>
      <c r="R40" s="15" t="s">
        <v>428</v>
      </c>
      <c r="S40" s="17" t="s">
        <v>19</v>
      </c>
      <c r="T40" s="8"/>
      <c r="U40" s="15" t="s">
        <v>19</v>
      </c>
      <c r="V40" s="15" t="s">
        <v>428</v>
      </c>
      <c r="W40" s="17" t="s">
        <v>429</v>
      </c>
      <c r="X40" s="17" t="s">
        <v>19</v>
      </c>
      <c r="Y40" s="15" t="s">
        <v>19</v>
      </c>
      <c r="Z40" s="17" t="s">
        <v>19</v>
      </c>
      <c r="AA40" s="18" t="s">
        <v>19</v>
      </c>
      <c r="AB40" t="s">
        <v>19</v>
      </c>
      <c r="AC40" t="s">
        <v>430</v>
      </c>
      <c r="AD40" t="s">
        <v>6</v>
      </c>
      <c r="AE40" t="s">
        <v>431</v>
      </c>
      <c r="AF40" t="s">
        <v>89</v>
      </c>
      <c r="AG40" t="s">
        <v>76</v>
      </c>
      <c r="AH40" t="s">
        <v>19</v>
      </c>
    </row>
    <row r="41" ht="14.25" customHeight="1" spans="1:34">
      <c r="A41" s="7" t="s">
        <v>432</v>
      </c>
      <c r="B41" s="7" t="s">
        <v>433</v>
      </c>
      <c r="C41" s="7" t="s">
        <v>75</v>
      </c>
      <c r="D41" s="7" t="s">
        <v>76</v>
      </c>
      <c r="E41" s="7" t="s">
        <v>77</v>
      </c>
      <c r="F41" s="7" t="s">
        <v>76</v>
      </c>
      <c r="G41" s="7" t="s">
        <v>434</v>
      </c>
      <c r="H41" s="8" t="s">
        <v>435</v>
      </c>
      <c r="I41" s="8" t="s">
        <v>80</v>
      </c>
      <c r="J41" s="8" t="s">
        <v>2</v>
      </c>
      <c r="K41" s="8" t="s">
        <v>436</v>
      </c>
      <c r="L41" s="8">
        <v>1</v>
      </c>
      <c r="M41" s="8">
        <v>1</v>
      </c>
      <c r="N41" s="8" t="s">
        <v>83</v>
      </c>
      <c r="O41" s="8" t="s">
        <v>231</v>
      </c>
      <c r="P41" s="8" t="s">
        <v>318</v>
      </c>
      <c r="Q41" s="8"/>
      <c r="R41" s="15" t="s">
        <v>437</v>
      </c>
      <c r="S41" s="17" t="s">
        <v>19</v>
      </c>
      <c r="T41" s="8"/>
      <c r="U41" s="15" t="s">
        <v>19</v>
      </c>
      <c r="V41" s="15" t="s">
        <v>437</v>
      </c>
      <c r="W41" s="17" t="s">
        <v>438</v>
      </c>
      <c r="X41" s="17" t="s">
        <v>19</v>
      </c>
      <c r="Y41" s="15" t="s">
        <v>19</v>
      </c>
      <c r="Z41" s="17" t="s">
        <v>19</v>
      </c>
      <c r="AA41" s="18" t="s">
        <v>19</v>
      </c>
      <c r="AB41" t="s">
        <v>19</v>
      </c>
      <c r="AC41" t="s">
        <v>439</v>
      </c>
      <c r="AD41" t="s">
        <v>6</v>
      </c>
      <c r="AE41" t="s">
        <v>440</v>
      </c>
      <c r="AF41" t="s">
        <v>89</v>
      </c>
      <c r="AG41" t="s">
        <v>76</v>
      </c>
      <c r="AH41" t="s">
        <v>19</v>
      </c>
    </row>
    <row r="42" ht="14.25" customHeight="1" spans="1:34">
      <c r="A42" s="7" t="s">
        <v>441</v>
      </c>
      <c r="B42" s="7" t="s">
        <v>442</v>
      </c>
      <c r="C42" s="7" t="s">
        <v>75</v>
      </c>
      <c r="D42" s="7" t="s">
        <v>76</v>
      </c>
      <c r="E42" s="7" t="s">
        <v>77</v>
      </c>
      <c r="F42" s="7" t="s">
        <v>76</v>
      </c>
      <c r="G42" s="7" t="s">
        <v>443</v>
      </c>
      <c r="H42" s="8" t="s">
        <v>444</v>
      </c>
      <c r="I42" s="8" t="s">
        <v>80</v>
      </c>
      <c r="J42" s="8" t="s">
        <v>2</v>
      </c>
      <c r="K42" s="8" t="s">
        <v>445</v>
      </c>
      <c r="L42" s="8">
        <v>1</v>
      </c>
      <c r="M42" s="8">
        <v>2</v>
      </c>
      <c r="N42" s="8" t="s">
        <v>84</v>
      </c>
      <c r="O42" s="8" t="s">
        <v>84</v>
      </c>
      <c r="P42" s="8" t="s">
        <v>318</v>
      </c>
      <c r="Q42" s="8"/>
      <c r="R42" s="15" t="s">
        <v>107</v>
      </c>
      <c r="S42" s="17" t="s">
        <v>19</v>
      </c>
      <c r="T42" s="8"/>
      <c r="U42" s="15" t="s">
        <v>19</v>
      </c>
      <c r="V42" s="15" t="s">
        <v>107</v>
      </c>
      <c r="W42" s="17" t="s">
        <v>446</v>
      </c>
      <c r="X42" s="17" t="s">
        <v>19</v>
      </c>
      <c r="Y42" s="15" t="s">
        <v>19</v>
      </c>
      <c r="Z42" s="17" t="s">
        <v>19</v>
      </c>
      <c r="AA42" s="18" t="s">
        <v>19</v>
      </c>
      <c r="AB42" t="s">
        <v>19</v>
      </c>
      <c r="AC42" t="s">
        <v>447</v>
      </c>
      <c r="AD42" t="s">
        <v>6</v>
      </c>
      <c r="AE42" t="s">
        <v>448</v>
      </c>
      <c r="AF42" t="s">
        <v>89</v>
      </c>
      <c r="AG42" t="s">
        <v>76</v>
      </c>
      <c r="AH42" t="s">
        <v>19</v>
      </c>
    </row>
    <row r="43" ht="14.25" customHeight="1" spans="1:34">
      <c r="A43" s="7" t="s">
        <v>449</v>
      </c>
      <c r="B43" s="7" t="s">
        <v>450</v>
      </c>
      <c r="C43" s="7" t="s">
        <v>75</v>
      </c>
      <c r="D43" s="7" t="s">
        <v>76</v>
      </c>
      <c r="E43" s="7" t="s">
        <v>77</v>
      </c>
      <c r="F43" s="7" t="s">
        <v>76</v>
      </c>
      <c r="G43" s="7" t="s">
        <v>451</v>
      </c>
      <c r="H43" s="8" t="s">
        <v>452</v>
      </c>
      <c r="I43" s="8" t="s">
        <v>80</v>
      </c>
      <c r="J43" s="8" t="s">
        <v>2</v>
      </c>
      <c r="K43" s="8" t="s">
        <v>453</v>
      </c>
      <c r="L43" s="8">
        <v>1</v>
      </c>
      <c r="M43" s="8">
        <v>4</v>
      </c>
      <c r="N43" s="8" t="s">
        <v>279</v>
      </c>
      <c r="O43" s="8" t="s">
        <v>106</v>
      </c>
      <c r="P43" s="8" t="s">
        <v>318</v>
      </c>
      <c r="Q43" s="8"/>
      <c r="R43" s="15" t="s">
        <v>454</v>
      </c>
      <c r="S43" s="17" t="s">
        <v>19</v>
      </c>
      <c r="T43" s="8"/>
      <c r="U43" s="15" t="s">
        <v>19</v>
      </c>
      <c r="V43" s="15" t="s">
        <v>454</v>
      </c>
      <c r="W43" s="17" t="s">
        <v>455</v>
      </c>
      <c r="X43" s="17" t="s">
        <v>19</v>
      </c>
      <c r="Y43" s="15" t="s">
        <v>19</v>
      </c>
      <c r="Z43" s="17" t="s">
        <v>19</v>
      </c>
      <c r="AA43" s="18" t="s">
        <v>19</v>
      </c>
      <c r="AB43" t="s">
        <v>19</v>
      </c>
      <c r="AC43" t="s">
        <v>456</v>
      </c>
      <c r="AD43" t="s">
        <v>6</v>
      </c>
      <c r="AE43" t="s">
        <v>457</v>
      </c>
      <c r="AF43" t="s">
        <v>89</v>
      </c>
      <c r="AG43" t="s">
        <v>76</v>
      </c>
      <c r="AH43" t="s">
        <v>19</v>
      </c>
    </row>
    <row r="44" ht="14.25" customHeight="1" spans="1:34">
      <c r="A44" s="7" t="s">
        <v>458</v>
      </c>
      <c r="B44" s="7" t="s">
        <v>459</v>
      </c>
      <c r="C44" s="7" t="s">
        <v>75</v>
      </c>
      <c r="D44" s="7" t="s">
        <v>76</v>
      </c>
      <c r="E44" s="7" t="s">
        <v>77</v>
      </c>
      <c r="F44" s="7" t="s">
        <v>76</v>
      </c>
      <c r="G44" s="7" t="s">
        <v>460</v>
      </c>
      <c r="H44" s="8" t="s">
        <v>461</v>
      </c>
      <c r="I44" s="8" t="s">
        <v>80</v>
      </c>
      <c r="J44" s="8" t="s">
        <v>2</v>
      </c>
      <c r="K44" s="8" t="s">
        <v>462</v>
      </c>
      <c r="L44" s="8">
        <v>1</v>
      </c>
      <c r="M44" s="8">
        <v>2</v>
      </c>
      <c r="N44" s="8" t="s">
        <v>106</v>
      </c>
      <c r="O44" s="8" t="s">
        <v>84</v>
      </c>
      <c r="P44" s="8" t="s">
        <v>318</v>
      </c>
      <c r="Q44" s="8"/>
      <c r="R44" s="15" t="s">
        <v>463</v>
      </c>
      <c r="S44" s="17" t="s">
        <v>19</v>
      </c>
      <c r="T44" s="8"/>
      <c r="U44" s="15" t="s">
        <v>19</v>
      </c>
      <c r="V44" s="15" t="s">
        <v>463</v>
      </c>
      <c r="W44" s="17" t="s">
        <v>464</v>
      </c>
      <c r="X44" s="17" t="s">
        <v>19</v>
      </c>
      <c r="Y44" s="15" t="s">
        <v>19</v>
      </c>
      <c r="Z44" s="17" t="s">
        <v>19</v>
      </c>
      <c r="AA44" s="18" t="s">
        <v>19</v>
      </c>
      <c r="AB44" t="s">
        <v>19</v>
      </c>
      <c r="AC44" t="s">
        <v>465</v>
      </c>
      <c r="AD44" t="s">
        <v>6</v>
      </c>
      <c r="AE44" t="s">
        <v>466</v>
      </c>
      <c r="AF44" t="s">
        <v>89</v>
      </c>
      <c r="AG44" t="s">
        <v>76</v>
      </c>
      <c r="AH44" t="s">
        <v>19</v>
      </c>
    </row>
    <row r="45" ht="14.25" customHeight="1" spans="1:34">
      <c r="A45" s="7" t="s">
        <v>467</v>
      </c>
      <c r="B45" s="7" t="s">
        <v>468</v>
      </c>
      <c r="C45" s="7" t="s">
        <v>75</v>
      </c>
      <c r="D45" s="7" t="s">
        <v>76</v>
      </c>
      <c r="E45" s="7" t="s">
        <v>77</v>
      </c>
      <c r="F45" s="7" t="s">
        <v>76</v>
      </c>
      <c r="G45" s="7" t="s">
        <v>469</v>
      </c>
      <c r="H45" s="8" t="s">
        <v>470</v>
      </c>
      <c r="I45" s="8" t="s">
        <v>80</v>
      </c>
      <c r="J45" s="8" t="s">
        <v>2</v>
      </c>
      <c r="K45" s="8" t="s">
        <v>471</v>
      </c>
      <c r="L45" s="8">
        <v>1</v>
      </c>
      <c r="M45" s="8">
        <v>2</v>
      </c>
      <c r="N45" s="8" t="s">
        <v>84</v>
      </c>
      <c r="O45" s="8" t="s">
        <v>84</v>
      </c>
      <c r="P45" s="8" t="s">
        <v>318</v>
      </c>
      <c r="Q45" s="8"/>
      <c r="R45" s="15" t="s">
        <v>472</v>
      </c>
      <c r="S45" s="17" t="s">
        <v>19</v>
      </c>
      <c r="T45" s="8"/>
      <c r="U45" s="15" t="s">
        <v>19</v>
      </c>
      <c r="V45" s="15" t="s">
        <v>472</v>
      </c>
      <c r="W45" s="17" t="s">
        <v>473</v>
      </c>
      <c r="X45" s="17" t="s">
        <v>19</v>
      </c>
      <c r="Y45" s="15" t="s">
        <v>19</v>
      </c>
      <c r="Z45" s="17" t="s">
        <v>19</v>
      </c>
      <c r="AA45" s="18" t="s">
        <v>19</v>
      </c>
      <c r="AB45" t="s">
        <v>19</v>
      </c>
      <c r="AC45" t="s">
        <v>474</v>
      </c>
      <c r="AD45" t="s">
        <v>6</v>
      </c>
      <c r="AE45" t="s">
        <v>475</v>
      </c>
      <c r="AF45" t="s">
        <v>89</v>
      </c>
      <c r="AG45" t="s">
        <v>76</v>
      </c>
      <c r="AH45" t="s">
        <v>19</v>
      </c>
    </row>
    <row r="46" ht="14.25" customHeight="1" spans="1:34">
      <c r="A46" s="7" t="s">
        <v>476</v>
      </c>
      <c r="B46" s="7" t="s">
        <v>477</v>
      </c>
      <c r="C46" s="7" t="s">
        <v>75</v>
      </c>
      <c r="D46" s="7" t="s">
        <v>76</v>
      </c>
      <c r="E46" s="7" t="s">
        <v>77</v>
      </c>
      <c r="F46" s="7" t="s">
        <v>76</v>
      </c>
      <c r="G46" s="7" t="s">
        <v>478</v>
      </c>
      <c r="H46" s="8" t="s">
        <v>479</v>
      </c>
      <c r="I46" s="8" t="s">
        <v>80</v>
      </c>
      <c r="J46" s="8" t="s">
        <v>2</v>
      </c>
      <c r="K46" s="8" t="s">
        <v>480</v>
      </c>
      <c r="L46" s="8">
        <v>1</v>
      </c>
      <c r="M46" s="8">
        <v>1</v>
      </c>
      <c r="N46" s="8" t="s">
        <v>231</v>
      </c>
      <c r="O46" s="8" t="s">
        <v>231</v>
      </c>
      <c r="P46" s="8" t="s">
        <v>318</v>
      </c>
      <c r="Q46" s="8"/>
      <c r="R46" s="15" t="s">
        <v>138</v>
      </c>
      <c r="S46" s="17" t="s">
        <v>19</v>
      </c>
      <c r="T46" s="8"/>
      <c r="U46" s="15" t="s">
        <v>19</v>
      </c>
      <c r="V46" s="15" t="s">
        <v>138</v>
      </c>
      <c r="W46" s="17" t="s">
        <v>481</v>
      </c>
      <c r="X46" s="17" t="s">
        <v>19</v>
      </c>
      <c r="Y46" s="15" t="s">
        <v>19</v>
      </c>
      <c r="Z46" s="17" t="s">
        <v>19</v>
      </c>
      <c r="AA46" s="18" t="s">
        <v>19</v>
      </c>
      <c r="AB46" t="s">
        <v>19</v>
      </c>
      <c r="AC46" t="s">
        <v>482</v>
      </c>
      <c r="AD46" t="s">
        <v>6</v>
      </c>
      <c r="AE46" t="s">
        <v>483</v>
      </c>
      <c r="AF46" t="s">
        <v>89</v>
      </c>
      <c r="AG46" t="s">
        <v>76</v>
      </c>
      <c r="AH46" t="s">
        <v>19</v>
      </c>
    </row>
    <row r="47" ht="14.25" customHeight="1" spans="1:34">
      <c r="A47" s="7" t="s">
        <v>484</v>
      </c>
      <c r="B47" s="7" t="s">
        <v>485</v>
      </c>
      <c r="C47" s="7" t="s">
        <v>75</v>
      </c>
      <c r="D47" s="7" t="s">
        <v>76</v>
      </c>
      <c r="E47" s="7" t="s">
        <v>77</v>
      </c>
      <c r="F47" s="7" t="s">
        <v>76</v>
      </c>
      <c r="G47" s="7" t="s">
        <v>486</v>
      </c>
      <c r="H47" s="8" t="s">
        <v>487</v>
      </c>
      <c r="I47" s="8" t="s">
        <v>80</v>
      </c>
      <c r="J47" s="8" t="s">
        <v>2</v>
      </c>
      <c r="K47" s="8" t="s">
        <v>488</v>
      </c>
      <c r="L47" s="8">
        <v>1</v>
      </c>
      <c r="M47" s="8">
        <v>1</v>
      </c>
      <c r="N47" s="8" t="s">
        <v>231</v>
      </c>
      <c r="O47" s="8" t="s">
        <v>231</v>
      </c>
      <c r="P47" s="8" t="s">
        <v>318</v>
      </c>
      <c r="Q47" s="8"/>
      <c r="R47" s="15" t="s">
        <v>489</v>
      </c>
      <c r="S47" s="17" t="s">
        <v>19</v>
      </c>
      <c r="T47" s="8"/>
      <c r="U47" s="15" t="s">
        <v>19</v>
      </c>
      <c r="V47" s="15" t="s">
        <v>489</v>
      </c>
      <c r="W47" s="17" t="s">
        <v>490</v>
      </c>
      <c r="X47" s="17" t="s">
        <v>19</v>
      </c>
      <c r="Y47" s="15" t="s">
        <v>19</v>
      </c>
      <c r="Z47" s="17" t="s">
        <v>19</v>
      </c>
      <c r="AA47" s="18" t="s">
        <v>19</v>
      </c>
      <c r="AB47" t="s">
        <v>19</v>
      </c>
      <c r="AC47" t="s">
        <v>491</v>
      </c>
      <c r="AD47" t="s">
        <v>6</v>
      </c>
      <c r="AE47" t="s">
        <v>492</v>
      </c>
      <c r="AF47" t="s">
        <v>89</v>
      </c>
      <c r="AG47" t="s">
        <v>76</v>
      </c>
      <c r="AH47" t="s">
        <v>19</v>
      </c>
    </row>
    <row r="48" ht="14.25" customHeight="1" spans="1:34">
      <c r="A48" s="7" t="s">
        <v>493</v>
      </c>
      <c r="B48" s="7" t="s">
        <v>494</v>
      </c>
      <c r="C48" s="7" t="s">
        <v>75</v>
      </c>
      <c r="D48" s="7" t="s">
        <v>76</v>
      </c>
      <c r="E48" s="7" t="s">
        <v>77</v>
      </c>
      <c r="F48" s="7" t="s">
        <v>76</v>
      </c>
      <c r="G48" s="7" t="s">
        <v>495</v>
      </c>
      <c r="H48" s="8" t="s">
        <v>496</v>
      </c>
      <c r="I48" s="8" t="s">
        <v>80</v>
      </c>
      <c r="J48" s="8" t="s">
        <v>2</v>
      </c>
      <c r="K48" s="8" t="s">
        <v>497</v>
      </c>
      <c r="L48" s="8">
        <v>1</v>
      </c>
      <c r="M48" s="8">
        <v>1</v>
      </c>
      <c r="N48" s="8" t="s">
        <v>231</v>
      </c>
      <c r="O48" s="8" t="s">
        <v>355</v>
      </c>
      <c r="P48" s="8" t="s">
        <v>498</v>
      </c>
      <c r="Q48" s="8"/>
      <c r="R48" s="15" t="s">
        <v>499</v>
      </c>
      <c r="S48" s="17" t="s">
        <v>499</v>
      </c>
      <c r="T48" s="8" t="s">
        <v>500</v>
      </c>
      <c r="U48" s="15" t="s">
        <v>19</v>
      </c>
      <c r="V48" s="15" t="s">
        <v>19</v>
      </c>
      <c r="W48" s="17" t="s">
        <v>19</v>
      </c>
      <c r="X48" s="17" t="s">
        <v>19</v>
      </c>
      <c r="Y48" s="15" t="s">
        <v>19</v>
      </c>
      <c r="Z48" s="17" t="s">
        <v>19</v>
      </c>
      <c r="AA48" s="18" t="s">
        <v>19</v>
      </c>
      <c r="AB48" t="s">
        <v>19</v>
      </c>
      <c r="AC48" t="s">
        <v>19</v>
      </c>
      <c r="AD48" t="s">
        <v>6</v>
      </c>
      <c r="AE48" t="s">
        <v>501</v>
      </c>
      <c r="AF48" t="s">
        <v>89</v>
      </c>
      <c r="AG48" t="s">
        <v>76</v>
      </c>
      <c r="AH48" t="s">
        <v>19</v>
      </c>
    </row>
    <row r="49" ht="14.25" customHeight="1" spans="1:34">
      <c r="A49" s="7" t="s">
        <v>502</v>
      </c>
      <c r="B49" s="7" t="s">
        <v>503</v>
      </c>
      <c r="C49" s="7" t="s">
        <v>75</v>
      </c>
      <c r="D49" s="7" t="s">
        <v>76</v>
      </c>
      <c r="E49" s="7" t="s">
        <v>77</v>
      </c>
      <c r="F49" s="7" t="s">
        <v>76</v>
      </c>
      <c r="G49" s="7" t="s">
        <v>504</v>
      </c>
      <c r="H49" s="8" t="s">
        <v>505</v>
      </c>
      <c r="I49" s="8" t="s">
        <v>80</v>
      </c>
      <c r="J49" s="8" t="s">
        <v>2</v>
      </c>
      <c r="K49" s="8" t="s">
        <v>506</v>
      </c>
      <c r="L49" s="8">
        <v>1</v>
      </c>
      <c r="M49" s="8">
        <v>2</v>
      </c>
      <c r="N49" s="8" t="s">
        <v>231</v>
      </c>
      <c r="O49" s="8" t="s">
        <v>507</v>
      </c>
      <c r="P49" s="8" t="s">
        <v>508</v>
      </c>
      <c r="Q49" s="8"/>
      <c r="R49" s="15" t="s">
        <v>509</v>
      </c>
      <c r="S49" s="17" t="s">
        <v>509</v>
      </c>
      <c r="T49" s="8" t="s">
        <v>510</v>
      </c>
      <c r="U49" s="15" t="s">
        <v>19</v>
      </c>
      <c r="V49" s="15" t="s">
        <v>19</v>
      </c>
      <c r="W49" s="17" t="s">
        <v>19</v>
      </c>
      <c r="X49" s="17" t="s">
        <v>19</v>
      </c>
      <c r="Y49" s="15" t="s">
        <v>19</v>
      </c>
      <c r="Z49" s="17" t="s">
        <v>19</v>
      </c>
      <c r="AA49" s="18" t="s">
        <v>19</v>
      </c>
      <c r="AB49" t="s">
        <v>19</v>
      </c>
      <c r="AC49" t="s">
        <v>19</v>
      </c>
      <c r="AD49" t="s">
        <v>6</v>
      </c>
      <c r="AE49" t="s">
        <v>511</v>
      </c>
      <c r="AF49" t="s">
        <v>89</v>
      </c>
      <c r="AG49" t="s">
        <v>76</v>
      </c>
      <c r="AH49" t="s">
        <v>19</v>
      </c>
    </row>
    <row r="50" ht="14.25" customHeight="1" spans="1:34">
      <c r="A50" s="7" t="s">
        <v>512</v>
      </c>
      <c r="B50" s="7" t="s">
        <v>513</v>
      </c>
      <c r="C50" s="7" t="s">
        <v>75</v>
      </c>
      <c r="D50" s="7" t="s">
        <v>76</v>
      </c>
      <c r="E50" s="7" t="s">
        <v>77</v>
      </c>
      <c r="F50" s="7" t="s">
        <v>76</v>
      </c>
      <c r="G50" s="7" t="s">
        <v>514</v>
      </c>
      <c r="H50" s="8" t="s">
        <v>515</v>
      </c>
      <c r="I50" s="8" t="s">
        <v>80</v>
      </c>
      <c r="J50" s="8" t="s">
        <v>2</v>
      </c>
      <c r="K50" s="8" t="s">
        <v>516</v>
      </c>
      <c r="L50" s="8">
        <v>1</v>
      </c>
      <c r="M50" s="8">
        <v>4</v>
      </c>
      <c r="N50" s="8" t="s">
        <v>147</v>
      </c>
      <c r="O50" s="8" t="s">
        <v>106</v>
      </c>
      <c r="P50" s="8" t="s">
        <v>318</v>
      </c>
      <c r="Q50" s="8"/>
      <c r="R50" s="15" t="s">
        <v>517</v>
      </c>
      <c r="S50" s="17" t="s">
        <v>19</v>
      </c>
      <c r="T50" s="8"/>
      <c r="U50" s="15" t="s">
        <v>19</v>
      </c>
      <c r="V50" s="15" t="s">
        <v>517</v>
      </c>
      <c r="W50" s="17" t="s">
        <v>518</v>
      </c>
      <c r="X50" s="17" t="s">
        <v>19</v>
      </c>
      <c r="Y50" s="15" t="s">
        <v>19</v>
      </c>
      <c r="Z50" s="17" t="s">
        <v>19</v>
      </c>
      <c r="AA50" s="18" t="s">
        <v>19</v>
      </c>
      <c r="AB50" t="s">
        <v>19</v>
      </c>
      <c r="AC50" t="s">
        <v>519</v>
      </c>
      <c r="AD50" t="s">
        <v>6</v>
      </c>
      <c r="AE50" t="s">
        <v>520</v>
      </c>
      <c r="AF50" t="s">
        <v>89</v>
      </c>
      <c r="AG50" t="s">
        <v>76</v>
      </c>
      <c r="AH50" t="s">
        <v>19</v>
      </c>
    </row>
    <row r="51" ht="14.25" customHeight="1" spans="1:34">
      <c r="A51" s="7" t="s">
        <v>521</v>
      </c>
      <c r="B51" s="7" t="s">
        <v>522</v>
      </c>
      <c r="C51" s="7" t="s">
        <v>75</v>
      </c>
      <c r="D51" s="7" t="s">
        <v>76</v>
      </c>
      <c r="E51" s="7" t="s">
        <v>77</v>
      </c>
      <c r="F51" s="7" t="s">
        <v>76</v>
      </c>
      <c r="G51" s="7" t="s">
        <v>374</v>
      </c>
      <c r="H51" s="8" t="s">
        <v>375</v>
      </c>
      <c r="I51" s="8" t="s">
        <v>80</v>
      </c>
      <c r="J51" s="8" t="s">
        <v>2</v>
      </c>
      <c r="K51" s="8" t="s">
        <v>523</v>
      </c>
      <c r="L51" s="8">
        <v>1</v>
      </c>
      <c r="M51" s="8">
        <v>5</v>
      </c>
      <c r="N51" s="8" t="s">
        <v>387</v>
      </c>
      <c r="O51" s="8" t="s">
        <v>377</v>
      </c>
      <c r="P51" s="8" t="s">
        <v>306</v>
      </c>
      <c r="Q51" s="8"/>
      <c r="R51" s="15" t="s">
        <v>524</v>
      </c>
      <c r="S51" s="17" t="s">
        <v>524</v>
      </c>
      <c r="T51" s="8" t="s">
        <v>525</v>
      </c>
      <c r="U51" s="15" t="s">
        <v>19</v>
      </c>
      <c r="V51" s="15" t="s">
        <v>19</v>
      </c>
      <c r="W51" s="17" t="s">
        <v>19</v>
      </c>
      <c r="X51" s="17" t="s">
        <v>19</v>
      </c>
      <c r="Y51" s="15" t="s">
        <v>19</v>
      </c>
      <c r="Z51" s="17" t="s">
        <v>19</v>
      </c>
      <c r="AA51" s="18" t="s">
        <v>19</v>
      </c>
      <c r="AB51" t="s">
        <v>19</v>
      </c>
      <c r="AC51" t="s">
        <v>19</v>
      </c>
      <c r="AD51" t="s">
        <v>6</v>
      </c>
      <c r="AE51" t="s">
        <v>526</v>
      </c>
      <c r="AF51" t="s">
        <v>89</v>
      </c>
      <c r="AG51" t="s">
        <v>76</v>
      </c>
      <c r="AH51" t="s">
        <v>19</v>
      </c>
    </row>
    <row r="52" ht="14.25" customHeight="1" spans="1:34">
      <c r="A52" s="7" t="s">
        <v>527</v>
      </c>
      <c r="B52" s="7" t="s">
        <v>528</v>
      </c>
      <c r="C52" s="7" t="s">
        <v>75</v>
      </c>
      <c r="D52" s="7" t="s">
        <v>76</v>
      </c>
      <c r="E52" s="7" t="s">
        <v>77</v>
      </c>
      <c r="F52" s="7" t="s">
        <v>76</v>
      </c>
      <c r="G52" s="7" t="s">
        <v>434</v>
      </c>
      <c r="H52" s="8" t="s">
        <v>435</v>
      </c>
      <c r="I52" s="8" t="s">
        <v>80</v>
      </c>
      <c r="J52" s="8" t="s">
        <v>2</v>
      </c>
      <c r="K52" s="8" t="s">
        <v>529</v>
      </c>
      <c r="L52" s="8">
        <v>1</v>
      </c>
      <c r="M52" s="8">
        <v>1</v>
      </c>
      <c r="N52" s="8" t="s">
        <v>279</v>
      </c>
      <c r="O52" s="8" t="s">
        <v>318</v>
      </c>
      <c r="P52" s="8" t="s">
        <v>387</v>
      </c>
      <c r="Q52" s="8"/>
      <c r="R52" s="15" t="s">
        <v>530</v>
      </c>
      <c r="S52" s="17" t="s">
        <v>19</v>
      </c>
      <c r="T52" s="8"/>
      <c r="U52" s="15" t="s">
        <v>19</v>
      </c>
      <c r="V52" s="15" t="s">
        <v>530</v>
      </c>
      <c r="W52" s="17" t="s">
        <v>531</v>
      </c>
      <c r="X52" s="17" t="s">
        <v>19</v>
      </c>
      <c r="Y52" s="15" t="s">
        <v>19</v>
      </c>
      <c r="Z52" s="17" t="s">
        <v>19</v>
      </c>
      <c r="AA52" s="18" t="s">
        <v>19</v>
      </c>
      <c r="AB52" t="s">
        <v>19</v>
      </c>
      <c r="AC52" t="s">
        <v>532</v>
      </c>
      <c r="AD52" t="s">
        <v>6</v>
      </c>
      <c r="AE52" t="s">
        <v>440</v>
      </c>
      <c r="AF52" t="s">
        <v>89</v>
      </c>
      <c r="AG52" t="s">
        <v>76</v>
      </c>
      <c r="AH52" t="s">
        <v>19</v>
      </c>
    </row>
    <row r="53" ht="14.25" customHeight="1" spans="1:34">
      <c r="A53" s="7" t="s">
        <v>533</v>
      </c>
      <c r="B53" s="7" t="s">
        <v>534</v>
      </c>
      <c r="C53" s="7" t="s">
        <v>75</v>
      </c>
      <c r="D53" s="7" t="s">
        <v>76</v>
      </c>
      <c r="E53" s="7" t="s">
        <v>77</v>
      </c>
      <c r="F53" s="7" t="s">
        <v>76</v>
      </c>
      <c r="G53" s="7" t="s">
        <v>535</v>
      </c>
      <c r="H53" s="8" t="s">
        <v>536</v>
      </c>
      <c r="I53" s="8" t="s">
        <v>80</v>
      </c>
      <c r="J53" s="8" t="s">
        <v>2</v>
      </c>
      <c r="K53" s="8" t="s">
        <v>537</v>
      </c>
      <c r="L53" s="8">
        <v>1</v>
      </c>
      <c r="M53" s="8">
        <v>1</v>
      </c>
      <c r="N53" s="8" t="s">
        <v>106</v>
      </c>
      <c r="O53" s="8" t="s">
        <v>318</v>
      </c>
      <c r="P53" s="8" t="s">
        <v>387</v>
      </c>
      <c r="Q53" s="8"/>
      <c r="R53" s="15" t="s">
        <v>538</v>
      </c>
      <c r="S53" s="17" t="s">
        <v>19</v>
      </c>
      <c r="T53" s="8"/>
      <c r="U53" s="15" t="s">
        <v>19</v>
      </c>
      <c r="V53" s="15" t="s">
        <v>538</v>
      </c>
      <c r="W53" s="17" t="s">
        <v>539</v>
      </c>
      <c r="X53" s="17" t="s">
        <v>19</v>
      </c>
      <c r="Y53" s="15" t="s">
        <v>19</v>
      </c>
      <c r="Z53" s="17" t="s">
        <v>19</v>
      </c>
      <c r="AA53" s="18" t="s">
        <v>19</v>
      </c>
      <c r="AB53" t="s">
        <v>19</v>
      </c>
      <c r="AC53" t="s">
        <v>540</v>
      </c>
      <c r="AD53" t="s">
        <v>6</v>
      </c>
      <c r="AE53" t="s">
        <v>541</v>
      </c>
      <c r="AF53" t="s">
        <v>89</v>
      </c>
      <c r="AG53" t="s">
        <v>76</v>
      </c>
      <c r="AH53" t="s">
        <v>19</v>
      </c>
    </row>
    <row r="54" ht="14.25" customHeight="1" spans="1:34">
      <c r="A54" s="7" t="s">
        <v>542</v>
      </c>
      <c r="B54" s="7" t="s">
        <v>543</v>
      </c>
      <c r="C54" s="7" t="s">
        <v>75</v>
      </c>
      <c r="D54" s="7" t="s">
        <v>76</v>
      </c>
      <c r="E54" s="7" t="s">
        <v>77</v>
      </c>
      <c r="F54" s="7" t="s">
        <v>76</v>
      </c>
      <c r="G54" s="7" t="s">
        <v>544</v>
      </c>
      <c r="H54" s="8" t="s">
        <v>545</v>
      </c>
      <c r="I54" s="8" t="s">
        <v>80</v>
      </c>
      <c r="J54" s="8" t="s">
        <v>2</v>
      </c>
      <c r="K54" s="8" t="s">
        <v>546</v>
      </c>
      <c r="L54" s="8">
        <v>1</v>
      </c>
      <c r="M54" s="8">
        <v>2</v>
      </c>
      <c r="N54" s="8" t="s">
        <v>106</v>
      </c>
      <c r="O54" s="8" t="s">
        <v>231</v>
      </c>
      <c r="P54" s="8" t="s">
        <v>387</v>
      </c>
      <c r="Q54" s="8"/>
      <c r="R54" s="15" t="s">
        <v>547</v>
      </c>
      <c r="S54" s="17" t="s">
        <v>19</v>
      </c>
      <c r="T54" s="8"/>
      <c r="U54" s="15" t="s">
        <v>19</v>
      </c>
      <c r="V54" s="15" t="s">
        <v>547</v>
      </c>
      <c r="W54" s="17" t="s">
        <v>548</v>
      </c>
      <c r="X54" s="17" t="s">
        <v>19</v>
      </c>
      <c r="Y54" s="15" t="s">
        <v>19</v>
      </c>
      <c r="Z54" s="17" t="s">
        <v>19</v>
      </c>
      <c r="AA54" s="18" t="s">
        <v>19</v>
      </c>
      <c r="AB54" t="s">
        <v>19</v>
      </c>
      <c r="AC54" t="s">
        <v>549</v>
      </c>
      <c r="AD54" t="s">
        <v>6</v>
      </c>
      <c r="AE54" t="s">
        <v>550</v>
      </c>
      <c r="AF54" t="s">
        <v>89</v>
      </c>
      <c r="AG54" t="s">
        <v>76</v>
      </c>
      <c r="AH54" t="s">
        <v>19</v>
      </c>
    </row>
    <row r="55" ht="14.25" customHeight="1" spans="1:34">
      <c r="A55" s="7" t="s">
        <v>551</v>
      </c>
      <c r="B55" s="7" t="s">
        <v>552</v>
      </c>
      <c r="C55" s="7" t="s">
        <v>75</v>
      </c>
      <c r="D55" s="7" t="s">
        <v>76</v>
      </c>
      <c r="E55" s="7" t="s">
        <v>77</v>
      </c>
      <c r="F55" s="7" t="s">
        <v>76</v>
      </c>
      <c r="G55" s="7" t="s">
        <v>553</v>
      </c>
      <c r="H55" s="8" t="s">
        <v>554</v>
      </c>
      <c r="I55" s="8" t="s">
        <v>80</v>
      </c>
      <c r="J55" s="8" t="s">
        <v>2</v>
      </c>
      <c r="K55" s="8" t="s">
        <v>555</v>
      </c>
      <c r="L55" s="8">
        <v>1</v>
      </c>
      <c r="M55" s="8">
        <v>1</v>
      </c>
      <c r="N55" s="8" t="s">
        <v>318</v>
      </c>
      <c r="O55" s="8" t="s">
        <v>318</v>
      </c>
      <c r="P55" s="8" t="s">
        <v>387</v>
      </c>
      <c r="Q55" s="8"/>
      <c r="R55" s="15" t="s">
        <v>556</v>
      </c>
      <c r="S55" s="17" t="s">
        <v>19</v>
      </c>
      <c r="T55" s="8"/>
      <c r="U55" s="15" t="s">
        <v>19</v>
      </c>
      <c r="V55" s="15" t="s">
        <v>556</v>
      </c>
      <c r="W55" s="17" t="s">
        <v>557</v>
      </c>
      <c r="X55" s="17" t="s">
        <v>19</v>
      </c>
      <c r="Y55" s="15" t="s">
        <v>19</v>
      </c>
      <c r="Z55" s="17" t="s">
        <v>19</v>
      </c>
      <c r="AA55" s="18" t="s">
        <v>19</v>
      </c>
      <c r="AB55" t="s">
        <v>19</v>
      </c>
      <c r="AC55" t="s">
        <v>558</v>
      </c>
      <c r="AD55" t="s">
        <v>6</v>
      </c>
      <c r="AE55" t="s">
        <v>559</v>
      </c>
      <c r="AF55" t="s">
        <v>89</v>
      </c>
      <c r="AG55" t="s">
        <v>76</v>
      </c>
      <c r="AH55" t="s">
        <v>19</v>
      </c>
    </row>
    <row r="56" ht="14.25" customHeight="1" spans="1:34">
      <c r="A56" s="7" t="s">
        <v>560</v>
      </c>
      <c r="B56" s="7" t="s">
        <v>561</v>
      </c>
      <c r="C56" s="7" t="s">
        <v>75</v>
      </c>
      <c r="D56" s="7" t="s">
        <v>76</v>
      </c>
      <c r="E56" s="7" t="s">
        <v>77</v>
      </c>
      <c r="F56" s="7" t="s">
        <v>76</v>
      </c>
      <c r="G56" s="7" t="s">
        <v>562</v>
      </c>
      <c r="H56" s="8" t="s">
        <v>563</v>
      </c>
      <c r="I56" s="8" t="s">
        <v>80</v>
      </c>
      <c r="J56" s="8" t="s">
        <v>2</v>
      </c>
      <c r="K56" s="8" t="s">
        <v>564</v>
      </c>
      <c r="L56" s="8">
        <v>1</v>
      </c>
      <c r="M56" s="8">
        <v>1</v>
      </c>
      <c r="N56" s="8" t="s">
        <v>318</v>
      </c>
      <c r="O56" s="8" t="s">
        <v>318</v>
      </c>
      <c r="P56" s="8" t="s">
        <v>387</v>
      </c>
      <c r="Q56" s="8"/>
      <c r="R56" s="15" t="s">
        <v>319</v>
      </c>
      <c r="S56" s="17" t="s">
        <v>19</v>
      </c>
      <c r="T56" s="8"/>
      <c r="U56" s="15" t="s">
        <v>19</v>
      </c>
      <c r="V56" s="15" t="s">
        <v>319</v>
      </c>
      <c r="W56" s="17" t="s">
        <v>185</v>
      </c>
      <c r="X56" s="17" t="s">
        <v>19</v>
      </c>
      <c r="Y56" s="15" t="s">
        <v>19</v>
      </c>
      <c r="Z56" s="17" t="s">
        <v>19</v>
      </c>
      <c r="AA56" s="18" t="s">
        <v>19</v>
      </c>
      <c r="AB56" t="s">
        <v>19</v>
      </c>
      <c r="AC56" t="s">
        <v>565</v>
      </c>
      <c r="AD56" t="s">
        <v>6</v>
      </c>
      <c r="AE56" t="s">
        <v>566</v>
      </c>
      <c r="AF56" t="s">
        <v>89</v>
      </c>
      <c r="AG56" t="s">
        <v>76</v>
      </c>
      <c r="AH56" t="s">
        <v>19</v>
      </c>
    </row>
    <row r="57" ht="14.25" customHeight="1" spans="1:34">
      <c r="A57" s="7" t="s">
        <v>567</v>
      </c>
      <c r="B57" s="7" t="s">
        <v>568</v>
      </c>
      <c r="C57" s="7" t="s">
        <v>75</v>
      </c>
      <c r="D57" s="7" t="s">
        <v>76</v>
      </c>
      <c r="E57" s="7" t="s">
        <v>77</v>
      </c>
      <c r="F57" s="7" t="s">
        <v>76</v>
      </c>
      <c r="G57" s="7" t="s">
        <v>443</v>
      </c>
      <c r="H57" s="8" t="s">
        <v>444</v>
      </c>
      <c r="I57" s="8" t="s">
        <v>80</v>
      </c>
      <c r="J57" s="8" t="s">
        <v>2</v>
      </c>
      <c r="K57" s="8" t="s">
        <v>569</v>
      </c>
      <c r="L57" s="8">
        <v>1</v>
      </c>
      <c r="M57" s="8">
        <v>4</v>
      </c>
      <c r="N57" s="8" t="s">
        <v>106</v>
      </c>
      <c r="O57" s="8" t="s">
        <v>96</v>
      </c>
      <c r="P57" s="8" t="s">
        <v>387</v>
      </c>
      <c r="Q57" s="8"/>
      <c r="R57" s="15" t="s">
        <v>570</v>
      </c>
      <c r="S57" s="17" t="s">
        <v>19</v>
      </c>
      <c r="T57" s="8"/>
      <c r="U57" s="15" t="s">
        <v>19</v>
      </c>
      <c r="V57" s="15" t="s">
        <v>570</v>
      </c>
      <c r="W57" s="17" t="s">
        <v>571</v>
      </c>
      <c r="X57" s="17" t="s">
        <v>19</v>
      </c>
      <c r="Y57" s="15" t="s">
        <v>19</v>
      </c>
      <c r="Z57" s="17" t="s">
        <v>19</v>
      </c>
      <c r="AA57" s="18" t="s">
        <v>19</v>
      </c>
      <c r="AB57" t="s">
        <v>19</v>
      </c>
      <c r="AC57" t="s">
        <v>572</v>
      </c>
      <c r="AD57" t="s">
        <v>6</v>
      </c>
      <c r="AE57" t="s">
        <v>448</v>
      </c>
      <c r="AF57" t="s">
        <v>89</v>
      </c>
      <c r="AG57" t="s">
        <v>76</v>
      </c>
      <c r="AH57" t="s">
        <v>19</v>
      </c>
    </row>
    <row r="58" ht="14.25" customHeight="1" spans="1:34">
      <c r="A58" s="7" t="s">
        <v>573</v>
      </c>
      <c r="B58" s="7" t="s">
        <v>574</v>
      </c>
      <c r="C58" s="7" t="s">
        <v>75</v>
      </c>
      <c r="D58" s="7" t="s">
        <v>76</v>
      </c>
      <c r="E58" s="7" t="s">
        <v>77</v>
      </c>
      <c r="F58" s="7" t="s">
        <v>76</v>
      </c>
      <c r="G58" s="7" t="s">
        <v>351</v>
      </c>
      <c r="H58" s="8" t="s">
        <v>352</v>
      </c>
      <c r="I58" s="8" t="s">
        <v>80</v>
      </c>
      <c r="J58" s="8" t="s">
        <v>2</v>
      </c>
      <c r="K58" s="8" t="s">
        <v>575</v>
      </c>
      <c r="L58" s="8">
        <v>1</v>
      </c>
      <c r="M58" s="8">
        <v>1</v>
      </c>
      <c r="N58" s="8" t="s">
        <v>231</v>
      </c>
      <c r="O58" s="8" t="s">
        <v>318</v>
      </c>
      <c r="P58" s="8" t="s">
        <v>387</v>
      </c>
      <c r="Q58" s="8"/>
      <c r="R58" s="15" t="s">
        <v>576</v>
      </c>
      <c r="S58" s="17" t="s">
        <v>19</v>
      </c>
      <c r="T58" s="8"/>
      <c r="U58" s="15" t="s">
        <v>19</v>
      </c>
      <c r="V58" s="15" t="s">
        <v>576</v>
      </c>
      <c r="W58" s="17" t="s">
        <v>577</v>
      </c>
      <c r="X58" s="17" t="s">
        <v>19</v>
      </c>
      <c r="Y58" s="15" t="s">
        <v>19</v>
      </c>
      <c r="Z58" s="17" t="s">
        <v>19</v>
      </c>
      <c r="AA58" s="18" t="s">
        <v>19</v>
      </c>
      <c r="AB58" t="s">
        <v>19</v>
      </c>
      <c r="AC58" t="s">
        <v>86</v>
      </c>
      <c r="AD58" t="s">
        <v>6</v>
      </c>
      <c r="AE58" t="s">
        <v>578</v>
      </c>
      <c r="AF58" t="s">
        <v>89</v>
      </c>
      <c r="AG58" t="s">
        <v>76</v>
      </c>
      <c r="AH58" t="s">
        <v>19</v>
      </c>
    </row>
    <row r="59" ht="14.25" customHeight="1" spans="1:34">
      <c r="A59" s="7" t="s">
        <v>579</v>
      </c>
      <c r="B59" s="7" t="s">
        <v>580</v>
      </c>
      <c r="C59" s="7" t="s">
        <v>75</v>
      </c>
      <c r="D59" s="7" t="s">
        <v>76</v>
      </c>
      <c r="E59" s="7" t="s">
        <v>77</v>
      </c>
      <c r="F59" s="7" t="s">
        <v>76</v>
      </c>
      <c r="G59" s="7" t="s">
        <v>267</v>
      </c>
      <c r="H59" s="8" t="s">
        <v>268</v>
      </c>
      <c r="I59" s="8" t="s">
        <v>80</v>
      </c>
      <c r="J59" s="8" t="s">
        <v>2</v>
      </c>
      <c r="K59" s="8" t="s">
        <v>581</v>
      </c>
      <c r="L59" s="8">
        <v>1</v>
      </c>
      <c r="M59" s="8">
        <v>1</v>
      </c>
      <c r="N59" s="8" t="s">
        <v>231</v>
      </c>
      <c r="O59" s="8" t="s">
        <v>318</v>
      </c>
      <c r="P59" s="8" t="s">
        <v>387</v>
      </c>
      <c r="Q59" s="8"/>
      <c r="R59" s="15" t="s">
        <v>582</v>
      </c>
      <c r="S59" s="17" t="s">
        <v>19</v>
      </c>
      <c r="T59" s="8"/>
      <c r="U59" s="15" t="s">
        <v>19</v>
      </c>
      <c r="V59" s="15" t="s">
        <v>582</v>
      </c>
      <c r="W59" s="17" t="s">
        <v>583</v>
      </c>
      <c r="X59" s="17" t="s">
        <v>19</v>
      </c>
      <c r="Y59" s="15" t="s">
        <v>19</v>
      </c>
      <c r="Z59" s="17" t="s">
        <v>19</v>
      </c>
      <c r="AA59" s="18" t="s">
        <v>19</v>
      </c>
      <c r="AB59" t="s">
        <v>19</v>
      </c>
      <c r="AC59" t="s">
        <v>584</v>
      </c>
      <c r="AD59" t="s">
        <v>6</v>
      </c>
      <c r="AE59" t="s">
        <v>160</v>
      </c>
      <c r="AF59" t="s">
        <v>89</v>
      </c>
      <c r="AG59" t="s">
        <v>76</v>
      </c>
      <c r="AH59" t="s">
        <v>19</v>
      </c>
    </row>
    <row r="60" ht="14.25" customHeight="1" spans="1:34">
      <c r="A60" s="7" t="s">
        <v>585</v>
      </c>
      <c r="B60" s="7" t="s">
        <v>586</v>
      </c>
      <c r="C60" s="7" t="s">
        <v>75</v>
      </c>
      <c r="D60" s="7" t="s">
        <v>76</v>
      </c>
      <c r="E60" s="7" t="s">
        <v>77</v>
      </c>
      <c r="F60" s="7" t="s">
        <v>76</v>
      </c>
      <c r="G60" s="7" t="s">
        <v>267</v>
      </c>
      <c r="H60" s="8" t="s">
        <v>268</v>
      </c>
      <c r="I60" s="8" t="s">
        <v>80</v>
      </c>
      <c r="J60" s="8" t="s">
        <v>2</v>
      </c>
      <c r="K60" s="8" t="s">
        <v>587</v>
      </c>
      <c r="L60" s="8">
        <v>1</v>
      </c>
      <c r="M60" s="8">
        <v>1</v>
      </c>
      <c r="N60" s="8" t="s">
        <v>231</v>
      </c>
      <c r="O60" s="8" t="s">
        <v>318</v>
      </c>
      <c r="P60" s="8" t="s">
        <v>387</v>
      </c>
      <c r="Q60" s="8"/>
      <c r="R60" s="15" t="s">
        <v>582</v>
      </c>
      <c r="S60" s="17" t="s">
        <v>19</v>
      </c>
      <c r="T60" s="8"/>
      <c r="U60" s="15" t="s">
        <v>19</v>
      </c>
      <c r="V60" s="15" t="s">
        <v>582</v>
      </c>
      <c r="W60" s="17" t="s">
        <v>583</v>
      </c>
      <c r="X60" s="17" t="s">
        <v>19</v>
      </c>
      <c r="Y60" s="15" t="s">
        <v>19</v>
      </c>
      <c r="Z60" s="17" t="s">
        <v>19</v>
      </c>
      <c r="AA60" s="18" t="s">
        <v>19</v>
      </c>
      <c r="AB60" t="s">
        <v>19</v>
      </c>
      <c r="AC60" t="s">
        <v>584</v>
      </c>
      <c r="AD60" t="s">
        <v>6</v>
      </c>
      <c r="AE60" t="s">
        <v>160</v>
      </c>
      <c r="AF60" t="s">
        <v>89</v>
      </c>
      <c r="AG60" t="s">
        <v>76</v>
      </c>
      <c r="AH60" t="s">
        <v>19</v>
      </c>
    </row>
    <row r="61" ht="14.25" customHeight="1" spans="1:34">
      <c r="A61" s="7" t="s">
        <v>588</v>
      </c>
      <c r="B61" s="7" t="s">
        <v>589</v>
      </c>
      <c r="C61" s="7" t="s">
        <v>75</v>
      </c>
      <c r="D61" s="7" t="s">
        <v>76</v>
      </c>
      <c r="E61" s="7" t="s">
        <v>77</v>
      </c>
      <c r="F61" s="7" t="s">
        <v>76</v>
      </c>
      <c r="G61" s="7" t="s">
        <v>590</v>
      </c>
      <c r="H61" s="8" t="s">
        <v>591</v>
      </c>
      <c r="I61" s="8" t="s">
        <v>80</v>
      </c>
      <c r="J61" s="8" t="s">
        <v>2</v>
      </c>
      <c r="K61" s="8" t="s">
        <v>592</v>
      </c>
      <c r="L61" s="8">
        <v>1</v>
      </c>
      <c r="M61" s="8">
        <v>1</v>
      </c>
      <c r="N61" s="8" t="s">
        <v>318</v>
      </c>
      <c r="O61" s="8" t="s">
        <v>318</v>
      </c>
      <c r="P61" s="8" t="s">
        <v>387</v>
      </c>
      <c r="Q61" s="8"/>
      <c r="R61" s="15" t="s">
        <v>262</v>
      </c>
      <c r="S61" s="17" t="s">
        <v>19</v>
      </c>
      <c r="T61" s="8"/>
      <c r="U61" s="15" t="s">
        <v>19</v>
      </c>
      <c r="V61" s="15" t="s">
        <v>262</v>
      </c>
      <c r="W61" s="17" t="s">
        <v>593</v>
      </c>
      <c r="X61" s="17" t="s">
        <v>19</v>
      </c>
      <c r="Y61" s="15" t="s">
        <v>19</v>
      </c>
      <c r="Z61" s="17" t="s">
        <v>19</v>
      </c>
      <c r="AA61" s="18" t="s">
        <v>19</v>
      </c>
      <c r="AB61" t="s">
        <v>19</v>
      </c>
      <c r="AC61" t="s">
        <v>594</v>
      </c>
      <c r="AD61" t="s">
        <v>6</v>
      </c>
      <c r="AE61" t="s">
        <v>110</v>
      </c>
      <c r="AF61" t="s">
        <v>89</v>
      </c>
      <c r="AG61" t="s">
        <v>76</v>
      </c>
      <c r="AH61" t="s">
        <v>19</v>
      </c>
    </row>
    <row r="62" ht="14.25" customHeight="1" spans="1:34">
      <c r="A62" s="7" t="s">
        <v>595</v>
      </c>
      <c r="B62" s="7" t="s">
        <v>596</v>
      </c>
      <c r="C62" s="7" t="s">
        <v>75</v>
      </c>
      <c r="D62" s="7" t="s">
        <v>76</v>
      </c>
      <c r="E62" s="7" t="s">
        <v>77</v>
      </c>
      <c r="F62" s="7" t="s">
        <v>76</v>
      </c>
      <c r="G62" s="7" t="s">
        <v>597</v>
      </c>
      <c r="H62" s="8" t="s">
        <v>598</v>
      </c>
      <c r="I62" s="8" t="s">
        <v>80</v>
      </c>
      <c r="J62" s="8" t="s">
        <v>2</v>
      </c>
      <c r="K62" s="8" t="s">
        <v>599</v>
      </c>
      <c r="L62" s="8">
        <v>1</v>
      </c>
      <c r="M62" s="8">
        <v>3</v>
      </c>
      <c r="N62" s="8" t="s">
        <v>600</v>
      </c>
      <c r="O62" s="8" t="s">
        <v>84</v>
      </c>
      <c r="P62" s="8" t="s">
        <v>387</v>
      </c>
      <c r="Q62" s="8"/>
      <c r="R62" s="15" t="s">
        <v>601</v>
      </c>
      <c r="S62" s="17" t="s">
        <v>19</v>
      </c>
      <c r="T62" s="8"/>
      <c r="U62" s="15" t="s">
        <v>19</v>
      </c>
      <c r="V62" s="15" t="s">
        <v>601</v>
      </c>
      <c r="W62" s="17" t="s">
        <v>602</v>
      </c>
      <c r="X62" s="17" t="s">
        <v>19</v>
      </c>
      <c r="Y62" s="15" t="s">
        <v>19</v>
      </c>
      <c r="Z62" s="17" t="s">
        <v>19</v>
      </c>
      <c r="AA62" s="18" t="s">
        <v>19</v>
      </c>
      <c r="AB62" t="s">
        <v>19</v>
      </c>
      <c r="AC62" t="s">
        <v>603</v>
      </c>
      <c r="AD62" t="s">
        <v>6</v>
      </c>
      <c r="AE62" t="s">
        <v>604</v>
      </c>
      <c r="AF62" t="s">
        <v>89</v>
      </c>
      <c r="AG62" t="s">
        <v>76</v>
      </c>
      <c r="AH62" t="s">
        <v>19</v>
      </c>
    </row>
    <row r="63" ht="14.25" customHeight="1" spans="1:34">
      <c r="A63" s="7" t="s">
        <v>605</v>
      </c>
      <c r="B63" s="7" t="s">
        <v>606</v>
      </c>
      <c r="C63" s="7" t="s">
        <v>75</v>
      </c>
      <c r="D63" s="7" t="s">
        <v>76</v>
      </c>
      <c r="E63" s="7" t="s">
        <v>77</v>
      </c>
      <c r="F63" s="7" t="s">
        <v>76</v>
      </c>
      <c r="G63" s="7" t="s">
        <v>209</v>
      </c>
      <c r="H63" s="8" t="s">
        <v>210</v>
      </c>
      <c r="I63" s="8" t="s">
        <v>80</v>
      </c>
      <c r="J63" s="8" t="s">
        <v>2</v>
      </c>
      <c r="K63" s="8" t="s">
        <v>607</v>
      </c>
      <c r="L63" s="8">
        <v>1</v>
      </c>
      <c r="M63" s="8">
        <v>4</v>
      </c>
      <c r="N63" s="8" t="s">
        <v>106</v>
      </c>
      <c r="O63" s="8" t="s">
        <v>96</v>
      </c>
      <c r="P63" s="8" t="s">
        <v>387</v>
      </c>
      <c r="Q63" s="8"/>
      <c r="R63" s="15" t="s">
        <v>608</v>
      </c>
      <c r="S63" s="17" t="s">
        <v>19</v>
      </c>
      <c r="T63" s="8"/>
      <c r="U63" s="15" t="s">
        <v>19</v>
      </c>
      <c r="V63" s="15" t="s">
        <v>608</v>
      </c>
      <c r="W63" s="17" t="s">
        <v>609</v>
      </c>
      <c r="X63" s="17" t="s">
        <v>19</v>
      </c>
      <c r="Y63" s="15" t="s">
        <v>19</v>
      </c>
      <c r="Z63" s="17" t="s">
        <v>19</v>
      </c>
      <c r="AA63" s="18" t="s">
        <v>19</v>
      </c>
      <c r="AB63" t="s">
        <v>19</v>
      </c>
      <c r="AC63" t="s">
        <v>610</v>
      </c>
      <c r="AD63" t="s">
        <v>6</v>
      </c>
      <c r="AE63" t="s">
        <v>611</v>
      </c>
      <c r="AF63" t="s">
        <v>89</v>
      </c>
      <c r="AG63" t="s">
        <v>76</v>
      </c>
      <c r="AH63" t="s">
        <v>19</v>
      </c>
    </row>
    <row r="64" ht="14.25" customHeight="1" spans="1:34">
      <c r="A64" s="7" t="s">
        <v>612</v>
      </c>
      <c r="B64" s="7" t="s">
        <v>613</v>
      </c>
      <c r="C64" s="7" t="s">
        <v>75</v>
      </c>
      <c r="D64" s="7" t="s">
        <v>76</v>
      </c>
      <c r="E64" s="7" t="s">
        <v>77</v>
      </c>
      <c r="F64" s="7" t="s">
        <v>76</v>
      </c>
      <c r="G64" s="7" t="s">
        <v>614</v>
      </c>
      <c r="H64" s="8" t="s">
        <v>615</v>
      </c>
      <c r="I64" s="8" t="s">
        <v>80</v>
      </c>
      <c r="J64" s="8" t="s">
        <v>2</v>
      </c>
      <c r="K64" s="8" t="s">
        <v>616</v>
      </c>
      <c r="L64" s="8">
        <v>1</v>
      </c>
      <c r="M64" s="8">
        <v>2</v>
      </c>
      <c r="N64" s="8" t="s">
        <v>147</v>
      </c>
      <c r="O64" s="8" t="s">
        <v>231</v>
      </c>
      <c r="P64" s="8" t="s">
        <v>387</v>
      </c>
      <c r="Q64" s="8"/>
      <c r="R64" s="15" t="s">
        <v>617</v>
      </c>
      <c r="S64" s="17" t="s">
        <v>19</v>
      </c>
      <c r="T64" s="8"/>
      <c r="U64" s="15" t="s">
        <v>19</v>
      </c>
      <c r="V64" s="15" t="s">
        <v>617</v>
      </c>
      <c r="W64" s="17" t="s">
        <v>618</v>
      </c>
      <c r="X64" s="17" t="s">
        <v>19</v>
      </c>
      <c r="Y64" s="15" t="s">
        <v>19</v>
      </c>
      <c r="Z64" s="17" t="s">
        <v>19</v>
      </c>
      <c r="AA64" s="18" t="s">
        <v>19</v>
      </c>
      <c r="AB64" t="s">
        <v>19</v>
      </c>
      <c r="AC64" t="s">
        <v>619</v>
      </c>
      <c r="AD64" t="s">
        <v>6</v>
      </c>
      <c r="AE64" t="s">
        <v>348</v>
      </c>
      <c r="AF64" t="s">
        <v>89</v>
      </c>
      <c r="AG64" t="s">
        <v>76</v>
      </c>
      <c r="AH64" t="s">
        <v>19</v>
      </c>
    </row>
    <row r="65" ht="14.25" customHeight="1" spans="1:34">
      <c r="A65" s="7" t="s">
        <v>620</v>
      </c>
      <c r="B65" s="7" t="s">
        <v>621</v>
      </c>
      <c r="C65" s="7" t="s">
        <v>75</v>
      </c>
      <c r="D65" s="7" t="s">
        <v>76</v>
      </c>
      <c r="E65" s="7" t="s">
        <v>77</v>
      </c>
      <c r="F65" s="7" t="s">
        <v>76</v>
      </c>
      <c r="G65" s="7" t="s">
        <v>294</v>
      </c>
      <c r="H65" s="8" t="s">
        <v>295</v>
      </c>
      <c r="I65" s="8" t="s">
        <v>80</v>
      </c>
      <c r="J65" s="8" t="s">
        <v>2</v>
      </c>
      <c r="K65" s="8" t="s">
        <v>622</v>
      </c>
      <c r="L65" s="8">
        <v>1</v>
      </c>
      <c r="M65" s="8">
        <v>1</v>
      </c>
      <c r="N65" s="8" t="s">
        <v>231</v>
      </c>
      <c r="O65" s="8" t="s">
        <v>318</v>
      </c>
      <c r="P65" s="8" t="s">
        <v>387</v>
      </c>
      <c r="Q65" s="8"/>
      <c r="R65" s="15" t="s">
        <v>413</v>
      </c>
      <c r="S65" s="17" t="s">
        <v>19</v>
      </c>
      <c r="T65" s="8"/>
      <c r="U65" s="15" t="s">
        <v>19</v>
      </c>
      <c r="V65" s="15" t="s">
        <v>413</v>
      </c>
      <c r="W65" s="17" t="s">
        <v>623</v>
      </c>
      <c r="X65" s="17" t="s">
        <v>19</v>
      </c>
      <c r="Y65" s="15" t="s">
        <v>19</v>
      </c>
      <c r="Z65" s="17" t="s">
        <v>19</v>
      </c>
      <c r="AA65" s="18" t="s">
        <v>19</v>
      </c>
      <c r="AB65" t="s">
        <v>19</v>
      </c>
      <c r="AC65" t="s">
        <v>624</v>
      </c>
      <c r="AD65" t="s">
        <v>6</v>
      </c>
      <c r="AE65" t="s">
        <v>320</v>
      </c>
      <c r="AF65" t="s">
        <v>89</v>
      </c>
      <c r="AG65" t="s">
        <v>76</v>
      </c>
      <c r="AH65" t="s">
        <v>19</v>
      </c>
    </row>
    <row r="66" ht="14.25" customHeight="1" spans="1:34">
      <c r="A66" s="7" t="s">
        <v>625</v>
      </c>
      <c r="B66" s="7" t="s">
        <v>626</v>
      </c>
      <c r="C66" s="7" t="s">
        <v>75</v>
      </c>
      <c r="D66" s="7" t="s">
        <v>76</v>
      </c>
      <c r="E66" s="7" t="s">
        <v>77</v>
      </c>
      <c r="F66" s="7" t="s">
        <v>76</v>
      </c>
      <c r="G66" s="7" t="s">
        <v>627</v>
      </c>
      <c r="H66" s="8" t="s">
        <v>628</v>
      </c>
      <c r="I66" s="8" t="s">
        <v>80</v>
      </c>
      <c r="J66" s="8" t="s">
        <v>2</v>
      </c>
      <c r="K66" s="8" t="s">
        <v>629</v>
      </c>
      <c r="L66" s="8">
        <v>1</v>
      </c>
      <c r="M66" s="8">
        <v>1</v>
      </c>
      <c r="N66" s="8" t="s">
        <v>231</v>
      </c>
      <c r="O66" s="8" t="s">
        <v>318</v>
      </c>
      <c r="P66" s="8" t="s">
        <v>387</v>
      </c>
      <c r="Q66" s="8"/>
      <c r="R66" s="15" t="s">
        <v>630</v>
      </c>
      <c r="S66" s="17" t="s">
        <v>19</v>
      </c>
      <c r="T66" s="8"/>
      <c r="U66" s="15" t="s">
        <v>19</v>
      </c>
      <c r="V66" s="15" t="s">
        <v>630</v>
      </c>
      <c r="W66" s="17" t="s">
        <v>631</v>
      </c>
      <c r="X66" s="17" t="s">
        <v>19</v>
      </c>
      <c r="Y66" s="15" t="s">
        <v>19</v>
      </c>
      <c r="Z66" s="17" t="s">
        <v>19</v>
      </c>
      <c r="AA66" s="18" t="s">
        <v>19</v>
      </c>
      <c r="AB66" t="s">
        <v>19</v>
      </c>
      <c r="AC66" t="s">
        <v>632</v>
      </c>
      <c r="AD66" t="s">
        <v>6</v>
      </c>
      <c r="AE66" t="s">
        <v>633</v>
      </c>
      <c r="AF66" t="s">
        <v>89</v>
      </c>
      <c r="AG66" t="s">
        <v>76</v>
      </c>
      <c r="AH66" t="s">
        <v>19</v>
      </c>
    </row>
    <row r="67" ht="14.25" customHeight="1" spans="1:34">
      <c r="A67" s="7" t="s">
        <v>634</v>
      </c>
      <c r="B67" s="7" t="s">
        <v>635</v>
      </c>
      <c r="C67" s="7" t="s">
        <v>75</v>
      </c>
      <c r="D67" s="7" t="s">
        <v>76</v>
      </c>
      <c r="E67" s="7" t="s">
        <v>77</v>
      </c>
      <c r="F67" s="7" t="s">
        <v>76</v>
      </c>
      <c r="G67" s="7" t="s">
        <v>636</v>
      </c>
      <c r="H67" s="8" t="s">
        <v>637</v>
      </c>
      <c r="I67" s="8" t="s">
        <v>80</v>
      </c>
      <c r="J67" s="8" t="s">
        <v>2</v>
      </c>
      <c r="K67" s="8" t="s">
        <v>638</v>
      </c>
      <c r="L67" s="8">
        <v>1</v>
      </c>
      <c r="M67" s="8">
        <v>2</v>
      </c>
      <c r="N67" s="8" t="s">
        <v>231</v>
      </c>
      <c r="O67" s="8" t="s">
        <v>231</v>
      </c>
      <c r="P67" s="8" t="s">
        <v>387</v>
      </c>
      <c r="Q67" s="8"/>
      <c r="R67" s="15" t="s">
        <v>639</v>
      </c>
      <c r="S67" s="17" t="s">
        <v>19</v>
      </c>
      <c r="T67" s="8"/>
      <c r="U67" s="15" t="s">
        <v>19</v>
      </c>
      <c r="V67" s="15" t="s">
        <v>639</v>
      </c>
      <c r="W67" s="17" t="s">
        <v>640</v>
      </c>
      <c r="X67" s="17" t="s">
        <v>19</v>
      </c>
      <c r="Y67" s="15" t="s">
        <v>19</v>
      </c>
      <c r="Z67" s="17" t="s">
        <v>19</v>
      </c>
      <c r="AA67" s="18" t="s">
        <v>19</v>
      </c>
      <c r="AB67" t="s">
        <v>19</v>
      </c>
      <c r="AC67" t="s">
        <v>641</v>
      </c>
      <c r="AD67" t="s">
        <v>6</v>
      </c>
      <c r="AE67" t="s">
        <v>642</v>
      </c>
      <c r="AF67" t="s">
        <v>89</v>
      </c>
      <c r="AG67" t="s">
        <v>76</v>
      </c>
      <c r="AH67" t="s">
        <v>19</v>
      </c>
    </row>
    <row r="68" ht="14.25" customHeight="1" spans="1:34">
      <c r="A68" s="7" t="s">
        <v>643</v>
      </c>
      <c r="B68" s="7" t="s">
        <v>644</v>
      </c>
      <c r="C68" s="7" t="s">
        <v>75</v>
      </c>
      <c r="D68" s="7" t="s">
        <v>76</v>
      </c>
      <c r="E68" s="7" t="s">
        <v>77</v>
      </c>
      <c r="F68" s="7" t="s">
        <v>76</v>
      </c>
      <c r="G68" s="7" t="s">
        <v>294</v>
      </c>
      <c r="H68" s="8" t="s">
        <v>295</v>
      </c>
      <c r="I68" s="8" t="s">
        <v>80</v>
      </c>
      <c r="J68" s="8" t="s">
        <v>2</v>
      </c>
      <c r="K68" s="8" t="s">
        <v>412</v>
      </c>
      <c r="L68" s="8">
        <v>1</v>
      </c>
      <c r="M68" s="8">
        <v>1</v>
      </c>
      <c r="N68" s="8" t="s">
        <v>318</v>
      </c>
      <c r="O68" s="8" t="s">
        <v>318</v>
      </c>
      <c r="P68" s="8" t="s">
        <v>387</v>
      </c>
      <c r="Q68" s="8"/>
      <c r="R68" s="15" t="s">
        <v>645</v>
      </c>
      <c r="S68" s="17" t="s">
        <v>19</v>
      </c>
      <c r="T68" s="8"/>
      <c r="U68" s="15" t="s">
        <v>19</v>
      </c>
      <c r="V68" s="15" t="s">
        <v>645</v>
      </c>
      <c r="W68" s="17" t="s">
        <v>646</v>
      </c>
      <c r="X68" s="17" t="s">
        <v>19</v>
      </c>
      <c r="Y68" s="15" t="s">
        <v>19</v>
      </c>
      <c r="Z68" s="17" t="s">
        <v>19</v>
      </c>
      <c r="AA68" s="18" t="s">
        <v>19</v>
      </c>
      <c r="AB68" t="s">
        <v>19</v>
      </c>
      <c r="AC68" t="s">
        <v>647</v>
      </c>
      <c r="AD68" t="s">
        <v>6</v>
      </c>
      <c r="AE68" t="s">
        <v>300</v>
      </c>
      <c r="AF68" t="s">
        <v>89</v>
      </c>
      <c r="AG68" t="s">
        <v>76</v>
      </c>
      <c r="AH68" t="s">
        <v>19</v>
      </c>
    </row>
    <row r="69" ht="14.25" customHeight="1" spans="1:34">
      <c r="A69" s="7" t="s">
        <v>648</v>
      </c>
      <c r="B69" s="7" t="s">
        <v>649</v>
      </c>
      <c r="C69" s="7" t="s">
        <v>75</v>
      </c>
      <c r="D69" s="7" t="s">
        <v>76</v>
      </c>
      <c r="E69" s="7" t="s">
        <v>77</v>
      </c>
      <c r="F69" s="7" t="s">
        <v>76</v>
      </c>
      <c r="G69" s="7" t="s">
        <v>650</v>
      </c>
      <c r="H69" s="8" t="s">
        <v>651</v>
      </c>
      <c r="I69" s="8" t="s">
        <v>80</v>
      </c>
      <c r="J69" s="8" t="s">
        <v>2</v>
      </c>
      <c r="K69" s="8" t="s">
        <v>652</v>
      </c>
      <c r="L69" s="8">
        <v>1</v>
      </c>
      <c r="M69" s="8">
        <v>1</v>
      </c>
      <c r="N69" s="8" t="s">
        <v>231</v>
      </c>
      <c r="O69" s="8" t="s">
        <v>318</v>
      </c>
      <c r="P69" s="8" t="s">
        <v>387</v>
      </c>
      <c r="Q69" s="8"/>
      <c r="R69" s="15" t="s">
        <v>653</v>
      </c>
      <c r="S69" s="17" t="s">
        <v>19</v>
      </c>
      <c r="T69" s="8"/>
      <c r="U69" s="15" t="s">
        <v>19</v>
      </c>
      <c r="V69" s="15" t="s">
        <v>653</v>
      </c>
      <c r="W69" s="17" t="s">
        <v>654</v>
      </c>
      <c r="X69" s="17" t="s">
        <v>19</v>
      </c>
      <c r="Y69" s="15" t="s">
        <v>19</v>
      </c>
      <c r="Z69" s="17" t="s">
        <v>19</v>
      </c>
      <c r="AA69" s="18" t="s">
        <v>19</v>
      </c>
      <c r="AB69" t="s">
        <v>19</v>
      </c>
      <c r="AC69" t="s">
        <v>655</v>
      </c>
      <c r="AD69" t="s">
        <v>6</v>
      </c>
      <c r="AE69" t="s">
        <v>656</v>
      </c>
      <c r="AF69" t="s">
        <v>89</v>
      </c>
      <c r="AG69" t="s">
        <v>76</v>
      </c>
      <c r="AH69" t="s">
        <v>19</v>
      </c>
    </row>
    <row r="70" ht="14.25" customHeight="1" spans="1:34">
      <c r="A70" s="7" t="s">
        <v>657</v>
      </c>
      <c r="B70" s="7" t="s">
        <v>658</v>
      </c>
      <c r="C70" s="7" t="s">
        <v>75</v>
      </c>
      <c r="D70" s="7" t="s">
        <v>76</v>
      </c>
      <c r="E70" s="7" t="s">
        <v>77</v>
      </c>
      <c r="F70" s="7" t="s">
        <v>76</v>
      </c>
      <c r="G70" s="7" t="s">
        <v>659</v>
      </c>
      <c r="H70" s="8" t="s">
        <v>660</v>
      </c>
      <c r="I70" s="8" t="s">
        <v>80</v>
      </c>
      <c r="J70" s="8" t="s">
        <v>2</v>
      </c>
      <c r="K70" s="8" t="s">
        <v>661</v>
      </c>
      <c r="L70" s="8">
        <v>1</v>
      </c>
      <c r="M70" s="8">
        <v>1</v>
      </c>
      <c r="N70" s="8" t="s">
        <v>318</v>
      </c>
      <c r="O70" s="8" t="s">
        <v>318</v>
      </c>
      <c r="P70" s="8" t="s">
        <v>387</v>
      </c>
      <c r="Q70" s="8"/>
      <c r="R70" s="15" t="s">
        <v>662</v>
      </c>
      <c r="S70" s="17" t="s">
        <v>19</v>
      </c>
      <c r="T70" s="8"/>
      <c r="U70" s="15" t="s">
        <v>19</v>
      </c>
      <c r="V70" s="15" t="s">
        <v>662</v>
      </c>
      <c r="W70" s="17" t="s">
        <v>631</v>
      </c>
      <c r="X70" s="17" t="s">
        <v>19</v>
      </c>
      <c r="Y70" s="15" t="s">
        <v>19</v>
      </c>
      <c r="Z70" s="17" t="s">
        <v>19</v>
      </c>
      <c r="AA70" s="18" t="s">
        <v>19</v>
      </c>
      <c r="AB70" t="s">
        <v>19</v>
      </c>
      <c r="AC70" t="s">
        <v>663</v>
      </c>
      <c r="AD70" t="s">
        <v>6</v>
      </c>
      <c r="AE70" t="s">
        <v>664</v>
      </c>
      <c r="AF70" t="s">
        <v>89</v>
      </c>
      <c r="AG70" t="s">
        <v>76</v>
      </c>
      <c r="AH70" t="s">
        <v>19</v>
      </c>
    </row>
    <row r="71" ht="14.25" customHeight="1" spans="1:34">
      <c r="A71" s="7" t="s">
        <v>665</v>
      </c>
      <c r="B71" s="7" t="s">
        <v>666</v>
      </c>
      <c r="C71" s="7" t="s">
        <v>75</v>
      </c>
      <c r="D71" s="7" t="s">
        <v>76</v>
      </c>
      <c r="E71" s="7" t="s">
        <v>77</v>
      </c>
      <c r="F71" s="7" t="s">
        <v>76</v>
      </c>
      <c r="G71" s="7" t="s">
        <v>667</v>
      </c>
      <c r="H71" s="8" t="s">
        <v>668</v>
      </c>
      <c r="I71" s="8" t="s">
        <v>80</v>
      </c>
      <c r="J71" s="8" t="s">
        <v>2</v>
      </c>
      <c r="K71" s="8" t="s">
        <v>669</v>
      </c>
      <c r="L71" s="8">
        <v>1</v>
      </c>
      <c r="M71" s="8">
        <v>2</v>
      </c>
      <c r="N71" s="8" t="s">
        <v>670</v>
      </c>
      <c r="O71" s="8" t="s">
        <v>377</v>
      </c>
      <c r="P71" s="8" t="s">
        <v>671</v>
      </c>
      <c r="Q71" s="8"/>
      <c r="R71" s="15" t="s">
        <v>672</v>
      </c>
      <c r="S71" s="17" t="s">
        <v>672</v>
      </c>
      <c r="T71" s="8" t="s">
        <v>673</v>
      </c>
      <c r="U71" s="15" t="s">
        <v>19</v>
      </c>
      <c r="V71" s="15" t="s">
        <v>19</v>
      </c>
      <c r="W71" s="17" t="s">
        <v>19</v>
      </c>
      <c r="X71" s="17" t="s">
        <v>19</v>
      </c>
      <c r="Y71" s="15" t="s">
        <v>19</v>
      </c>
      <c r="Z71" s="17" t="s">
        <v>19</v>
      </c>
      <c r="AA71" s="18" t="s">
        <v>19</v>
      </c>
      <c r="AB71" t="s">
        <v>19</v>
      </c>
      <c r="AC71" t="s">
        <v>19</v>
      </c>
      <c r="AD71" t="s">
        <v>6</v>
      </c>
      <c r="AE71" t="s">
        <v>151</v>
      </c>
      <c r="AF71" t="s">
        <v>89</v>
      </c>
      <c r="AG71" t="s">
        <v>76</v>
      </c>
      <c r="AH71" t="s">
        <v>19</v>
      </c>
    </row>
    <row r="72" ht="14.25" customHeight="1" spans="1:34">
      <c r="A72" s="7" t="s">
        <v>674</v>
      </c>
      <c r="B72" s="7" t="s">
        <v>675</v>
      </c>
      <c r="C72" s="7" t="s">
        <v>75</v>
      </c>
      <c r="D72" s="7" t="s">
        <v>76</v>
      </c>
      <c r="E72" s="7" t="s">
        <v>77</v>
      </c>
      <c r="F72" s="7" t="s">
        <v>76</v>
      </c>
      <c r="G72" s="7" t="s">
        <v>676</v>
      </c>
      <c r="H72" s="8" t="s">
        <v>677</v>
      </c>
      <c r="I72" s="8" t="s">
        <v>80</v>
      </c>
      <c r="J72" s="8" t="s">
        <v>2</v>
      </c>
      <c r="K72" s="8" t="s">
        <v>678</v>
      </c>
      <c r="L72" s="8">
        <v>1</v>
      </c>
      <c r="M72" s="8">
        <v>2</v>
      </c>
      <c r="N72" s="8" t="s">
        <v>318</v>
      </c>
      <c r="O72" s="8" t="s">
        <v>377</v>
      </c>
      <c r="P72" s="8" t="s">
        <v>671</v>
      </c>
      <c r="Q72" s="8"/>
      <c r="R72" s="15" t="s">
        <v>679</v>
      </c>
      <c r="S72" s="17" t="s">
        <v>679</v>
      </c>
      <c r="T72" s="8" t="s">
        <v>680</v>
      </c>
      <c r="U72" s="15" t="s">
        <v>19</v>
      </c>
      <c r="V72" s="15" t="s">
        <v>19</v>
      </c>
      <c r="W72" s="17" t="s">
        <v>19</v>
      </c>
      <c r="X72" s="17" t="s">
        <v>19</v>
      </c>
      <c r="Y72" s="15" t="s">
        <v>19</v>
      </c>
      <c r="Z72" s="17" t="s">
        <v>19</v>
      </c>
      <c r="AA72" s="18" t="s">
        <v>19</v>
      </c>
      <c r="AB72" t="s">
        <v>19</v>
      </c>
      <c r="AC72" t="s">
        <v>19</v>
      </c>
      <c r="AD72" t="s">
        <v>6</v>
      </c>
      <c r="AE72" t="s">
        <v>681</v>
      </c>
      <c r="AF72" t="s">
        <v>89</v>
      </c>
      <c r="AG72" t="s">
        <v>76</v>
      </c>
      <c r="AH72" t="s">
        <v>19</v>
      </c>
    </row>
    <row r="73" ht="14.25" customHeight="1" spans="1:34">
      <c r="A73" s="7" t="s">
        <v>682</v>
      </c>
      <c r="B73" s="7" t="s">
        <v>683</v>
      </c>
      <c r="C73" s="7" t="s">
        <v>75</v>
      </c>
      <c r="D73" s="7" t="s">
        <v>76</v>
      </c>
      <c r="E73" s="7" t="s">
        <v>77</v>
      </c>
      <c r="F73" s="7" t="s">
        <v>76</v>
      </c>
      <c r="G73" s="7" t="s">
        <v>684</v>
      </c>
      <c r="H73" s="8" t="s">
        <v>685</v>
      </c>
      <c r="I73" s="8" t="s">
        <v>80</v>
      </c>
      <c r="J73" s="8" t="s">
        <v>2</v>
      </c>
      <c r="K73" s="8" t="s">
        <v>686</v>
      </c>
      <c r="L73" s="8">
        <v>1</v>
      </c>
      <c r="M73" s="8">
        <v>1</v>
      </c>
      <c r="N73" s="8" t="s">
        <v>387</v>
      </c>
      <c r="O73" s="8" t="s">
        <v>687</v>
      </c>
      <c r="P73" s="8" t="s">
        <v>368</v>
      </c>
      <c r="Q73" s="8"/>
      <c r="R73" s="15" t="s">
        <v>688</v>
      </c>
      <c r="S73" s="17" t="s">
        <v>688</v>
      </c>
      <c r="T73" s="8" t="s">
        <v>689</v>
      </c>
      <c r="U73" s="15" t="s">
        <v>19</v>
      </c>
      <c r="V73" s="15" t="s">
        <v>19</v>
      </c>
      <c r="W73" s="17" t="s">
        <v>19</v>
      </c>
      <c r="X73" s="17" t="s">
        <v>19</v>
      </c>
      <c r="Y73" s="15" t="s">
        <v>19</v>
      </c>
      <c r="Z73" s="17" t="s">
        <v>19</v>
      </c>
      <c r="AA73" s="18" t="s">
        <v>19</v>
      </c>
      <c r="AB73" t="s">
        <v>19</v>
      </c>
      <c r="AC73" t="s">
        <v>19</v>
      </c>
      <c r="AD73" t="s">
        <v>6</v>
      </c>
      <c r="AE73" t="s">
        <v>690</v>
      </c>
      <c r="AF73" t="s">
        <v>89</v>
      </c>
      <c r="AG73" t="s">
        <v>76</v>
      </c>
      <c r="AH73" t="s">
        <v>19</v>
      </c>
    </row>
    <row r="74" ht="14.25" customHeight="1" spans="1:34">
      <c r="A74" s="7" t="s">
        <v>691</v>
      </c>
      <c r="B74" s="7" t="s">
        <v>692</v>
      </c>
      <c r="C74" s="7" t="s">
        <v>75</v>
      </c>
      <c r="D74" s="7" t="s">
        <v>76</v>
      </c>
      <c r="E74" s="7" t="s">
        <v>77</v>
      </c>
      <c r="F74" s="7" t="s">
        <v>76</v>
      </c>
      <c r="G74" s="7" t="s">
        <v>693</v>
      </c>
      <c r="H74" s="8" t="s">
        <v>694</v>
      </c>
      <c r="I74" s="8" t="s">
        <v>80</v>
      </c>
      <c r="J74" s="8" t="s">
        <v>2</v>
      </c>
      <c r="K74" s="8" t="s">
        <v>695</v>
      </c>
      <c r="L74" s="8">
        <v>1</v>
      </c>
      <c r="M74" s="8">
        <v>1</v>
      </c>
      <c r="N74" s="8" t="s">
        <v>387</v>
      </c>
      <c r="O74" s="8" t="s">
        <v>378</v>
      </c>
      <c r="P74" s="8" t="s">
        <v>671</v>
      </c>
      <c r="Q74" s="8"/>
      <c r="R74" s="15" t="s">
        <v>696</v>
      </c>
      <c r="S74" s="17" t="s">
        <v>696</v>
      </c>
      <c r="T74" s="8" t="s">
        <v>697</v>
      </c>
      <c r="U74" s="15" t="s">
        <v>19</v>
      </c>
      <c r="V74" s="15" t="s">
        <v>19</v>
      </c>
      <c r="W74" s="17" t="s">
        <v>19</v>
      </c>
      <c r="X74" s="17" t="s">
        <v>19</v>
      </c>
      <c r="Y74" s="15" t="s">
        <v>19</v>
      </c>
      <c r="Z74" s="17" t="s">
        <v>19</v>
      </c>
      <c r="AA74" s="18" t="s">
        <v>19</v>
      </c>
      <c r="AB74" t="s">
        <v>19</v>
      </c>
      <c r="AC74" t="s">
        <v>19</v>
      </c>
      <c r="AD74" t="s">
        <v>6</v>
      </c>
      <c r="AE74" t="s">
        <v>698</v>
      </c>
      <c r="AF74" t="s">
        <v>89</v>
      </c>
      <c r="AG74" t="s">
        <v>76</v>
      </c>
      <c r="AH74" t="s">
        <v>19</v>
      </c>
    </row>
    <row r="75" ht="14.25" customHeight="1" spans="1:34">
      <c r="A75" s="7" t="s">
        <v>699</v>
      </c>
      <c r="B75" s="7" t="s">
        <v>700</v>
      </c>
      <c r="C75" s="7" t="s">
        <v>75</v>
      </c>
      <c r="D75" s="7" t="s">
        <v>76</v>
      </c>
      <c r="E75" s="7" t="s">
        <v>77</v>
      </c>
      <c r="F75" s="7" t="s">
        <v>76</v>
      </c>
      <c r="G75" s="7" t="s">
        <v>701</v>
      </c>
      <c r="H75" s="8" t="s">
        <v>702</v>
      </c>
      <c r="I75" s="8" t="s">
        <v>80</v>
      </c>
      <c r="J75" s="8" t="s">
        <v>2</v>
      </c>
      <c r="K75" s="8" t="s">
        <v>703</v>
      </c>
      <c r="L75" s="8">
        <v>1</v>
      </c>
      <c r="M75" s="8">
        <v>1</v>
      </c>
      <c r="N75" s="8" t="s">
        <v>318</v>
      </c>
      <c r="O75" s="8" t="s">
        <v>704</v>
      </c>
      <c r="P75" s="8" t="s">
        <v>705</v>
      </c>
      <c r="Q75" s="8"/>
      <c r="R75" s="15" t="s">
        <v>706</v>
      </c>
      <c r="S75" s="17" t="s">
        <v>706</v>
      </c>
      <c r="T75" s="8"/>
      <c r="U75" s="15" t="s">
        <v>19</v>
      </c>
      <c r="V75" s="15" t="s">
        <v>19</v>
      </c>
      <c r="W75" s="17" t="s">
        <v>19</v>
      </c>
      <c r="X75" s="17" t="s">
        <v>19</v>
      </c>
      <c r="Y75" s="15" t="s">
        <v>19</v>
      </c>
      <c r="Z75" s="17" t="s">
        <v>19</v>
      </c>
      <c r="AA75" s="18" t="s">
        <v>19</v>
      </c>
      <c r="AB75" t="s">
        <v>19</v>
      </c>
      <c r="AC75" t="s">
        <v>19</v>
      </c>
      <c r="AD75" t="s">
        <v>6</v>
      </c>
      <c r="AE75" t="s">
        <v>390</v>
      </c>
      <c r="AF75" t="s">
        <v>89</v>
      </c>
      <c r="AG75" t="s">
        <v>76</v>
      </c>
      <c r="AH75" t="s">
        <v>19</v>
      </c>
    </row>
    <row r="76" ht="14.25" customHeight="1" spans="1:34">
      <c r="A76" s="7" t="s">
        <v>707</v>
      </c>
      <c r="B76" s="7" t="s">
        <v>708</v>
      </c>
      <c r="C76" s="7" t="s">
        <v>75</v>
      </c>
      <c r="D76" s="7" t="s">
        <v>76</v>
      </c>
      <c r="E76" s="7" t="s">
        <v>77</v>
      </c>
      <c r="F76" s="7" t="s">
        <v>76</v>
      </c>
      <c r="G76" s="7" t="s">
        <v>709</v>
      </c>
      <c r="H76" s="8" t="s">
        <v>710</v>
      </c>
      <c r="I76" s="8" t="s">
        <v>80</v>
      </c>
      <c r="J76" s="8" t="s">
        <v>2</v>
      </c>
      <c r="K76" s="8" t="s">
        <v>711</v>
      </c>
      <c r="L76" s="8">
        <v>1</v>
      </c>
      <c r="M76" s="8">
        <v>1</v>
      </c>
      <c r="N76" s="8" t="s">
        <v>84</v>
      </c>
      <c r="O76" s="8" t="s">
        <v>712</v>
      </c>
      <c r="P76" s="8" t="s">
        <v>507</v>
      </c>
      <c r="Q76" s="8"/>
      <c r="R76" s="15" t="s">
        <v>713</v>
      </c>
      <c r="S76" s="17" t="s">
        <v>713</v>
      </c>
      <c r="T76" s="8" t="s">
        <v>714</v>
      </c>
      <c r="U76" s="15" t="s">
        <v>19</v>
      </c>
      <c r="V76" s="15" t="s">
        <v>19</v>
      </c>
      <c r="W76" s="17" t="s">
        <v>19</v>
      </c>
      <c r="X76" s="17" t="s">
        <v>19</v>
      </c>
      <c r="Y76" s="15" t="s">
        <v>19</v>
      </c>
      <c r="Z76" s="17" t="s">
        <v>19</v>
      </c>
      <c r="AA76" s="18" t="s">
        <v>19</v>
      </c>
      <c r="AB76" t="s">
        <v>19</v>
      </c>
      <c r="AC76" t="s">
        <v>19</v>
      </c>
      <c r="AD76" t="s">
        <v>6</v>
      </c>
      <c r="AE76" t="s">
        <v>715</v>
      </c>
      <c r="AF76" t="s">
        <v>89</v>
      </c>
      <c r="AG76" t="s">
        <v>76</v>
      </c>
      <c r="AH76" t="s">
        <v>19</v>
      </c>
    </row>
    <row r="77" ht="14.25" customHeight="1" spans="1:34">
      <c r="A77" s="7" t="s">
        <v>716</v>
      </c>
      <c r="B77" s="7" t="s">
        <v>717</v>
      </c>
      <c r="C77" s="7" t="s">
        <v>75</v>
      </c>
      <c r="D77" s="7" t="s">
        <v>76</v>
      </c>
      <c r="E77" s="7" t="s">
        <v>77</v>
      </c>
      <c r="F77" s="7" t="s">
        <v>76</v>
      </c>
      <c r="G77" s="7" t="s">
        <v>718</v>
      </c>
      <c r="H77" s="8" t="s">
        <v>719</v>
      </c>
      <c r="I77" s="8" t="s">
        <v>80</v>
      </c>
      <c r="J77" s="8" t="s">
        <v>2</v>
      </c>
      <c r="K77" s="8" t="s">
        <v>720</v>
      </c>
      <c r="L77" s="8">
        <v>1</v>
      </c>
      <c r="M77" s="8">
        <v>4</v>
      </c>
      <c r="N77" s="8" t="s">
        <v>721</v>
      </c>
      <c r="O77" s="8" t="s">
        <v>387</v>
      </c>
      <c r="P77" s="8" t="s">
        <v>498</v>
      </c>
      <c r="Q77" s="8"/>
      <c r="R77" s="15" t="s">
        <v>722</v>
      </c>
      <c r="S77" s="17" t="s">
        <v>722</v>
      </c>
      <c r="T77" s="8" t="s">
        <v>723</v>
      </c>
      <c r="U77" s="15" t="s">
        <v>19</v>
      </c>
      <c r="V77" s="15" t="s">
        <v>19</v>
      </c>
      <c r="W77" s="17" t="s">
        <v>19</v>
      </c>
      <c r="X77" s="17" t="s">
        <v>19</v>
      </c>
      <c r="Y77" s="15" t="s">
        <v>19</v>
      </c>
      <c r="Z77" s="17" t="s">
        <v>19</v>
      </c>
      <c r="AA77" s="18" t="s">
        <v>19</v>
      </c>
      <c r="AB77" t="s">
        <v>19</v>
      </c>
      <c r="AC77" t="s">
        <v>19</v>
      </c>
      <c r="AD77" t="s">
        <v>6</v>
      </c>
      <c r="AE77" t="s">
        <v>724</v>
      </c>
      <c r="AF77" t="s">
        <v>89</v>
      </c>
      <c r="AG77" t="s">
        <v>76</v>
      </c>
      <c r="AH77" t="s">
        <v>19</v>
      </c>
    </row>
    <row r="78" ht="14.25" customHeight="1" spans="1:34">
      <c r="A78" s="7" t="s">
        <v>725</v>
      </c>
      <c r="B78" s="7" t="s">
        <v>726</v>
      </c>
      <c r="C78" s="7" t="s">
        <v>75</v>
      </c>
      <c r="D78" s="7" t="s">
        <v>76</v>
      </c>
      <c r="E78" s="7" t="s">
        <v>77</v>
      </c>
      <c r="F78" s="7" t="s">
        <v>76</v>
      </c>
      <c r="G78" s="7" t="s">
        <v>718</v>
      </c>
      <c r="H78" s="8" t="s">
        <v>719</v>
      </c>
      <c r="I78" s="8" t="s">
        <v>80</v>
      </c>
      <c r="J78" s="8" t="s">
        <v>2</v>
      </c>
      <c r="K78" s="8" t="s">
        <v>727</v>
      </c>
      <c r="L78" s="8">
        <v>1</v>
      </c>
      <c r="M78" s="8">
        <v>4</v>
      </c>
      <c r="N78" s="8" t="s">
        <v>721</v>
      </c>
      <c r="O78" s="8" t="s">
        <v>387</v>
      </c>
      <c r="P78" s="8" t="s">
        <v>498</v>
      </c>
      <c r="Q78" s="8"/>
      <c r="R78" s="15" t="s">
        <v>728</v>
      </c>
      <c r="S78" s="17" t="s">
        <v>728</v>
      </c>
      <c r="T78" s="8" t="s">
        <v>729</v>
      </c>
      <c r="U78" s="15" t="s">
        <v>19</v>
      </c>
      <c r="V78" s="15" t="s">
        <v>19</v>
      </c>
      <c r="W78" s="17" t="s">
        <v>19</v>
      </c>
      <c r="X78" s="17" t="s">
        <v>19</v>
      </c>
      <c r="Y78" s="15" t="s">
        <v>19</v>
      </c>
      <c r="Z78" s="17" t="s">
        <v>19</v>
      </c>
      <c r="AA78" s="18" t="s">
        <v>19</v>
      </c>
      <c r="AB78" t="s">
        <v>19</v>
      </c>
      <c r="AC78" t="s">
        <v>19</v>
      </c>
      <c r="AD78" t="s">
        <v>6</v>
      </c>
      <c r="AE78" t="s">
        <v>730</v>
      </c>
      <c r="AF78" t="s">
        <v>89</v>
      </c>
      <c r="AG78" t="s">
        <v>76</v>
      </c>
      <c r="AH78" t="s">
        <v>19</v>
      </c>
    </row>
    <row r="79" ht="14.25" customHeight="1" spans="1:34">
      <c r="A79" s="7" t="s">
        <v>731</v>
      </c>
      <c r="B79" s="7" t="s">
        <v>732</v>
      </c>
      <c r="C79" s="7" t="s">
        <v>75</v>
      </c>
      <c r="D79" s="7" t="s">
        <v>76</v>
      </c>
      <c r="E79" s="7" t="s">
        <v>77</v>
      </c>
      <c r="F79" s="7" t="s">
        <v>76</v>
      </c>
      <c r="G79" s="7" t="s">
        <v>733</v>
      </c>
      <c r="H79" s="8" t="s">
        <v>734</v>
      </c>
      <c r="I79" s="8" t="s">
        <v>80</v>
      </c>
      <c r="J79" s="8" t="s">
        <v>2</v>
      </c>
      <c r="K79" s="8" t="s">
        <v>735</v>
      </c>
      <c r="L79" s="8">
        <v>1</v>
      </c>
      <c r="M79" s="8">
        <v>1</v>
      </c>
      <c r="N79" s="8" t="s">
        <v>387</v>
      </c>
      <c r="O79" s="8" t="s">
        <v>736</v>
      </c>
      <c r="P79" s="8" t="s">
        <v>377</v>
      </c>
      <c r="Q79" s="8"/>
      <c r="R79" s="15" t="s">
        <v>737</v>
      </c>
      <c r="S79" s="17" t="s">
        <v>737</v>
      </c>
      <c r="T79" s="8" t="s">
        <v>738</v>
      </c>
      <c r="U79" s="15" t="s">
        <v>19</v>
      </c>
      <c r="V79" s="15" t="s">
        <v>19</v>
      </c>
      <c r="W79" s="17" t="s">
        <v>19</v>
      </c>
      <c r="X79" s="17" t="s">
        <v>19</v>
      </c>
      <c r="Y79" s="15" t="s">
        <v>19</v>
      </c>
      <c r="Z79" s="17" t="s">
        <v>19</v>
      </c>
      <c r="AA79" s="18" t="s">
        <v>19</v>
      </c>
      <c r="AB79" t="s">
        <v>19</v>
      </c>
      <c r="AC79" t="s">
        <v>19</v>
      </c>
      <c r="AD79" t="s">
        <v>6</v>
      </c>
      <c r="AE79" t="s">
        <v>739</v>
      </c>
      <c r="AF79" t="s">
        <v>89</v>
      </c>
      <c r="AG79" t="s">
        <v>76</v>
      </c>
      <c r="AH79" t="s">
        <v>19</v>
      </c>
    </row>
    <row r="80" ht="14.25" customHeight="1" spans="1:34">
      <c r="A80" s="7" t="s">
        <v>740</v>
      </c>
      <c r="B80" s="7" t="s">
        <v>741</v>
      </c>
      <c r="C80" s="7" t="s">
        <v>75</v>
      </c>
      <c r="D80" s="7" t="s">
        <v>76</v>
      </c>
      <c r="E80" s="7" t="s">
        <v>77</v>
      </c>
      <c r="F80" s="7" t="s">
        <v>76</v>
      </c>
      <c r="G80" s="7" t="s">
        <v>742</v>
      </c>
      <c r="H80" s="8" t="s">
        <v>743</v>
      </c>
      <c r="I80" s="8" t="s">
        <v>80</v>
      </c>
      <c r="J80" s="8" t="s">
        <v>2</v>
      </c>
      <c r="K80" s="8" t="s">
        <v>744</v>
      </c>
      <c r="L80" s="8">
        <v>1</v>
      </c>
      <c r="M80" s="8">
        <v>4</v>
      </c>
      <c r="N80" s="8" t="s">
        <v>83</v>
      </c>
      <c r="O80" s="8" t="s">
        <v>84</v>
      </c>
      <c r="P80" s="8" t="s">
        <v>745</v>
      </c>
      <c r="Q80" s="8"/>
      <c r="R80" s="15" t="s">
        <v>746</v>
      </c>
      <c r="S80" s="17" t="s">
        <v>19</v>
      </c>
      <c r="T80" s="8"/>
      <c r="U80" s="15" t="s">
        <v>19</v>
      </c>
      <c r="V80" s="15" t="s">
        <v>746</v>
      </c>
      <c r="W80" s="17" t="s">
        <v>747</v>
      </c>
      <c r="X80" s="17" t="s">
        <v>19</v>
      </c>
      <c r="Y80" s="15" t="s">
        <v>19</v>
      </c>
      <c r="Z80" s="17" t="s">
        <v>19</v>
      </c>
      <c r="AA80" s="18" t="s">
        <v>19</v>
      </c>
      <c r="AB80" t="s">
        <v>19</v>
      </c>
      <c r="AC80" t="s">
        <v>748</v>
      </c>
      <c r="AD80" t="s">
        <v>6</v>
      </c>
      <c r="AE80" t="s">
        <v>492</v>
      </c>
      <c r="AF80" t="s">
        <v>89</v>
      </c>
      <c r="AG80" t="s">
        <v>76</v>
      </c>
      <c r="AH80" t="s">
        <v>19</v>
      </c>
    </row>
    <row r="81" ht="14.25" customHeight="1" spans="1:34">
      <c r="A81" s="7" t="s">
        <v>749</v>
      </c>
      <c r="B81" s="7" t="s">
        <v>750</v>
      </c>
      <c r="C81" s="7" t="s">
        <v>75</v>
      </c>
      <c r="D81" s="7" t="s">
        <v>76</v>
      </c>
      <c r="E81" s="7" t="s">
        <v>77</v>
      </c>
      <c r="F81" s="7" t="s">
        <v>76</v>
      </c>
      <c r="G81" s="7" t="s">
        <v>751</v>
      </c>
      <c r="H81" s="8" t="s">
        <v>752</v>
      </c>
      <c r="I81" s="8" t="s">
        <v>80</v>
      </c>
      <c r="J81" s="8" t="s">
        <v>2</v>
      </c>
      <c r="K81" s="8" t="s">
        <v>753</v>
      </c>
      <c r="L81" s="8">
        <v>1</v>
      </c>
      <c r="M81" s="8">
        <v>4</v>
      </c>
      <c r="N81" s="8" t="s">
        <v>754</v>
      </c>
      <c r="O81" s="8" t="s">
        <v>84</v>
      </c>
      <c r="P81" s="8" t="s">
        <v>745</v>
      </c>
      <c r="Q81" s="8"/>
      <c r="R81" s="15" t="s">
        <v>755</v>
      </c>
      <c r="S81" s="17" t="s">
        <v>19</v>
      </c>
      <c r="T81" s="8"/>
      <c r="U81" s="15" t="s">
        <v>19</v>
      </c>
      <c r="V81" s="15" t="s">
        <v>755</v>
      </c>
      <c r="W81" s="17" t="s">
        <v>756</v>
      </c>
      <c r="X81" s="17" t="s">
        <v>19</v>
      </c>
      <c r="Y81" s="15" t="s">
        <v>19</v>
      </c>
      <c r="Z81" s="17" t="s">
        <v>19</v>
      </c>
      <c r="AA81" s="18" t="s">
        <v>19</v>
      </c>
      <c r="AB81" t="s">
        <v>19</v>
      </c>
      <c r="AC81" t="s">
        <v>757</v>
      </c>
      <c r="AD81" t="s">
        <v>6</v>
      </c>
      <c r="AE81" t="s">
        <v>110</v>
      </c>
      <c r="AF81" t="s">
        <v>89</v>
      </c>
      <c r="AG81" t="s">
        <v>76</v>
      </c>
      <c r="AH81" t="s">
        <v>19</v>
      </c>
    </row>
    <row r="82" ht="14.25" customHeight="1" spans="1:34">
      <c r="A82" s="7" t="s">
        <v>758</v>
      </c>
      <c r="B82" s="7" t="s">
        <v>759</v>
      </c>
      <c r="C82" s="7" t="s">
        <v>75</v>
      </c>
      <c r="D82" s="7" t="s">
        <v>76</v>
      </c>
      <c r="E82" s="7" t="s">
        <v>77</v>
      </c>
      <c r="F82" s="7" t="s">
        <v>76</v>
      </c>
      <c r="G82" s="7" t="s">
        <v>434</v>
      </c>
      <c r="H82" s="8" t="s">
        <v>435</v>
      </c>
      <c r="I82" s="8" t="s">
        <v>80</v>
      </c>
      <c r="J82" s="8" t="s">
        <v>2</v>
      </c>
      <c r="K82" s="8" t="s">
        <v>760</v>
      </c>
      <c r="L82" s="8">
        <v>1</v>
      </c>
      <c r="M82" s="8">
        <v>2</v>
      </c>
      <c r="N82" s="8" t="s">
        <v>83</v>
      </c>
      <c r="O82" s="8" t="s">
        <v>318</v>
      </c>
      <c r="P82" s="8" t="s">
        <v>745</v>
      </c>
      <c r="Q82" s="8"/>
      <c r="R82" s="15" t="s">
        <v>761</v>
      </c>
      <c r="S82" s="17" t="s">
        <v>19</v>
      </c>
      <c r="T82" s="8"/>
      <c r="U82" s="15" t="s">
        <v>19</v>
      </c>
      <c r="V82" s="15" t="s">
        <v>761</v>
      </c>
      <c r="W82" s="17" t="s">
        <v>762</v>
      </c>
      <c r="X82" s="17" t="s">
        <v>19</v>
      </c>
      <c r="Y82" s="15" t="s">
        <v>19</v>
      </c>
      <c r="Z82" s="17" t="s">
        <v>19</v>
      </c>
      <c r="AA82" s="18" t="s">
        <v>19</v>
      </c>
      <c r="AB82" t="s">
        <v>19</v>
      </c>
      <c r="AC82" t="s">
        <v>763</v>
      </c>
      <c r="AD82" t="s">
        <v>6</v>
      </c>
      <c r="AE82" t="s">
        <v>440</v>
      </c>
      <c r="AF82" t="s">
        <v>89</v>
      </c>
      <c r="AG82" t="s">
        <v>76</v>
      </c>
      <c r="AH82" t="s">
        <v>19</v>
      </c>
    </row>
    <row r="83" ht="14.25" customHeight="1" spans="1:34">
      <c r="A83" s="7" t="s">
        <v>764</v>
      </c>
      <c r="B83" s="7" t="s">
        <v>765</v>
      </c>
      <c r="C83" s="7" t="s">
        <v>75</v>
      </c>
      <c r="D83" s="7" t="s">
        <v>76</v>
      </c>
      <c r="E83" s="7" t="s">
        <v>77</v>
      </c>
      <c r="F83" s="7" t="s">
        <v>76</v>
      </c>
      <c r="G83" s="7" t="s">
        <v>766</v>
      </c>
      <c r="H83" s="8" t="s">
        <v>767</v>
      </c>
      <c r="I83" s="8" t="s">
        <v>80</v>
      </c>
      <c r="J83" s="8" t="s">
        <v>2</v>
      </c>
      <c r="K83" s="8" t="s">
        <v>768</v>
      </c>
      <c r="L83" s="8">
        <v>1</v>
      </c>
      <c r="M83" s="8">
        <v>4</v>
      </c>
      <c r="N83" s="8" t="s">
        <v>96</v>
      </c>
      <c r="O83" s="8" t="s">
        <v>84</v>
      </c>
      <c r="P83" s="8" t="s">
        <v>745</v>
      </c>
      <c r="Q83" s="8"/>
      <c r="R83" s="15" t="s">
        <v>769</v>
      </c>
      <c r="S83" s="17" t="s">
        <v>19</v>
      </c>
      <c r="T83" s="8"/>
      <c r="U83" s="15" t="s">
        <v>19</v>
      </c>
      <c r="V83" s="15" t="s">
        <v>769</v>
      </c>
      <c r="W83" s="17" t="s">
        <v>770</v>
      </c>
      <c r="X83" s="17" t="s">
        <v>19</v>
      </c>
      <c r="Y83" s="15" t="s">
        <v>19</v>
      </c>
      <c r="Z83" s="17" t="s">
        <v>19</v>
      </c>
      <c r="AA83" s="18" t="s">
        <v>19</v>
      </c>
      <c r="AB83" t="s">
        <v>19</v>
      </c>
      <c r="AC83" t="s">
        <v>771</v>
      </c>
      <c r="AD83" t="s">
        <v>6</v>
      </c>
      <c r="AE83" t="s">
        <v>772</v>
      </c>
      <c r="AF83" t="s">
        <v>89</v>
      </c>
      <c r="AG83" t="s">
        <v>76</v>
      </c>
      <c r="AH83" t="s">
        <v>19</v>
      </c>
    </row>
    <row r="84" ht="14.25" customHeight="1" spans="1:34">
      <c r="A84" s="7" t="s">
        <v>773</v>
      </c>
      <c r="B84" s="7" t="s">
        <v>774</v>
      </c>
      <c r="C84" s="7" t="s">
        <v>75</v>
      </c>
      <c r="D84" s="7" t="s">
        <v>76</v>
      </c>
      <c r="E84" s="7" t="s">
        <v>77</v>
      </c>
      <c r="F84" s="7" t="s">
        <v>76</v>
      </c>
      <c r="G84" s="7" t="s">
        <v>775</v>
      </c>
      <c r="H84" s="8" t="s">
        <v>776</v>
      </c>
      <c r="I84" s="8" t="s">
        <v>80</v>
      </c>
      <c r="J84" s="8" t="s">
        <v>2</v>
      </c>
      <c r="K84" s="8" t="s">
        <v>777</v>
      </c>
      <c r="L84" s="8">
        <v>1</v>
      </c>
      <c r="M84" s="8">
        <v>1</v>
      </c>
      <c r="N84" s="8" t="s">
        <v>231</v>
      </c>
      <c r="O84" s="8" t="s">
        <v>387</v>
      </c>
      <c r="P84" s="8" t="s">
        <v>745</v>
      </c>
      <c r="Q84" s="8"/>
      <c r="R84" s="15" t="s">
        <v>778</v>
      </c>
      <c r="S84" s="17" t="s">
        <v>19</v>
      </c>
      <c r="T84" s="8"/>
      <c r="U84" s="15" t="s">
        <v>19</v>
      </c>
      <c r="V84" s="15" t="s">
        <v>778</v>
      </c>
      <c r="W84" s="17" t="s">
        <v>167</v>
      </c>
      <c r="X84" s="17" t="s">
        <v>19</v>
      </c>
      <c r="Y84" s="15" t="s">
        <v>19</v>
      </c>
      <c r="Z84" s="17" t="s">
        <v>19</v>
      </c>
      <c r="AA84" s="18" t="s">
        <v>19</v>
      </c>
      <c r="AB84" t="s">
        <v>19</v>
      </c>
      <c r="AC84" t="s">
        <v>779</v>
      </c>
      <c r="AD84" t="s">
        <v>6</v>
      </c>
      <c r="AE84" t="s">
        <v>780</v>
      </c>
      <c r="AF84" t="s">
        <v>89</v>
      </c>
      <c r="AG84" t="s">
        <v>76</v>
      </c>
      <c r="AH84" t="s">
        <v>19</v>
      </c>
    </row>
    <row r="85" ht="14.25" customHeight="1" spans="1:34">
      <c r="A85" s="7" t="s">
        <v>781</v>
      </c>
      <c r="B85" s="7" t="s">
        <v>782</v>
      </c>
      <c r="C85" s="7" t="s">
        <v>75</v>
      </c>
      <c r="D85" s="7" t="s">
        <v>76</v>
      </c>
      <c r="E85" s="7" t="s">
        <v>77</v>
      </c>
      <c r="F85" s="7" t="s">
        <v>76</v>
      </c>
      <c r="G85" s="7" t="s">
        <v>553</v>
      </c>
      <c r="H85" s="8" t="s">
        <v>554</v>
      </c>
      <c r="I85" s="8" t="s">
        <v>80</v>
      </c>
      <c r="J85" s="8" t="s">
        <v>2</v>
      </c>
      <c r="K85" s="8" t="s">
        <v>555</v>
      </c>
      <c r="L85" s="8">
        <v>1</v>
      </c>
      <c r="M85" s="8">
        <v>1</v>
      </c>
      <c r="N85" s="8" t="s">
        <v>387</v>
      </c>
      <c r="O85" s="8" t="s">
        <v>387</v>
      </c>
      <c r="P85" s="8" t="s">
        <v>745</v>
      </c>
      <c r="Q85" s="8"/>
      <c r="R85" s="15" t="s">
        <v>783</v>
      </c>
      <c r="S85" s="17" t="s">
        <v>19</v>
      </c>
      <c r="T85" s="8"/>
      <c r="U85" s="15" t="s">
        <v>19</v>
      </c>
      <c r="V85" s="15" t="s">
        <v>783</v>
      </c>
      <c r="W85" s="17" t="s">
        <v>624</v>
      </c>
      <c r="X85" s="17" t="s">
        <v>19</v>
      </c>
      <c r="Y85" s="15" t="s">
        <v>19</v>
      </c>
      <c r="Z85" s="17" t="s">
        <v>19</v>
      </c>
      <c r="AA85" s="18" t="s">
        <v>19</v>
      </c>
      <c r="AB85" t="s">
        <v>19</v>
      </c>
      <c r="AC85" t="s">
        <v>784</v>
      </c>
      <c r="AD85" t="s">
        <v>6</v>
      </c>
      <c r="AE85" t="s">
        <v>559</v>
      </c>
      <c r="AF85" t="s">
        <v>89</v>
      </c>
      <c r="AG85" t="s">
        <v>76</v>
      </c>
      <c r="AH85" t="s">
        <v>19</v>
      </c>
    </row>
    <row r="86" ht="14.25" customHeight="1" spans="1:34">
      <c r="A86" s="7" t="s">
        <v>785</v>
      </c>
      <c r="B86" s="7" t="s">
        <v>786</v>
      </c>
      <c r="C86" s="7" t="s">
        <v>75</v>
      </c>
      <c r="D86" s="7" t="s">
        <v>76</v>
      </c>
      <c r="E86" s="7" t="s">
        <v>77</v>
      </c>
      <c r="F86" s="7" t="s">
        <v>76</v>
      </c>
      <c r="G86" s="7" t="s">
        <v>787</v>
      </c>
      <c r="H86" s="8" t="s">
        <v>788</v>
      </c>
      <c r="I86" s="8" t="s">
        <v>80</v>
      </c>
      <c r="J86" s="8" t="s">
        <v>2</v>
      </c>
      <c r="K86" s="8" t="s">
        <v>789</v>
      </c>
      <c r="L86" s="8">
        <v>1</v>
      </c>
      <c r="M86" s="8">
        <v>1</v>
      </c>
      <c r="N86" s="8" t="s">
        <v>84</v>
      </c>
      <c r="O86" s="8" t="s">
        <v>387</v>
      </c>
      <c r="P86" s="8" t="s">
        <v>745</v>
      </c>
      <c r="Q86" s="8"/>
      <c r="R86" s="15" t="s">
        <v>790</v>
      </c>
      <c r="S86" s="17" t="s">
        <v>19</v>
      </c>
      <c r="T86" s="8"/>
      <c r="U86" s="15" t="s">
        <v>19</v>
      </c>
      <c r="V86" s="15" t="s">
        <v>790</v>
      </c>
      <c r="W86" s="17" t="s">
        <v>791</v>
      </c>
      <c r="X86" s="17" t="s">
        <v>19</v>
      </c>
      <c r="Y86" s="15" t="s">
        <v>19</v>
      </c>
      <c r="Z86" s="17" t="s">
        <v>19</v>
      </c>
      <c r="AA86" s="18" t="s">
        <v>19</v>
      </c>
      <c r="AB86" t="s">
        <v>19</v>
      </c>
      <c r="AC86" t="s">
        <v>792</v>
      </c>
      <c r="AD86" t="s">
        <v>6</v>
      </c>
      <c r="AE86" t="s">
        <v>793</v>
      </c>
      <c r="AF86" t="s">
        <v>89</v>
      </c>
      <c r="AG86" t="s">
        <v>76</v>
      </c>
      <c r="AH86" t="s">
        <v>19</v>
      </c>
    </row>
    <row r="87" ht="14.25" customHeight="1" spans="1:34">
      <c r="A87" s="7" t="s">
        <v>794</v>
      </c>
      <c r="B87" s="7" t="s">
        <v>795</v>
      </c>
      <c r="C87" s="7" t="s">
        <v>75</v>
      </c>
      <c r="D87" s="7" t="s">
        <v>76</v>
      </c>
      <c r="E87" s="7" t="s">
        <v>77</v>
      </c>
      <c r="F87" s="7" t="s">
        <v>76</v>
      </c>
      <c r="G87" s="7" t="s">
        <v>796</v>
      </c>
      <c r="H87" s="8" t="s">
        <v>797</v>
      </c>
      <c r="I87" s="8" t="s">
        <v>80</v>
      </c>
      <c r="J87" s="8" t="s">
        <v>2</v>
      </c>
      <c r="K87" s="8" t="s">
        <v>798</v>
      </c>
      <c r="L87" s="8">
        <v>1</v>
      </c>
      <c r="M87" s="8">
        <v>3</v>
      </c>
      <c r="N87" s="8" t="s">
        <v>754</v>
      </c>
      <c r="O87" s="8" t="s">
        <v>231</v>
      </c>
      <c r="P87" s="8" t="s">
        <v>745</v>
      </c>
      <c r="Q87" s="8"/>
      <c r="R87" s="15" t="s">
        <v>799</v>
      </c>
      <c r="S87" s="17" t="s">
        <v>19</v>
      </c>
      <c r="T87" s="8"/>
      <c r="U87" s="15" t="s">
        <v>19</v>
      </c>
      <c r="V87" s="15" t="s">
        <v>799</v>
      </c>
      <c r="W87" s="17" t="s">
        <v>800</v>
      </c>
      <c r="X87" s="17" t="s">
        <v>19</v>
      </c>
      <c r="Y87" s="15" t="s">
        <v>19</v>
      </c>
      <c r="Z87" s="17" t="s">
        <v>19</v>
      </c>
      <c r="AA87" s="18" t="s">
        <v>19</v>
      </c>
      <c r="AB87" t="s">
        <v>19</v>
      </c>
      <c r="AC87" t="s">
        <v>801</v>
      </c>
      <c r="AD87" t="s">
        <v>6</v>
      </c>
      <c r="AE87" t="s">
        <v>802</v>
      </c>
      <c r="AF87" t="s">
        <v>89</v>
      </c>
      <c r="AG87" t="s">
        <v>76</v>
      </c>
      <c r="AH87" t="s">
        <v>19</v>
      </c>
    </row>
    <row r="88" ht="14.25" customHeight="1" spans="1:34">
      <c r="A88" s="7" t="s">
        <v>803</v>
      </c>
      <c r="B88" s="7" t="s">
        <v>804</v>
      </c>
      <c r="C88" s="7" t="s">
        <v>75</v>
      </c>
      <c r="D88" s="7" t="s">
        <v>76</v>
      </c>
      <c r="E88" s="7" t="s">
        <v>77</v>
      </c>
      <c r="F88" s="7" t="s">
        <v>76</v>
      </c>
      <c r="G88" s="7" t="s">
        <v>805</v>
      </c>
      <c r="H88" s="8" t="s">
        <v>806</v>
      </c>
      <c r="I88" s="8" t="s">
        <v>80</v>
      </c>
      <c r="J88" s="8" t="s">
        <v>2</v>
      </c>
      <c r="K88" s="8" t="s">
        <v>807</v>
      </c>
      <c r="L88" s="8">
        <v>1</v>
      </c>
      <c r="M88" s="8">
        <v>5</v>
      </c>
      <c r="N88" s="8" t="s">
        <v>83</v>
      </c>
      <c r="O88" s="8" t="s">
        <v>96</v>
      </c>
      <c r="P88" s="8" t="s">
        <v>745</v>
      </c>
      <c r="Q88" s="8"/>
      <c r="R88" s="15" t="s">
        <v>808</v>
      </c>
      <c r="S88" s="17" t="s">
        <v>19</v>
      </c>
      <c r="T88" s="8"/>
      <c r="U88" s="15" t="s">
        <v>19</v>
      </c>
      <c r="V88" s="15" t="s">
        <v>808</v>
      </c>
      <c r="W88" s="17" t="s">
        <v>809</v>
      </c>
      <c r="X88" s="17" t="s">
        <v>19</v>
      </c>
      <c r="Y88" s="15" t="s">
        <v>19</v>
      </c>
      <c r="Z88" s="17" t="s">
        <v>19</v>
      </c>
      <c r="AA88" s="18" t="s">
        <v>19</v>
      </c>
      <c r="AB88" t="s">
        <v>19</v>
      </c>
      <c r="AC88" t="s">
        <v>810</v>
      </c>
      <c r="AD88" t="s">
        <v>6</v>
      </c>
      <c r="AE88" t="s">
        <v>206</v>
      </c>
      <c r="AF88" t="s">
        <v>89</v>
      </c>
      <c r="AG88" t="s">
        <v>76</v>
      </c>
      <c r="AH88" t="s">
        <v>19</v>
      </c>
    </row>
    <row r="89" ht="14.25" customHeight="1" spans="1:34">
      <c r="A89" s="7" t="s">
        <v>811</v>
      </c>
      <c r="B89" s="7" t="s">
        <v>812</v>
      </c>
      <c r="C89" s="7" t="s">
        <v>75</v>
      </c>
      <c r="D89" s="7" t="s">
        <v>76</v>
      </c>
      <c r="E89" s="7" t="s">
        <v>77</v>
      </c>
      <c r="F89" s="7" t="s">
        <v>76</v>
      </c>
      <c r="G89" s="7" t="s">
        <v>796</v>
      </c>
      <c r="H89" s="8" t="s">
        <v>797</v>
      </c>
      <c r="I89" s="8" t="s">
        <v>80</v>
      </c>
      <c r="J89" s="8" t="s">
        <v>2</v>
      </c>
      <c r="K89" s="8" t="s">
        <v>813</v>
      </c>
      <c r="L89" s="8">
        <v>1</v>
      </c>
      <c r="M89" s="8">
        <v>2</v>
      </c>
      <c r="N89" s="8" t="s">
        <v>83</v>
      </c>
      <c r="O89" s="8" t="s">
        <v>318</v>
      </c>
      <c r="P89" s="8" t="s">
        <v>745</v>
      </c>
      <c r="Q89" s="8"/>
      <c r="R89" s="15" t="s">
        <v>814</v>
      </c>
      <c r="S89" s="17" t="s">
        <v>19</v>
      </c>
      <c r="T89" s="8"/>
      <c r="U89" s="15" t="s">
        <v>19</v>
      </c>
      <c r="V89" s="15" t="s">
        <v>814</v>
      </c>
      <c r="W89" s="17" t="s">
        <v>815</v>
      </c>
      <c r="X89" s="17" t="s">
        <v>19</v>
      </c>
      <c r="Y89" s="15" t="s">
        <v>19</v>
      </c>
      <c r="Z89" s="17" t="s">
        <v>19</v>
      </c>
      <c r="AA89" s="18" t="s">
        <v>19</v>
      </c>
      <c r="AB89" t="s">
        <v>19</v>
      </c>
      <c r="AC89" t="s">
        <v>816</v>
      </c>
      <c r="AD89" t="s">
        <v>6</v>
      </c>
      <c r="AE89" t="s">
        <v>817</v>
      </c>
      <c r="AF89" t="s">
        <v>89</v>
      </c>
      <c r="AG89" t="s">
        <v>76</v>
      </c>
      <c r="AH89" t="s">
        <v>19</v>
      </c>
    </row>
    <row r="90" ht="14.25" customHeight="1" spans="1:34">
      <c r="A90" s="7" t="s">
        <v>818</v>
      </c>
      <c r="B90" s="7" t="s">
        <v>819</v>
      </c>
      <c r="C90" s="7" t="s">
        <v>75</v>
      </c>
      <c r="D90" s="7" t="s">
        <v>76</v>
      </c>
      <c r="E90" s="7" t="s">
        <v>77</v>
      </c>
      <c r="F90" s="7" t="s">
        <v>76</v>
      </c>
      <c r="G90" s="7" t="s">
        <v>820</v>
      </c>
      <c r="H90" s="8" t="s">
        <v>821</v>
      </c>
      <c r="I90" s="8" t="s">
        <v>80</v>
      </c>
      <c r="J90" s="8" t="s">
        <v>2</v>
      </c>
      <c r="K90" s="8" t="s">
        <v>822</v>
      </c>
      <c r="L90" s="8">
        <v>2</v>
      </c>
      <c r="M90" s="8">
        <v>1</v>
      </c>
      <c r="N90" s="8" t="s">
        <v>387</v>
      </c>
      <c r="O90" s="8" t="s">
        <v>387</v>
      </c>
      <c r="P90" s="8" t="s">
        <v>745</v>
      </c>
      <c r="Q90" s="8"/>
      <c r="R90" s="15" t="s">
        <v>823</v>
      </c>
      <c r="S90" s="17" t="s">
        <v>19</v>
      </c>
      <c r="T90" s="8"/>
      <c r="U90" s="15" t="s">
        <v>19</v>
      </c>
      <c r="V90" s="15" t="s">
        <v>823</v>
      </c>
      <c r="W90" s="17" t="s">
        <v>824</v>
      </c>
      <c r="X90" s="17" t="s">
        <v>19</v>
      </c>
      <c r="Y90" s="15" t="s">
        <v>19</v>
      </c>
      <c r="Z90" s="17" t="s">
        <v>19</v>
      </c>
      <c r="AA90" s="18" t="s">
        <v>19</v>
      </c>
      <c r="AB90" t="s">
        <v>19</v>
      </c>
      <c r="AC90" t="s">
        <v>825</v>
      </c>
      <c r="AD90" t="s">
        <v>6</v>
      </c>
      <c r="AE90" t="s">
        <v>826</v>
      </c>
      <c r="AF90" t="s">
        <v>89</v>
      </c>
      <c r="AG90" t="s">
        <v>76</v>
      </c>
      <c r="AH90" t="s">
        <v>19</v>
      </c>
    </row>
    <row r="91" ht="14.25" customHeight="1" spans="1:34">
      <c r="A91" s="7" t="s">
        <v>827</v>
      </c>
      <c r="B91" s="7" t="s">
        <v>828</v>
      </c>
      <c r="C91" s="7" t="s">
        <v>75</v>
      </c>
      <c r="D91" s="7" t="s">
        <v>76</v>
      </c>
      <c r="E91" s="7" t="s">
        <v>77</v>
      </c>
      <c r="F91" s="7" t="s">
        <v>76</v>
      </c>
      <c r="G91" s="7" t="s">
        <v>829</v>
      </c>
      <c r="H91" s="8" t="s">
        <v>830</v>
      </c>
      <c r="I91" s="8" t="s">
        <v>80</v>
      </c>
      <c r="J91" s="8" t="s">
        <v>2</v>
      </c>
      <c r="K91" s="8" t="s">
        <v>831</v>
      </c>
      <c r="L91" s="8">
        <v>1</v>
      </c>
      <c r="M91" s="8">
        <v>1</v>
      </c>
      <c r="N91" s="8" t="s">
        <v>318</v>
      </c>
      <c r="O91" s="8" t="s">
        <v>387</v>
      </c>
      <c r="P91" s="8" t="s">
        <v>745</v>
      </c>
      <c r="Q91" s="8"/>
      <c r="R91" s="15" t="s">
        <v>832</v>
      </c>
      <c r="S91" s="17" t="s">
        <v>19</v>
      </c>
      <c r="T91" s="8"/>
      <c r="U91" s="15" t="s">
        <v>19</v>
      </c>
      <c r="V91" s="15" t="s">
        <v>832</v>
      </c>
      <c r="W91" s="17" t="s">
        <v>833</v>
      </c>
      <c r="X91" s="17" t="s">
        <v>19</v>
      </c>
      <c r="Y91" s="15" t="s">
        <v>19</v>
      </c>
      <c r="Z91" s="17" t="s">
        <v>19</v>
      </c>
      <c r="AA91" s="18" t="s">
        <v>19</v>
      </c>
      <c r="AB91" t="s">
        <v>19</v>
      </c>
      <c r="AC91" t="s">
        <v>834</v>
      </c>
      <c r="AD91" t="s">
        <v>6</v>
      </c>
      <c r="AE91" t="s">
        <v>835</v>
      </c>
      <c r="AF91" t="s">
        <v>89</v>
      </c>
      <c r="AG91" t="s">
        <v>76</v>
      </c>
      <c r="AH91" t="s">
        <v>19</v>
      </c>
    </row>
    <row r="92" ht="14.25" customHeight="1" spans="1:34">
      <c r="A92" s="7" t="s">
        <v>836</v>
      </c>
      <c r="B92" s="7" t="s">
        <v>837</v>
      </c>
      <c r="C92" s="7" t="s">
        <v>75</v>
      </c>
      <c r="D92" s="7" t="s">
        <v>76</v>
      </c>
      <c r="E92" s="7" t="s">
        <v>77</v>
      </c>
      <c r="F92" s="7" t="s">
        <v>76</v>
      </c>
      <c r="G92" s="7" t="s">
        <v>829</v>
      </c>
      <c r="H92" s="8" t="s">
        <v>830</v>
      </c>
      <c r="I92" s="8" t="s">
        <v>80</v>
      </c>
      <c r="J92" s="8" t="s">
        <v>2</v>
      </c>
      <c r="K92" s="8" t="s">
        <v>838</v>
      </c>
      <c r="L92" s="8">
        <v>1</v>
      </c>
      <c r="M92" s="8">
        <v>1</v>
      </c>
      <c r="N92" s="8" t="s">
        <v>387</v>
      </c>
      <c r="O92" s="8" t="s">
        <v>387</v>
      </c>
      <c r="P92" s="8" t="s">
        <v>745</v>
      </c>
      <c r="Q92" s="8"/>
      <c r="R92" s="15" t="s">
        <v>839</v>
      </c>
      <c r="S92" s="17" t="s">
        <v>19</v>
      </c>
      <c r="T92" s="8"/>
      <c r="U92" s="15" t="s">
        <v>19</v>
      </c>
      <c r="V92" s="15" t="s">
        <v>839</v>
      </c>
      <c r="W92" s="17" t="s">
        <v>840</v>
      </c>
      <c r="X92" s="17" t="s">
        <v>19</v>
      </c>
      <c r="Y92" s="15" t="s">
        <v>19</v>
      </c>
      <c r="Z92" s="17" t="s">
        <v>19</v>
      </c>
      <c r="AA92" s="18" t="s">
        <v>19</v>
      </c>
      <c r="AB92" t="s">
        <v>19</v>
      </c>
      <c r="AC92" t="s">
        <v>841</v>
      </c>
      <c r="AD92" t="s">
        <v>6</v>
      </c>
      <c r="AE92" t="s">
        <v>100</v>
      </c>
      <c r="AF92" t="s">
        <v>89</v>
      </c>
      <c r="AG92" t="s">
        <v>76</v>
      </c>
      <c r="AH92" t="s">
        <v>19</v>
      </c>
    </row>
    <row r="93" ht="14.25" customHeight="1" spans="1:34">
      <c r="A93" s="7" t="s">
        <v>842</v>
      </c>
      <c r="B93" s="7" t="s">
        <v>843</v>
      </c>
      <c r="C93" s="7" t="s">
        <v>75</v>
      </c>
      <c r="D93" s="7" t="s">
        <v>76</v>
      </c>
      <c r="E93" s="7" t="s">
        <v>77</v>
      </c>
      <c r="F93" s="7" t="s">
        <v>76</v>
      </c>
      <c r="G93" s="7" t="s">
        <v>844</v>
      </c>
      <c r="H93" s="8" t="s">
        <v>845</v>
      </c>
      <c r="I93" s="8" t="s">
        <v>80</v>
      </c>
      <c r="J93" s="8" t="s">
        <v>2</v>
      </c>
      <c r="K93" s="8" t="s">
        <v>846</v>
      </c>
      <c r="L93" s="8">
        <v>1</v>
      </c>
      <c r="M93" s="8">
        <v>2</v>
      </c>
      <c r="N93" s="8" t="s">
        <v>241</v>
      </c>
      <c r="O93" s="8" t="s">
        <v>318</v>
      </c>
      <c r="P93" s="8" t="s">
        <v>745</v>
      </c>
      <c r="Q93" s="8"/>
      <c r="R93" s="15" t="s">
        <v>847</v>
      </c>
      <c r="S93" s="17" t="s">
        <v>19</v>
      </c>
      <c r="T93" s="8"/>
      <c r="U93" s="15" t="s">
        <v>19</v>
      </c>
      <c r="V93" s="15" t="s">
        <v>847</v>
      </c>
      <c r="W93" s="17" t="s">
        <v>848</v>
      </c>
      <c r="X93" s="17" t="s">
        <v>19</v>
      </c>
      <c r="Y93" s="15" t="s">
        <v>19</v>
      </c>
      <c r="Z93" s="17" t="s">
        <v>19</v>
      </c>
      <c r="AA93" s="18" t="s">
        <v>19</v>
      </c>
      <c r="AB93" t="s">
        <v>19</v>
      </c>
      <c r="AC93" t="s">
        <v>849</v>
      </c>
      <c r="AD93" t="s">
        <v>6</v>
      </c>
      <c r="AE93" t="s">
        <v>850</v>
      </c>
      <c r="AF93" t="s">
        <v>89</v>
      </c>
      <c r="AG93" t="s">
        <v>76</v>
      </c>
      <c r="AH93" t="s">
        <v>19</v>
      </c>
    </row>
    <row r="94" ht="14.25" customHeight="1" spans="1:34">
      <c r="A94" s="7" t="s">
        <v>851</v>
      </c>
      <c r="B94" s="7" t="s">
        <v>852</v>
      </c>
      <c r="C94" s="7" t="s">
        <v>75</v>
      </c>
      <c r="D94" s="7" t="s">
        <v>76</v>
      </c>
      <c r="E94" s="7" t="s">
        <v>77</v>
      </c>
      <c r="F94" s="7" t="s">
        <v>76</v>
      </c>
      <c r="G94" s="7" t="s">
        <v>853</v>
      </c>
      <c r="H94" s="8" t="s">
        <v>854</v>
      </c>
      <c r="I94" s="8" t="s">
        <v>80</v>
      </c>
      <c r="J94" s="8" t="s">
        <v>2</v>
      </c>
      <c r="K94" s="8" t="s">
        <v>855</v>
      </c>
      <c r="L94" s="8">
        <v>1</v>
      </c>
      <c r="M94" s="8">
        <v>3</v>
      </c>
      <c r="N94" s="8" t="s">
        <v>212</v>
      </c>
      <c r="O94" s="8" t="s">
        <v>231</v>
      </c>
      <c r="P94" s="8" t="s">
        <v>745</v>
      </c>
      <c r="Q94" s="8"/>
      <c r="R94" s="15" t="s">
        <v>856</v>
      </c>
      <c r="S94" s="17" t="s">
        <v>19</v>
      </c>
      <c r="T94" s="8"/>
      <c r="U94" s="15" t="s">
        <v>19</v>
      </c>
      <c r="V94" s="15" t="s">
        <v>856</v>
      </c>
      <c r="W94" s="17" t="s">
        <v>857</v>
      </c>
      <c r="X94" s="17" t="s">
        <v>19</v>
      </c>
      <c r="Y94" s="15" t="s">
        <v>19</v>
      </c>
      <c r="Z94" s="17" t="s">
        <v>19</v>
      </c>
      <c r="AA94" s="18" t="s">
        <v>19</v>
      </c>
      <c r="AB94" t="s">
        <v>19</v>
      </c>
      <c r="AC94" t="s">
        <v>858</v>
      </c>
      <c r="AD94" t="s">
        <v>6</v>
      </c>
      <c r="AE94" t="s">
        <v>859</v>
      </c>
      <c r="AF94" t="s">
        <v>89</v>
      </c>
      <c r="AG94" t="s">
        <v>76</v>
      </c>
      <c r="AH94" t="s">
        <v>19</v>
      </c>
    </row>
    <row r="95" ht="14.25" customHeight="1" spans="1:34">
      <c r="A95" s="7" t="s">
        <v>860</v>
      </c>
      <c r="B95" s="7" t="s">
        <v>861</v>
      </c>
      <c r="C95" s="7" t="s">
        <v>75</v>
      </c>
      <c r="D95" s="7" t="s">
        <v>76</v>
      </c>
      <c r="E95" s="7" t="s">
        <v>77</v>
      </c>
      <c r="F95" s="7" t="s">
        <v>76</v>
      </c>
      <c r="G95" s="7" t="s">
        <v>862</v>
      </c>
      <c r="H95" s="8" t="s">
        <v>863</v>
      </c>
      <c r="I95" s="8" t="s">
        <v>80</v>
      </c>
      <c r="J95" s="8" t="s">
        <v>2</v>
      </c>
      <c r="K95" s="8" t="s">
        <v>864</v>
      </c>
      <c r="L95" s="8">
        <v>1</v>
      </c>
      <c r="M95" s="8">
        <v>4</v>
      </c>
      <c r="N95" s="8" t="s">
        <v>84</v>
      </c>
      <c r="O95" s="8" t="s">
        <v>84</v>
      </c>
      <c r="P95" s="8" t="s">
        <v>745</v>
      </c>
      <c r="Q95" s="8"/>
      <c r="R95" s="15" t="s">
        <v>865</v>
      </c>
      <c r="S95" s="17" t="s">
        <v>19</v>
      </c>
      <c r="T95" s="8"/>
      <c r="U95" s="15" t="s">
        <v>19</v>
      </c>
      <c r="V95" s="15" t="s">
        <v>865</v>
      </c>
      <c r="W95" s="17" t="s">
        <v>473</v>
      </c>
      <c r="X95" s="17" t="s">
        <v>19</v>
      </c>
      <c r="Y95" s="15" t="s">
        <v>19</v>
      </c>
      <c r="Z95" s="17" t="s">
        <v>19</v>
      </c>
      <c r="AA95" s="18" t="s">
        <v>19</v>
      </c>
      <c r="AB95" t="s">
        <v>19</v>
      </c>
      <c r="AC95" t="s">
        <v>866</v>
      </c>
      <c r="AD95" t="s">
        <v>6</v>
      </c>
      <c r="AE95" t="s">
        <v>867</v>
      </c>
      <c r="AF95" t="s">
        <v>89</v>
      </c>
      <c r="AG95" t="s">
        <v>76</v>
      </c>
      <c r="AH95" t="s">
        <v>19</v>
      </c>
    </row>
    <row r="96" ht="14.25" customHeight="1" spans="1:34">
      <c r="A96" s="7" t="s">
        <v>868</v>
      </c>
      <c r="B96" s="7" t="s">
        <v>869</v>
      </c>
      <c r="C96" s="7" t="s">
        <v>75</v>
      </c>
      <c r="D96" s="7" t="s">
        <v>76</v>
      </c>
      <c r="E96" s="7" t="s">
        <v>77</v>
      </c>
      <c r="F96" s="7" t="s">
        <v>76</v>
      </c>
      <c r="G96" s="7" t="s">
        <v>469</v>
      </c>
      <c r="H96" s="8" t="s">
        <v>470</v>
      </c>
      <c r="I96" s="8" t="s">
        <v>80</v>
      </c>
      <c r="J96" s="8" t="s">
        <v>2</v>
      </c>
      <c r="K96" s="8" t="s">
        <v>870</v>
      </c>
      <c r="L96" s="8">
        <v>1</v>
      </c>
      <c r="M96" s="8">
        <v>3</v>
      </c>
      <c r="N96" s="8" t="s">
        <v>231</v>
      </c>
      <c r="O96" s="8" t="s">
        <v>231</v>
      </c>
      <c r="P96" s="8" t="s">
        <v>745</v>
      </c>
      <c r="Q96" s="8"/>
      <c r="R96" s="15" t="s">
        <v>871</v>
      </c>
      <c r="S96" s="17" t="s">
        <v>19</v>
      </c>
      <c r="T96" s="8"/>
      <c r="U96" s="15" t="s">
        <v>19</v>
      </c>
      <c r="V96" s="15" t="s">
        <v>871</v>
      </c>
      <c r="W96" s="17" t="s">
        <v>872</v>
      </c>
      <c r="X96" s="17" t="s">
        <v>19</v>
      </c>
      <c r="Y96" s="15" t="s">
        <v>19</v>
      </c>
      <c r="Z96" s="17" t="s">
        <v>19</v>
      </c>
      <c r="AA96" s="18" t="s">
        <v>19</v>
      </c>
      <c r="AB96" t="s">
        <v>19</v>
      </c>
      <c r="AC96" t="s">
        <v>873</v>
      </c>
      <c r="AD96" t="s">
        <v>6</v>
      </c>
      <c r="AE96" t="s">
        <v>475</v>
      </c>
      <c r="AF96" t="s">
        <v>89</v>
      </c>
      <c r="AG96" t="s">
        <v>76</v>
      </c>
      <c r="AH96" t="s">
        <v>19</v>
      </c>
    </row>
    <row r="97" ht="14.25" customHeight="1" spans="1:34">
      <c r="A97" s="7" t="s">
        <v>874</v>
      </c>
      <c r="B97" s="7" t="s">
        <v>875</v>
      </c>
      <c r="C97" s="7" t="s">
        <v>75</v>
      </c>
      <c r="D97" s="7" t="s">
        <v>76</v>
      </c>
      <c r="E97" s="7" t="s">
        <v>77</v>
      </c>
      <c r="F97" s="7" t="s">
        <v>76</v>
      </c>
      <c r="G97" s="7" t="s">
        <v>876</v>
      </c>
      <c r="H97" s="8" t="s">
        <v>877</v>
      </c>
      <c r="I97" s="8" t="s">
        <v>80</v>
      </c>
      <c r="J97" s="8" t="s">
        <v>2</v>
      </c>
      <c r="K97" s="8" t="s">
        <v>878</v>
      </c>
      <c r="L97" s="8">
        <v>2</v>
      </c>
      <c r="M97" s="8">
        <v>2</v>
      </c>
      <c r="N97" s="8" t="s">
        <v>84</v>
      </c>
      <c r="O97" s="8" t="s">
        <v>318</v>
      </c>
      <c r="P97" s="8" t="s">
        <v>745</v>
      </c>
      <c r="Q97" s="8"/>
      <c r="R97" s="15" t="s">
        <v>879</v>
      </c>
      <c r="S97" s="17" t="s">
        <v>19</v>
      </c>
      <c r="T97" s="8"/>
      <c r="U97" s="15" t="s">
        <v>19</v>
      </c>
      <c r="V97" s="15" t="s">
        <v>879</v>
      </c>
      <c r="W97" s="17" t="s">
        <v>880</v>
      </c>
      <c r="X97" s="17" t="s">
        <v>19</v>
      </c>
      <c r="Y97" s="15" t="s">
        <v>19</v>
      </c>
      <c r="Z97" s="17" t="s">
        <v>19</v>
      </c>
      <c r="AA97" s="18" t="s">
        <v>19</v>
      </c>
      <c r="AB97" t="s">
        <v>19</v>
      </c>
      <c r="AC97" t="s">
        <v>881</v>
      </c>
      <c r="AD97" t="s">
        <v>6</v>
      </c>
      <c r="AE97" t="s">
        <v>882</v>
      </c>
      <c r="AF97" t="s">
        <v>89</v>
      </c>
      <c r="AG97" t="s">
        <v>76</v>
      </c>
      <c r="AH97" t="s">
        <v>19</v>
      </c>
    </row>
    <row r="98" ht="14.25" customHeight="1" spans="1:34">
      <c r="A98" s="7" t="s">
        <v>883</v>
      </c>
      <c r="B98" s="7" t="s">
        <v>884</v>
      </c>
      <c r="C98" s="7" t="s">
        <v>75</v>
      </c>
      <c r="D98" s="7" t="s">
        <v>76</v>
      </c>
      <c r="E98" s="7" t="s">
        <v>77</v>
      </c>
      <c r="F98" s="7" t="s">
        <v>76</v>
      </c>
      <c r="G98" s="7" t="s">
        <v>294</v>
      </c>
      <c r="H98" s="8" t="s">
        <v>295</v>
      </c>
      <c r="I98" s="8" t="s">
        <v>80</v>
      </c>
      <c r="J98" s="8" t="s">
        <v>2</v>
      </c>
      <c r="K98" s="8" t="s">
        <v>296</v>
      </c>
      <c r="L98" s="8">
        <v>1</v>
      </c>
      <c r="M98" s="8">
        <v>1</v>
      </c>
      <c r="N98" s="8" t="s">
        <v>318</v>
      </c>
      <c r="O98" s="8" t="s">
        <v>387</v>
      </c>
      <c r="P98" s="8" t="s">
        <v>745</v>
      </c>
      <c r="Q98" s="8"/>
      <c r="R98" s="15" t="s">
        <v>885</v>
      </c>
      <c r="S98" s="17" t="s">
        <v>19</v>
      </c>
      <c r="T98" s="8"/>
      <c r="U98" s="15" t="s">
        <v>19</v>
      </c>
      <c r="V98" s="15" t="s">
        <v>885</v>
      </c>
      <c r="W98" s="17" t="s">
        <v>886</v>
      </c>
      <c r="X98" s="17" t="s">
        <v>19</v>
      </c>
      <c r="Y98" s="15" t="s">
        <v>19</v>
      </c>
      <c r="Z98" s="17" t="s">
        <v>19</v>
      </c>
      <c r="AA98" s="18" t="s">
        <v>19</v>
      </c>
      <c r="AB98" t="s">
        <v>19</v>
      </c>
      <c r="AC98" t="s">
        <v>887</v>
      </c>
      <c r="AD98" t="s">
        <v>6</v>
      </c>
      <c r="AE98" t="s">
        <v>300</v>
      </c>
      <c r="AF98" t="s">
        <v>89</v>
      </c>
      <c r="AG98" t="s">
        <v>76</v>
      </c>
      <c r="AH98" t="s">
        <v>19</v>
      </c>
    </row>
    <row r="99" ht="14.25" customHeight="1" spans="1:34">
      <c r="A99" s="7" t="s">
        <v>888</v>
      </c>
      <c r="B99" s="7" t="s">
        <v>889</v>
      </c>
      <c r="C99" s="7" t="s">
        <v>75</v>
      </c>
      <c r="D99" s="7" t="s">
        <v>76</v>
      </c>
      <c r="E99" s="7" t="s">
        <v>77</v>
      </c>
      <c r="F99" s="7" t="s">
        <v>76</v>
      </c>
      <c r="G99" s="7" t="s">
        <v>478</v>
      </c>
      <c r="H99" s="8" t="s">
        <v>479</v>
      </c>
      <c r="I99" s="8" t="s">
        <v>80</v>
      </c>
      <c r="J99" s="8" t="s">
        <v>2</v>
      </c>
      <c r="K99" s="8" t="s">
        <v>890</v>
      </c>
      <c r="L99" s="8">
        <v>1</v>
      </c>
      <c r="M99" s="8">
        <v>1</v>
      </c>
      <c r="N99" s="8" t="s">
        <v>387</v>
      </c>
      <c r="O99" s="8" t="s">
        <v>387</v>
      </c>
      <c r="P99" s="8" t="s">
        <v>745</v>
      </c>
      <c r="Q99" s="8"/>
      <c r="R99" s="15" t="s">
        <v>891</v>
      </c>
      <c r="S99" s="17" t="s">
        <v>19</v>
      </c>
      <c r="T99" s="8"/>
      <c r="U99" s="15" t="s">
        <v>19</v>
      </c>
      <c r="V99" s="15" t="s">
        <v>891</v>
      </c>
      <c r="W99" s="17" t="s">
        <v>892</v>
      </c>
      <c r="X99" s="17" t="s">
        <v>19</v>
      </c>
      <c r="Y99" s="15" t="s">
        <v>19</v>
      </c>
      <c r="Z99" s="17" t="s">
        <v>19</v>
      </c>
      <c r="AA99" s="18" t="s">
        <v>19</v>
      </c>
      <c r="AB99" t="s">
        <v>19</v>
      </c>
      <c r="AC99" t="s">
        <v>893</v>
      </c>
      <c r="AD99" t="s">
        <v>6</v>
      </c>
      <c r="AE99" t="s">
        <v>483</v>
      </c>
      <c r="AF99" t="s">
        <v>89</v>
      </c>
      <c r="AG99" t="s">
        <v>76</v>
      </c>
      <c r="AH99" t="s">
        <v>19</v>
      </c>
    </row>
    <row r="100" ht="14.25" customHeight="1" spans="1:34">
      <c r="A100" s="7" t="s">
        <v>894</v>
      </c>
      <c r="B100" s="7" t="s">
        <v>895</v>
      </c>
      <c r="C100" s="7" t="s">
        <v>75</v>
      </c>
      <c r="D100" s="7" t="s">
        <v>76</v>
      </c>
      <c r="E100" s="7" t="s">
        <v>77</v>
      </c>
      <c r="F100" s="7" t="s">
        <v>76</v>
      </c>
      <c r="G100" s="7" t="s">
        <v>294</v>
      </c>
      <c r="H100" s="8" t="s">
        <v>295</v>
      </c>
      <c r="I100" s="8" t="s">
        <v>80</v>
      </c>
      <c r="J100" s="8" t="s">
        <v>2</v>
      </c>
      <c r="K100" s="8" t="s">
        <v>896</v>
      </c>
      <c r="L100" s="8">
        <v>1</v>
      </c>
      <c r="M100" s="8">
        <v>1</v>
      </c>
      <c r="N100" s="8" t="s">
        <v>387</v>
      </c>
      <c r="O100" s="8" t="s">
        <v>387</v>
      </c>
      <c r="P100" s="8" t="s">
        <v>745</v>
      </c>
      <c r="Q100" s="8"/>
      <c r="R100" s="15" t="s">
        <v>885</v>
      </c>
      <c r="S100" s="17" t="s">
        <v>19</v>
      </c>
      <c r="T100" s="8"/>
      <c r="U100" s="15" t="s">
        <v>19</v>
      </c>
      <c r="V100" s="15" t="s">
        <v>885</v>
      </c>
      <c r="W100" s="17" t="s">
        <v>897</v>
      </c>
      <c r="X100" s="17" t="s">
        <v>19</v>
      </c>
      <c r="Y100" s="15" t="s">
        <v>19</v>
      </c>
      <c r="Z100" s="17" t="s">
        <v>19</v>
      </c>
      <c r="AA100" s="18" t="s">
        <v>19</v>
      </c>
      <c r="AB100" t="s">
        <v>19</v>
      </c>
      <c r="AC100" t="s">
        <v>243</v>
      </c>
      <c r="AD100" t="s">
        <v>6</v>
      </c>
      <c r="AE100" t="s">
        <v>300</v>
      </c>
      <c r="AF100" t="s">
        <v>89</v>
      </c>
      <c r="AG100" t="s">
        <v>76</v>
      </c>
      <c r="AH100" t="s">
        <v>19</v>
      </c>
    </row>
    <row r="101" ht="14.25" customHeight="1" spans="1:34">
      <c r="A101" s="7" t="s">
        <v>898</v>
      </c>
      <c r="B101" s="7" t="s">
        <v>899</v>
      </c>
      <c r="C101" s="7" t="s">
        <v>75</v>
      </c>
      <c r="D101" s="7" t="s">
        <v>76</v>
      </c>
      <c r="E101" s="7" t="s">
        <v>77</v>
      </c>
      <c r="F101" s="7" t="s">
        <v>76</v>
      </c>
      <c r="G101" s="7" t="s">
        <v>294</v>
      </c>
      <c r="H101" s="8" t="s">
        <v>295</v>
      </c>
      <c r="I101" s="8" t="s">
        <v>80</v>
      </c>
      <c r="J101" s="8" t="s">
        <v>2</v>
      </c>
      <c r="K101" s="8" t="s">
        <v>412</v>
      </c>
      <c r="L101" s="8">
        <v>1</v>
      </c>
      <c r="M101" s="8">
        <v>1</v>
      </c>
      <c r="N101" s="8" t="s">
        <v>318</v>
      </c>
      <c r="O101" s="8" t="s">
        <v>387</v>
      </c>
      <c r="P101" s="8" t="s">
        <v>745</v>
      </c>
      <c r="Q101" s="8"/>
      <c r="R101" s="15" t="s">
        <v>885</v>
      </c>
      <c r="S101" s="17" t="s">
        <v>19</v>
      </c>
      <c r="T101" s="8"/>
      <c r="U101" s="15" t="s">
        <v>19</v>
      </c>
      <c r="V101" s="15" t="s">
        <v>885</v>
      </c>
      <c r="W101" s="17" t="s">
        <v>886</v>
      </c>
      <c r="X101" s="17" t="s">
        <v>19</v>
      </c>
      <c r="Y101" s="15" t="s">
        <v>19</v>
      </c>
      <c r="Z101" s="17" t="s">
        <v>19</v>
      </c>
      <c r="AA101" s="18" t="s">
        <v>19</v>
      </c>
      <c r="AB101" t="s">
        <v>19</v>
      </c>
      <c r="AC101" t="s">
        <v>887</v>
      </c>
      <c r="AD101" t="s">
        <v>6</v>
      </c>
      <c r="AE101" t="s">
        <v>300</v>
      </c>
      <c r="AF101" t="s">
        <v>89</v>
      </c>
      <c r="AG101" t="s">
        <v>76</v>
      </c>
      <c r="AH101" t="s">
        <v>19</v>
      </c>
    </row>
    <row r="102" ht="14.25" customHeight="1" spans="1:34">
      <c r="A102" s="7" t="s">
        <v>900</v>
      </c>
      <c r="B102" s="7" t="s">
        <v>901</v>
      </c>
      <c r="C102" s="7" t="s">
        <v>75</v>
      </c>
      <c r="D102" s="7" t="s">
        <v>76</v>
      </c>
      <c r="E102" s="7" t="s">
        <v>77</v>
      </c>
      <c r="F102" s="7" t="s">
        <v>76</v>
      </c>
      <c r="G102" s="7" t="s">
        <v>902</v>
      </c>
      <c r="H102" s="8" t="s">
        <v>903</v>
      </c>
      <c r="I102" s="8" t="s">
        <v>80</v>
      </c>
      <c r="J102" s="8" t="s">
        <v>2</v>
      </c>
      <c r="K102" s="8" t="s">
        <v>904</v>
      </c>
      <c r="L102" s="8">
        <v>1</v>
      </c>
      <c r="M102" s="8">
        <v>3</v>
      </c>
      <c r="N102" s="8" t="s">
        <v>387</v>
      </c>
      <c r="O102" s="8" t="s">
        <v>905</v>
      </c>
      <c r="P102" s="8" t="s">
        <v>906</v>
      </c>
      <c r="Q102" s="8"/>
      <c r="R102" s="15" t="s">
        <v>907</v>
      </c>
      <c r="S102" s="17" t="s">
        <v>907</v>
      </c>
      <c r="T102" s="8" t="s">
        <v>908</v>
      </c>
      <c r="U102" s="15" t="s">
        <v>19</v>
      </c>
      <c r="V102" s="15" t="s">
        <v>19</v>
      </c>
      <c r="W102" s="17" t="s">
        <v>19</v>
      </c>
      <c r="X102" s="17" t="s">
        <v>19</v>
      </c>
      <c r="Y102" s="15" t="s">
        <v>19</v>
      </c>
      <c r="Z102" s="17" t="s">
        <v>19</v>
      </c>
      <c r="AA102" s="18" t="s">
        <v>19</v>
      </c>
      <c r="AB102" t="s">
        <v>19</v>
      </c>
      <c r="AC102" t="s">
        <v>19</v>
      </c>
      <c r="AD102" t="s">
        <v>6</v>
      </c>
      <c r="AE102" t="s">
        <v>466</v>
      </c>
      <c r="AF102" t="s">
        <v>89</v>
      </c>
      <c r="AG102" t="s">
        <v>76</v>
      </c>
      <c r="AH102" t="s">
        <v>19</v>
      </c>
    </row>
    <row r="103" ht="14.25" customHeight="1" spans="1:34">
      <c r="A103" s="7" t="s">
        <v>909</v>
      </c>
      <c r="B103" s="7" t="s">
        <v>910</v>
      </c>
      <c r="C103" s="7" t="s">
        <v>75</v>
      </c>
      <c r="D103" s="7" t="s">
        <v>76</v>
      </c>
      <c r="E103" s="7" t="s">
        <v>77</v>
      </c>
      <c r="F103" s="7" t="s">
        <v>76</v>
      </c>
      <c r="G103" s="7" t="s">
        <v>393</v>
      </c>
      <c r="H103" s="8" t="s">
        <v>394</v>
      </c>
      <c r="I103" s="8" t="s">
        <v>80</v>
      </c>
      <c r="J103" s="8" t="s">
        <v>2</v>
      </c>
      <c r="K103" s="8" t="s">
        <v>911</v>
      </c>
      <c r="L103" s="8">
        <v>1</v>
      </c>
      <c r="M103" s="8">
        <v>1</v>
      </c>
      <c r="N103" s="8" t="s">
        <v>96</v>
      </c>
      <c r="O103" s="8" t="s">
        <v>912</v>
      </c>
      <c r="P103" s="8" t="s">
        <v>905</v>
      </c>
      <c r="Q103" s="8"/>
      <c r="R103" s="15" t="s">
        <v>913</v>
      </c>
      <c r="S103" s="17" t="s">
        <v>913</v>
      </c>
      <c r="T103" s="8" t="s">
        <v>914</v>
      </c>
      <c r="U103" s="15" t="s">
        <v>19</v>
      </c>
      <c r="V103" s="15" t="s">
        <v>19</v>
      </c>
      <c r="W103" s="17" t="s">
        <v>19</v>
      </c>
      <c r="X103" s="17" t="s">
        <v>19</v>
      </c>
      <c r="Y103" s="15" t="s">
        <v>19</v>
      </c>
      <c r="Z103" s="17" t="s">
        <v>19</v>
      </c>
      <c r="AA103" s="18" t="s">
        <v>19</v>
      </c>
      <c r="AB103" t="s">
        <v>19</v>
      </c>
      <c r="AC103" t="s">
        <v>19</v>
      </c>
      <c r="AD103" t="s">
        <v>6</v>
      </c>
      <c r="AE103" t="s">
        <v>399</v>
      </c>
      <c r="AF103" t="s">
        <v>89</v>
      </c>
      <c r="AG103" t="s">
        <v>76</v>
      </c>
      <c r="AH103" t="s">
        <v>19</v>
      </c>
    </row>
    <row r="104" ht="14.25" customHeight="1" spans="1:34">
      <c r="A104" s="7" t="s">
        <v>915</v>
      </c>
      <c r="B104" s="7" t="s">
        <v>916</v>
      </c>
      <c r="C104" s="7" t="s">
        <v>75</v>
      </c>
      <c r="D104" s="7" t="s">
        <v>76</v>
      </c>
      <c r="E104" s="7" t="s">
        <v>77</v>
      </c>
      <c r="F104" s="7" t="s">
        <v>76</v>
      </c>
      <c r="G104" s="7" t="s">
        <v>341</v>
      </c>
      <c r="H104" s="8" t="s">
        <v>917</v>
      </c>
      <c r="I104" s="8" t="s">
        <v>80</v>
      </c>
      <c r="J104" s="8" t="s">
        <v>2</v>
      </c>
      <c r="K104" s="8" t="s">
        <v>661</v>
      </c>
      <c r="L104" s="8">
        <v>1</v>
      </c>
      <c r="M104" s="8">
        <v>3</v>
      </c>
      <c r="N104" s="8" t="s">
        <v>670</v>
      </c>
      <c r="O104" s="8" t="s">
        <v>918</v>
      </c>
      <c r="P104" s="8" t="s">
        <v>919</v>
      </c>
      <c r="Q104" s="8"/>
      <c r="R104" s="15" t="s">
        <v>920</v>
      </c>
      <c r="S104" s="17" t="s">
        <v>920</v>
      </c>
      <c r="T104" s="8" t="s">
        <v>921</v>
      </c>
      <c r="U104" s="15" t="s">
        <v>19</v>
      </c>
      <c r="V104" s="15" t="s">
        <v>19</v>
      </c>
      <c r="W104" s="17" t="s">
        <v>19</v>
      </c>
      <c r="X104" s="17" t="s">
        <v>19</v>
      </c>
      <c r="Y104" s="15" t="s">
        <v>19</v>
      </c>
      <c r="Z104" s="17" t="s">
        <v>19</v>
      </c>
      <c r="AA104" s="18" t="s">
        <v>19</v>
      </c>
      <c r="AB104" t="s">
        <v>19</v>
      </c>
      <c r="AC104" t="s">
        <v>19</v>
      </c>
      <c r="AD104" t="s">
        <v>6</v>
      </c>
      <c r="AE104" t="s">
        <v>348</v>
      </c>
      <c r="AF104" t="s">
        <v>89</v>
      </c>
      <c r="AG104" t="s">
        <v>76</v>
      </c>
      <c r="AH104" t="s">
        <v>19</v>
      </c>
    </row>
    <row r="105" ht="14.25" customHeight="1" spans="1:34">
      <c r="A105" s="7" t="s">
        <v>922</v>
      </c>
      <c r="B105" s="7" t="s">
        <v>923</v>
      </c>
      <c r="C105" s="7" t="s">
        <v>75</v>
      </c>
      <c r="D105" s="7" t="s">
        <v>76</v>
      </c>
      <c r="E105" s="7" t="s">
        <v>77</v>
      </c>
      <c r="F105" s="7" t="s">
        <v>76</v>
      </c>
      <c r="G105" s="7" t="s">
        <v>341</v>
      </c>
      <c r="H105" s="8" t="s">
        <v>917</v>
      </c>
      <c r="I105" s="8" t="s">
        <v>80</v>
      </c>
      <c r="J105" s="8" t="s">
        <v>2</v>
      </c>
      <c r="K105" s="8" t="s">
        <v>924</v>
      </c>
      <c r="L105" s="8">
        <v>1</v>
      </c>
      <c r="M105" s="8">
        <v>1</v>
      </c>
      <c r="N105" s="8" t="s">
        <v>670</v>
      </c>
      <c r="O105" s="8" t="s">
        <v>925</v>
      </c>
      <c r="P105" s="8" t="s">
        <v>919</v>
      </c>
      <c r="Q105" s="8"/>
      <c r="R105" s="15" t="s">
        <v>926</v>
      </c>
      <c r="S105" s="17" t="s">
        <v>926</v>
      </c>
      <c r="T105" s="8" t="s">
        <v>927</v>
      </c>
      <c r="U105" s="15" t="s">
        <v>19</v>
      </c>
      <c r="V105" s="15" t="s">
        <v>19</v>
      </c>
      <c r="W105" s="17" t="s">
        <v>19</v>
      </c>
      <c r="X105" s="17" t="s">
        <v>19</v>
      </c>
      <c r="Y105" s="15" t="s">
        <v>19</v>
      </c>
      <c r="Z105" s="17" t="s">
        <v>19</v>
      </c>
      <c r="AA105" s="18" t="s">
        <v>19</v>
      </c>
      <c r="AB105" t="s">
        <v>19</v>
      </c>
      <c r="AC105" t="s">
        <v>19</v>
      </c>
      <c r="AD105" t="s">
        <v>6</v>
      </c>
      <c r="AE105" t="s">
        <v>928</v>
      </c>
      <c r="AF105" t="s">
        <v>89</v>
      </c>
      <c r="AG105" t="s">
        <v>76</v>
      </c>
      <c r="AH105" t="s">
        <v>19</v>
      </c>
    </row>
    <row r="106" ht="14.25" customHeight="1" spans="1:34">
      <c r="A106" s="7" t="s">
        <v>929</v>
      </c>
      <c r="B106" s="7" t="s">
        <v>930</v>
      </c>
      <c r="C106" s="7" t="s">
        <v>75</v>
      </c>
      <c r="D106" s="7" t="s">
        <v>76</v>
      </c>
      <c r="E106" s="7" t="s">
        <v>77</v>
      </c>
      <c r="F106" s="7" t="s">
        <v>76</v>
      </c>
      <c r="G106" s="7" t="s">
        <v>931</v>
      </c>
      <c r="H106" s="8" t="s">
        <v>932</v>
      </c>
      <c r="I106" s="8" t="s">
        <v>80</v>
      </c>
      <c r="J106" s="8" t="s">
        <v>2</v>
      </c>
      <c r="K106" s="8" t="s">
        <v>933</v>
      </c>
      <c r="L106" s="8">
        <v>1</v>
      </c>
      <c r="M106" s="8">
        <v>1</v>
      </c>
      <c r="N106" s="8" t="s">
        <v>279</v>
      </c>
      <c r="O106" s="8" t="s">
        <v>736</v>
      </c>
      <c r="P106" s="8" t="s">
        <v>377</v>
      </c>
      <c r="Q106" s="8"/>
      <c r="R106" s="15" t="s">
        <v>934</v>
      </c>
      <c r="S106" s="17" t="s">
        <v>934</v>
      </c>
      <c r="T106" s="8" t="s">
        <v>935</v>
      </c>
      <c r="U106" s="15" t="s">
        <v>19</v>
      </c>
      <c r="V106" s="15" t="s">
        <v>19</v>
      </c>
      <c r="W106" s="17" t="s">
        <v>19</v>
      </c>
      <c r="X106" s="17" t="s">
        <v>19</v>
      </c>
      <c r="Y106" s="15" t="s">
        <v>19</v>
      </c>
      <c r="Z106" s="17" t="s">
        <v>19</v>
      </c>
      <c r="AA106" s="18" t="s">
        <v>19</v>
      </c>
      <c r="AB106" t="s">
        <v>19</v>
      </c>
      <c r="AC106" t="s">
        <v>19</v>
      </c>
      <c r="AD106" t="s">
        <v>6</v>
      </c>
      <c r="AE106" t="s">
        <v>936</v>
      </c>
      <c r="AF106" t="s">
        <v>89</v>
      </c>
      <c r="AG106" t="s">
        <v>76</v>
      </c>
      <c r="AH106" t="s">
        <v>19</v>
      </c>
    </row>
    <row r="107" ht="14.25" customHeight="1" spans="1:34">
      <c r="A107" s="7" t="s">
        <v>937</v>
      </c>
      <c r="B107" s="7" t="s">
        <v>938</v>
      </c>
      <c r="C107" s="7" t="s">
        <v>75</v>
      </c>
      <c r="D107" s="7" t="s">
        <v>76</v>
      </c>
      <c r="E107" s="7" t="s">
        <v>77</v>
      </c>
      <c r="F107" s="7" t="s">
        <v>76</v>
      </c>
      <c r="G107" s="7" t="s">
        <v>939</v>
      </c>
      <c r="H107" s="8" t="s">
        <v>940</v>
      </c>
      <c r="I107" s="8" t="s">
        <v>80</v>
      </c>
      <c r="J107" s="8" t="s">
        <v>2</v>
      </c>
      <c r="K107" s="8" t="s">
        <v>941</v>
      </c>
      <c r="L107" s="8">
        <v>1</v>
      </c>
      <c r="M107" s="8">
        <v>1</v>
      </c>
      <c r="N107" s="8" t="s">
        <v>745</v>
      </c>
      <c r="O107" s="8" t="s">
        <v>377</v>
      </c>
      <c r="P107" s="8" t="s">
        <v>378</v>
      </c>
      <c r="Q107" s="8"/>
      <c r="R107" s="15" t="s">
        <v>942</v>
      </c>
      <c r="S107" s="17" t="s">
        <v>942</v>
      </c>
      <c r="T107" s="8" t="s">
        <v>943</v>
      </c>
      <c r="U107" s="15" t="s">
        <v>19</v>
      </c>
      <c r="V107" s="15" t="s">
        <v>19</v>
      </c>
      <c r="W107" s="17" t="s">
        <v>19</v>
      </c>
      <c r="X107" s="17" t="s">
        <v>19</v>
      </c>
      <c r="Y107" s="15" t="s">
        <v>19</v>
      </c>
      <c r="Z107" s="17" t="s">
        <v>19</v>
      </c>
      <c r="AA107" s="18" t="s">
        <v>19</v>
      </c>
      <c r="AB107" t="s">
        <v>19</v>
      </c>
      <c r="AC107" t="s">
        <v>19</v>
      </c>
      <c r="AD107" t="s">
        <v>6</v>
      </c>
      <c r="AE107" t="s">
        <v>151</v>
      </c>
      <c r="AF107" t="s">
        <v>89</v>
      </c>
      <c r="AG107" t="s">
        <v>76</v>
      </c>
      <c r="AH107" t="s">
        <v>19</v>
      </c>
    </row>
    <row r="108" ht="14.25" customHeight="1" spans="1:34">
      <c r="A108" s="7" t="s">
        <v>944</v>
      </c>
      <c r="B108" s="7" t="s">
        <v>945</v>
      </c>
      <c r="C108" s="7" t="s">
        <v>75</v>
      </c>
      <c r="D108" s="7" t="s">
        <v>76</v>
      </c>
      <c r="E108" s="7" t="s">
        <v>77</v>
      </c>
      <c r="F108" s="7" t="s">
        <v>76</v>
      </c>
      <c r="G108" s="7" t="s">
        <v>946</v>
      </c>
      <c r="H108" s="8" t="s">
        <v>947</v>
      </c>
      <c r="I108" s="8" t="s">
        <v>80</v>
      </c>
      <c r="J108" s="8" t="s">
        <v>2</v>
      </c>
      <c r="K108" s="8" t="s">
        <v>948</v>
      </c>
      <c r="L108" s="8">
        <v>1</v>
      </c>
      <c r="M108" s="8">
        <v>2</v>
      </c>
      <c r="N108" s="8" t="s">
        <v>95</v>
      </c>
      <c r="O108" s="8" t="s">
        <v>318</v>
      </c>
      <c r="P108" s="8" t="s">
        <v>745</v>
      </c>
      <c r="Q108" s="8"/>
      <c r="R108" s="15" t="s">
        <v>949</v>
      </c>
      <c r="S108" s="17" t="s">
        <v>19</v>
      </c>
      <c r="T108" s="8"/>
      <c r="U108" s="15" t="s">
        <v>19</v>
      </c>
      <c r="V108" s="15" t="s">
        <v>949</v>
      </c>
      <c r="W108" s="17" t="s">
        <v>950</v>
      </c>
      <c r="X108" s="17" t="s">
        <v>19</v>
      </c>
      <c r="Y108" s="15" t="s">
        <v>19</v>
      </c>
      <c r="Z108" s="17" t="s">
        <v>19</v>
      </c>
      <c r="AA108" s="18" t="s">
        <v>19</v>
      </c>
      <c r="AB108" t="s">
        <v>19</v>
      </c>
      <c r="AC108" t="s">
        <v>951</v>
      </c>
      <c r="AD108" t="s">
        <v>6</v>
      </c>
      <c r="AE108" t="s">
        <v>140</v>
      </c>
      <c r="AF108" t="s">
        <v>89</v>
      </c>
      <c r="AG108" t="s">
        <v>76</v>
      </c>
      <c r="AH108" t="s">
        <v>19</v>
      </c>
    </row>
    <row r="109" ht="14.25" customHeight="1" spans="1:34">
      <c r="A109" s="7" t="s">
        <v>952</v>
      </c>
      <c r="B109" s="7" t="s">
        <v>953</v>
      </c>
      <c r="C109" s="7" t="s">
        <v>75</v>
      </c>
      <c r="D109" s="7" t="s">
        <v>76</v>
      </c>
      <c r="E109" s="7" t="s">
        <v>77</v>
      </c>
      <c r="F109" s="7" t="s">
        <v>76</v>
      </c>
      <c r="G109" s="7" t="s">
        <v>946</v>
      </c>
      <c r="H109" s="8" t="s">
        <v>947</v>
      </c>
      <c r="I109" s="8" t="s">
        <v>80</v>
      </c>
      <c r="J109" s="8" t="s">
        <v>2</v>
      </c>
      <c r="K109" s="8" t="s">
        <v>954</v>
      </c>
      <c r="L109" s="8">
        <v>1</v>
      </c>
      <c r="M109" s="8">
        <v>1</v>
      </c>
      <c r="N109" s="8" t="s">
        <v>955</v>
      </c>
      <c r="O109" s="8" t="s">
        <v>387</v>
      </c>
      <c r="P109" s="8" t="s">
        <v>745</v>
      </c>
      <c r="Q109" s="8"/>
      <c r="R109" s="15" t="s">
        <v>956</v>
      </c>
      <c r="S109" s="17" t="s">
        <v>19</v>
      </c>
      <c r="T109" s="8"/>
      <c r="U109" s="15" t="s">
        <v>19</v>
      </c>
      <c r="V109" s="15" t="s">
        <v>956</v>
      </c>
      <c r="W109" s="17" t="s">
        <v>957</v>
      </c>
      <c r="X109" s="17" t="s">
        <v>19</v>
      </c>
      <c r="Y109" s="15" t="s">
        <v>19</v>
      </c>
      <c r="Z109" s="17" t="s">
        <v>19</v>
      </c>
      <c r="AA109" s="18" t="s">
        <v>19</v>
      </c>
      <c r="AB109" t="s">
        <v>19</v>
      </c>
      <c r="AC109" t="s">
        <v>958</v>
      </c>
      <c r="AD109" t="s">
        <v>6</v>
      </c>
      <c r="AE109" t="s">
        <v>959</v>
      </c>
      <c r="AF109" t="s">
        <v>89</v>
      </c>
      <c r="AG109" t="s">
        <v>76</v>
      </c>
      <c r="AH109" t="s">
        <v>19</v>
      </c>
    </row>
    <row r="110" ht="14.25" customHeight="1" spans="1:34">
      <c r="A110" s="7" t="s">
        <v>960</v>
      </c>
      <c r="B110" s="7" t="s">
        <v>961</v>
      </c>
      <c r="C110" s="7" t="s">
        <v>75</v>
      </c>
      <c r="D110" s="7" t="s">
        <v>76</v>
      </c>
      <c r="E110" s="7" t="s">
        <v>77</v>
      </c>
      <c r="F110" s="7" t="s">
        <v>76</v>
      </c>
      <c r="G110" s="7" t="s">
        <v>962</v>
      </c>
      <c r="H110" s="8" t="s">
        <v>963</v>
      </c>
      <c r="I110" s="8" t="s">
        <v>80</v>
      </c>
      <c r="J110" s="8" t="s">
        <v>2</v>
      </c>
      <c r="K110" s="8" t="s">
        <v>964</v>
      </c>
      <c r="L110" s="8">
        <v>2</v>
      </c>
      <c r="M110" s="8">
        <v>1</v>
      </c>
      <c r="N110" s="8" t="s">
        <v>745</v>
      </c>
      <c r="O110" s="8" t="s">
        <v>745</v>
      </c>
      <c r="P110" s="8" t="s">
        <v>354</v>
      </c>
      <c r="Q110" s="8"/>
      <c r="R110" s="15" t="s">
        <v>965</v>
      </c>
      <c r="S110" s="17" t="s">
        <v>965</v>
      </c>
      <c r="T110" s="8" t="s">
        <v>966</v>
      </c>
      <c r="U110" s="15" t="s">
        <v>19</v>
      </c>
      <c r="V110" s="15" t="s">
        <v>19</v>
      </c>
      <c r="W110" s="17" t="s">
        <v>19</v>
      </c>
      <c r="X110" s="17" t="s">
        <v>19</v>
      </c>
      <c r="Y110" s="15" t="s">
        <v>19</v>
      </c>
      <c r="Z110" s="17" t="s">
        <v>19</v>
      </c>
      <c r="AA110" s="18" t="s">
        <v>19</v>
      </c>
      <c r="AB110" t="s">
        <v>19</v>
      </c>
      <c r="AC110" t="s">
        <v>19</v>
      </c>
      <c r="AD110" t="s">
        <v>6</v>
      </c>
      <c r="AE110" t="s">
        <v>967</v>
      </c>
      <c r="AF110" t="s">
        <v>89</v>
      </c>
      <c r="AG110" t="s">
        <v>76</v>
      </c>
      <c r="AH110" t="s">
        <v>19</v>
      </c>
    </row>
    <row r="111" ht="14.25" customHeight="1" spans="1:34">
      <c r="A111" s="7" t="s">
        <v>968</v>
      </c>
      <c r="B111" s="7" t="s">
        <v>969</v>
      </c>
      <c r="C111" s="7" t="s">
        <v>75</v>
      </c>
      <c r="D111" s="7" t="s">
        <v>76</v>
      </c>
      <c r="E111" s="7" t="s">
        <v>77</v>
      </c>
      <c r="F111" s="7" t="s">
        <v>76</v>
      </c>
      <c r="G111" s="7" t="s">
        <v>970</v>
      </c>
      <c r="H111" s="8" t="s">
        <v>971</v>
      </c>
      <c r="I111" s="8" t="s">
        <v>80</v>
      </c>
      <c r="J111" s="8" t="s">
        <v>2</v>
      </c>
      <c r="K111" s="8" t="s">
        <v>972</v>
      </c>
      <c r="L111" s="8">
        <v>1</v>
      </c>
      <c r="M111" s="8">
        <v>1</v>
      </c>
      <c r="N111" s="8" t="s">
        <v>136</v>
      </c>
      <c r="O111" s="8" t="s">
        <v>745</v>
      </c>
      <c r="P111" s="8" t="s">
        <v>354</v>
      </c>
      <c r="Q111" s="8"/>
      <c r="R111" s="15" t="s">
        <v>973</v>
      </c>
      <c r="S111" s="17" t="s">
        <v>19</v>
      </c>
      <c r="T111" s="8"/>
      <c r="U111" s="15" t="s">
        <v>19</v>
      </c>
      <c r="V111" s="15" t="s">
        <v>973</v>
      </c>
      <c r="W111" s="17" t="s">
        <v>974</v>
      </c>
      <c r="X111" s="17" t="s">
        <v>19</v>
      </c>
      <c r="Y111" s="15" t="s">
        <v>19</v>
      </c>
      <c r="Z111" s="17" t="s">
        <v>19</v>
      </c>
      <c r="AA111" s="18" t="s">
        <v>19</v>
      </c>
      <c r="AB111" t="s">
        <v>19</v>
      </c>
      <c r="AC111" t="s">
        <v>975</v>
      </c>
      <c r="AD111" t="s">
        <v>6</v>
      </c>
      <c r="AE111" t="s">
        <v>976</v>
      </c>
      <c r="AF111" t="s">
        <v>89</v>
      </c>
      <c r="AG111" t="s">
        <v>76</v>
      </c>
      <c r="AH111" t="s">
        <v>19</v>
      </c>
    </row>
    <row r="112" ht="14.25" customHeight="1" spans="1:34">
      <c r="A112" s="7" t="s">
        <v>977</v>
      </c>
      <c r="B112" s="7" t="s">
        <v>978</v>
      </c>
      <c r="C112" s="7" t="s">
        <v>75</v>
      </c>
      <c r="D112" s="7" t="s">
        <v>76</v>
      </c>
      <c r="E112" s="7" t="s">
        <v>77</v>
      </c>
      <c r="F112" s="7" t="s">
        <v>76</v>
      </c>
      <c r="G112" s="7" t="s">
        <v>562</v>
      </c>
      <c r="H112" s="8" t="s">
        <v>563</v>
      </c>
      <c r="I112" s="8" t="s">
        <v>80</v>
      </c>
      <c r="J112" s="8" t="s">
        <v>2</v>
      </c>
      <c r="K112" s="8" t="s">
        <v>979</v>
      </c>
      <c r="L112" s="8">
        <v>1</v>
      </c>
      <c r="M112" s="8">
        <v>1</v>
      </c>
      <c r="N112" s="8" t="s">
        <v>318</v>
      </c>
      <c r="O112" s="8" t="s">
        <v>745</v>
      </c>
      <c r="P112" s="8" t="s">
        <v>354</v>
      </c>
      <c r="Q112" s="8"/>
      <c r="R112" s="15" t="s">
        <v>980</v>
      </c>
      <c r="S112" s="17" t="s">
        <v>19</v>
      </c>
      <c r="T112" s="8"/>
      <c r="U112" s="15" t="s">
        <v>19</v>
      </c>
      <c r="V112" s="15" t="s">
        <v>980</v>
      </c>
      <c r="W112" s="17" t="s">
        <v>981</v>
      </c>
      <c r="X112" s="17" t="s">
        <v>19</v>
      </c>
      <c r="Y112" s="15" t="s">
        <v>19</v>
      </c>
      <c r="Z112" s="17" t="s">
        <v>19</v>
      </c>
      <c r="AA112" s="18" t="s">
        <v>19</v>
      </c>
      <c r="AB112" t="s">
        <v>19</v>
      </c>
      <c r="AC112" t="s">
        <v>982</v>
      </c>
      <c r="AD112" t="s">
        <v>6</v>
      </c>
      <c r="AE112" t="s">
        <v>348</v>
      </c>
      <c r="AF112" t="s">
        <v>89</v>
      </c>
      <c r="AG112" t="s">
        <v>76</v>
      </c>
      <c r="AH112" t="s">
        <v>19</v>
      </c>
    </row>
    <row r="113" ht="14.25" customHeight="1" spans="1:34">
      <c r="A113" s="7" t="s">
        <v>983</v>
      </c>
      <c r="B113" s="7" t="s">
        <v>984</v>
      </c>
      <c r="C113" s="7" t="s">
        <v>75</v>
      </c>
      <c r="D113" s="7" t="s">
        <v>76</v>
      </c>
      <c r="E113" s="7" t="s">
        <v>77</v>
      </c>
      <c r="F113" s="7" t="s">
        <v>76</v>
      </c>
      <c r="G113" s="7" t="s">
        <v>985</v>
      </c>
      <c r="H113" s="8" t="s">
        <v>986</v>
      </c>
      <c r="I113" s="8" t="s">
        <v>80</v>
      </c>
      <c r="J113" s="8" t="s">
        <v>2</v>
      </c>
      <c r="K113" s="8" t="s">
        <v>987</v>
      </c>
      <c r="L113" s="8">
        <v>1</v>
      </c>
      <c r="M113" s="8">
        <v>1</v>
      </c>
      <c r="N113" s="8" t="s">
        <v>241</v>
      </c>
      <c r="O113" s="8" t="s">
        <v>745</v>
      </c>
      <c r="P113" s="8" t="s">
        <v>354</v>
      </c>
      <c r="Q113" s="8"/>
      <c r="R113" s="15" t="s">
        <v>988</v>
      </c>
      <c r="S113" s="17" t="s">
        <v>19</v>
      </c>
      <c r="T113" s="8"/>
      <c r="U113" s="15" t="s">
        <v>19</v>
      </c>
      <c r="V113" s="15" t="s">
        <v>988</v>
      </c>
      <c r="W113" s="17" t="s">
        <v>989</v>
      </c>
      <c r="X113" s="17" t="s">
        <v>19</v>
      </c>
      <c r="Y113" s="15" t="s">
        <v>19</v>
      </c>
      <c r="Z113" s="17" t="s">
        <v>19</v>
      </c>
      <c r="AA113" s="18" t="s">
        <v>19</v>
      </c>
      <c r="AB113" t="s">
        <v>19</v>
      </c>
      <c r="AC113" t="s">
        <v>990</v>
      </c>
      <c r="AD113" t="s">
        <v>6</v>
      </c>
      <c r="AE113" t="s">
        <v>991</v>
      </c>
      <c r="AF113" t="s">
        <v>89</v>
      </c>
      <c r="AG113" t="s">
        <v>76</v>
      </c>
      <c r="AH113" t="s">
        <v>19</v>
      </c>
    </row>
    <row r="114" ht="14.25" customHeight="1" spans="1:34">
      <c r="A114" s="7" t="s">
        <v>992</v>
      </c>
      <c r="B114" s="7" t="s">
        <v>993</v>
      </c>
      <c r="C114" s="7" t="s">
        <v>75</v>
      </c>
      <c r="D114" s="7" t="s">
        <v>76</v>
      </c>
      <c r="E114" s="7" t="s">
        <v>77</v>
      </c>
      <c r="F114" s="7" t="s">
        <v>76</v>
      </c>
      <c r="G114" s="7" t="s">
        <v>994</v>
      </c>
      <c r="H114" s="8" t="s">
        <v>995</v>
      </c>
      <c r="I114" s="8" t="s">
        <v>80</v>
      </c>
      <c r="J114" s="8" t="s">
        <v>2</v>
      </c>
      <c r="K114" s="8" t="s">
        <v>996</v>
      </c>
      <c r="L114" s="8">
        <v>1</v>
      </c>
      <c r="M114" s="8">
        <v>1</v>
      </c>
      <c r="N114" s="8" t="s">
        <v>318</v>
      </c>
      <c r="O114" s="8" t="s">
        <v>745</v>
      </c>
      <c r="P114" s="8" t="s">
        <v>354</v>
      </c>
      <c r="Q114" s="8"/>
      <c r="R114" s="15" t="s">
        <v>997</v>
      </c>
      <c r="S114" s="17" t="s">
        <v>19</v>
      </c>
      <c r="T114" s="8"/>
      <c r="U114" s="15" t="s">
        <v>19</v>
      </c>
      <c r="V114" s="15" t="s">
        <v>997</v>
      </c>
      <c r="W114" s="17" t="s">
        <v>998</v>
      </c>
      <c r="X114" s="17" t="s">
        <v>19</v>
      </c>
      <c r="Y114" s="15" t="s">
        <v>19</v>
      </c>
      <c r="Z114" s="17" t="s">
        <v>19</v>
      </c>
      <c r="AA114" s="18" t="s">
        <v>19</v>
      </c>
      <c r="AB114" t="s">
        <v>19</v>
      </c>
      <c r="AC114" t="s">
        <v>999</v>
      </c>
      <c r="AD114" t="s">
        <v>6</v>
      </c>
      <c r="AE114" t="s">
        <v>1000</v>
      </c>
      <c r="AF114" t="s">
        <v>89</v>
      </c>
      <c r="AG114" t="s">
        <v>76</v>
      </c>
      <c r="AH114" t="s">
        <v>19</v>
      </c>
    </row>
    <row r="115" ht="14.25" customHeight="1" spans="1:34">
      <c r="A115" s="7" t="s">
        <v>1001</v>
      </c>
      <c r="B115" s="7" t="s">
        <v>1002</v>
      </c>
      <c r="C115" s="7" t="s">
        <v>75</v>
      </c>
      <c r="D115" s="7" t="s">
        <v>76</v>
      </c>
      <c r="E115" s="7" t="s">
        <v>77</v>
      </c>
      <c r="F115" s="7" t="s">
        <v>76</v>
      </c>
      <c r="G115" s="7" t="s">
        <v>1003</v>
      </c>
      <c r="H115" s="8" t="s">
        <v>1004</v>
      </c>
      <c r="I115" s="8" t="s">
        <v>80</v>
      </c>
      <c r="J115" s="8" t="s">
        <v>2</v>
      </c>
      <c r="K115" s="8" t="s">
        <v>1005</v>
      </c>
      <c r="L115" s="8">
        <v>1</v>
      </c>
      <c r="M115" s="8">
        <v>1</v>
      </c>
      <c r="N115" s="8" t="s">
        <v>745</v>
      </c>
      <c r="O115" s="8" t="s">
        <v>745</v>
      </c>
      <c r="P115" s="8" t="s">
        <v>354</v>
      </c>
      <c r="Q115" s="8"/>
      <c r="R115" s="15" t="s">
        <v>756</v>
      </c>
      <c r="S115" s="17" t="s">
        <v>19</v>
      </c>
      <c r="T115" s="8"/>
      <c r="U115" s="15" t="s">
        <v>19</v>
      </c>
      <c r="V115" s="15" t="s">
        <v>756</v>
      </c>
      <c r="W115" s="17" t="s">
        <v>1006</v>
      </c>
      <c r="X115" s="17" t="s">
        <v>19</v>
      </c>
      <c r="Y115" s="15" t="s">
        <v>19</v>
      </c>
      <c r="Z115" s="17" t="s">
        <v>19</v>
      </c>
      <c r="AA115" s="18" t="s">
        <v>19</v>
      </c>
      <c r="AB115" t="s">
        <v>19</v>
      </c>
      <c r="AC115" t="s">
        <v>360</v>
      </c>
      <c r="AD115" t="s">
        <v>6</v>
      </c>
      <c r="AE115" t="s">
        <v>1007</v>
      </c>
      <c r="AF115" t="s">
        <v>89</v>
      </c>
      <c r="AG115" t="s">
        <v>76</v>
      </c>
      <c r="AH115" t="s">
        <v>19</v>
      </c>
    </row>
    <row r="116" ht="14.25" customHeight="1" spans="1:34">
      <c r="A116" s="7" t="s">
        <v>1008</v>
      </c>
      <c r="B116" s="7" t="s">
        <v>1009</v>
      </c>
      <c r="C116" s="7" t="s">
        <v>75</v>
      </c>
      <c r="D116" s="7" t="s">
        <v>76</v>
      </c>
      <c r="E116" s="7" t="s">
        <v>77</v>
      </c>
      <c r="F116" s="7" t="s">
        <v>76</v>
      </c>
      <c r="G116" s="7" t="s">
        <v>1010</v>
      </c>
      <c r="H116" s="8" t="s">
        <v>1011</v>
      </c>
      <c r="I116" s="8" t="s">
        <v>80</v>
      </c>
      <c r="J116" s="8" t="s">
        <v>2</v>
      </c>
      <c r="K116" s="8" t="s">
        <v>1012</v>
      </c>
      <c r="L116" s="8">
        <v>3</v>
      </c>
      <c r="M116" s="8">
        <v>2</v>
      </c>
      <c r="N116" s="8" t="s">
        <v>279</v>
      </c>
      <c r="O116" s="8" t="s">
        <v>387</v>
      </c>
      <c r="P116" s="8" t="s">
        <v>354</v>
      </c>
      <c r="Q116" s="8"/>
      <c r="R116" s="15" t="s">
        <v>1013</v>
      </c>
      <c r="S116" s="17" t="s">
        <v>19</v>
      </c>
      <c r="T116" s="8"/>
      <c r="U116" s="15" t="s">
        <v>19</v>
      </c>
      <c r="V116" s="15" t="s">
        <v>1013</v>
      </c>
      <c r="W116" s="17" t="s">
        <v>1014</v>
      </c>
      <c r="X116" s="17" t="s">
        <v>19</v>
      </c>
      <c r="Y116" s="15" t="s">
        <v>19</v>
      </c>
      <c r="Z116" s="17" t="s">
        <v>19</v>
      </c>
      <c r="AA116" s="18" t="s">
        <v>19</v>
      </c>
      <c r="AB116" t="s">
        <v>19</v>
      </c>
      <c r="AC116" t="s">
        <v>1015</v>
      </c>
      <c r="AD116" t="s">
        <v>6</v>
      </c>
      <c r="AE116" t="s">
        <v>1016</v>
      </c>
      <c r="AF116" t="s">
        <v>89</v>
      </c>
      <c r="AG116" t="s">
        <v>76</v>
      </c>
      <c r="AH116" t="s">
        <v>19</v>
      </c>
    </row>
    <row r="117" ht="14.25" customHeight="1" spans="1:34">
      <c r="A117" s="7" t="s">
        <v>1017</v>
      </c>
      <c r="B117" s="7" t="s">
        <v>1018</v>
      </c>
      <c r="C117" s="7" t="s">
        <v>75</v>
      </c>
      <c r="D117" s="7" t="s">
        <v>76</v>
      </c>
      <c r="E117" s="7" t="s">
        <v>77</v>
      </c>
      <c r="F117" s="7" t="s">
        <v>76</v>
      </c>
      <c r="G117" s="7" t="s">
        <v>1019</v>
      </c>
      <c r="H117" s="8" t="s">
        <v>1020</v>
      </c>
      <c r="I117" s="8" t="s">
        <v>80</v>
      </c>
      <c r="J117" s="8" t="s">
        <v>2</v>
      </c>
      <c r="K117" s="8" t="s">
        <v>1021</v>
      </c>
      <c r="L117" s="8">
        <v>1</v>
      </c>
      <c r="M117" s="8">
        <v>1</v>
      </c>
      <c r="N117" s="8" t="s">
        <v>231</v>
      </c>
      <c r="O117" s="8" t="s">
        <v>745</v>
      </c>
      <c r="P117" s="8" t="s">
        <v>354</v>
      </c>
      <c r="Q117" s="8"/>
      <c r="R117" s="15" t="s">
        <v>583</v>
      </c>
      <c r="S117" s="17" t="s">
        <v>19</v>
      </c>
      <c r="T117" s="8"/>
      <c r="U117" s="15" t="s">
        <v>19</v>
      </c>
      <c r="V117" s="15" t="s">
        <v>583</v>
      </c>
      <c r="W117" s="17" t="s">
        <v>1022</v>
      </c>
      <c r="X117" s="17" t="s">
        <v>19</v>
      </c>
      <c r="Y117" s="15" t="s">
        <v>19</v>
      </c>
      <c r="Z117" s="17" t="s">
        <v>19</v>
      </c>
      <c r="AA117" s="18" t="s">
        <v>19</v>
      </c>
      <c r="AB117" t="s">
        <v>19</v>
      </c>
      <c r="AC117" t="s">
        <v>1023</v>
      </c>
      <c r="AD117" t="s">
        <v>6</v>
      </c>
      <c r="AE117" t="s">
        <v>1024</v>
      </c>
      <c r="AF117" t="s">
        <v>89</v>
      </c>
      <c r="AG117" t="s">
        <v>76</v>
      </c>
      <c r="AH117" t="s">
        <v>19</v>
      </c>
    </row>
    <row r="118" ht="14.25" customHeight="1" spans="1:34">
      <c r="A118" s="7" t="s">
        <v>1025</v>
      </c>
      <c r="B118" s="7" t="s">
        <v>1026</v>
      </c>
      <c r="C118" s="7" t="s">
        <v>75</v>
      </c>
      <c r="D118" s="7" t="s">
        <v>76</v>
      </c>
      <c r="E118" s="7" t="s">
        <v>77</v>
      </c>
      <c r="F118" s="7" t="s">
        <v>76</v>
      </c>
      <c r="G118" s="7" t="s">
        <v>1027</v>
      </c>
      <c r="H118" s="8" t="s">
        <v>1028</v>
      </c>
      <c r="I118" s="8" t="s">
        <v>80</v>
      </c>
      <c r="J118" s="8" t="s">
        <v>2</v>
      </c>
      <c r="K118" s="8" t="s">
        <v>1029</v>
      </c>
      <c r="L118" s="8">
        <v>1</v>
      </c>
      <c r="M118" s="8">
        <v>1</v>
      </c>
      <c r="N118" s="8" t="s">
        <v>745</v>
      </c>
      <c r="O118" s="8" t="s">
        <v>745</v>
      </c>
      <c r="P118" s="8" t="s">
        <v>354</v>
      </c>
      <c r="Q118" s="8"/>
      <c r="R118" s="15" t="s">
        <v>98</v>
      </c>
      <c r="S118" s="17" t="s">
        <v>19</v>
      </c>
      <c r="T118" s="8"/>
      <c r="U118" s="15" t="s">
        <v>19</v>
      </c>
      <c r="V118" s="15" t="s">
        <v>98</v>
      </c>
      <c r="W118" s="17" t="s">
        <v>108</v>
      </c>
      <c r="X118" s="17" t="s">
        <v>19</v>
      </c>
      <c r="Y118" s="15" t="s">
        <v>19</v>
      </c>
      <c r="Z118" s="17" t="s">
        <v>19</v>
      </c>
      <c r="AA118" s="18" t="s">
        <v>19</v>
      </c>
      <c r="AB118" t="s">
        <v>19</v>
      </c>
      <c r="AC118" t="s">
        <v>897</v>
      </c>
      <c r="AD118" t="s">
        <v>6</v>
      </c>
      <c r="AE118" t="s">
        <v>206</v>
      </c>
      <c r="AF118" t="s">
        <v>89</v>
      </c>
      <c r="AG118" t="s">
        <v>76</v>
      </c>
      <c r="AH118" t="s">
        <v>19</v>
      </c>
    </row>
    <row r="119" ht="14.25" customHeight="1" spans="1:34">
      <c r="A119" s="7" t="s">
        <v>1030</v>
      </c>
      <c r="B119" s="7" t="s">
        <v>1031</v>
      </c>
      <c r="C119" s="7" t="s">
        <v>75</v>
      </c>
      <c r="D119" s="7" t="s">
        <v>76</v>
      </c>
      <c r="E119" s="7" t="s">
        <v>77</v>
      </c>
      <c r="F119" s="7" t="s">
        <v>76</v>
      </c>
      <c r="G119" s="7" t="s">
        <v>1032</v>
      </c>
      <c r="H119" s="8" t="s">
        <v>1033</v>
      </c>
      <c r="I119" s="8" t="s">
        <v>80</v>
      </c>
      <c r="J119" s="8" t="s">
        <v>2</v>
      </c>
      <c r="K119" s="8" t="s">
        <v>1034</v>
      </c>
      <c r="L119" s="8">
        <v>1</v>
      </c>
      <c r="M119" s="8">
        <v>1</v>
      </c>
      <c r="N119" s="8" t="s">
        <v>745</v>
      </c>
      <c r="O119" s="8" t="s">
        <v>745</v>
      </c>
      <c r="P119" s="8" t="s">
        <v>354</v>
      </c>
      <c r="Q119" s="8"/>
      <c r="R119" s="15" t="s">
        <v>1035</v>
      </c>
      <c r="S119" s="17" t="s">
        <v>19</v>
      </c>
      <c r="T119" s="8"/>
      <c r="U119" s="15" t="s">
        <v>19</v>
      </c>
      <c r="V119" s="15" t="s">
        <v>1035</v>
      </c>
      <c r="W119" s="17" t="s">
        <v>1036</v>
      </c>
      <c r="X119" s="17" t="s">
        <v>19</v>
      </c>
      <c r="Y119" s="15" t="s">
        <v>19</v>
      </c>
      <c r="Z119" s="17" t="s">
        <v>19</v>
      </c>
      <c r="AA119" s="18" t="s">
        <v>19</v>
      </c>
      <c r="AB119" t="s">
        <v>19</v>
      </c>
      <c r="AC119" t="s">
        <v>1037</v>
      </c>
      <c r="AD119" t="s">
        <v>6</v>
      </c>
      <c r="AE119" t="s">
        <v>1038</v>
      </c>
      <c r="AF119" t="s">
        <v>89</v>
      </c>
      <c r="AG119" t="s">
        <v>76</v>
      </c>
      <c r="AH119" t="s">
        <v>19</v>
      </c>
    </row>
    <row r="120" ht="14.25" customHeight="1" spans="1:34">
      <c r="A120" s="7" t="s">
        <v>1039</v>
      </c>
      <c r="B120" s="7" t="s">
        <v>1040</v>
      </c>
      <c r="C120" s="7" t="s">
        <v>75</v>
      </c>
      <c r="D120" s="7" t="s">
        <v>76</v>
      </c>
      <c r="E120" s="7" t="s">
        <v>77</v>
      </c>
      <c r="F120" s="7" t="s">
        <v>76</v>
      </c>
      <c r="G120" s="7" t="s">
        <v>1041</v>
      </c>
      <c r="H120" s="8" t="s">
        <v>1042</v>
      </c>
      <c r="I120" s="8" t="s">
        <v>80</v>
      </c>
      <c r="J120" s="8" t="s">
        <v>2</v>
      </c>
      <c r="K120" s="8" t="s">
        <v>1043</v>
      </c>
      <c r="L120" s="8">
        <v>1</v>
      </c>
      <c r="M120" s="8">
        <v>2</v>
      </c>
      <c r="N120" s="8" t="s">
        <v>745</v>
      </c>
      <c r="O120" s="8" t="s">
        <v>406</v>
      </c>
      <c r="P120" s="8" t="s">
        <v>507</v>
      </c>
      <c r="Q120" s="8"/>
      <c r="R120" s="15" t="s">
        <v>1044</v>
      </c>
      <c r="S120" s="17" t="s">
        <v>1044</v>
      </c>
      <c r="T120" s="8" t="s">
        <v>1045</v>
      </c>
      <c r="U120" s="15" t="s">
        <v>19</v>
      </c>
      <c r="V120" s="15" t="s">
        <v>19</v>
      </c>
      <c r="W120" s="17" t="s">
        <v>19</v>
      </c>
      <c r="X120" s="17" t="s">
        <v>19</v>
      </c>
      <c r="Y120" s="15" t="s">
        <v>19</v>
      </c>
      <c r="Z120" s="17" t="s">
        <v>19</v>
      </c>
      <c r="AA120" s="18" t="s">
        <v>19</v>
      </c>
      <c r="AB120" t="s">
        <v>19</v>
      </c>
      <c r="AC120" t="s">
        <v>19</v>
      </c>
      <c r="AD120" t="s">
        <v>6</v>
      </c>
      <c r="AE120" t="s">
        <v>1046</v>
      </c>
      <c r="AF120" t="s">
        <v>89</v>
      </c>
      <c r="AG120" t="s">
        <v>76</v>
      </c>
      <c r="AH120" t="s">
        <v>19</v>
      </c>
    </row>
    <row r="121" ht="14.25" customHeight="1" spans="1:34">
      <c r="A121" s="7" t="s">
        <v>1047</v>
      </c>
      <c r="B121" s="7" t="s">
        <v>1048</v>
      </c>
      <c r="C121" s="7" t="s">
        <v>75</v>
      </c>
      <c r="D121" s="7" t="s">
        <v>76</v>
      </c>
      <c r="E121" s="7" t="s">
        <v>77</v>
      </c>
      <c r="F121" s="7" t="s">
        <v>76</v>
      </c>
      <c r="G121" s="7" t="s">
        <v>701</v>
      </c>
      <c r="H121" s="8" t="s">
        <v>702</v>
      </c>
      <c r="I121" s="8" t="s">
        <v>80</v>
      </c>
      <c r="J121" s="8" t="s">
        <v>2</v>
      </c>
      <c r="K121" s="8" t="s">
        <v>1049</v>
      </c>
      <c r="L121" s="8">
        <v>1</v>
      </c>
      <c r="M121" s="8">
        <v>1</v>
      </c>
      <c r="N121" s="8" t="s">
        <v>955</v>
      </c>
      <c r="O121" s="8" t="s">
        <v>354</v>
      </c>
      <c r="P121" s="8" t="s">
        <v>355</v>
      </c>
      <c r="Q121" s="8"/>
      <c r="R121" s="15" t="s">
        <v>653</v>
      </c>
      <c r="S121" s="17" t="s">
        <v>19</v>
      </c>
      <c r="T121" s="8"/>
      <c r="U121" s="15" t="s">
        <v>19</v>
      </c>
      <c r="V121" s="15" t="s">
        <v>653</v>
      </c>
      <c r="W121" s="17" t="s">
        <v>1050</v>
      </c>
      <c r="X121" s="17" t="s">
        <v>19</v>
      </c>
      <c r="Y121" s="15" t="s">
        <v>19</v>
      </c>
      <c r="Z121" s="17" t="s">
        <v>19</v>
      </c>
      <c r="AA121" s="18" t="s">
        <v>19</v>
      </c>
      <c r="AB121" t="s">
        <v>19</v>
      </c>
      <c r="AC121" t="s">
        <v>1051</v>
      </c>
      <c r="AD121" t="s">
        <v>6</v>
      </c>
      <c r="AE121" t="s">
        <v>1052</v>
      </c>
      <c r="AF121" t="s">
        <v>89</v>
      </c>
      <c r="AG121" t="s">
        <v>76</v>
      </c>
      <c r="AH121" t="s">
        <v>19</v>
      </c>
    </row>
    <row r="122" ht="14.25" customHeight="1" spans="1:34">
      <c r="A122" s="7" t="s">
        <v>1053</v>
      </c>
      <c r="B122" s="7" t="s">
        <v>1054</v>
      </c>
      <c r="C122" s="7" t="s">
        <v>75</v>
      </c>
      <c r="D122" s="7" t="s">
        <v>76</v>
      </c>
      <c r="E122" s="7" t="s">
        <v>77</v>
      </c>
      <c r="F122" s="7" t="s">
        <v>76</v>
      </c>
      <c r="G122" s="7" t="s">
        <v>1055</v>
      </c>
      <c r="H122" s="8" t="s">
        <v>1056</v>
      </c>
      <c r="I122" s="8" t="s">
        <v>80</v>
      </c>
      <c r="J122" s="8" t="s">
        <v>2</v>
      </c>
      <c r="K122" s="8" t="s">
        <v>1057</v>
      </c>
      <c r="L122" s="8">
        <v>1</v>
      </c>
      <c r="M122" s="8">
        <v>1</v>
      </c>
      <c r="N122" s="8" t="s">
        <v>84</v>
      </c>
      <c r="O122" s="8" t="s">
        <v>354</v>
      </c>
      <c r="P122" s="8" t="s">
        <v>355</v>
      </c>
      <c r="Q122" s="8"/>
      <c r="R122" s="15" t="s">
        <v>1058</v>
      </c>
      <c r="S122" s="17" t="s">
        <v>19</v>
      </c>
      <c r="T122" s="8"/>
      <c r="U122" s="15" t="s">
        <v>19</v>
      </c>
      <c r="V122" s="15" t="s">
        <v>1058</v>
      </c>
      <c r="W122" s="17" t="s">
        <v>1059</v>
      </c>
      <c r="X122" s="17" t="s">
        <v>19</v>
      </c>
      <c r="Y122" s="15" t="s">
        <v>19</v>
      </c>
      <c r="Z122" s="17" t="s">
        <v>19</v>
      </c>
      <c r="AA122" s="18" t="s">
        <v>19</v>
      </c>
      <c r="AB122" t="s">
        <v>19</v>
      </c>
      <c r="AC122" t="s">
        <v>1060</v>
      </c>
      <c r="AD122" t="s">
        <v>6</v>
      </c>
      <c r="AE122" t="s">
        <v>492</v>
      </c>
      <c r="AF122" t="s">
        <v>89</v>
      </c>
      <c r="AG122" t="s">
        <v>76</v>
      </c>
      <c r="AH122" t="s">
        <v>19</v>
      </c>
    </row>
    <row r="123" ht="14.25" customHeight="1" spans="1:34">
      <c r="A123" s="7" t="s">
        <v>1061</v>
      </c>
      <c r="B123" s="7" t="s">
        <v>1062</v>
      </c>
      <c r="C123" s="7" t="s">
        <v>75</v>
      </c>
      <c r="D123" s="7" t="s">
        <v>76</v>
      </c>
      <c r="E123" s="7" t="s">
        <v>77</v>
      </c>
      <c r="F123" s="7" t="s">
        <v>76</v>
      </c>
      <c r="G123" s="7" t="s">
        <v>1063</v>
      </c>
      <c r="H123" s="8" t="s">
        <v>1064</v>
      </c>
      <c r="I123" s="8" t="s">
        <v>80</v>
      </c>
      <c r="J123" s="8" t="s">
        <v>2</v>
      </c>
      <c r="K123" s="8" t="s">
        <v>1065</v>
      </c>
      <c r="L123" s="8">
        <v>1</v>
      </c>
      <c r="M123" s="8">
        <v>2</v>
      </c>
      <c r="N123" s="8" t="s">
        <v>318</v>
      </c>
      <c r="O123" s="8" t="s">
        <v>745</v>
      </c>
      <c r="P123" s="8" t="s">
        <v>355</v>
      </c>
      <c r="Q123" s="8"/>
      <c r="R123" s="15" t="s">
        <v>1066</v>
      </c>
      <c r="S123" s="17" t="s">
        <v>19</v>
      </c>
      <c r="T123" s="8"/>
      <c r="U123" s="15" t="s">
        <v>19</v>
      </c>
      <c r="V123" s="15" t="s">
        <v>1066</v>
      </c>
      <c r="W123" s="17" t="s">
        <v>1067</v>
      </c>
      <c r="X123" s="17" t="s">
        <v>19</v>
      </c>
      <c r="Y123" s="15" t="s">
        <v>19</v>
      </c>
      <c r="Z123" s="17" t="s">
        <v>19</v>
      </c>
      <c r="AA123" s="18" t="s">
        <v>19</v>
      </c>
      <c r="AB123" t="s">
        <v>19</v>
      </c>
      <c r="AC123" t="s">
        <v>1068</v>
      </c>
      <c r="AD123" t="s">
        <v>6</v>
      </c>
      <c r="AE123" t="s">
        <v>1069</v>
      </c>
      <c r="AF123" t="s">
        <v>89</v>
      </c>
      <c r="AG123" t="s">
        <v>76</v>
      </c>
      <c r="AH123" t="s">
        <v>19</v>
      </c>
    </row>
    <row r="124" ht="14.25" customHeight="1" spans="1:34">
      <c r="A124" s="7" t="s">
        <v>1070</v>
      </c>
      <c r="B124" s="7" t="s">
        <v>1071</v>
      </c>
      <c r="C124" s="7" t="s">
        <v>75</v>
      </c>
      <c r="D124" s="7" t="s">
        <v>76</v>
      </c>
      <c r="E124" s="7" t="s">
        <v>77</v>
      </c>
      <c r="F124" s="7" t="s">
        <v>76</v>
      </c>
      <c r="G124" s="7" t="s">
        <v>1072</v>
      </c>
      <c r="H124" s="8" t="s">
        <v>1073</v>
      </c>
      <c r="I124" s="8" t="s">
        <v>80</v>
      </c>
      <c r="J124" s="8" t="s">
        <v>2</v>
      </c>
      <c r="K124" s="8" t="s">
        <v>1074</v>
      </c>
      <c r="L124" s="8">
        <v>1</v>
      </c>
      <c r="M124" s="8">
        <v>1</v>
      </c>
      <c r="N124" s="8" t="s">
        <v>387</v>
      </c>
      <c r="O124" s="8" t="s">
        <v>354</v>
      </c>
      <c r="P124" s="8" t="s">
        <v>355</v>
      </c>
      <c r="Q124" s="8"/>
      <c r="R124" s="15" t="s">
        <v>1075</v>
      </c>
      <c r="S124" s="17" t="s">
        <v>19</v>
      </c>
      <c r="T124" s="8"/>
      <c r="U124" s="15" t="s">
        <v>19</v>
      </c>
      <c r="V124" s="15" t="s">
        <v>1075</v>
      </c>
      <c r="W124" s="17" t="s">
        <v>1076</v>
      </c>
      <c r="X124" s="17" t="s">
        <v>19</v>
      </c>
      <c r="Y124" s="15" t="s">
        <v>19</v>
      </c>
      <c r="Z124" s="17" t="s">
        <v>19</v>
      </c>
      <c r="AA124" s="18" t="s">
        <v>19</v>
      </c>
      <c r="AB124" t="s">
        <v>19</v>
      </c>
      <c r="AC124" t="s">
        <v>1077</v>
      </c>
      <c r="AD124" t="s">
        <v>6</v>
      </c>
      <c r="AE124" t="s">
        <v>1078</v>
      </c>
      <c r="AF124" t="s">
        <v>89</v>
      </c>
      <c r="AG124" t="s">
        <v>76</v>
      </c>
      <c r="AH124" t="s">
        <v>19</v>
      </c>
    </row>
    <row r="125" ht="14.25" customHeight="1" spans="1:34">
      <c r="A125" s="7" t="s">
        <v>1079</v>
      </c>
      <c r="B125" s="7" t="s">
        <v>1080</v>
      </c>
      <c r="C125" s="7" t="s">
        <v>75</v>
      </c>
      <c r="D125" s="7" t="s">
        <v>76</v>
      </c>
      <c r="E125" s="7" t="s">
        <v>77</v>
      </c>
      <c r="F125" s="7" t="s">
        <v>76</v>
      </c>
      <c r="G125" s="7" t="s">
        <v>443</v>
      </c>
      <c r="H125" s="8" t="s">
        <v>444</v>
      </c>
      <c r="I125" s="8" t="s">
        <v>80</v>
      </c>
      <c r="J125" s="8" t="s">
        <v>2</v>
      </c>
      <c r="K125" s="8" t="s">
        <v>1081</v>
      </c>
      <c r="L125" s="8">
        <v>1</v>
      </c>
      <c r="M125" s="8">
        <v>4</v>
      </c>
      <c r="N125" s="8" t="s">
        <v>279</v>
      </c>
      <c r="O125" s="8" t="s">
        <v>318</v>
      </c>
      <c r="P125" s="8" t="s">
        <v>355</v>
      </c>
      <c r="Q125" s="8"/>
      <c r="R125" s="15" t="s">
        <v>1082</v>
      </c>
      <c r="S125" s="17" t="s">
        <v>19</v>
      </c>
      <c r="T125" s="8"/>
      <c r="U125" s="15" t="s">
        <v>19</v>
      </c>
      <c r="V125" s="15" t="s">
        <v>1082</v>
      </c>
      <c r="W125" s="17" t="s">
        <v>998</v>
      </c>
      <c r="X125" s="17" t="s">
        <v>19</v>
      </c>
      <c r="Y125" s="15" t="s">
        <v>19</v>
      </c>
      <c r="Z125" s="17" t="s">
        <v>19</v>
      </c>
      <c r="AA125" s="18" t="s">
        <v>19</v>
      </c>
      <c r="AB125" t="s">
        <v>19</v>
      </c>
      <c r="AC125" t="s">
        <v>1083</v>
      </c>
      <c r="AD125" t="s">
        <v>6</v>
      </c>
      <c r="AE125" t="s">
        <v>448</v>
      </c>
      <c r="AF125" t="s">
        <v>89</v>
      </c>
      <c r="AG125" t="s">
        <v>76</v>
      </c>
      <c r="AH125" t="s">
        <v>19</v>
      </c>
    </row>
    <row r="126" ht="14.25" customHeight="1" spans="1:34">
      <c r="A126" s="7" t="s">
        <v>1084</v>
      </c>
      <c r="B126" s="7" t="s">
        <v>1085</v>
      </c>
      <c r="C126" s="7" t="s">
        <v>75</v>
      </c>
      <c r="D126" s="7" t="s">
        <v>76</v>
      </c>
      <c r="E126" s="7" t="s">
        <v>77</v>
      </c>
      <c r="F126" s="7" t="s">
        <v>76</v>
      </c>
      <c r="G126" s="7" t="s">
        <v>1086</v>
      </c>
      <c r="H126" s="8" t="s">
        <v>1087</v>
      </c>
      <c r="I126" s="8" t="s">
        <v>80</v>
      </c>
      <c r="J126" s="8" t="s">
        <v>2</v>
      </c>
      <c r="K126" s="8" t="s">
        <v>1088</v>
      </c>
      <c r="L126" s="8">
        <v>1</v>
      </c>
      <c r="M126" s="8">
        <v>1</v>
      </c>
      <c r="N126" s="8" t="s">
        <v>318</v>
      </c>
      <c r="O126" s="8" t="s">
        <v>354</v>
      </c>
      <c r="P126" s="8" t="s">
        <v>355</v>
      </c>
      <c r="Q126" s="8"/>
      <c r="R126" s="15" t="s">
        <v>1089</v>
      </c>
      <c r="S126" s="17" t="s">
        <v>19</v>
      </c>
      <c r="T126" s="8"/>
      <c r="U126" s="15" t="s">
        <v>19</v>
      </c>
      <c r="V126" s="15" t="s">
        <v>1089</v>
      </c>
      <c r="W126" s="17" t="s">
        <v>1090</v>
      </c>
      <c r="X126" s="17" t="s">
        <v>19</v>
      </c>
      <c r="Y126" s="15" t="s">
        <v>19</v>
      </c>
      <c r="Z126" s="17" t="s">
        <v>19</v>
      </c>
      <c r="AA126" s="18" t="s">
        <v>19</v>
      </c>
      <c r="AB126" t="s">
        <v>19</v>
      </c>
      <c r="AC126" t="s">
        <v>1091</v>
      </c>
      <c r="AD126" t="s">
        <v>6</v>
      </c>
      <c r="AE126" t="s">
        <v>1092</v>
      </c>
      <c r="AF126" t="s">
        <v>89</v>
      </c>
      <c r="AG126" t="s">
        <v>76</v>
      </c>
      <c r="AH126" t="s">
        <v>19</v>
      </c>
    </row>
    <row r="127" ht="14.25" customHeight="1" spans="1:34">
      <c r="A127" s="7" t="s">
        <v>1093</v>
      </c>
      <c r="B127" s="7" t="s">
        <v>1094</v>
      </c>
      <c r="C127" s="7" t="s">
        <v>75</v>
      </c>
      <c r="D127" s="7" t="s">
        <v>76</v>
      </c>
      <c r="E127" s="7" t="s">
        <v>77</v>
      </c>
      <c r="F127" s="7" t="s">
        <v>76</v>
      </c>
      <c r="G127" s="7" t="s">
        <v>1095</v>
      </c>
      <c r="H127" s="8" t="s">
        <v>1096</v>
      </c>
      <c r="I127" s="8" t="s">
        <v>80</v>
      </c>
      <c r="J127" s="8" t="s">
        <v>2</v>
      </c>
      <c r="K127" s="8" t="s">
        <v>1097</v>
      </c>
      <c r="L127" s="8">
        <v>1</v>
      </c>
      <c r="M127" s="8">
        <v>2</v>
      </c>
      <c r="N127" s="8" t="s">
        <v>387</v>
      </c>
      <c r="O127" s="8" t="s">
        <v>745</v>
      </c>
      <c r="P127" s="8" t="s">
        <v>355</v>
      </c>
      <c r="Q127" s="8"/>
      <c r="R127" s="15" t="s">
        <v>1098</v>
      </c>
      <c r="S127" s="17" t="s">
        <v>19</v>
      </c>
      <c r="T127" s="8"/>
      <c r="U127" s="15" t="s">
        <v>19</v>
      </c>
      <c r="V127" s="15" t="s">
        <v>1098</v>
      </c>
      <c r="W127" s="17" t="s">
        <v>1099</v>
      </c>
      <c r="X127" s="17" t="s">
        <v>19</v>
      </c>
      <c r="Y127" s="15" t="s">
        <v>19</v>
      </c>
      <c r="Z127" s="17" t="s">
        <v>19</v>
      </c>
      <c r="AA127" s="18" t="s">
        <v>19</v>
      </c>
      <c r="AB127" t="s">
        <v>19</v>
      </c>
      <c r="AC127" t="s">
        <v>1100</v>
      </c>
      <c r="AD127" t="s">
        <v>6</v>
      </c>
      <c r="AE127" t="s">
        <v>1101</v>
      </c>
      <c r="AF127" t="s">
        <v>89</v>
      </c>
      <c r="AG127" t="s">
        <v>76</v>
      </c>
      <c r="AH127" t="s">
        <v>19</v>
      </c>
    </row>
    <row r="128" ht="14.25" customHeight="1" spans="1:34">
      <c r="A128" s="7" t="s">
        <v>1102</v>
      </c>
      <c r="B128" s="7" t="s">
        <v>1103</v>
      </c>
      <c r="C128" s="7" t="s">
        <v>75</v>
      </c>
      <c r="D128" s="7" t="s">
        <v>76</v>
      </c>
      <c r="E128" s="7" t="s">
        <v>77</v>
      </c>
      <c r="F128" s="7" t="s">
        <v>76</v>
      </c>
      <c r="G128" s="7" t="s">
        <v>994</v>
      </c>
      <c r="H128" s="8" t="s">
        <v>995</v>
      </c>
      <c r="I128" s="8" t="s">
        <v>80</v>
      </c>
      <c r="J128" s="8" t="s">
        <v>2</v>
      </c>
      <c r="K128" s="8" t="s">
        <v>996</v>
      </c>
      <c r="L128" s="8">
        <v>1</v>
      </c>
      <c r="M128" s="8">
        <v>1</v>
      </c>
      <c r="N128" s="8" t="s">
        <v>354</v>
      </c>
      <c r="O128" s="8" t="s">
        <v>354</v>
      </c>
      <c r="P128" s="8" t="s">
        <v>355</v>
      </c>
      <c r="Q128" s="8"/>
      <c r="R128" s="15" t="s">
        <v>1104</v>
      </c>
      <c r="S128" s="17" t="s">
        <v>19</v>
      </c>
      <c r="T128" s="8"/>
      <c r="U128" s="15" t="s">
        <v>19</v>
      </c>
      <c r="V128" s="15" t="s">
        <v>1104</v>
      </c>
      <c r="W128" s="17" t="s">
        <v>1006</v>
      </c>
      <c r="X128" s="17" t="s">
        <v>19</v>
      </c>
      <c r="Y128" s="15" t="s">
        <v>19</v>
      </c>
      <c r="Z128" s="17" t="s">
        <v>19</v>
      </c>
      <c r="AA128" s="18" t="s">
        <v>19</v>
      </c>
      <c r="AB128" t="s">
        <v>19</v>
      </c>
      <c r="AC128" t="s">
        <v>1105</v>
      </c>
      <c r="AD128" t="s">
        <v>6</v>
      </c>
      <c r="AE128" t="s">
        <v>1000</v>
      </c>
      <c r="AF128" t="s">
        <v>89</v>
      </c>
      <c r="AG128" t="s">
        <v>76</v>
      </c>
      <c r="AH128" t="s">
        <v>19</v>
      </c>
    </row>
    <row r="129" ht="14.25" customHeight="1" spans="1:34">
      <c r="A129" s="7" t="s">
        <v>1106</v>
      </c>
      <c r="B129" s="7" t="s">
        <v>1107</v>
      </c>
      <c r="C129" s="7" t="s">
        <v>75</v>
      </c>
      <c r="D129" s="7" t="s">
        <v>76</v>
      </c>
      <c r="E129" s="7" t="s">
        <v>77</v>
      </c>
      <c r="F129" s="7" t="s">
        <v>76</v>
      </c>
      <c r="G129" s="7" t="s">
        <v>1108</v>
      </c>
      <c r="H129" s="8" t="s">
        <v>1109</v>
      </c>
      <c r="I129" s="8" t="s">
        <v>80</v>
      </c>
      <c r="J129" s="8" t="s">
        <v>2</v>
      </c>
      <c r="K129" s="8" t="s">
        <v>1110</v>
      </c>
      <c r="L129" s="8">
        <v>1</v>
      </c>
      <c r="M129" s="8">
        <v>3</v>
      </c>
      <c r="N129" s="8" t="s">
        <v>1111</v>
      </c>
      <c r="O129" s="8" t="s">
        <v>387</v>
      </c>
      <c r="P129" s="8" t="s">
        <v>355</v>
      </c>
      <c r="Q129" s="8"/>
      <c r="R129" s="15" t="s">
        <v>1112</v>
      </c>
      <c r="S129" s="17" t="s">
        <v>19</v>
      </c>
      <c r="T129" s="8"/>
      <c r="U129" s="15" t="s">
        <v>19</v>
      </c>
      <c r="V129" s="15" t="s">
        <v>1112</v>
      </c>
      <c r="W129" s="17" t="s">
        <v>1113</v>
      </c>
      <c r="X129" s="17" t="s">
        <v>19</v>
      </c>
      <c r="Y129" s="15" t="s">
        <v>19</v>
      </c>
      <c r="Z129" s="17" t="s">
        <v>19</v>
      </c>
      <c r="AA129" s="18" t="s">
        <v>19</v>
      </c>
      <c r="AB129" t="s">
        <v>19</v>
      </c>
      <c r="AC129" t="s">
        <v>1114</v>
      </c>
      <c r="AD129" t="s">
        <v>6</v>
      </c>
      <c r="AE129" t="s">
        <v>1115</v>
      </c>
      <c r="AF129" t="s">
        <v>89</v>
      </c>
      <c r="AG129" t="s">
        <v>76</v>
      </c>
      <c r="AH129" t="s">
        <v>19</v>
      </c>
    </row>
    <row r="130" ht="14.25" customHeight="1" spans="1:34">
      <c r="A130" s="7" t="s">
        <v>1116</v>
      </c>
      <c r="B130" s="7" t="s">
        <v>1117</v>
      </c>
      <c r="C130" s="7" t="s">
        <v>75</v>
      </c>
      <c r="D130" s="7" t="s">
        <v>76</v>
      </c>
      <c r="E130" s="7" t="s">
        <v>77</v>
      </c>
      <c r="F130" s="7" t="s">
        <v>76</v>
      </c>
      <c r="G130" s="7" t="s">
        <v>1118</v>
      </c>
      <c r="H130" s="8" t="s">
        <v>1119</v>
      </c>
      <c r="I130" s="8" t="s">
        <v>80</v>
      </c>
      <c r="J130" s="8" t="s">
        <v>2</v>
      </c>
      <c r="K130" s="8" t="s">
        <v>1120</v>
      </c>
      <c r="L130" s="8">
        <v>1</v>
      </c>
      <c r="M130" s="8">
        <v>2</v>
      </c>
      <c r="N130" s="8" t="s">
        <v>387</v>
      </c>
      <c r="O130" s="8" t="s">
        <v>745</v>
      </c>
      <c r="P130" s="8" t="s">
        <v>355</v>
      </c>
      <c r="Q130" s="8"/>
      <c r="R130" s="15" t="s">
        <v>770</v>
      </c>
      <c r="S130" s="17" t="s">
        <v>19</v>
      </c>
      <c r="T130" s="8"/>
      <c r="U130" s="15" t="s">
        <v>19</v>
      </c>
      <c r="V130" s="15" t="s">
        <v>770</v>
      </c>
      <c r="W130" s="17" t="s">
        <v>1022</v>
      </c>
      <c r="X130" s="17" t="s">
        <v>19</v>
      </c>
      <c r="Y130" s="15" t="s">
        <v>19</v>
      </c>
      <c r="Z130" s="17" t="s">
        <v>19</v>
      </c>
      <c r="AA130" s="18" t="s">
        <v>19</v>
      </c>
      <c r="AB130" t="s">
        <v>19</v>
      </c>
      <c r="AC130" t="s">
        <v>167</v>
      </c>
      <c r="AD130" t="s">
        <v>6</v>
      </c>
      <c r="AE130" t="s">
        <v>1121</v>
      </c>
      <c r="AF130" t="s">
        <v>89</v>
      </c>
      <c r="AG130" t="s">
        <v>76</v>
      </c>
      <c r="AH130" t="s">
        <v>19</v>
      </c>
    </row>
    <row r="131" ht="14.25" customHeight="1" spans="1:34">
      <c r="A131" s="7" t="s">
        <v>1122</v>
      </c>
      <c r="B131" s="7" t="s">
        <v>1123</v>
      </c>
      <c r="C131" s="7" t="s">
        <v>75</v>
      </c>
      <c r="D131" s="7" t="s">
        <v>76</v>
      </c>
      <c r="E131" s="7" t="s">
        <v>77</v>
      </c>
      <c r="F131" s="7" t="s">
        <v>76</v>
      </c>
      <c r="G131" s="7" t="s">
        <v>1118</v>
      </c>
      <c r="H131" s="8" t="s">
        <v>1119</v>
      </c>
      <c r="I131" s="8" t="s">
        <v>80</v>
      </c>
      <c r="J131" s="8" t="s">
        <v>2</v>
      </c>
      <c r="K131" s="8" t="s">
        <v>1124</v>
      </c>
      <c r="L131" s="8">
        <v>1</v>
      </c>
      <c r="M131" s="8">
        <v>2</v>
      </c>
      <c r="N131" s="8" t="s">
        <v>387</v>
      </c>
      <c r="O131" s="8" t="s">
        <v>745</v>
      </c>
      <c r="P131" s="8" t="s">
        <v>355</v>
      </c>
      <c r="Q131" s="8"/>
      <c r="R131" s="15" t="s">
        <v>1125</v>
      </c>
      <c r="S131" s="17" t="s">
        <v>19</v>
      </c>
      <c r="T131" s="8"/>
      <c r="U131" s="15" t="s">
        <v>19</v>
      </c>
      <c r="V131" s="15" t="s">
        <v>1125</v>
      </c>
      <c r="W131" s="17" t="s">
        <v>1022</v>
      </c>
      <c r="X131" s="17" t="s">
        <v>19</v>
      </c>
      <c r="Y131" s="15" t="s">
        <v>19</v>
      </c>
      <c r="Z131" s="17" t="s">
        <v>19</v>
      </c>
      <c r="AA131" s="18" t="s">
        <v>19</v>
      </c>
      <c r="AB131" t="s">
        <v>19</v>
      </c>
      <c r="AC131" t="s">
        <v>1126</v>
      </c>
      <c r="AD131" t="s">
        <v>6</v>
      </c>
      <c r="AE131" t="s">
        <v>1127</v>
      </c>
      <c r="AF131" t="s">
        <v>89</v>
      </c>
      <c r="AG131" t="s">
        <v>76</v>
      </c>
      <c r="AH131" t="s">
        <v>19</v>
      </c>
    </row>
    <row r="132" ht="14.25" customHeight="1" spans="1:34">
      <c r="A132" s="7" t="s">
        <v>1128</v>
      </c>
      <c r="B132" s="7" t="s">
        <v>1129</v>
      </c>
      <c r="C132" s="7" t="s">
        <v>75</v>
      </c>
      <c r="D132" s="7" t="s">
        <v>76</v>
      </c>
      <c r="E132" s="7" t="s">
        <v>77</v>
      </c>
      <c r="F132" s="7" t="s">
        <v>76</v>
      </c>
      <c r="G132" s="7" t="s">
        <v>1130</v>
      </c>
      <c r="H132" s="8" t="s">
        <v>1131</v>
      </c>
      <c r="I132" s="8" t="s">
        <v>80</v>
      </c>
      <c r="J132" s="8" t="s">
        <v>2</v>
      </c>
      <c r="K132" s="8" t="s">
        <v>1132</v>
      </c>
      <c r="L132" s="8">
        <v>1</v>
      </c>
      <c r="M132" s="8">
        <v>2</v>
      </c>
      <c r="N132" s="8" t="s">
        <v>745</v>
      </c>
      <c r="O132" s="8" t="s">
        <v>745</v>
      </c>
      <c r="P132" s="8" t="s">
        <v>355</v>
      </c>
      <c r="Q132" s="8"/>
      <c r="R132" s="15" t="s">
        <v>1133</v>
      </c>
      <c r="S132" s="17" t="s">
        <v>19</v>
      </c>
      <c r="T132" s="8"/>
      <c r="U132" s="15" t="s">
        <v>19</v>
      </c>
      <c r="V132" s="15" t="s">
        <v>1133</v>
      </c>
      <c r="W132" s="17" t="s">
        <v>1134</v>
      </c>
      <c r="X132" s="17" t="s">
        <v>19</v>
      </c>
      <c r="Y132" s="15" t="s">
        <v>19</v>
      </c>
      <c r="Z132" s="17" t="s">
        <v>19</v>
      </c>
      <c r="AA132" s="18" t="s">
        <v>19</v>
      </c>
      <c r="AB132" t="s">
        <v>19</v>
      </c>
      <c r="AC132" t="s">
        <v>1135</v>
      </c>
      <c r="AD132" t="s">
        <v>6</v>
      </c>
      <c r="AE132" t="s">
        <v>1136</v>
      </c>
      <c r="AF132" t="s">
        <v>89</v>
      </c>
      <c r="AG132" t="s">
        <v>76</v>
      </c>
      <c r="AH132" t="s">
        <v>19</v>
      </c>
    </row>
    <row r="133" ht="14.25" customHeight="1" spans="1:34">
      <c r="A133" s="7" t="s">
        <v>1137</v>
      </c>
      <c r="B133" s="7" t="s">
        <v>1138</v>
      </c>
      <c r="C133" s="7" t="s">
        <v>75</v>
      </c>
      <c r="D133" s="7" t="s">
        <v>76</v>
      </c>
      <c r="E133" s="7" t="s">
        <v>77</v>
      </c>
      <c r="F133" s="7" t="s">
        <v>76</v>
      </c>
      <c r="G133" s="7" t="s">
        <v>1139</v>
      </c>
      <c r="H133" s="8" t="s">
        <v>1140</v>
      </c>
      <c r="I133" s="8" t="s">
        <v>80</v>
      </c>
      <c r="J133" s="8" t="s">
        <v>2</v>
      </c>
      <c r="K133" s="8" t="s">
        <v>1141</v>
      </c>
      <c r="L133" s="8">
        <v>1</v>
      </c>
      <c r="M133" s="8">
        <v>1</v>
      </c>
      <c r="N133" s="8" t="s">
        <v>354</v>
      </c>
      <c r="O133" s="8" t="s">
        <v>354</v>
      </c>
      <c r="P133" s="8" t="s">
        <v>355</v>
      </c>
      <c r="Q133" s="8"/>
      <c r="R133" s="15" t="s">
        <v>1142</v>
      </c>
      <c r="S133" s="17" t="s">
        <v>19</v>
      </c>
      <c r="T133" s="8"/>
      <c r="U133" s="15" t="s">
        <v>19</v>
      </c>
      <c r="V133" s="15" t="s">
        <v>1142</v>
      </c>
      <c r="W133" s="17" t="s">
        <v>1143</v>
      </c>
      <c r="X133" s="17" t="s">
        <v>19</v>
      </c>
      <c r="Y133" s="15" t="s">
        <v>19</v>
      </c>
      <c r="Z133" s="17" t="s">
        <v>19</v>
      </c>
      <c r="AA133" s="18" t="s">
        <v>19</v>
      </c>
      <c r="AB133" t="s">
        <v>19</v>
      </c>
      <c r="AC133" t="s">
        <v>1144</v>
      </c>
      <c r="AD133" t="s">
        <v>6</v>
      </c>
      <c r="AE133" t="s">
        <v>1145</v>
      </c>
      <c r="AF133" t="s">
        <v>89</v>
      </c>
      <c r="AG133" t="s">
        <v>76</v>
      </c>
      <c r="AH133" t="s">
        <v>19</v>
      </c>
    </row>
    <row r="134" ht="14.25" customHeight="1" spans="1:34">
      <c r="A134" s="7" t="s">
        <v>1146</v>
      </c>
      <c r="B134" s="7" t="s">
        <v>1147</v>
      </c>
      <c r="C134" s="7" t="s">
        <v>75</v>
      </c>
      <c r="D134" s="7" t="s">
        <v>76</v>
      </c>
      <c r="E134" s="7" t="s">
        <v>77</v>
      </c>
      <c r="F134" s="7" t="s">
        <v>76</v>
      </c>
      <c r="G134" s="7" t="s">
        <v>1148</v>
      </c>
      <c r="H134" s="8" t="s">
        <v>1149</v>
      </c>
      <c r="I134" s="8" t="s">
        <v>80</v>
      </c>
      <c r="J134" s="8" t="s">
        <v>2</v>
      </c>
      <c r="K134" s="8" t="s">
        <v>1150</v>
      </c>
      <c r="L134" s="8">
        <v>1</v>
      </c>
      <c r="M134" s="8">
        <v>1</v>
      </c>
      <c r="N134" s="8" t="s">
        <v>387</v>
      </c>
      <c r="O134" s="8" t="s">
        <v>354</v>
      </c>
      <c r="P134" s="8" t="s">
        <v>355</v>
      </c>
      <c r="Q134" s="8"/>
      <c r="R134" s="15" t="s">
        <v>1151</v>
      </c>
      <c r="S134" s="17" t="s">
        <v>19</v>
      </c>
      <c r="T134" s="8"/>
      <c r="U134" s="15" t="s">
        <v>19</v>
      </c>
      <c r="V134" s="15" t="s">
        <v>1151</v>
      </c>
      <c r="W134" s="17" t="s">
        <v>1059</v>
      </c>
      <c r="X134" s="17" t="s">
        <v>19</v>
      </c>
      <c r="Y134" s="15" t="s">
        <v>19</v>
      </c>
      <c r="Z134" s="17" t="s">
        <v>19</v>
      </c>
      <c r="AA134" s="18" t="s">
        <v>19</v>
      </c>
      <c r="AB134" t="s">
        <v>19</v>
      </c>
      <c r="AC134" t="s">
        <v>1152</v>
      </c>
      <c r="AD134" t="s">
        <v>6</v>
      </c>
      <c r="AE134" t="s">
        <v>1153</v>
      </c>
      <c r="AF134" t="s">
        <v>89</v>
      </c>
      <c r="AG134" t="s">
        <v>76</v>
      </c>
      <c r="AH134" t="s">
        <v>19</v>
      </c>
    </row>
    <row r="135" ht="14.25" customHeight="1" spans="1:34">
      <c r="A135" s="7" t="s">
        <v>1154</v>
      </c>
      <c r="B135" s="7" t="s">
        <v>1155</v>
      </c>
      <c r="C135" s="7" t="s">
        <v>75</v>
      </c>
      <c r="D135" s="7" t="s">
        <v>76</v>
      </c>
      <c r="E135" s="7" t="s">
        <v>77</v>
      </c>
      <c r="F135" s="7" t="s">
        <v>76</v>
      </c>
      <c r="G135" s="7" t="s">
        <v>1156</v>
      </c>
      <c r="H135" s="8" t="s">
        <v>1157</v>
      </c>
      <c r="I135" s="8" t="s">
        <v>80</v>
      </c>
      <c r="J135" s="8" t="s">
        <v>2</v>
      </c>
      <c r="K135" s="8" t="s">
        <v>1158</v>
      </c>
      <c r="L135" s="8">
        <v>1</v>
      </c>
      <c r="M135" s="8">
        <v>1</v>
      </c>
      <c r="N135" s="8" t="s">
        <v>745</v>
      </c>
      <c r="O135" s="8" t="s">
        <v>354</v>
      </c>
      <c r="P135" s="8" t="s">
        <v>355</v>
      </c>
      <c r="Q135" s="8"/>
      <c r="R135" s="15" t="s">
        <v>1159</v>
      </c>
      <c r="S135" s="17" t="s">
        <v>19</v>
      </c>
      <c r="T135" s="8"/>
      <c r="U135" s="15" t="s">
        <v>19</v>
      </c>
      <c r="V135" s="15" t="s">
        <v>1159</v>
      </c>
      <c r="W135" s="17" t="s">
        <v>1160</v>
      </c>
      <c r="X135" s="17" t="s">
        <v>19</v>
      </c>
      <c r="Y135" s="15" t="s">
        <v>19</v>
      </c>
      <c r="Z135" s="17" t="s">
        <v>19</v>
      </c>
      <c r="AA135" s="18" t="s">
        <v>19</v>
      </c>
      <c r="AB135" t="s">
        <v>19</v>
      </c>
      <c r="AC135" t="s">
        <v>1161</v>
      </c>
      <c r="AD135" t="s">
        <v>6</v>
      </c>
      <c r="AE135" t="s">
        <v>1162</v>
      </c>
      <c r="AF135" t="s">
        <v>89</v>
      </c>
      <c r="AG135" t="s">
        <v>76</v>
      </c>
      <c r="AH135" t="s">
        <v>19</v>
      </c>
    </row>
    <row r="136" customHeight="1" spans="1:32">
      <c r="A136" s="13" t="s">
        <v>1163</v>
      </c>
      <c r="B136" s="13"/>
      <c r="C136" s="13" t="s">
        <v>1164</v>
      </c>
      <c r="D136" s="13"/>
      <c r="E136" s="13"/>
      <c r="F136" s="13"/>
      <c r="G136" s="13" t="s">
        <v>1164</v>
      </c>
      <c r="H136" s="13" t="s">
        <v>1164</v>
      </c>
      <c r="I136" s="13" t="s">
        <v>1164</v>
      </c>
      <c r="J136" s="13" t="s">
        <v>1164</v>
      </c>
      <c r="K136" s="13" t="s">
        <v>1164</v>
      </c>
      <c r="L136" s="13" t="s">
        <v>1164</v>
      </c>
      <c r="M136" s="13" t="s">
        <v>1164</v>
      </c>
      <c r="N136" s="13" t="s">
        <v>1164</v>
      </c>
      <c r="O136" s="13" t="s">
        <v>1164</v>
      </c>
      <c r="P136" s="13" t="s">
        <v>1164</v>
      </c>
      <c r="Q136" s="13"/>
      <c r="R136" s="16" t="s">
        <v>20</v>
      </c>
      <c r="S136" s="16" t="s">
        <v>21</v>
      </c>
      <c r="T136" s="13" t="s">
        <v>1164</v>
      </c>
      <c r="U136" s="16"/>
      <c r="V136" s="16" t="s">
        <v>1165</v>
      </c>
      <c r="W136" s="16" t="s">
        <v>22</v>
      </c>
      <c r="X136" s="16"/>
      <c r="Y136" s="16"/>
      <c r="Z136" s="16"/>
      <c r="AA136" s="13"/>
      <c r="AB136" s="16"/>
      <c r="AC136" s="13"/>
      <c r="AD136" s="13" t="s">
        <v>1164</v>
      </c>
      <c r="AE136" s="13"/>
      <c r="AF136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"/>
  <sheetViews>
    <sheetView workbookViewId="0">
      <selection activeCell="K2" sqref="K2:K9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1166</v>
      </c>
      <c r="B1" s="4" t="s">
        <v>1167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1168</v>
      </c>
      <c r="H1" s="4" t="s">
        <v>1169</v>
      </c>
      <c r="I1" s="4" t="s">
        <v>13</v>
      </c>
      <c r="J1" s="4" t="s">
        <v>17</v>
      </c>
      <c r="K1" s="4" t="s">
        <v>18</v>
      </c>
      <c r="L1" s="14" t="s">
        <v>1170</v>
      </c>
      <c r="M1" s="4" t="s">
        <v>1171</v>
      </c>
      <c r="N1" s="4" t="s">
        <v>1172</v>
      </c>
    </row>
    <row r="2" ht="14.25" customHeight="1" spans="1:256">
      <c r="A2" s="7" t="s">
        <v>1173</v>
      </c>
      <c r="B2" s="8" t="s">
        <v>533</v>
      </c>
      <c r="C2" s="8" t="s">
        <v>80</v>
      </c>
      <c r="D2" s="8" t="s">
        <v>2</v>
      </c>
      <c r="E2" s="8" t="s">
        <v>77</v>
      </c>
      <c r="F2" s="8" t="s">
        <v>76</v>
      </c>
      <c r="G2" s="8" t="s">
        <v>387</v>
      </c>
      <c r="H2" s="8" t="s">
        <v>1174</v>
      </c>
      <c r="I2" s="15" t="s">
        <v>1175</v>
      </c>
      <c r="J2" s="15" t="s">
        <v>19</v>
      </c>
      <c r="K2" s="15" t="s">
        <v>1175</v>
      </c>
      <c r="L2" s="8" t="s">
        <v>1176</v>
      </c>
      <c r="M2" s="8" t="s">
        <v>1177</v>
      </c>
      <c r="N2" s="8" t="s">
        <v>1178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1179</v>
      </c>
      <c r="B3" s="8" t="s">
        <v>725</v>
      </c>
      <c r="C3" s="8" t="s">
        <v>80</v>
      </c>
      <c r="D3" s="8" t="s">
        <v>2</v>
      </c>
      <c r="E3" s="8" t="s">
        <v>77</v>
      </c>
      <c r="F3" s="8" t="s">
        <v>76</v>
      </c>
      <c r="G3" s="8" t="s">
        <v>387</v>
      </c>
      <c r="H3" s="8" t="s">
        <v>1174</v>
      </c>
      <c r="I3" s="15" t="s">
        <v>1180</v>
      </c>
      <c r="J3" s="15" t="s">
        <v>19</v>
      </c>
      <c r="K3" s="15" t="s">
        <v>1180</v>
      </c>
      <c r="L3" s="8" t="s">
        <v>1176</v>
      </c>
      <c r="M3" s="8" t="s">
        <v>1177</v>
      </c>
      <c r="N3" s="8" t="s">
        <v>1181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1182</v>
      </c>
      <c r="B4" s="8" t="s">
        <v>716</v>
      </c>
      <c r="C4" s="8" t="s">
        <v>80</v>
      </c>
      <c r="D4" s="8" t="s">
        <v>2</v>
      </c>
      <c r="E4" s="8" t="s">
        <v>77</v>
      </c>
      <c r="F4" s="8" t="s">
        <v>76</v>
      </c>
      <c r="G4" s="8" t="s">
        <v>387</v>
      </c>
      <c r="H4" s="8" t="s">
        <v>1174</v>
      </c>
      <c r="I4" s="15" t="s">
        <v>1183</v>
      </c>
      <c r="J4" s="15" t="s">
        <v>19</v>
      </c>
      <c r="K4" s="15" t="s">
        <v>1183</v>
      </c>
      <c r="L4" s="8" t="s">
        <v>1176</v>
      </c>
      <c r="M4" s="8" t="s">
        <v>1177</v>
      </c>
      <c r="N4" s="8" t="s">
        <v>1184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1185</v>
      </c>
      <c r="B5" s="8" t="s">
        <v>785</v>
      </c>
      <c r="C5" s="8" t="s">
        <v>80</v>
      </c>
      <c r="D5" s="8" t="s">
        <v>2</v>
      </c>
      <c r="E5" s="8" t="s">
        <v>77</v>
      </c>
      <c r="F5" s="8" t="s">
        <v>76</v>
      </c>
      <c r="G5" s="8" t="s">
        <v>745</v>
      </c>
      <c r="H5" s="8" t="s">
        <v>1174</v>
      </c>
      <c r="I5" s="15" t="s">
        <v>1186</v>
      </c>
      <c r="J5" s="15" t="s">
        <v>19</v>
      </c>
      <c r="K5" s="15" t="s">
        <v>1186</v>
      </c>
      <c r="L5" s="8" t="s">
        <v>1176</v>
      </c>
      <c r="M5" s="8" t="s">
        <v>1177</v>
      </c>
      <c r="N5" s="8" t="s">
        <v>1187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1188</v>
      </c>
      <c r="B6" s="8" t="s">
        <v>1189</v>
      </c>
      <c r="C6" s="8" t="s">
        <v>80</v>
      </c>
      <c r="D6" s="8" t="s">
        <v>2</v>
      </c>
      <c r="E6" s="8" t="s">
        <v>77</v>
      </c>
      <c r="F6" s="8" t="s">
        <v>76</v>
      </c>
      <c r="G6" s="8" t="s">
        <v>147</v>
      </c>
      <c r="H6" s="8" t="s">
        <v>1174</v>
      </c>
      <c r="I6" s="15" t="s">
        <v>1190</v>
      </c>
      <c r="J6" s="15" t="s">
        <v>19</v>
      </c>
      <c r="K6" s="15" t="s">
        <v>1190</v>
      </c>
      <c r="L6" s="8" t="s">
        <v>1176</v>
      </c>
      <c r="M6" s="8" t="s">
        <v>1191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1192</v>
      </c>
      <c r="B7" s="8" t="s">
        <v>1193</v>
      </c>
      <c r="C7" s="8" t="s">
        <v>80</v>
      </c>
      <c r="D7" s="8" t="s">
        <v>2</v>
      </c>
      <c r="E7" s="8" t="s">
        <v>77</v>
      </c>
      <c r="F7" s="8" t="s">
        <v>76</v>
      </c>
      <c r="G7" s="8" t="s">
        <v>147</v>
      </c>
      <c r="H7" s="8" t="s">
        <v>1174</v>
      </c>
      <c r="I7" s="15" t="s">
        <v>1194</v>
      </c>
      <c r="J7" s="15" t="s">
        <v>19</v>
      </c>
      <c r="K7" s="15" t="s">
        <v>1194</v>
      </c>
      <c r="L7" s="8" t="s">
        <v>1176</v>
      </c>
      <c r="M7" s="8" t="s">
        <v>1195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1196</v>
      </c>
      <c r="B8" s="8" t="s">
        <v>1197</v>
      </c>
      <c r="C8" s="8" t="s">
        <v>80</v>
      </c>
      <c r="D8" s="8" t="s">
        <v>2</v>
      </c>
      <c r="E8" s="8" t="s">
        <v>77</v>
      </c>
      <c r="F8" s="8" t="s">
        <v>76</v>
      </c>
      <c r="G8" s="8" t="s">
        <v>83</v>
      </c>
      <c r="H8" s="8" t="s">
        <v>1174</v>
      </c>
      <c r="I8" s="15" t="s">
        <v>1198</v>
      </c>
      <c r="J8" s="15" t="s">
        <v>19</v>
      </c>
      <c r="K8" s="15" t="s">
        <v>1198</v>
      </c>
      <c r="L8" s="8" t="s">
        <v>1176</v>
      </c>
      <c r="M8" s="8" t="s">
        <v>1199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1200</v>
      </c>
      <c r="B9" s="8" t="s">
        <v>1201</v>
      </c>
      <c r="C9" s="8" t="s">
        <v>80</v>
      </c>
      <c r="D9" s="8" t="s">
        <v>2</v>
      </c>
      <c r="E9" s="8" t="s">
        <v>77</v>
      </c>
      <c r="F9" s="8" t="s">
        <v>76</v>
      </c>
      <c r="G9" s="8" t="s">
        <v>354</v>
      </c>
      <c r="H9" s="8" t="s">
        <v>1174</v>
      </c>
      <c r="I9" s="15" t="s">
        <v>1202</v>
      </c>
      <c r="J9" s="15" t="s">
        <v>19</v>
      </c>
      <c r="K9" s="15" t="s">
        <v>1202</v>
      </c>
      <c r="L9" s="8" t="s">
        <v>1176</v>
      </c>
      <c r="M9" s="8" t="s">
        <v>1177</v>
      </c>
      <c r="N9" s="8" t="s">
        <v>1203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customHeight="1" spans="1:14">
      <c r="A10" s="13" t="s">
        <v>1163</v>
      </c>
      <c r="B10" s="13" t="s">
        <v>1164</v>
      </c>
      <c r="C10" s="13" t="s">
        <v>1164</v>
      </c>
      <c r="D10" s="13" t="s">
        <v>1164</v>
      </c>
      <c r="E10" s="13"/>
      <c r="F10" s="13"/>
      <c r="G10" s="13" t="s">
        <v>1164</v>
      </c>
      <c r="H10" s="13" t="s">
        <v>1164</v>
      </c>
      <c r="I10" s="16" t="s">
        <v>23</v>
      </c>
      <c r="J10" s="16"/>
      <c r="K10" s="16"/>
      <c r="L10" s="13"/>
      <c r="M10" s="13" t="s">
        <v>1164</v>
      </c>
      <c r="N10" t="s">
        <v>1164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1204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8"/>
  <sheetViews>
    <sheetView tabSelected="1" workbookViewId="0">
      <selection activeCell="A146" sqref="A146:C14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5" t="s">
        <v>18</v>
      </c>
      <c r="H1" s="6" t="s">
        <v>1205</v>
      </c>
    </row>
    <row r="2" ht="14.25" hidden="1" customHeight="1" spans="1:9">
      <c r="A2" s="7" t="s">
        <v>73</v>
      </c>
      <c r="B2" s="8" t="s">
        <v>83</v>
      </c>
      <c r="C2" s="8" t="s">
        <v>84</v>
      </c>
      <c r="D2" s="3">
        <v>2838</v>
      </c>
      <c r="E2" t="str">
        <f>VLOOKUP(A2,HOP!A:L,12,0)</f>
        <v>2838.00</v>
      </c>
      <c r="F2" t="str">
        <f>VLOOKUP(A2,HOP!A:C,3,0)</f>
        <v>3982355</v>
      </c>
      <c r="G2">
        <f>D2-E2</f>
        <v>0</v>
      </c>
      <c r="H2" t="str">
        <f>$H$1&amp;F2</f>
        <v>，3982355</v>
      </c>
      <c r="I2" t="str">
        <f>VLOOKUP(A2,HOP!A:U,21,0)</f>
        <v>直采</v>
      </c>
    </row>
    <row r="3" ht="14.25" hidden="1" customHeight="1" spans="1:9">
      <c r="A3" s="7" t="s">
        <v>90</v>
      </c>
      <c r="B3" s="8" t="s">
        <v>96</v>
      </c>
      <c r="C3" s="8" t="s">
        <v>84</v>
      </c>
      <c r="D3" s="3">
        <v>307</v>
      </c>
      <c r="E3" t="str">
        <f>VLOOKUP(A3,HOP!A:L,12,0)</f>
        <v>307.00</v>
      </c>
      <c r="F3" t="str">
        <f>VLOOKUP(A3,HOP!A:C,3,0)</f>
        <v>4070933</v>
      </c>
      <c r="G3">
        <f t="shared" ref="G3:G34" si="0">D3-E3</f>
        <v>0</v>
      </c>
      <c r="H3" t="str">
        <f t="shared" ref="H3:H34" si="1">$H$1&amp;F3</f>
        <v>，4070933</v>
      </c>
      <c r="I3" t="str">
        <f>VLOOKUP(A3,HOP!A:U,21,0)</f>
        <v>直连</v>
      </c>
    </row>
    <row r="4" ht="14.25" hidden="1" customHeight="1" spans="1:9">
      <c r="A4" s="7" t="s">
        <v>101</v>
      </c>
      <c r="B4" s="8" t="s">
        <v>96</v>
      </c>
      <c r="C4" s="8" t="s">
        <v>84</v>
      </c>
      <c r="D4" s="3">
        <v>330</v>
      </c>
      <c r="E4" t="str">
        <f>VLOOKUP(A4,HOP!A:L,12,0)</f>
        <v>330.00</v>
      </c>
      <c r="F4" t="str">
        <f>VLOOKUP(A4,HOP!A:C,3,0)</f>
        <v>4109374</v>
      </c>
      <c r="G4">
        <f t="shared" si="0"/>
        <v>0</v>
      </c>
      <c r="H4" t="str">
        <f t="shared" si="1"/>
        <v>，4109374</v>
      </c>
      <c r="I4" t="str">
        <f>VLOOKUP(A4,HOP!A:U,21,0)</f>
        <v>直连</v>
      </c>
    </row>
    <row r="5" ht="14.25" hidden="1" customHeight="1" spans="1:9">
      <c r="A5" s="7" t="s">
        <v>111</v>
      </c>
      <c r="B5" s="8" t="s">
        <v>96</v>
      </c>
      <c r="C5" s="8" t="s">
        <v>84</v>
      </c>
      <c r="D5" s="3">
        <v>552</v>
      </c>
      <c r="E5" t="str">
        <f>VLOOKUP(A5,HOP!A:L,12,0)</f>
        <v>552.00</v>
      </c>
      <c r="F5" t="str">
        <f>VLOOKUP(A5,HOP!A:C,3,0)</f>
        <v>4002520</v>
      </c>
      <c r="G5">
        <f t="shared" si="0"/>
        <v>0</v>
      </c>
      <c r="H5" t="str">
        <f t="shared" si="1"/>
        <v>，4002520</v>
      </c>
      <c r="I5" t="str">
        <f>VLOOKUP(A5,HOP!A:U,21,0)</f>
        <v>直采</v>
      </c>
    </row>
    <row r="6" ht="14.25" hidden="1" customHeight="1" spans="1:9">
      <c r="A6" s="7" t="s">
        <v>121</v>
      </c>
      <c r="B6" s="8" t="s">
        <v>83</v>
      </c>
      <c r="C6" s="8" t="s">
        <v>84</v>
      </c>
      <c r="D6" s="3">
        <v>10648</v>
      </c>
      <c r="E6" t="str">
        <f>VLOOKUP(A6,HOP!A:L,12,0)</f>
        <v>10648.00</v>
      </c>
      <c r="F6" t="str">
        <f>VLOOKUP(A6,HOP!A:C,3,0)</f>
        <v>3851920</v>
      </c>
      <c r="G6">
        <f t="shared" si="0"/>
        <v>0</v>
      </c>
      <c r="H6" t="str">
        <f t="shared" si="1"/>
        <v>，3851920</v>
      </c>
      <c r="I6" t="str">
        <f>VLOOKUP(A6,HOP!A:U,21,0)</f>
        <v>直连</v>
      </c>
    </row>
    <row r="7" ht="14.25" hidden="1" customHeight="1" spans="1:9">
      <c r="A7" s="7" t="s">
        <v>131</v>
      </c>
      <c r="B7" s="8" t="s">
        <v>106</v>
      </c>
      <c r="C7" s="8" t="s">
        <v>84</v>
      </c>
      <c r="D7" s="3">
        <v>1418</v>
      </c>
      <c r="E7" t="str">
        <f>VLOOKUP(A7,HOP!A:L,12,0)</f>
        <v>1418.00</v>
      </c>
      <c r="F7" t="str">
        <f>VLOOKUP(A7,HOP!A:C,3,0)</f>
        <v>4062828</v>
      </c>
      <c r="G7">
        <f t="shared" si="0"/>
        <v>0</v>
      </c>
      <c r="H7" t="str">
        <f t="shared" si="1"/>
        <v>，4062828</v>
      </c>
      <c r="I7" t="str">
        <f>VLOOKUP(A7,HOP!A:U,21,0)</f>
        <v>直连</v>
      </c>
    </row>
    <row r="8" ht="14.25" hidden="1" customHeight="1" spans="1:9">
      <c r="A8" s="7" t="s">
        <v>141</v>
      </c>
      <c r="B8" s="8" t="s">
        <v>147</v>
      </c>
      <c r="C8" s="8" t="s">
        <v>84</v>
      </c>
      <c r="D8" s="3">
        <v>1315</v>
      </c>
      <c r="E8" t="str">
        <f>VLOOKUP(A8,HOP!A:L,12,0)</f>
        <v>1315.00</v>
      </c>
      <c r="F8" t="str">
        <f>VLOOKUP(A8,HOP!A:C,3,0)</f>
        <v>4040220</v>
      </c>
      <c r="G8">
        <f t="shared" si="0"/>
        <v>0</v>
      </c>
      <c r="H8" t="str">
        <f t="shared" si="1"/>
        <v>，4040220</v>
      </c>
      <c r="I8" t="str">
        <f>VLOOKUP(A8,HOP!A:U,21,0)</f>
        <v>直连</v>
      </c>
    </row>
    <row r="9" ht="14.25" hidden="1" customHeight="1" spans="1:9">
      <c r="A9" s="7" t="s">
        <v>152</v>
      </c>
      <c r="B9" s="8" t="s">
        <v>96</v>
      </c>
      <c r="C9" s="8" t="s">
        <v>84</v>
      </c>
      <c r="D9" s="3">
        <v>612</v>
      </c>
      <c r="E9" t="str">
        <f>VLOOKUP(A9,HOP!A:L,12,0)</f>
        <v>612.00</v>
      </c>
      <c r="F9" t="str">
        <f>VLOOKUP(A9,HOP!A:C,3,0)</f>
        <v>4090137</v>
      </c>
      <c r="G9">
        <f t="shared" si="0"/>
        <v>0</v>
      </c>
      <c r="H9" t="str">
        <f t="shared" si="1"/>
        <v>，4090137</v>
      </c>
      <c r="I9" t="str">
        <f>VLOOKUP(A9,HOP!A:U,21,0)</f>
        <v>直连</v>
      </c>
    </row>
    <row r="10" ht="14.25" hidden="1" customHeight="1" spans="1:9">
      <c r="A10" s="7" t="s">
        <v>161</v>
      </c>
      <c r="B10" s="8" t="s">
        <v>106</v>
      </c>
      <c r="C10" s="8" t="s">
        <v>84</v>
      </c>
      <c r="D10" s="3">
        <v>618</v>
      </c>
      <c r="E10" t="str">
        <f>VLOOKUP(A10,HOP!A:L,12,0)</f>
        <v>618.00</v>
      </c>
      <c r="F10" t="str">
        <f>VLOOKUP(A10,HOP!A:C,3,0)</f>
        <v>4106498</v>
      </c>
      <c r="G10">
        <f t="shared" si="0"/>
        <v>0</v>
      </c>
      <c r="H10" t="str">
        <f t="shared" si="1"/>
        <v>，4106498</v>
      </c>
      <c r="I10" t="str">
        <f>VLOOKUP(A10,HOP!A:U,21,0)</f>
        <v>直连</v>
      </c>
    </row>
    <row r="11" ht="14.25" hidden="1" customHeight="1" spans="1:9">
      <c r="A11" s="7" t="s">
        <v>170</v>
      </c>
      <c r="B11" s="8" t="s">
        <v>96</v>
      </c>
      <c r="C11" s="8" t="s">
        <v>84</v>
      </c>
      <c r="D11" s="3">
        <v>83</v>
      </c>
      <c r="E11" t="str">
        <f>VLOOKUP(A11,HOP!A:L,12,0)</f>
        <v>83.00</v>
      </c>
      <c r="F11" t="str">
        <f>VLOOKUP(A11,HOP!A:C,3,0)</f>
        <v>4110558</v>
      </c>
      <c r="G11">
        <f t="shared" si="0"/>
        <v>0</v>
      </c>
      <c r="H11" t="str">
        <f t="shared" si="1"/>
        <v>，4110558</v>
      </c>
      <c r="I11" t="str">
        <f>VLOOKUP(A11,HOP!A:U,21,0)</f>
        <v>直连</v>
      </c>
    </row>
    <row r="12" ht="14.25" hidden="1" customHeight="1" spans="1:9">
      <c r="A12" s="7" t="s">
        <v>179</v>
      </c>
      <c r="B12" s="8" t="s">
        <v>96</v>
      </c>
      <c r="C12" s="8" t="s">
        <v>84</v>
      </c>
      <c r="D12" s="3">
        <v>64</v>
      </c>
      <c r="E12" t="str">
        <f>VLOOKUP(A12,HOP!A:L,12,0)</f>
        <v>64.00</v>
      </c>
      <c r="F12" t="str">
        <f>VLOOKUP(A12,HOP!A:C,3,0)</f>
        <v>4114222</v>
      </c>
      <c r="G12">
        <f t="shared" si="0"/>
        <v>0</v>
      </c>
      <c r="H12" t="str">
        <f t="shared" si="1"/>
        <v>，4114222</v>
      </c>
      <c r="I12" t="str">
        <f>VLOOKUP(A12,HOP!A:U,21,0)</f>
        <v>直连</v>
      </c>
    </row>
    <row r="13" ht="14.25" hidden="1" customHeight="1" spans="1:9">
      <c r="A13" s="7" t="s">
        <v>188</v>
      </c>
      <c r="B13" s="8" t="s">
        <v>96</v>
      </c>
      <c r="C13" s="8" t="s">
        <v>84</v>
      </c>
      <c r="D13" s="3">
        <v>561</v>
      </c>
      <c r="E13" t="str">
        <f>VLOOKUP(A13,HOP!A:L,12,0)</f>
        <v>561.00</v>
      </c>
      <c r="F13" t="str">
        <f>VLOOKUP(A13,HOP!A:C,3,0)</f>
        <v>4111294</v>
      </c>
      <c r="G13">
        <f t="shared" si="0"/>
        <v>0</v>
      </c>
      <c r="H13" t="str">
        <f t="shared" si="1"/>
        <v>，4111294</v>
      </c>
      <c r="I13" t="str">
        <f>VLOOKUP(A13,HOP!A:U,21,0)</f>
        <v>直连</v>
      </c>
    </row>
    <row r="14" ht="14.25" hidden="1" customHeight="1" spans="1:9">
      <c r="A14" s="7" t="s">
        <v>197</v>
      </c>
      <c r="B14" s="8" t="s">
        <v>106</v>
      </c>
      <c r="C14" s="8" t="s">
        <v>84</v>
      </c>
      <c r="D14" s="3">
        <v>790</v>
      </c>
      <c r="E14" t="str">
        <f>VLOOKUP(A14,HOP!A:L,12,0)</f>
        <v>790.00</v>
      </c>
      <c r="F14" t="str">
        <f>VLOOKUP(A14,HOP!A:C,3,0)</f>
        <v>4062423</v>
      </c>
      <c r="G14">
        <f t="shared" si="0"/>
        <v>0</v>
      </c>
      <c r="H14" t="str">
        <f t="shared" si="1"/>
        <v>，4062423</v>
      </c>
      <c r="I14" t="str">
        <f>VLOOKUP(A14,HOP!A:U,21,0)</f>
        <v>直采</v>
      </c>
    </row>
    <row r="15" ht="14.25" hidden="1" customHeight="1" spans="1:9">
      <c r="A15" s="7" t="s">
        <v>207</v>
      </c>
      <c r="B15" s="8" t="s">
        <v>106</v>
      </c>
      <c r="C15" s="8" t="s">
        <v>84</v>
      </c>
      <c r="D15" s="3">
        <v>904</v>
      </c>
      <c r="E15" t="str">
        <f>VLOOKUP(A15,HOP!A:L,12,0)</f>
        <v>904.00</v>
      </c>
      <c r="F15" t="str">
        <f>VLOOKUP(A15,HOP!A:C,3,0)</f>
        <v>4085517</v>
      </c>
      <c r="G15">
        <f t="shared" si="0"/>
        <v>0</v>
      </c>
      <c r="H15" t="str">
        <f t="shared" si="1"/>
        <v>，4085517</v>
      </c>
      <c r="I15" t="str">
        <f>VLOOKUP(A15,HOP!A:U,21,0)</f>
        <v>直采</v>
      </c>
    </row>
    <row r="16" ht="14.25" hidden="1" customHeight="1" spans="1:9">
      <c r="A16" s="7" t="s">
        <v>217</v>
      </c>
      <c r="B16" s="8" t="s">
        <v>96</v>
      </c>
      <c r="C16" s="8" t="s">
        <v>84</v>
      </c>
      <c r="D16" s="3">
        <v>2518</v>
      </c>
      <c r="E16" t="str">
        <f>VLOOKUP(A16,HOP!A:L,12,0)</f>
        <v>2518.00</v>
      </c>
      <c r="F16" t="str">
        <f>VLOOKUP(A16,HOP!A:C,3,0)</f>
        <v>4112791</v>
      </c>
      <c r="G16">
        <f t="shared" si="0"/>
        <v>0</v>
      </c>
      <c r="H16" t="str">
        <f t="shared" si="1"/>
        <v>，4112791</v>
      </c>
      <c r="I16" t="str">
        <f>VLOOKUP(A16,HOP!A:U,21,0)</f>
        <v>直采</v>
      </c>
    </row>
    <row r="17" ht="14.25" hidden="1" customHeight="1" spans="1:9">
      <c r="A17" s="7" t="s">
        <v>225</v>
      </c>
      <c r="B17" s="8" t="s">
        <v>96</v>
      </c>
      <c r="C17" s="8" t="s">
        <v>231</v>
      </c>
      <c r="D17" s="3">
        <v>3046</v>
      </c>
      <c r="E17" t="str">
        <f>VLOOKUP(A17,HOP!A:L,12,0)</f>
        <v>3046.00</v>
      </c>
      <c r="F17" t="str">
        <f>VLOOKUP(A17,HOP!A:C,3,0)</f>
        <v>3980082</v>
      </c>
      <c r="G17">
        <f t="shared" si="0"/>
        <v>0</v>
      </c>
      <c r="H17" t="str">
        <f t="shared" si="1"/>
        <v>，3980082</v>
      </c>
      <c r="I17" t="str">
        <f>VLOOKUP(A17,HOP!A:U,21,0)</f>
        <v>直连</v>
      </c>
    </row>
    <row r="18" ht="14.25" hidden="1" customHeight="1" spans="1:9">
      <c r="A18" s="7" t="s">
        <v>236</v>
      </c>
      <c r="B18" s="8" t="s">
        <v>96</v>
      </c>
      <c r="C18" s="8" t="s">
        <v>231</v>
      </c>
      <c r="D18" s="3">
        <v>1423</v>
      </c>
      <c r="E18" t="str">
        <f>VLOOKUP(A18,HOP!A:L,12,0)</f>
        <v>1423.00</v>
      </c>
      <c r="F18" t="str">
        <f>VLOOKUP(A18,HOP!A:C,3,0)</f>
        <v>4078451</v>
      </c>
      <c r="G18">
        <f t="shared" si="0"/>
        <v>0</v>
      </c>
      <c r="H18" t="str">
        <f t="shared" si="1"/>
        <v>，4078451</v>
      </c>
      <c r="I18" t="str">
        <f>VLOOKUP(A18,HOP!A:U,21,0)</f>
        <v>直连</v>
      </c>
    </row>
    <row r="19" ht="14.25" hidden="1" customHeight="1" spans="1:9">
      <c r="A19" s="7" t="s">
        <v>246</v>
      </c>
      <c r="B19" s="8" t="s">
        <v>106</v>
      </c>
      <c r="C19" s="8" t="s">
        <v>231</v>
      </c>
      <c r="D19" s="3">
        <v>4730</v>
      </c>
      <c r="E19" t="str">
        <f>VLOOKUP(A19,HOP!A:L,12,0)</f>
        <v>4730.00</v>
      </c>
      <c r="F19" t="str">
        <f>VLOOKUP(A19,HOP!A:C,3,0)</f>
        <v>4091475</v>
      </c>
      <c r="G19">
        <f t="shared" si="0"/>
        <v>0</v>
      </c>
      <c r="H19" t="str">
        <f t="shared" si="1"/>
        <v>，4091475</v>
      </c>
      <c r="I19" t="str">
        <f>VLOOKUP(A19,HOP!A:U,21,0)</f>
        <v>直采</v>
      </c>
    </row>
    <row r="20" ht="14.25" hidden="1" customHeight="1" spans="1:9">
      <c r="A20" s="7" t="s">
        <v>255</v>
      </c>
      <c r="B20" s="8" t="s">
        <v>106</v>
      </c>
      <c r="C20" s="8" t="s">
        <v>231</v>
      </c>
      <c r="D20" s="3">
        <v>2849</v>
      </c>
      <c r="E20" t="str">
        <f>VLOOKUP(A20,HOP!A:L,12,0)</f>
        <v>2849.00</v>
      </c>
      <c r="F20" t="str">
        <f>VLOOKUP(A20,HOP!A:C,3,0)</f>
        <v>3835302</v>
      </c>
      <c r="G20">
        <f t="shared" si="0"/>
        <v>0</v>
      </c>
      <c r="H20" t="str">
        <f t="shared" si="1"/>
        <v>，3835302</v>
      </c>
      <c r="I20" t="str">
        <f>VLOOKUP(A20,HOP!A:U,21,0)</f>
        <v>直连</v>
      </c>
    </row>
    <row r="21" ht="14.25" hidden="1" customHeight="1" spans="1:9">
      <c r="A21" s="7" t="s">
        <v>265</v>
      </c>
      <c r="B21" s="8" t="s">
        <v>84</v>
      </c>
      <c r="C21" s="8" t="s">
        <v>231</v>
      </c>
      <c r="D21" s="3">
        <v>951</v>
      </c>
      <c r="E21" t="str">
        <f>VLOOKUP(A21,HOP!A:L,12,0)</f>
        <v>951.00</v>
      </c>
      <c r="F21" t="str">
        <f>VLOOKUP(A21,HOP!A:C,3,0)</f>
        <v>4052928</v>
      </c>
      <c r="G21">
        <f t="shared" si="0"/>
        <v>0</v>
      </c>
      <c r="H21" t="str">
        <f t="shared" si="1"/>
        <v>，4052928</v>
      </c>
      <c r="I21" t="str">
        <f>VLOOKUP(A21,HOP!A:U,21,0)</f>
        <v>直连</v>
      </c>
    </row>
    <row r="22" ht="14.25" hidden="1" customHeight="1" spans="1:9">
      <c r="A22" s="7" t="s">
        <v>274</v>
      </c>
      <c r="B22" s="8" t="s">
        <v>84</v>
      </c>
      <c r="C22" s="8" t="s">
        <v>231</v>
      </c>
      <c r="D22" s="3">
        <v>132</v>
      </c>
      <c r="E22" t="str">
        <f>VLOOKUP(A22,HOP!A:L,12,0)</f>
        <v>132.00</v>
      </c>
      <c r="F22" t="str">
        <f>VLOOKUP(A22,HOP!A:C,3,0)</f>
        <v>4101734</v>
      </c>
      <c r="G22">
        <f t="shared" si="0"/>
        <v>0</v>
      </c>
      <c r="H22" t="str">
        <f t="shared" si="1"/>
        <v>，4101734</v>
      </c>
      <c r="I22" t="str">
        <f>VLOOKUP(A22,HOP!A:U,21,0)</f>
        <v>直连</v>
      </c>
    </row>
    <row r="23" ht="14.25" hidden="1" customHeight="1" spans="1:9">
      <c r="A23" s="7" t="s">
        <v>284</v>
      </c>
      <c r="B23" s="8" t="s">
        <v>106</v>
      </c>
      <c r="C23" s="8" t="s">
        <v>231</v>
      </c>
      <c r="D23" s="3">
        <v>717</v>
      </c>
      <c r="E23" t="str">
        <f>VLOOKUP(A23,HOP!A:L,12,0)</f>
        <v>717.00</v>
      </c>
      <c r="F23" t="str">
        <f>VLOOKUP(A23,HOP!A:C,3,0)</f>
        <v>4053817</v>
      </c>
      <c r="G23">
        <f t="shared" si="0"/>
        <v>0</v>
      </c>
      <c r="H23" t="str">
        <f t="shared" si="1"/>
        <v>，4053817</v>
      </c>
      <c r="I23" t="str">
        <f>VLOOKUP(A23,HOP!A:U,21,0)</f>
        <v>直连</v>
      </c>
    </row>
    <row r="24" ht="14.25" hidden="1" customHeight="1" spans="1:9">
      <c r="A24" s="7" t="s">
        <v>292</v>
      </c>
      <c r="B24" s="8" t="s">
        <v>96</v>
      </c>
      <c r="C24" s="8" t="s">
        <v>231</v>
      </c>
      <c r="D24" s="3">
        <v>424</v>
      </c>
      <c r="E24" t="str">
        <f>VLOOKUP(A24,HOP!A:L,12,0)</f>
        <v>424.00</v>
      </c>
      <c r="F24" t="str">
        <f>VLOOKUP(A24,HOP!A:C,3,0)</f>
        <v>4093655</v>
      </c>
      <c r="G24">
        <f t="shared" si="0"/>
        <v>0</v>
      </c>
      <c r="H24" t="str">
        <f t="shared" si="1"/>
        <v>，4093655</v>
      </c>
      <c r="I24" t="str">
        <f>VLOOKUP(A24,HOP!A:U,21,0)</f>
        <v>直采</v>
      </c>
    </row>
    <row r="25" ht="14.25" hidden="1" customHeight="1" spans="1:9">
      <c r="A25" s="7" t="s">
        <v>301</v>
      </c>
      <c r="B25" s="8" t="s">
        <v>306</v>
      </c>
      <c r="C25" s="8" t="s">
        <v>307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7" t="s">
        <v>311</v>
      </c>
      <c r="B26" s="8" t="s">
        <v>306</v>
      </c>
      <c r="C26" s="8" t="s">
        <v>307</v>
      </c>
      <c r="D26" s="3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t="14.25" hidden="1" customHeight="1" spans="1:9">
      <c r="A27" s="7" t="s">
        <v>315</v>
      </c>
      <c r="B27" s="8" t="s">
        <v>231</v>
      </c>
      <c r="C27" s="8" t="s">
        <v>318</v>
      </c>
      <c r="D27" s="3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t="14.25" hidden="1" customHeight="1" spans="1:9">
      <c r="A28" s="7" t="s">
        <v>321</v>
      </c>
      <c r="B28" s="8" t="s">
        <v>231</v>
      </c>
      <c r="C28" s="8" t="s">
        <v>318</v>
      </c>
      <c r="D28" s="3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t="14.25" hidden="1" customHeight="1" spans="1:9">
      <c r="A29" s="7" t="s">
        <v>324</v>
      </c>
      <c r="B29" s="8" t="s">
        <v>84</v>
      </c>
      <c r="C29" s="8" t="s">
        <v>231</v>
      </c>
      <c r="D29" s="3">
        <v>1163</v>
      </c>
      <c r="E29" t="str">
        <f>VLOOKUP(A29,HOP!A:L,12,0)</f>
        <v>1163.00</v>
      </c>
      <c r="F29" t="str">
        <f>VLOOKUP(A29,HOP!A:C,3,0)</f>
        <v>4066768</v>
      </c>
      <c r="G29">
        <f t="shared" si="0"/>
        <v>0</v>
      </c>
      <c r="H29" t="str">
        <f t="shared" si="1"/>
        <v>，4066768</v>
      </c>
      <c r="I29" t="str">
        <f>VLOOKUP(A29,HOP!A:U,21,0)</f>
        <v>直连</v>
      </c>
    </row>
    <row r="30" ht="14.25" hidden="1" customHeight="1" spans="1:9">
      <c r="A30" s="7" t="s">
        <v>331</v>
      </c>
      <c r="B30" s="8" t="s">
        <v>84</v>
      </c>
      <c r="C30" s="8" t="s">
        <v>231</v>
      </c>
      <c r="D30" s="3">
        <v>1195</v>
      </c>
      <c r="E30" t="str">
        <f>VLOOKUP(A30,HOP!A:L,12,0)</f>
        <v>1195.00</v>
      </c>
      <c r="F30" t="str">
        <f>VLOOKUP(A30,HOP!A:C,3,0)</f>
        <v>4119768</v>
      </c>
      <c r="G30">
        <f t="shared" si="0"/>
        <v>0</v>
      </c>
      <c r="H30" t="str">
        <f t="shared" si="1"/>
        <v>，4119768</v>
      </c>
      <c r="I30" t="str">
        <f>VLOOKUP(A30,HOP!A:U,21,0)</f>
        <v>直连</v>
      </c>
    </row>
    <row r="31" ht="14.25" hidden="1" customHeight="1" spans="1:9">
      <c r="A31" s="7" t="s">
        <v>339</v>
      </c>
      <c r="B31" s="8" t="s">
        <v>344</v>
      </c>
      <c r="C31" s="8" t="s">
        <v>345</v>
      </c>
      <c r="D31" s="3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t="14.25" hidden="1" customHeight="1" spans="1:9">
      <c r="A32" s="7" t="s">
        <v>349</v>
      </c>
      <c r="B32" s="8" t="s">
        <v>354</v>
      </c>
      <c r="C32" s="8" t="s">
        <v>355</v>
      </c>
      <c r="D32" s="3">
        <v>207</v>
      </c>
      <c r="E32" t="str">
        <f>VLOOKUP(A32,HOP!A:L,12,0)</f>
        <v>207.00</v>
      </c>
      <c r="F32" t="str">
        <f>VLOOKUP(A32,HOP!A:C,3,0)</f>
        <v>4058154</v>
      </c>
      <c r="G32">
        <f t="shared" si="0"/>
        <v>0</v>
      </c>
      <c r="H32" t="str">
        <f t="shared" si="1"/>
        <v>，4058154</v>
      </c>
      <c r="I32" t="str">
        <f>VLOOKUP(A32,HOP!A:U,21,0)</f>
        <v>直连</v>
      </c>
    </row>
    <row r="33" ht="14.25" hidden="1" customHeight="1" spans="1:9">
      <c r="A33" s="7" t="s">
        <v>362</v>
      </c>
      <c r="B33" s="8" t="s">
        <v>367</v>
      </c>
      <c r="C33" s="8" t="s">
        <v>368</v>
      </c>
      <c r="D33" s="3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t="14.25" hidden="1" customHeight="1" spans="1:9">
      <c r="A34" s="7" t="s">
        <v>372</v>
      </c>
      <c r="B34" s="8" t="s">
        <v>377</v>
      </c>
      <c r="C34" s="8" t="s">
        <v>378</v>
      </c>
      <c r="D34" s="3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t="14.25" hidden="1" customHeight="1" spans="1:9">
      <c r="A35" s="7" t="s">
        <v>382</v>
      </c>
      <c r="B35" s="8" t="s">
        <v>231</v>
      </c>
      <c r="C35" s="8" t="s">
        <v>387</v>
      </c>
      <c r="D35" s="3">
        <v>0</v>
      </c>
      <c r="E35" t="e">
        <f>VLOOKUP(A35,HOP!A:L,12,0)</f>
        <v>#N/A</v>
      </c>
      <c r="F35" t="e">
        <f>VLOOKUP(A35,HOP!A:C,3,0)</f>
        <v>#N/A</v>
      </c>
      <c r="G35" t="e">
        <f t="shared" ref="G35:G66" si="2">D35-E35</f>
        <v>#N/A</v>
      </c>
      <c r="H35" t="e">
        <f t="shared" ref="H35:H66" si="3">$H$1&amp;F35</f>
        <v>#N/A</v>
      </c>
      <c r="I35" t="e">
        <f>VLOOKUP(A35,HOP!A:U,21,0)</f>
        <v>#N/A</v>
      </c>
    </row>
    <row r="36" ht="14.25" hidden="1" customHeight="1" spans="1:9">
      <c r="A36" s="7" t="s">
        <v>391</v>
      </c>
      <c r="B36" s="8" t="s">
        <v>377</v>
      </c>
      <c r="C36" s="8" t="s">
        <v>378</v>
      </c>
      <c r="D36" s="3">
        <v>0</v>
      </c>
      <c r="E36" t="e">
        <f>VLOOKUP(A36,HOP!A:L,12,0)</f>
        <v>#N/A</v>
      </c>
      <c r="F36" t="e">
        <f>VLOOKUP(A36,HOP!A:C,3,0)</f>
        <v>#N/A</v>
      </c>
      <c r="G36" t="e">
        <f t="shared" si="2"/>
        <v>#N/A</v>
      </c>
      <c r="H36" t="e">
        <f t="shared" si="3"/>
        <v>#N/A</v>
      </c>
      <c r="I36" t="e">
        <f>VLOOKUP(A36,HOP!A:U,21,0)</f>
        <v>#N/A</v>
      </c>
    </row>
    <row r="37" ht="14.25" hidden="1" customHeight="1" spans="1:9">
      <c r="A37" s="7" t="s">
        <v>400</v>
      </c>
      <c r="B37" s="8" t="s">
        <v>405</v>
      </c>
      <c r="C37" s="8" t="s">
        <v>406</v>
      </c>
      <c r="D37" s="3">
        <v>0</v>
      </c>
      <c r="E37" t="e">
        <f>VLOOKUP(A37,HOP!A:L,12,0)</f>
        <v>#N/A</v>
      </c>
      <c r="F37" t="e">
        <f>VLOOKUP(A37,HOP!A:C,3,0)</f>
        <v>#N/A</v>
      </c>
      <c r="G37" t="e">
        <f t="shared" si="2"/>
        <v>#N/A</v>
      </c>
      <c r="H37" t="e">
        <f t="shared" si="3"/>
        <v>#N/A</v>
      </c>
      <c r="I37" t="e">
        <f>VLOOKUP(A37,HOP!A:U,21,0)</f>
        <v>#N/A</v>
      </c>
    </row>
    <row r="38" ht="14.25" hidden="1" customHeight="1" spans="1:9">
      <c r="A38" s="7" t="s">
        <v>410</v>
      </c>
      <c r="B38" s="8" t="s">
        <v>318</v>
      </c>
      <c r="C38" s="8" t="s">
        <v>387</v>
      </c>
      <c r="D38" s="3">
        <v>0</v>
      </c>
      <c r="E38" t="e">
        <f>VLOOKUP(A38,HOP!A:L,12,0)</f>
        <v>#N/A</v>
      </c>
      <c r="F38" t="e">
        <f>VLOOKUP(A38,HOP!A:C,3,0)</f>
        <v>#N/A</v>
      </c>
      <c r="G38" t="e">
        <f t="shared" si="2"/>
        <v>#N/A</v>
      </c>
      <c r="H38" t="e">
        <f t="shared" si="3"/>
        <v>#N/A</v>
      </c>
      <c r="I38" t="e">
        <f>VLOOKUP(A38,HOP!A:U,21,0)</f>
        <v>#N/A</v>
      </c>
    </row>
    <row r="39" ht="14.25" hidden="1" customHeight="1" spans="1:9">
      <c r="A39" s="7" t="s">
        <v>414</v>
      </c>
      <c r="B39" s="8" t="s">
        <v>84</v>
      </c>
      <c r="C39" s="8" t="s">
        <v>318</v>
      </c>
      <c r="D39" s="3">
        <v>3144</v>
      </c>
      <c r="E39" t="str">
        <f>VLOOKUP(A39,HOP!A:L,12,0)</f>
        <v>3144.00</v>
      </c>
      <c r="F39" t="str">
        <f>VLOOKUP(A39,HOP!A:C,3,0)</f>
        <v>4108939</v>
      </c>
      <c r="G39">
        <f t="shared" si="2"/>
        <v>0</v>
      </c>
      <c r="H39" t="str">
        <f t="shared" si="3"/>
        <v>，4108939</v>
      </c>
      <c r="I39" t="str">
        <f>VLOOKUP(A39,HOP!A:U,21,0)</f>
        <v>直连</v>
      </c>
    </row>
    <row r="40" ht="14.25" hidden="1" customHeight="1" spans="1:9">
      <c r="A40" s="7" t="s">
        <v>423</v>
      </c>
      <c r="B40" s="8" t="s">
        <v>231</v>
      </c>
      <c r="C40" s="8" t="s">
        <v>318</v>
      </c>
      <c r="D40" s="3">
        <v>624</v>
      </c>
      <c r="E40" t="str">
        <f>VLOOKUP(A40,HOP!A:L,12,0)</f>
        <v>624.00</v>
      </c>
      <c r="F40" t="str">
        <f>VLOOKUP(A40,HOP!A:C,3,0)</f>
        <v>4056270</v>
      </c>
      <c r="G40">
        <f t="shared" si="2"/>
        <v>0</v>
      </c>
      <c r="H40" t="str">
        <f t="shared" si="3"/>
        <v>，4056270</v>
      </c>
      <c r="I40" t="str">
        <f>VLOOKUP(A40,HOP!A:U,21,0)</f>
        <v>直连</v>
      </c>
    </row>
    <row r="41" ht="14.25" hidden="1" customHeight="1" spans="1:9">
      <c r="A41" s="7" t="s">
        <v>432</v>
      </c>
      <c r="B41" s="8" t="s">
        <v>231</v>
      </c>
      <c r="C41" s="8" t="s">
        <v>318</v>
      </c>
      <c r="D41" s="3">
        <v>2015</v>
      </c>
      <c r="E41" t="str">
        <f>VLOOKUP(A41,HOP!A:L,12,0)</f>
        <v>2015.00</v>
      </c>
      <c r="F41" t="str">
        <f>VLOOKUP(A41,HOP!A:C,3,0)</f>
        <v>4094901</v>
      </c>
      <c r="G41">
        <f t="shared" si="2"/>
        <v>0</v>
      </c>
      <c r="H41" t="str">
        <f t="shared" si="3"/>
        <v>，4094901</v>
      </c>
      <c r="I41" t="str">
        <f>VLOOKUP(A41,HOP!A:U,21,0)</f>
        <v>直连</v>
      </c>
    </row>
    <row r="42" ht="14.25" hidden="1" customHeight="1" spans="1:9">
      <c r="A42" s="7" t="s">
        <v>441</v>
      </c>
      <c r="B42" s="8" t="s">
        <v>84</v>
      </c>
      <c r="C42" s="8" t="s">
        <v>318</v>
      </c>
      <c r="D42" s="3">
        <v>294</v>
      </c>
      <c r="E42" t="str">
        <f>VLOOKUP(A42,HOP!A:L,12,0)</f>
        <v>294.00</v>
      </c>
      <c r="F42" t="str">
        <f>VLOOKUP(A42,HOP!A:C,3,0)</f>
        <v>4115682</v>
      </c>
      <c r="G42">
        <f t="shared" si="2"/>
        <v>0</v>
      </c>
      <c r="H42" t="str">
        <f t="shared" si="3"/>
        <v>，4115682</v>
      </c>
      <c r="I42" t="str">
        <f>VLOOKUP(A42,HOP!A:U,21,0)</f>
        <v>直连</v>
      </c>
    </row>
    <row r="43" ht="14.25" customHeight="1" spans="1:10">
      <c r="A43" s="7" t="s">
        <v>449</v>
      </c>
      <c r="B43" s="8" t="s">
        <v>106</v>
      </c>
      <c r="C43" s="8" t="s">
        <v>318</v>
      </c>
      <c r="D43" s="3">
        <v>720</v>
      </c>
      <c r="E43" t="e">
        <f>VLOOKUP(A43,HOP!A:L,12,0)</f>
        <v>#N/A</v>
      </c>
      <c r="F43">
        <v>4103498</v>
      </c>
      <c r="G43" s="9" t="e">
        <f t="shared" si="2"/>
        <v>#N/A</v>
      </c>
      <c r="H43" s="9" t="str">
        <f t="shared" si="3"/>
        <v>，4103498</v>
      </c>
      <c r="I43" s="10" t="s">
        <v>1206</v>
      </c>
      <c r="J43" s="10" t="s">
        <v>1207</v>
      </c>
    </row>
    <row r="44" ht="14.25" hidden="1" customHeight="1" spans="1:9">
      <c r="A44" s="7" t="s">
        <v>458</v>
      </c>
      <c r="B44" s="8" t="s">
        <v>84</v>
      </c>
      <c r="C44" s="8" t="s">
        <v>318</v>
      </c>
      <c r="D44" s="3">
        <v>276</v>
      </c>
      <c r="E44" t="str">
        <f>VLOOKUP(A44,HOP!A:L,12,0)</f>
        <v>276.00</v>
      </c>
      <c r="F44" t="str">
        <f>VLOOKUP(A44,HOP!A:C,3,0)</f>
        <v>4107445</v>
      </c>
      <c r="G44">
        <f t="shared" si="2"/>
        <v>0</v>
      </c>
      <c r="H44" t="str">
        <f t="shared" si="3"/>
        <v>，4107445</v>
      </c>
      <c r="I44" t="str">
        <f>VLOOKUP(A44,HOP!A:U,21,0)</f>
        <v>直采</v>
      </c>
    </row>
    <row r="45" ht="14.25" hidden="1" customHeight="1" spans="1:9">
      <c r="A45" s="7" t="s">
        <v>467</v>
      </c>
      <c r="B45" s="8" t="s">
        <v>84</v>
      </c>
      <c r="C45" s="8" t="s">
        <v>318</v>
      </c>
      <c r="D45" s="3">
        <v>512</v>
      </c>
      <c r="E45" t="str">
        <f>VLOOKUP(A45,HOP!A:L,12,0)</f>
        <v>512.00</v>
      </c>
      <c r="F45" t="str">
        <f>VLOOKUP(A45,HOP!A:C,3,0)</f>
        <v>4116531</v>
      </c>
      <c r="G45">
        <f t="shared" si="2"/>
        <v>0</v>
      </c>
      <c r="H45" t="str">
        <f t="shared" si="3"/>
        <v>，4116531</v>
      </c>
      <c r="I45" t="str">
        <f>VLOOKUP(A45,HOP!A:U,21,0)</f>
        <v>直采</v>
      </c>
    </row>
    <row r="46" ht="14.25" hidden="1" customHeight="1" spans="1:9">
      <c r="A46" s="7" t="s">
        <v>476</v>
      </c>
      <c r="B46" s="8" t="s">
        <v>231</v>
      </c>
      <c r="C46" s="8" t="s">
        <v>318</v>
      </c>
      <c r="D46" s="3">
        <v>152</v>
      </c>
      <c r="E46" t="str">
        <f>VLOOKUP(A46,HOP!A:L,12,0)</f>
        <v>152.00</v>
      </c>
      <c r="F46" t="str">
        <f>VLOOKUP(A46,HOP!A:C,3,0)</f>
        <v>4120975</v>
      </c>
      <c r="G46">
        <f t="shared" si="2"/>
        <v>0</v>
      </c>
      <c r="H46" t="str">
        <f t="shared" si="3"/>
        <v>，4120975</v>
      </c>
      <c r="I46" t="str">
        <f>VLOOKUP(A46,HOP!A:U,21,0)</f>
        <v>直连</v>
      </c>
    </row>
    <row r="47" ht="14.25" hidden="1" customHeight="1" spans="1:9">
      <c r="A47" s="7" t="s">
        <v>484</v>
      </c>
      <c r="B47" s="8" t="s">
        <v>231</v>
      </c>
      <c r="C47" s="8" t="s">
        <v>318</v>
      </c>
      <c r="D47" s="3">
        <v>58</v>
      </c>
      <c r="E47" t="str">
        <f>VLOOKUP(A47,HOP!A:L,12,0)</f>
        <v>58.00</v>
      </c>
      <c r="F47" t="str">
        <f>VLOOKUP(A47,HOP!A:C,3,0)</f>
        <v>4124477</v>
      </c>
      <c r="G47">
        <f t="shared" si="2"/>
        <v>0</v>
      </c>
      <c r="H47" t="str">
        <f t="shared" si="3"/>
        <v>，4124477</v>
      </c>
      <c r="I47" t="str">
        <f>VLOOKUP(A47,HOP!A:U,21,0)</f>
        <v>直连</v>
      </c>
    </row>
    <row r="48" ht="14.25" hidden="1" customHeight="1" spans="1:9">
      <c r="A48" s="7" t="s">
        <v>493</v>
      </c>
      <c r="B48" s="8" t="s">
        <v>355</v>
      </c>
      <c r="C48" s="8" t="s">
        <v>498</v>
      </c>
      <c r="D48" s="3">
        <v>0</v>
      </c>
      <c r="E48" t="e">
        <f>VLOOKUP(A48,HOP!A:L,12,0)</f>
        <v>#N/A</v>
      </c>
      <c r="F48" t="e">
        <f>VLOOKUP(A48,HOP!A:C,3,0)</f>
        <v>#N/A</v>
      </c>
      <c r="G48" t="e">
        <f t="shared" si="2"/>
        <v>#N/A</v>
      </c>
      <c r="H48" t="e">
        <f t="shared" si="3"/>
        <v>#N/A</v>
      </c>
      <c r="I48" t="e">
        <f>VLOOKUP(A48,HOP!A:U,21,0)</f>
        <v>#N/A</v>
      </c>
    </row>
    <row r="49" ht="14.25" hidden="1" customHeight="1" spans="1:9">
      <c r="A49" s="7" t="s">
        <v>502</v>
      </c>
      <c r="B49" s="8" t="s">
        <v>507</v>
      </c>
      <c r="C49" s="8" t="s">
        <v>508</v>
      </c>
      <c r="D49" s="3">
        <v>0</v>
      </c>
      <c r="E49" t="e">
        <f>VLOOKUP(A49,HOP!A:L,12,0)</f>
        <v>#N/A</v>
      </c>
      <c r="F49" t="e">
        <f>VLOOKUP(A49,HOP!A:C,3,0)</f>
        <v>#N/A</v>
      </c>
      <c r="G49" t="e">
        <f t="shared" si="2"/>
        <v>#N/A</v>
      </c>
      <c r="H49" t="e">
        <f t="shared" si="3"/>
        <v>#N/A</v>
      </c>
      <c r="I49" t="e">
        <f>VLOOKUP(A49,HOP!A:U,21,0)</f>
        <v>#N/A</v>
      </c>
    </row>
    <row r="50" ht="14.25" hidden="1" customHeight="1" spans="1:9">
      <c r="A50" s="7" t="s">
        <v>512</v>
      </c>
      <c r="B50" s="8" t="s">
        <v>106</v>
      </c>
      <c r="C50" s="8" t="s">
        <v>318</v>
      </c>
      <c r="D50" s="3">
        <v>4703</v>
      </c>
      <c r="E50" t="str">
        <f>VLOOKUP(A50,HOP!A:L,12,0)</f>
        <v>4703.00</v>
      </c>
      <c r="F50" t="str">
        <f>VLOOKUP(A50,HOP!A:C,3,0)</f>
        <v>4089056</v>
      </c>
      <c r="G50">
        <f t="shared" si="2"/>
        <v>0</v>
      </c>
      <c r="H50" t="str">
        <f t="shared" si="3"/>
        <v>，4089056</v>
      </c>
      <c r="I50" t="str">
        <f>VLOOKUP(A50,HOP!A:U,21,0)</f>
        <v>直连</v>
      </c>
    </row>
    <row r="51" ht="14.25" hidden="1" customHeight="1" spans="1:9">
      <c r="A51" s="7" t="s">
        <v>521</v>
      </c>
      <c r="B51" s="8" t="s">
        <v>377</v>
      </c>
      <c r="C51" s="8" t="s">
        <v>306</v>
      </c>
      <c r="D51" s="3">
        <v>0</v>
      </c>
      <c r="E51" t="e">
        <f>VLOOKUP(A51,HOP!A:L,12,0)</f>
        <v>#N/A</v>
      </c>
      <c r="F51" t="e">
        <f>VLOOKUP(A51,HOP!A:C,3,0)</f>
        <v>#N/A</v>
      </c>
      <c r="G51" t="e">
        <f t="shared" si="2"/>
        <v>#N/A</v>
      </c>
      <c r="H51" t="e">
        <f t="shared" si="3"/>
        <v>#N/A</v>
      </c>
      <c r="I51" t="e">
        <f>VLOOKUP(A51,HOP!A:U,21,0)</f>
        <v>#N/A</v>
      </c>
    </row>
    <row r="52" ht="14.25" hidden="1" customHeight="1" spans="1:9">
      <c r="A52" s="7" t="s">
        <v>527</v>
      </c>
      <c r="B52" s="8" t="s">
        <v>318</v>
      </c>
      <c r="C52" s="8" t="s">
        <v>387</v>
      </c>
      <c r="D52" s="3">
        <v>2465</v>
      </c>
      <c r="E52" t="str">
        <f>VLOOKUP(A52,HOP!A:L,12,0)</f>
        <v>2465.00</v>
      </c>
      <c r="F52" t="str">
        <f>VLOOKUP(A52,HOP!A:C,3,0)</f>
        <v>4101761</v>
      </c>
      <c r="G52">
        <f t="shared" si="2"/>
        <v>0</v>
      </c>
      <c r="H52" t="str">
        <f t="shared" si="3"/>
        <v>，4101761</v>
      </c>
      <c r="I52" t="str">
        <f>VLOOKUP(A52,HOP!A:U,21,0)</f>
        <v>直连</v>
      </c>
    </row>
    <row r="53" ht="14.25" customHeight="1" spans="1:10">
      <c r="A53" s="7" t="s">
        <v>533</v>
      </c>
      <c r="B53" s="8" t="s">
        <v>318</v>
      </c>
      <c r="C53" s="8" t="s">
        <v>387</v>
      </c>
      <c r="D53" s="3">
        <v>726.7</v>
      </c>
      <c r="E53" t="str">
        <f>VLOOKUP(A53,HOP!A:L,12,0)</f>
        <v>1090.00</v>
      </c>
      <c r="F53" t="str">
        <f>VLOOKUP(A53,HOP!A:C,3,0)</f>
        <v>4109348</v>
      </c>
      <c r="G53">
        <f t="shared" si="2"/>
        <v>-363.3</v>
      </c>
      <c r="H53" t="str">
        <f t="shared" si="3"/>
        <v>，4109348</v>
      </c>
      <c r="I53" t="str">
        <f>VLOOKUP(A53,HOP!A:U,21,0)</f>
        <v>直连</v>
      </c>
      <c r="J53" s="6" t="s">
        <v>1208</v>
      </c>
    </row>
    <row r="54" ht="14.25" hidden="1" customHeight="1" spans="1:9">
      <c r="A54" s="7" t="s">
        <v>542</v>
      </c>
      <c r="B54" s="8" t="s">
        <v>231</v>
      </c>
      <c r="C54" s="8" t="s">
        <v>387</v>
      </c>
      <c r="D54" s="3">
        <v>2084</v>
      </c>
      <c r="E54" t="str">
        <f>VLOOKUP(A54,HOP!A:L,12,0)</f>
        <v>2084.00</v>
      </c>
      <c r="F54" t="str">
        <f>VLOOKUP(A54,HOP!A:C,3,0)</f>
        <v>4108498</v>
      </c>
      <c r="G54">
        <f t="shared" si="2"/>
        <v>0</v>
      </c>
      <c r="H54" t="str">
        <f t="shared" si="3"/>
        <v>，4108498</v>
      </c>
      <c r="I54" t="str">
        <f>VLOOKUP(A54,HOP!A:U,21,0)</f>
        <v>直连</v>
      </c>
    </row>
    <row r="55" ht="14.25" hidden="1" customHeight="1" spans="1:9">
      <c r="A55" s="7" t="s">
        <v>551</v>
      </c>
      <c r="B55" s="8" t="s">
        <v>318</v>
      </c>
      <c r="C55" s="8" t="s">
        <v>387</v>
      </c>
      <c r="D55" s="3">
        <v>463</v>
      </c>
      <c r="E55" t="str">
        <f>VLOOKUP(A55,HOP!A:L,12,0)</f>
        <v>463.00</v>
      </c>
      <c r="F55" t="str">
        <f>VLOOKUP(A55,HOP!A:C,3,0)</f>
        <v>4128252</v>
      </c>
      <c r="G55">
        <f t="shared" si="2"/>
        <v>0</v>
      </c>
      <c r="H55" t="str">
        <f t="shared" si="3"/>
        <v>，4128252</v>
      </c>
      <c r="I55" t="str">
        <f>VLOOKUP(A55,HOP!A:U,21,0)</f>
        <v>直连</v>
      </c>
    </row>
    <row r="56" ht="14.25" hidden="1" customHeight="1" spans="1:9">
      <c r="A56" s="7" t="s">
        <v>560</v>
      </c>
      <c r="B56" s="8" t="s">
        <v>318</v>
      </c>
      <c r="C56" s="8" t="s">
        <v>387</v>
      </c>
      <c r="D56" s="3">
        <v>507</v>
      </c>
      <c r="E56" t="str">
        <f>VLOOKUP(A56,HOP!A:L,12,0)</f>
        <v>507.00</v>
      </c>
      <c r="F56" t="str">
        <f>VLOOKUP(A56,HOP!A:C,3,0)</f>
        <v>4128186</v>
      </c>
      <c r="G56">
        <f t="shared" si="2"/>
        <v>0</v>
      </c>
      <c r="H56" t="str">
        <f t="shared" si="3"/>
        <v>，4128186</v>
      </c>
      <c r="I56" t="str">
        <f>VLOOKUP(A56,HOP!A:U,21,0)</f>
        <v>直连</v>
      </c>
    </row>
    <row r="57" ht="14.25" hidden="1" customHeight="1" spans="1:9">
      <c r="A57" s="7" t="s">
        <v>567</v>
      </c>
      <c r="B57" s="8" t="s">
        <v>96</v>
      </c>
      <c r="C57" s="8" t="s">
        <v>387</v>
      </c>
      <c r="D57" s="3">
        <v>591</v>
      </c>
      <c r="E57" t="str">
        <f>VLOOKUP(A57,HOP!A:L,12,0)</f>
        <v>591.00</v>
      </c>
      <c r="F57" t="str">
        <f>VLOOKUP(A57,HOP!A:C,3,0)</f>
        <v>4106783</v>
      </c>
      <c r="G57">
        <f t="shared" si="2"/>
        <v>0</v>
      </c>
      <c r="H57" t="str">
        <f t="shared" si="3"/>
        <v>，4106783</v>
      </c>
      <c r="I57" t="str">
        <f>VLOOKUP(A57,HOP!A:U,21,0)</f>
        <v>直连</v>
      </c>
    </row>
    <row r="58" ht="14.25" hidden="1" customHeight="1" spans="1:9">
      <c r="A58" s="7" t="s">
        <v>573</v>
      </c>
      <c r="B58" s="8" t="s">
        <v>318</v>
      </c>
      <c r="C58" s="8" t="s">
        <v>387</v>
      </c>
      <c r="D58" s="3">
        <v>410</v>
      </c>
      <c r="E58" t="str">
        <f>VLOOKUP(A58,HOP!A:L,12,0)</f>
        <v>410.00</v>
      </c>
      <c r="F58" t="str">
        <f>VLOOKUP(A58,HOP!A:C,3,0)</f>
        <v>4123001</v>
      </c>
      <c r="G58">
        <f t="shared" si="2"/>
        <v>0</v>
      </c>
      <c r="H58" t="str">
        <f t="shared" si="3"/>
        <v>，4123001</v>
      </c>
      <c r="I58" t="str">
        <f>VLOOKUP(A58,HOP!A:U,21,0)</f>
        <v>直连</v>
      </c>
    </row>
    <row r="59" ht="14.25" hidden="1" customHeight="1" spans="1:9">
      <c r="A59" s="7" t="s">
        <v>579</v>
      </c>
      <c r="B59" s="8" t="s">
        <v>318</v>
      </c>
      <c r="C59" s="8" t="s">
        <v>387</v>
      </c>
      <c r="D59" s="3">
        <v>851</v>
      </c>
      <c r="E59" t="str">
        <f>VLOOKUP(A59,HOP!A:L,12,0)</f>
        <v>851.00</v>
      </c>
      <c r="F59" t="str">
        <f>VLOOKUP(A59,HOP!A:C,3,0)</f>
        <v>4126295</v>
      </c>
      <c r="G59">
        <f t="shared" si="2"/>
        <v>0</v>
      </c>
      <c r="H59" t="str">
        <f t="shared" si="3"/>
        <v>，4126295</v>
      </c>
      <c r="I59" t="str">
        <f>VLOOKUP(A59,HOP!A:U,21,0)</f>
        <v>直连</v>
      </c>
    </row>
    <row r="60" ht="14.25" hidden="1" customHeight="1" spans="1:9">
      <c r="A60" s="7" t="s">
        <v>585</v>
      </c>
      <c r="B60" s="8" t="s">
        <v>318</v>
      </c>
      <c r="C60" s="8" t="s">
        <v>387</v>
      </c>
      <c r="D60" s="3">
        <v>851</v>
      </c>
      <c r="E60" t="str">
        <f>VLOOKUP(A60,HOP!A:L,12,0)</f>
        <v>851.00</v>
      </c>
      <c r="F60" t="str">
        <f>VLOOKUP(A60,HOP!A:C,3,0)</f>
        <v>4126260</v>
      </c>
      <c r="G60">
        <f t="shared" si="2"/>
        <v>0</v>
      </c>
      <c r="H60" t="str">
        <f t="shared" si="3"/>
        <v>，4126260</v>
      </c>
      <c r="I60" t="str">
        <f>VLOOKUP(A60,HOP!A:U,21,0)</f>
        <v>直连</v>
      </c>
    </row>
    <row r="61" ht="14.25" hidden="1" customHeight="1" spans="1:9">
      <c r="A61" s="7" t="s">
        <v>588</v>
      </c>
      <c r="B61" s="8" t="s">
        <v>318</v>
      </c>
      <c r="C61" s="8" t="s">
        <v>387</v>
      </c>
      <c r="D61" s="3">
        <v>205</v>
      </c>
      <c r="E61" t="str">
        <f>VLOOKUP(A61,HOP!A:L,12,0)</f>
        <v>205.00</v>
      </c>
      <c r="F61" t="str">
        <f>VLOOKUP(A61,HOP!A:C,3,0)</f>
        <v>4129151</v>
      </c>
      <c r="G61">
        <f t="shared" si="2"/>
        <v>0</v>
      </c>
      <c r="H61" t="str">
        <f t="shared" si="3"/>
        <v>，4129151</v>
      </c>
      <c r="I61" t="str">
        <f>VLOOKUP(A61,HOP!A:U,21,0)</f>
        <v>直连</v>
      </c>
    </row>
    <row r="62" ht="14.25" hidden="1" customHeight="1" spans="1:9">
      <c r="A62" s="7" t="s">
        <v>595</v>
      </c>
      <c r="B62" s="8" t="s">
        <v>84</v>
      </c>
      <c r="C62" s="8" t="s">
        <v>387</v>
      </c>
      <c r="D62" s="3">
        <v>1467</v>
      </c>
      <c r="E62" t="str">
        <f>VLOOKUP(A62,HOP!A:L,12,0)</f>
        <v>1467.00</v>
      </c>
      <c r="F62" t="str">
        <f>VLOOKUP(A62,HOP!A:C,3,0)</f>
        <v>3935510</v>
      </c>
      <c r="G62">
        <f t="shared" si="2"/>
        <v>0</v>
      </c>
      <c r="H62" t="str">
        <f t="shared" si="3"/>
        <v>，3935510</v>
      </c>
      <c r="I62" t="str">
        <f>VLOOKUP(A62,HOP!A:U,21,0)</f>
        <v>直采</v>
      </c>
    </row>
    <row r="63" ht="14.25" hidden="1" customHeight="1" spans="1:9">
      <c r="A63" s="7" t="s">
        <v>605</v>
      </c>
      <c r="B63" s="8" t="s">
        <v>96</v>
      </c>
      <c r="C63" s="8" t="s">
        <v>387</v>
      </c>
      <c r="D63" s="3">
        <v>956</v>
      </c>
      <c r="E63" t="str">
        <f>VLOOKUP(A63,HOP!A:L,12,0)</f>
        <v>956.00</v>
      </c>
      <c r="F63" t="str">
        <f>VLOOKUP(A63,HOP!A:C,3,0)</f>
        <v>4106514</v>
      </c>
      <c r="G63">
        <f t="shared" si="2"/>
        <v>0</v>
      </c>
      <c r="H63" t="str">
        <f t="shared" si="3"/>
        <v>，4106514</v>
      </c>
      <c r="I63" t="str">
        <f>VLOOKUP(A63,HOP!A:U,21,0)</f>
        <v>直连</v>
      </c>
    </row>
    <row r="64" ht="14.25" hidden="1" customHeight="1" spans="1:9">
      <c r="A64" s="7" t="s">
        <v>612</v>
      </c>
      <c r="B64" s="8" t="s">
        <v>231</v>
      </c>
      <c r="C64" s="8" t="s">
        <v>387</v>
      </c>
      <c r="D64" s="3">
        <v>4398</v>
      </c>
      <c r="E64" t="str">
        <f>VLOOKUP(A64,HOP!A:L,12,0)</f>
        <v>4398.00</v>
      </c>
      <c r="F64" t="str">
        <f>VLOOKUP(A64,HOP!A:C,3,0)</f>
        <v>4090092</v>
      </c>
      <c r="G64">
        <f t="shared" si="2"/>
        <v>0</v>
      </c>
      <c r="H64" t="str">
        <f t="shared" si="3"/>
        <v>，4090092</v>
      </c>
      <c r="I64" t="str">
        <f>VLOOKUP(A64,HOP!A:U,21,0)</f>
        <v>直采</v>
      </c>
    </row>
    <row r="65" ht="14.25" hidden="1" customHeight="1" spans="1:9">
      <c r="A65" s="7" t="s">
        <v>620</v>
      </c>
      <c r="B65" s="8" t="s">
        <v>318</v>
      </c>
      <c r="C65" s="8" t="s">
        <v>387</v>
      </c>
      <c r="D65" s="3">
        <v>212</v>
      </c>
      <c r="E65" t="str">
        <f>VLOOKUP(A65,HOP!A:L,12,0)</f>
        <v>212.00</v>
      </c>
      <c r="F65" t="str">
        <f>VLOOKUP(A65,HOP!A:C,3,0)</f>
        <v>4122412</v>
      </c>
      <c r="G65">
        <f t="shared" si="2"/>
        <v>0</v>
      </c>
      <c r="H65" t="str">
        <f t="shared" si="3"/>
        <v>，4122412</v>
      </c>
      <c r="I65" t="str">
        <f>VLOOKUP(A65,HOP!A:U,21,0)</f>
        <v>直采</v>
      </c>
    </row>
    <row r="66" ht="14.25" hidden="1" customHeight="1" spans="1:9">
      <c r="A66" s="7" t="s">
        <v>625</v>
      </c>
      <c r="B66" s="8" t="s">
        <v>318</v>
      </c>
      <c r="C66" s="8" t="s">
        <v>387</v>
      </c>
      <c r="D66" s="3">
        <v>231</v>
      </c>
      <c r="E66" t="str">
        <f>VLOOKUP(A66,HOP!A:L,12,0)</f>
        <v>231.00</v>
      </c>
      <c r="F66" t="str">
        <f>VLOOKUP(A66,HOP!A:C,3,0)</f>
        <v>4125997</v>
      </c>
      <c r="G66">
        <f t="shared" si="2"/>
        <v>0</v>
      </c>
      <c r="H66" t="str">
        <f t="shared" si="3"/>
        <v>，4125997</v>
      </c>
      <c r="I66" t="str">
        <f>VLOOKUP(A66,HOP!A:U,21,0)</f>
        <v>直连</v>
      </c>
    </row>
    <row r="67" ht="14.25" hidden="1" customHeight="1" spans="1:9">
      <c r="A67" s="7" t="s">
        <v>634</v>
      </c>
      <c r="B67" s="8" t="s">
        <v>231</v>
      </c>
      <c r="C67" s="8" t="s">
        <v>387</v>
      </c>
      <c r="D67" s="3">
        <v>2700</v>
      </c>
      <c r="E67" t="str">
        <f>VLOOKUP(A67,HOP!A:L,12,0)</f>
        <v>2700.00</v>
      </c>
      <c r="F67" t="str">
        <f>VLOOKUP(A67,HOP!A:C,3,0)</f>
        <v>4122068</v>
      </c>
      <c r="G67">
        <f t="shared" ref="G67:G98" si="4">D67-E67</f>
        <v>0</v>
      </c>
      <c r="H67" t="str">
        <f t="shared" ref="H67:H98" si="5">$H$1&amp;F67</f>
        <v>，4122068</v>
      </c>
      <c r="I67" t="str">
        <f>VLOOKUP(A67,HOP!A:U,21,0)</f>
        <v>直采</v>
      </c>
    </row>
    <row r="68" ht="14.25" hidden="1" customHeight="1" spans="1:9">
      <c r="A68" s="7" t="s">
        <v>643</v>
      </c>
      <c r="B68" s="8" t="s">
        <v>318</v>
      </c>
      <c r="C68" s="8" t="s">
        <v>387</v>
      </c>
      <c r="D68" s="3">
        <v>318</v>
      </c>
      <c r="E68" t="str">
        <f>VLOOKUP(A68,HOP!A:L,12,0)</f>
        <v>318.00</v>
      </c>
      <c r="F68" t="str">
        <f>VLOOKUP(A68,HOP!A:C,3,0)</f>
        <v>4126320</v>
      </c>
      <c r="G68">
        <f t="shared" si="4"/>
        <v>0</v>
      </c>
      <c r="H68" t="str">
        <f t="shared" si="5"/>
        <v>，4126320</v>
      </c>
      <c r="I68" t="str">
        <f>VLOOKUP(A68,HOP!A:U,21,0)</f>
        <v>直采</v>
      </c>
    </row>
    <row r="69" ht="14.25" hidden="1" customHeight="1" spans="1:9">
      <c r="A69" s="7" t="s">
        <v>648</v>
      </c>
      <c r="B69" s="8" t="s">
        <v>318</v>
      </c>
      <c r="C69" s="8" t="s">
        <v>387</v>
      </c>
      <c r="D69" s="3">
        <v>335</v>
      </c>
      <c r="E69" t="str">
        <f>VLOOKUP(A69,HOP!A:L,12,0)</f>
        <v>335.00</v>
      </c>
      <c r="F69" t="str">
        <f>VLOOKUP(A69,HOP!A:C,3,0)</f>
        <v>4125217</v>
      </c>
      <c r="G69">
        <f t="shared" si="4"/>
        <v>0</v>
      </c>
      <c r="H69" t="str">
        <f t="shared" si="5"/>
        <v>，4125217</v>
      </c>
      <c r="I69" t="str">
        <f>VLOOKUP(A69,HOP!A:U,21,0)</f>
        <v>直连</v>
      </c>
    </row>
    <row r="70" ht="14.25" hidden="1" customHeight="1" spans="1:9">
      <c r="A70" s="7" t="s">
        <v>657</v>
      </c>
      <c r="B70" s="8" t="s">
        <v>318</v>
      </c>
      <c r="C70" s="8" t="s">
        <v>387</v>
      </c>
      <c r="D70" s="3">
        <v>255</v>
      </c>
      <c r="E70" t="str">
        <f>VLOOKUP(A70,HOP!A:L,12,0)</f>
        <v>255.00</v>
      </c>
      <c r="F70" t="str">
        <f>VLOOKUP(A70,HOP!A:C,3,0)</f>
        <v>4128562</v>
      </c>
      <c r="G70">
        <f t="shared" si="4"/>
        <v>0</v>
      </c>
      <c r="H70" t="str">
        <f t="shared" si="5"/>
        <v>，4128562</v>
      </c>
      <c r="I70" t="str">
        <f>VLOOKUP(A70,HOP!A:U,21,0)</f>
        <v>直连</v>
      </c>
    </row>
    <row r="71" ht="14.25" hidden="1" customHeight="1" spans="1:9">
      <c r="A71" s="7" t="s">
        <v>665</v>
      </c>
      <c r="B71" s="8" t="s">
        <v>377</v>
      </c>
      <c r="C71" s="8" t="s">
        <v>671</v>
      </c>
      <c r="D71" s="3">
        <v>0</v>
      </c>
      <c r="E71" t="e">
        <f>VLOOKUP(A71,HOP!A:L,12,0)</f>
        <v>#N/A</v>
      </c>
      <c r="F71" t="e">
        <f>VLOOKUP(A71,HOP!A:C,3,0)</f>
        <v>#N/A</v>
      </c>
      <c r="G71" t="e">
        <f t="shared" si="4"/>
        <v>#N/A</v>
      </c>
      <c r="H71" t="e">
        <f t="shared" si="5"/>
        <v>#N/A</v>
      </c>
      <c r="I71" t="e">
        <f>VLOOKUP(A71,HOP!A:U,21,0)</f>
        <v>#N/A</v>
      </c>
    </row>
    <row r="72" ht="14.25" hidden="1" customHeight="1" spans="1:9">
      <c r="A72" s="7" t="s">
        <v>674</v>
      </c>
      <c r="B72" s="8" t="s">
        <v>377</v>
      </c>
      <c r="C72" s="8" t="s">
        <v>671</v>
      </c>
      <c r="D72" s="3">
        <v>0</v>
      </c>
      <c r="E72" t="e">
        <f>VLOOKUP(A72,HOP!A:L,12,0)</f>
        <v>#N/A</v>
      </c>
      <c r="F72" t="e">
        <f>VLOOKUP(A72,HOP!A:C,3,0)</f>
        <v>#N/A</v>
      </c>
      <c r="G72" t="e">
        <f t="shared" si="4"/>
        <v>#N/A</v>
      </c>
      <c r="H72" t="e">
        <f t="shared" si="5"/>
        <v>#N/A</v>
      </c>
      <c r="I72" t="e">
        <f>VLOOKUP(A72,HOP!A:U,21,0)</f>
        <v>#N/A</v>
      </c>
    </row>
    <row r="73" ht="14.25" hidden="1" customHeight="1" spans="1:9">
      <c r="A73" s="7" t="s">
        <v>682</v>
      </c>
      <c r="B73" s="8" t="s">
        <v>687</v>
      </c>
      <c r="C73" s="8" t="s">
        <v>368</v>
      </c>
      <c r="D73" s="3">
        <v>0</v>
      </c>
      <c r="E73" t="e">
        <f>VLOOKUP(A73,HOP!A:L,12,0)</f>
        <v>#N/A</v>
      </c>
      <c r="F73" t="e">
        <f>VLOOKUP(A73,HOP!A:C,3,0)</f>
        <v>#N/A</v>
      </c>
      <c r="G73" t="e">
        <f t="shared" si="4"/>
        <v>#N/A</v>
      </c>
      <c r="H73" t="e">
        <f t="shared" si="5"/>
        <v>#N/A</v>
      </c>
      <c r="I73" t="e">
        <f>VLOOKUP(A73,HOP!A:U,21,0)</f>
        <v>#N/A</v>
      </c>
    </row>
    <row r="74" ht="14.25" hidden="1" customHeight="1" spans="1:9">
      <c r="A74" s="7" t="s">
        <v>691</v>
      </c>
      <c r="B74" s="8" t="s">
        <v>378</v>
      </c>
      <c r="C74" s="8" t="s">
        <v>671</v>
      </c>
      <c r="D74" s="3">
        <v>0</v>
      </c>
      <c r="E74" t="e">
        <f>VLOOKUP(A74,HOP!A:L,12,0)</f>
        <v>#N/A</v>
      </c>
      <c r="F74" t="e">
        <f>VLOOKUP(A74,HOP!A:C,3,0)</f>
        <v>#N/A</v>
      </c>
      <c r="G74" t="e">
        <f t="shared" si="4"/>
        <v>#N/A</v>
      </c>
      <c r="H74" t="e">
        <f t="shared" si="5"/>
        <v>#N/A</v>
      </c>
      <c r="I74" t="e">
        <f>VLOOKUP(A74,HOP!A:U,21,0)</f>
        <v>#N/A</v>
      </c>
    </row>
    <row r="75" ht="14.25" hidden="1" customHeight="1" spans="1:9">
      <c r="A75" s="7" t="s">
        <v>699</v>
      </c>
      <c r="B75" s="8" t="s">
        <v>704</v>
      </c>
      <c r="C75" s="8" t="s">
        <v>705</v>
      </c>
      <c r="D75" s="3">
        <v>0</v>
      </c>
      <c r="E75" t="e">
        <f>VLOOKUP(A75,HOP!A:L,12,0)</f>
        <v>#N/A</v>
      </c>
      <c r="F75" t="e">
        <f>VLOOKUP(A75,HOP!A:C,3,0)</f>
        <v>#N/A</v>
      </c>
      <c r="G75" t="e">
        <f t="shared" si="4"/>
        <v>#N/A</v>
      </c>
      <c r="H75" t="e">
        <f t="shared" si="5"/>
        <v>#N/A</v>
      </c>
      <c r="I75" t="e">
        <f>VLOOKUP(A75,HOP!A:U,21,0)</f>
        <v>#N/A</v>
      </c>
    </row>
    <row r="76" ht="14.25" hidden="1" customHeight="1" spans="1:9">
      <c r="A76" s="7" t="s">
        <v>707</v>
      </c>
      <c r="B76" s="8" t="s">
        <v>712</v>
      </c>
      <c r="C76" s="8" t="s">
        <v>507</v>
      </c>
      <c r="D76" s="3">
        <v>0</v>
      </c>
      <c r="E76" t="e">
        <f>VLOOKUP(A76,HOP!A:L,12,0)</f>
        <v>#N/A</v>
      </c>
      <c r="F76" t="e">
        <f>VLOOKUP(A76,HOP!A:C,3,0)</f>
        <v>#N/A</v>
      </c>
      <c r="G76" t="e">
        <f t="shared" si="4"/>
        <v>#N/A</v>
      </c>
      <c r="H76" t="e">
        <f t="shared" si="5"/>
        <v>#N/A</v>
      </c>
      <c r="I76" t="e">
        <f>VLOOKUP(A76,HOP!A:U,21,0)</f>
        <v>#N/A</v>
      </c>
    </row>
    <row r="77" ht="14.25" hidden="1" customHeight="1" spans="1:9">
      <c r="A77" s="7" t="s">
        <v>731</v>
      </c>
      <c r="B77" s="8" t="s">
        <v>736</v>
      </c>
      <c r="C77" s="8" t="s">
        <v>377</v>
      </c>
      <c r="D77" s="3">
        <v>0</v>
      </c>
      <c r="E77" t="e">
        <f>VLOOKUP(A77,HOP!A:L,12,0)</f>
        <v>#N/A</v>
      </c>
      <c r="F77" t="e">
        <f>VLOOKUP(A77,HOP!A:C,3,0)</f>
        <v>#N/A</v>
      </c>
      <c r="G77" t="e">
        <f t="shared" si="4"/>
        <v>#N/A</v>
      </c>
      <c r="H77" t="e">
        <f t="shared" si="5"/>
        <v>#N/A</v>
      </c>
      <c r="I77" t="e">
        <f>VLOOKUP(A77,HOP!A:U,21,0)</f>
        <v>#N/A</v>
      </c>
    </row>
    <row r="78" ht="14.25" hidden="1" customHeight="1" spans="1:9">
      <c r="A78" s="7" t="s">
        <v>740</v>
      </c>
      <c r="B78" s="8" t="s">
        <v>84</v>
      </c>
      <c r="C78" s="8" t="s">
        <v>745</v>
      </c>
      <c r="D78" s="3">
        <v>2184</v>
      </c>
      <c r="E78" t="str">
        <f>VLOOKUP(A78,HOP!A:L,12,0)</f>
        <v>2184.00</v>
      </c>
      <c r="F78" t="str">
        <f>VLOOKUP(A78,HOP!A:C,3,0)</f>
        <v>4099354</v>
      </c>
      <c r="G78">
        <f t="shared" si="4"/>
        <v>0</v>
      </c>
      <c r="H78" t="str">
        <f t="shared" si="5"/>
        <v>，4099354</v>
      </c>
      <c r="I78" t="str">
        <f>VLOOKUP(A78,HOP!A:U,21,0)</f>
        <v>直连</v>
      </c>
    </row>
    <row r="79" ht="14.25" hidden="1" customHeight="1" spans="1:9">
      <c r="A79" s="7" t="s">
        <v>749</v>
      </c>
      <c r="B79" s="8" t="s">
        <v>84</v>
      </c>
      <c r="C79" s="8" t="s">
        <v>745</v>
      </c>
      <c r="D79" s="3">
        <v>2268</v>
      </c>
      <c r="E79" t="str">
        <f>VLOOKUP(A79,HOP!A:L,12,0)</f>
        <v>2268.00</v>
      </c>
      <c r="F79" t="str">
        <f>VLOOKUP(A79,HOP!A:C,3,0)</f>
        <v>3996062</v>
      </c>
      <c r="G79">
        <f t="shared" si="4"/>
        <v>0</v>
      </c>
      <c r="H79" t="str">
        <f t="shared" si="5"/>
        <v>，3996062</v>
      </c>
      <c r="I79" t="str">
        <f>VLOOKUP(A79,HOP!A:U,21,0)</f>
        <v>直连</v>
      </c>
    </row>
    <row r="80" ht="14.25" hidden="1" customHeight="1" spans="1:9">
      <c r="A80" s="7" t="s">
        <v>758</v>
      </c>
      <c r="B80" s="8" t="s">
        <v>318</v>
      </c>
      <c r="C80" s="8" t="s">
        <v>745</v>
      </c>
      <c r="D80" s="3">
        <v>4030</v>
      </c>
      <c r="E80" t="str">
        <f>VLOOKUP(A80,HOP!A:L,12,0)</f>
        <v>4030.00</v>
      </c>
      <c r="F80" t="str">
        <f>VLOOKUP(A80,HOP!A:C,3,0)</f>
        <v>4094822</v>
      </c>
      <c r="G80">
        <f t="shared" si="4"/>
        <v>0</v>
      </c>
      <c r="H80" t="str">
        <f t="shared" si="5"/>
        <v>，4094822</v>
      </c>
      <c r="I80" t="str">
        <f>VLOOKUP(A80,HOP!A:U,21,0)</f>
        <v>直连</v>
      </c>
    </row>
    <row r="81" ht="14.25" hidden="1" customHeight="1" spans="1:9">
      <c r="A81" s="7" t="s">
        <v>764</v>
      </c>
      <c r="B81" s="8" t="s">
        <v>84</v>
      </c>
      <c r="C81" s="8" t="s">
        <v>745</v>
      </c>
      <c r="D81" s="3">
        <v>816</v>
      </c>
      <c r="E81" t="str">
        <f>VLOOKUP(A81,HOP!A:L,12,0)</f>
        <v>816.00</v>
      </c>
      <c r="F81" t="str">
        <f>VLOOKUP(A81,HOP!A:C,3,0)</f>
        <v>4110590</v>
      </c>
      <c r="G81">
        <f t="shared" si="4"/>
        <v>0</v>
      </c>
      <c r="H81" t="str">
        <f t="shared" si="5"/>
        <v>，4110590</v>
      </c>
      <c r="I81" t="str">
        <f>VLOOKUP(A81,HOP!A:U,21,0)</f>
        <v>直连</v>
      </c>
    </row>
    <row r="82" ht="14.25" hidden="1" customHeight="1" spans="1:9">
      <c r="A82" s="7" t="s">
        <v>773</v>
      </c>
      <c r="B82" s="8" t="s">
        <v>387</v>
      </c>
      <c r="C82" s="8" t="s">
        <v>745</v>
      </c>
      <c r="D82" s="3">
        <v>755</v>
      </c>
      <c r="E82" t="str">
        <f>VLOOKUP(A82,HOP!A:L,12,0)</f>
        <v>755.00</v>
      </c>
      <c r="F82" t="str">
        <f>VLOOKUP(A82,HOP!A:C,3,0)</f>
        <v>4125264</v>
      </c>
      <c r="G82">
        <f t="shared" si="4"/>
        <v>0</v>
      </c>
      <c r="H82" t="str">
        <f t="shared" si="5"/>
        <v>，4125264</v>
      </c>
      <c r="I82" t="str">
        <f>VLOOKUP(A82,HOP!A:U,21,0)</f>
        <v>直连</v>
      </c>
    </row>
    <row r="83" ht="14.25" hidden="1" customHeight="1" spans="1:9">
      <c r="A83" s="7" t="s">
        <v>781</v>
      </c>
      <c r="B83" s="8" t="s">
        <v>387</v>
      </c>
      <c r="C83" s="8" t="s">
        <v>745</v>
      </c>
      <c r="D83" s="3">
        <v>792</v>
      </c>
      <c r="E83" t="str">
        <f>VLOOKUP(A83,HOP!A:L,12,0)</f>
        <v>792.00</v>
      </c>
      <c r="F83" t="str">
        <f>VLOOKUP(A83,HOP!A:C,3,0)</f>
        <v>4132812</v>
      </c>
      <c r="G83">
        <f t="shared" si="4"/>
        <v>0</v>
      </c>
      <c r="H83" t="str">
        <f t="shared" si="5"/>
        <v>，4132812</v>
      </c>
      <c r="I83" t="str">
        <f>VLOOKUP(A83,HOP!A:U,21,0)</f>
        <v>直连</v>
      </c>
    </row>
    <row r="84" ht="14.25" customHeight="1" spans="1:10">
      <c r="A84" s="7" t="s">
        <v>785</v>
      </c>
      <c r="B84" s="8" t="s">
        <v>387</v>
      </c>
      <c r="C84" s="8" t="s">
        <v>745</v>
      </c>
      <c r="D84" s="3">
        <v>446</v>
      </c>
      <c r="E84" t="str">
        <f>VLOOKUP(A84,HOP!A:L,12,0)</f>
        <v>636.00</v>
      </c>
      <c r="F84" t="str">
        <f>VLOOKUP(A84,HOP!A:C,3,0)</f>
        <v>4116871</v>
      </c>
      <c r="G84">
        <f t="shared" si="4"/>
        <v>-190</v>
      </c>
      <c r="H84" t="str">
        <f t="shared" si="5"/>
        <v>，4116871</v>
      </c>
      <c r="I84" t="str">
        <f>VLOOKUP(A84,HOP!A:U,21,0)</f>
        <v>直连</v>
      </c>
      <c r="J84" s="6" t="s">
        <v>1209</v>
      </c>
    </row>
    <row r="85" ht="14.25" hidden="1" customHeight="1" spans="1:9">
      <c r="A85" s="7" t="s">
        <v>794</v>
      </c>
      <c r="B85" s="8" t="s">
        <v>231</v>
      </c>
      <c r="C85" s="8" t="s">
        <v>745</v>
      </c>
      <c r="D85" s="3">
        <v>1974</v>
      </c>
      <c r="E85" t="str">
        <f>VLOOKUP(A85,HOP!A:L,12,0)</f>
        <v>1974.00</v>
      </c>
      <c r="F85" t="str">
        <f>VLOOKUP(A85,HOP!A:C,3,0)</f>
        <v>3997981</v>
      </c>
      <c r="G85">
        <f t="shared" si="4"/>
        <v>0</v>
      </c>
      <c r="H85" t="str">
        <f t="shared" si="5"/>
        <v>，3997981</v>
      </c>
      <c r="I85" t="str">
        <f>VLOOKUP(A85,HOP!A:U,21,0)</f>
        <v>直采</v>
      </c>
    </row>
    <row r="86" ht="14.25" hidden="1" customHeight="1" spans="1:9">
      <c r="A86" s="7" t="s">
        <v>803</v>
      </c>
      <c r="B86" s="8" t="s">
        <v>96</v>
      </c>
      <c r="C86" s="8" t="s">
        <v>745</v>
      </c>
      <c r="D86" s="3">
        <v>5434</v>
      </c>
      <c r="E86" t="str">
        <f>VLOOKUP(A86,HOP!A:L,12,0)</f>
        <v>5434.00</v>
      </c>
      <c r="F86" t="str">
        <f>VLOOKUP(A86,HOP!A:C,3,0)</f>
        <v>4098912</v>
      </c>
      <c r="G86">
        <f t="shared" si="4"/>
        <v>0</v>
      </c>
      <c r="H86" t="str">
        <f t="shared" si="5"/>
        <v>，4098912</v>
      </c>
      <c r="I86" t="str">
        <f>VLOOKUP(A86,HOP!A:U,21,0)</f>
        <v>直连</v>
      </c>
    </row>
    <row r="87" ht="14.25" hidden="1" customHeight="1" spans="1:9">
      <c r="A87" s="7" t="s">
        <v>811</v>
      </c>
      <c r="B87" s="8" t="s">
        <v>318</v>
      </c>
      <c r="C87" s="8" t="s">
        <v>745</v>
      </c>
      <c r="D87" s="3">
        <v>1942</v>
      </c>
      <c r="E87" t="str">
        <f>VLOOKUP(A87,HOP!A:L,12,0)</f>
        <v>1942.00</v>
      </c>
      <c r="F87" t="str">
        <f>VLOOKUP(A87,HOP!A:C,3,0)</f>
        <v>4093963</v>
      </c>
      <c r="G87">
        <f t="shared" si="4"/>
        <v>0</v>
      </c>
      <c r="H87" t="str">
        <f t="shared" si="5"/>
        <v>，4093963</v>
      </c>
      <c r="I87" t="str">
        <f>VLOOKUP(A87,HOP!A:U,21,0)</f>
        <v>直采</v>
      </c>
    </row>
    <row r="88" ht="14.25" hidden="1" customHeight="1" spans="1:9">
      <c r="A88" s="7" t="s">
        <v>818</v>
      </c>
      <c r="B88" s="8" t="s">
        <v>387</v>
      </c>
      <c r="C88" s="8" t="s">
        <v>745</v>
      </c>
      <c r="D88" s="3">
        <v>2348</v>
      </c>
      <c r="E88" t="str">
        <f>VLOOKUP(A88,HOP!A:L,12,0)</f>
        <v>2348.00</v>
      </c>
      <c r="F88" t="str">
        <f>VLOOKUP(A88,HOP!A:C,3,0)</f>
        <v>4132146</v>
      </c>
      <c r="G88">
        <f t="shared" si="4"/>
        <v>0</v>
      </c>
      <c r="H88" t="str">
        <f t="shared" si="5"/>
        <v>，4132146</v>
      </c>
      <c r="I88" t="str">
        <f>VLOOKUP(A88,HOP!A:U,21,0)</f>
        <v>直连</v>
      </c>
    </row>
    <row r="89" ht="14.25" hidden="1" customHeight="1" spans="1:9">
      <c r="A89" s="7" t="s">
        <v>827</v>
      </c>
      <c r="B89" s="8" t="s">
        <v>387</v>
      </c>
      <c r="C89" s="8" t="s">
        <v>745</v>
      </c>
      <c r="D89" s="3">
        <v>553</v>
      </c>
      <c r="E89" t="str">
        <f>VLOOKUP(A89,HOP!A:L,12,0)</f>
        <v>553.00</v>
      </c>
      <c r="F89" t="str">
        <f>VLOOKUP(A89,HOP!A:C,3,0)</f>
        <v>4126895</v>
      </c>
      <c r="G89">
        <f t="shared" si="4"/>
        <v>0</v>
      </c>
      <c r="H89" t="str">
        <f t="shared" si="5"/>
        <v>，4126895</v>
      </c>
      <c r="I89" t="str">
        <f>VLOOKUP(A89,HOP!A:U,21,0)</f>
        <v>直连</v>
      </c>
    </row>
    <row r="90" ht="14.25" hidden="1" customHeight="1" spans="1:9">
      <c r="A90" s="7" t="s">
        <v>836</v>
      </c>
      <c r="B90" s="8" t="s">
        <v>387</v>
      </c>
      <c r="C90" s="8" t="s">
        <v>745</v>
      </c>
      <c r="D90" s="3">
        <v>499</v>
      </c>
      <c r="E90" t="str">
        <f>VLOOKUP(A90,HOP!A:L,12,0)</f>
        <v>499.00</v>
      </c>
      <c r="F90" t="str">
        <f>VLOOKUP(A90,HOP!A:C,3,0)</f>
        <v>4133166</v>
      </c>
      <c r="G90">
        <f t="shared" si="4"/>
        <v>0</v>
      </c>
      <c r="H90" t="str">
        <f t="shared" si="5"/>
        <v>，4133166</v>
      </c>
      <c r="I90" t="str">
        <f>VLOOKUP(A90,HOP!A:U,21,0)</f>
        <v>直连</v>
      </c>
    </row>
    <row r="91" ht="14.25" hidden="1" customHeight="1" spans="1:9">
      <c r="A91" s="7" t="s">
        <v>842</v>
      </c>
      <c r="B91" s="8" t="s">
        <v>318</v>
      </c>
      <c r="C91" s="8" t="s">
        <v>745</v>
      </c>
      <c r="D91" s="3">
        <v>980</v>
      </c>
      <c r="E91" t="str">
        <f>VLOOKUP(A91,HOP!A:L,12,0)</f>
        <v>980.00</v>
      </c>
      <c r="F91" t="str">
        <f>VLOOKUP(A91,HOP!A:C,3,0)</f>
        <v>4079019</v>
      </c>
      <c r="G91">
        <f t="shared" si="4"/>
        <v>0</v>
      </c>
      <c r="H91" t="str">
        <f t="shared" si="5"/>
        <v>，4079019</v>
      </c>
      <c r="I91" t="str">
        <f>VLOOKUP(A91,HOP!A:U,21,0)</f>
        <v>直采</v>
      </c>
    </row>
    <row r="92" ht="14.25" hidden="1" customHeight="1" spans="1:9">
      <c r="A92" s="7" t="s">
        <v>851</v>
      </c>
      <c r="B92" s="8" t="s">
        <v>231</v>
      </c>
      <c r="C92" s="8" t="s">
        <v>745</v>
      </c>
      <c r="D92" s="3">
        <v>729</v>
      </c>
      <c r="E92" t="str">
        <f>VLOOKUP(A92,HOP!A:L,12,0)</f>
        <v>729.00</v>
      </c>
      <c r="F92" t="str">
        <f>VLOOKUP(A92,HOP!A:C,3,0)</f>
        <v>4088258</v>
      </c>
      <c r="G92">
        <f t="shared" si="4"/>
        <v>0</v>
      </c>
      <c r="H92" t="str">
        <f t="shared" si="5"/>
        <v>，4088258</v>
      </c>
      <c r="I92" t="str">
        <f>VLOOKUP(A92,HOP!A:U,21,0)</f>
        <v>直采</v>
      </c>
    </row>
    <row r="93" ht="14.25" hidden="1" customHeight="1" spans="1:9">
      <c r="A93" s="7" t="s">
        <v>860</v>
      </c>
      <c r="B93" s="8" t="s">
        <v>84</v>
      </c>
      <c r="C93" s="8" t="s">
        <v>745</v>
      </c>
      <c r="D93" s="3">
        <v>1000</v>
      </c>
      <c r="E93" t="str">
        <f>VLOOKUP(A93,HOP!A:L,12,0)</f>
        <v>1000.00</v>
      </c>
      <c r="F93" t="str">
        <f>VLOOKUP(A93,HOP!A:C,3,0)</f>
        <v>4115307</v>
      </c>
      <c r="G93">
        <f t="shared" si="4"/>
        <v>0</v>
      </c>
      <c r="H93" t="str">
        <f t="shared" si="5"/>
        <v>，4115307</v>
      </c>
      <c r="I93" t="str">
        <f>VLOOKUP(A93,HOP!A:U,21,0)</f>
        <v>直采</v>
      </c>
    </row>
    <row r="94" ht="14.25" hidden="1" customHeight="1" spans="1:9">
      <c r="A94" s="7" t="s">
        <v>868</v>
      </c>
      <c r="B94" s="8" t="s">
        <v>231</v>
      </c>
      <c r="C94" s="8" t="s">
        <v>745</v>
      </c>
      <c r="D94" s="3">
        <v>768</v>
      </c>
      <c r="E94" t="str">
        <f>VLOOKUP(A94,HOP!A:L,12,0)</f>
        <v>768.00</v>
      </c>
      <c r="F94" t="str">
        <f>VLOOKUP(A94,HOP!A:C,3,0)</f>
        <v>4123054</v>
      </c>
      <c r="G94">
        <f t="shared" si="4"/>
        <v>0</v>
      </c>
      <c r="H94" t="str">
        <f t="shared" si="5"/>
        <v>，4123054</v>
      </c>
      <c r="I94" t="str">
        <f>VLOOKUP(A94,HOP!A:U,21,0)</f>
        <v>直采</v>
      </c>
    </row>
    <row r="95" ht="14.25" hidden="1" customHeight="1" spans="1:9">
      <c r="A95" s="7" t="s">
        <v>874</v>
      </c>
      <c r="B95" s="8" t="s">
        <v>318</v>
      </c>
      <c r="C95" s="8" t="s">
        <v>745</v>
      </c>
      <c r="D95" s="3">
        <v>972</v>
      </c>
      <c r="E95" t="str">
        <f>VLOOKUP(A95,HOP!A:L,12,0)</f>
        <v>972.00</v>
      </c>
      <c r="F95" t="str">
        <f>VLOOKUP(A95,HOP!A:C,3,0)</f>
        <v>4117989</v>
      </c>
      <c r="G95">
        <f t="shared" si="4"/>
        <v>0</v>
      </c>
      <c r="H95" t="str">
        <f t="shared" si="5"/>
        <v>，4117989</v>
      </c>
      <c r="I95" t="str">
        <f>VLOOKUP(A95,HOP!A:U,21,0)</f>
        <v>直采</v>
      </c>
    </row>
    <row r="96" ht="14.25" hidden="1" customHeight="1" spans="1:9">
      <c r="A96" s="7" t="s">
        <v>883</v>
      </c>
      <c r="B96" s="8" t="s">
        <v>387</v>
      </c>
      <c r="C96" s="8" t="s">
        <v>745</v>
      </c>
      <c r="D96" s="3">
        <v>227</v>
      </c>
      <c r="E96" t="str">
        <f>VLOOKUP(A96,HOP!A:L,12,0)</f>
        <v>227.00</v>
      </c>
      <c r="F96" t="str">
        <f>VLOOKUP(A96,HOP!A:C,3,0)</f>
        <v>4131324</v>
      </c>
      <c r="G96">
        <f t="shared" si="4"/>
        <v>0</v>
      </c>
      <c r="H96" t="str">
        <f t="shared" si="5"/>
        <v>，4131324</v>
      </c>
      <c r="I96" t="str">
        <f>VLOOKUP(A96,HOP!A:U,21,0)</f>
        <v>直采</v>
      </c>
    </row>
    <row r="97" ht="14.25" hidden="1" customHeight="1" spans="1:9">
      <c r="A97" s="7" t="s">
        <v>888</v>
      </c>
      <c r="B97" s="8" t="s">
        <v>387</v>
      </c>
      <c r="C97" s="8" t="s">
        <v>745</v>
      </c>
      <c r="D97" s="3">
        <v>143</v>
      </c>
      <c r="E97" t="str">
        <f>VLOOKUP(A97,HOP!A:L,12,0)</f>
        <v>143.00</v>
      </c>
      <c r="F97" t="str">
        <f>VLOOKUP(A97,HOP!A:C,3,0)</f>
        <v>4133029</v>
      </c>
      <c r="G97">
        <f t="shared" si="4"/>
        <v>0</v>
      </c>
      <c r="H97" t="str">
        <f t="shared" si="5"/>
        <v>，4133029</v>
      </c>
      <c r="I97" t="str">
        <f>VLOOKUP(A97,HOP!A:U,21,0)</f>
        <v>直连</v>
      </c>
    </row>
    <row r="98" ht="14.25" hidden="1" customHeight="1" spans="1:9">
      <c r="A98" s="7" t="s">
        <v>894</v>
      </c>
      <c r="B98" s="8" t="s">
        <v>387</v>
      </c>
      <c r="C98" s="8" t="s">
        <v>745</v>
      </c>
      <c r="D98" s="3">
        <v>243</v>
      </c>
      <c r="E98" t="str">
        <f>VLOOKUP(A98,HOP!A:L,12,0)</f>
        <v>243.00</v>
      </c>
      <c r="F98" t="str">
        <f>VLOOKUP(A98,HOP!A:C,3,0)</f>
        <v>4132483</v>
      </c>
      <c r="G98">
        <f t="shared" si="4"/>
        <v>0</v>
      </c>
      <c r="H98" t="str">
        <f t="shared" si="5"/>
        <v>，4132483</v>
      </c>
      <c r="I98" t="str">
        <f>VLOOKUP(A98,HOP!A:U,21,0)</f>
        <v>直采</v>
      </c>
    </row>
    <row r="99" ht="14.25" hidden="1" customHeight="1" spans="1:9">
      <c r="A99" s="7" t="s">
        <v>898</v>
      </c>
      <c r="B99" s="8" t="s">
        <v>387</v>
      </c>
      <c r="C99" s="8" t="s">
        <v>745</v>
      </c>
      <c r="D99" s="3">
        <v>227</v>
      </c>
      <c r="E99" t="str">
        <f>VLOOKUP(A99,HOP!A:L,12,0)</f>
        <v>227.00</v>
      </c>
      <c r="F99" t="str">
        <f>VLOOKUP(A99,HOP!A:C,3,0)</f>
        <v>4130978</v>
      </c>
      <c r="G99">
        <f t="shared" ref="G99:G130" si="6">D99-E99</f>
        <v>0</v>
      </c>
      <c r="H99" t="str">
        <f t="shared" ref="H99:H130" si="7">$H$1&amp;F99</f>
        <v>，4130978</v>
      </c>
      <c r="I99" t="str">
        <f>VLOOKUP(A99,HOP!A:U,21,0)</f>
        <v>直采</v>
      </c>
    </row>
    <row r="100" ht="14.25" hidden="1" customHeight="1" spans="1:9">
      <c r="A100" s="7" t="s">
        <v>900</v>
      </c>
      <c r="B100" s="8" t="s">
        <v>905</v>
      </c>
      <c r="C100" s="8" t="s">
        <v>906</v>
      </c>
      <c r="D100" s="3">
        <v>0</v>
      </c>
      <c r="E100" t="e">
        <f>VLOOKUP(A100,HOP!A:L,12,0)</f>
        <v>#N/A</v>
      </c>
      <c r="F100" t="e">
        <f>VLOOKUP(A100,HOP!A:C,3,0)</f>
        <v>#N/A</v>
      </c>
      <c r="G100" t="e">
        <f t="shared" si="6"/>
        <v>#N/A</v>
      </c>
      <c r="H100" t="e">
        <f t="shared" si="7"/>
        <v>#N/A</v>
      </c>
      <c r="I100" t="e">
        <f>VLOOKUP(A100,HOP!A:U,21,0)</f>
        <v>#N/A</v>
      </c>
    </row>
    <row r="101" ht="14.25" hidden="1" customHeight="1" spans="1:9">
      <c r="A101" s="7" t="s">
        <v>909</v>
      </c>
      <c r="B101" s="8" t="s">
        <v>912</v>
      </c>
      <c r="C101" s="8" t="s">
        <v>905</v>
      </c>
      <c r="D101" s="3">
        <v>0</v>
      </c>
      <c r="E101" t="e">
        <f>VLOOKUP(A101,HOP!A:L,12,0)</f>
        <v>#N/A</v>
      </c>
      <c r="F101" t="e">
        <f>VLOOKUP(A101,HOP!A:C,3,0)</f>
        <v>#N/A</v>
      </c>
      <c r="G101" t="e">
        <f t="shared" si="6"/>
        <v>#N/A</v>
      </c>
      <c r="H101" t="e">
        <f t="shared" si="7"/>
        <v>#N/A</v>
      </c>
      <c r="I101" t="e">
        <f>VLOOKUP(A101,HOP!A:U,21,0)</f>
        <v>#N/A</v>
      </c>
    </row>
    <row r="102" ht="14.25" hidden="1" customHeight="1" spans="1:9">
      <c r="A102" s="7" t="s">
        <v>915</v>
      </c>
      <c r="B102" s="8" t="s">
        <v>918</v>
      </c>
      <c r="C102" s="8" t="s">
        <v>919</v>
      </c>
      <c r="D102" s="3">
        <v>0</v>
      </c>
      <c r="E102" t="e">
        <f>VLOOKUP(A102,HOP!A:L,12,0)</f>
        <v>#N/A</v>
      </c>
      <c r="F102" t="e">
        <f>VLOOKUP(A102,HOP!A:C,3,0)</f>
        <v>#N/A</v>
      </c>
      <c r="G102" t="e">
        <f t="shared" si="6"/>
        <v>#N/A</v>
      </c>
      <c r="H102" t="e">
        <f t="shared" si="7"/>
        <v>#N/A</v>
      </c>
      <c r="I102" t="e">
        <f>VLOOKUP(A102,HOP!A:U,21,0)</f>
        <v>#N/A</v>
      </c>
    </row>
    <row r="103" ht="14.25" hidden="1" customHeight="1" spans="1:9">
      <c r="A103" s="7" t="s">
        <v>922</v>
      </c>
      <c r="B103" s="8" t="s">
        <v>925</v>
      </c>
      <c r="C103" s="8" t="s">
        <v>919</v>
      </c>
      <c r="D103" s="3">
        <v>0</v>
      </c>
      <c r="E103" t="e">
        <f>VLOOKUP(A103,HOP!A:L,12,0)</f>
        <v>#N/A</v>
      </c>
      <c r="F103" t="e">
        <f>VLOOKUP(A103,HOP!A:C,3,0)</f>
        <v>#N/A</v>
      </c>
      <c r="G103" t="e">
        <f t="shared" si="6"/>
        <v>#N/A</v>
      </c>
      <c r="H103" t="e">
        <f t="shared" si="7"/>
        <v>#N/A</v>
      </c>
      <c r="I103" t="e">
        <f>VLOOKUP(A103,HOP!A:U,21,0)</f>
        <v>#N/A</v>
      </c>
    </row>
    <row r="104" ht="14.25" hidden="1" customHeight="1" spans="1:9">
      <c r="A104" s="7" t="s">
        <v>929</v>
      </c>
      <c r="B104" s="8" t="s">
        <v>736</v>
      </c>
      <c r="C104" s="8" t="s">
        <v>377</v>
      </c>
      <c r="D104" s="3">
        <v>0</v>
      </c>
      <c r="E104" t="e">
        <f>VLOOKUP(A104,HOP!A:L,12,0)</f>
        <v>#N/A</v>
      </c>
      <c r="F104" t="e">
        <f>VLOOKUP(A104,HOP!A:C,3,0)</f>
        <v>#N/A</v>
      </c>
      <c r="G104" t="e">
        <f t="shared" si="6"/>
        <v>#N/A</v>
      </c>
      <c r="H104" t="e">
        <f t="shared" si="7"/>
        <v>#N/A</v>
      </c>
      <c r="I104" t="e">
        <f>VLOOKUP(A104,HOP!A:U,21,0)</f>
        <v>#N/A</v>
      </c>
    </row>
    <row r="105" ht="14.25" hidden="1" customHeight="1" spans="1:9">
      <c r="A105" s="7" t="s">
        <v>937</v>
      </c>
      <c r="B105" s="8" t="s">
        <v>377</v>
      </c>
      <c r="C105" s="8" t="s">
        <v>378</v>
      </c>
      <c r="D105" s="3">
        <v>0</v>
      </c>
      <c r="E105" t="e">
        <f>VLOOKUP(A105,HOP!A:L,12,0)</f>
        <v>#N/A</v>
      </c>
      <c r="F105" t="e">
        <f>VLOOKUP(A105,HOP!A:C,3,0)</f>
        <v>#N/A</v>
      </c>
      <c r="G105" t="e">
        <f t="shared" si="6"/>
        <v>#N/A</v>
      </c>
      <c r="H105" t="e">
        <f t="shared" si="7"/>
        <v>#N/A</v>
      </c>
      <c r="I105" t="e">
        <f>VLOOKUP(A105,HOP!A:U,21,0)</f>
        <v>#N/A</v>
      </c>
    </row>
    <row r="106" ht="14.25" hidden="1" customHeight="1" spans="1:9">
      <c r="A106" s="7" t="s">
        <v>944</v>
      </c>
      <c r="B106" s="8" t="s">
        <v>318</v>
      </c>
      <c r="C106" s="8" t="s">
        <v>745</v>
      </c>
      <c r="D106" s="3">
        <v>1790</v>
      </c>
      <c r="E106" t="str">
        <f>VLOOKUP(A106,HOP!A:L,12,0)</f>
        <v>1790.00</v>
      </c>
      <c r="F106" t="str">
        <f>VLOOKUP(A106,HOP!A:C,3,0)</f>
        <v>4070079</v>
      </c>
      <c r="G106">
        <f t="shared" si="6"/>
        <v>0</v>
      </c>
      <c r="H106" t="str">
        <f t="shared" si="7"/>
        <v>，4070079</v>
      </c>
      <c r="I106" t="str">
        <f>VLOOKUP(A106,HOP!A:U,21,0)</f>
        <v>直连</v>
      </c>
    </row>
    <row r="107" ht="14.25" hidden="1" customHeight="1" spans="1:9">
      <c r="A107" s="7" t="s">
        <v>952</v>
      </c>
      <c r="B107" s="8" t="s">
        <v>387</v>
      </c>
      <c r="C107" s="8" t="s">
        <v>745</v>
      </c>
      <c r="D107" s="3">
        <v>947</v>
      </c>
      <c r="E107" t="str">
        <f>VLOOKUP(A107,HOP!A:L,12,0)</f>
        <v>947.00</v>
      </c>
      <c r="F107" t="str">
        <f>VLOOKUP(A107,HOP!A:C,3,0)</f>
        <v>4077256</v>
      </c>
      <c r="G107">
        <f t="shared" si="6"/>
        <v>0</v>
      </c>
      <c r="H107" t="str">
        <f t="shared" si="7"/>
        <v>，4077256</v>
      </c>
      <c r="I107" t="str">
        <f>VLOOKUP(A107,HOP!A:U,21,0)</f>
        <v>直连</v>
      </c>
    </row>
    <row r="108" ht="14.25" hidden="1" customHeight="1" spans="1:9">
      <c r="A108" s="7" t="s">
        <v>960</v>
      </c>
      <c r="B108" s="8" t="s">
        <v>745</v>
      </c>
      <c r="C108" s="8" t="s">
        <v>354</v>
      </c>
      <c r="D108" s="3">
        <v>0</v>
      </c>
      <c r="E108" t="str">
        <f>VLOOKUP(A108,HOP!A:L,12,0)</f>
        <v>0.00</v>
      </c>
      <c r="F108" t="str">
        <f>VLOOKUP(A108,HOP!A:C,3,0)</f>
        <v>4143482</v>
      </c>
      <c r="G108">
        <f t="shared" si="6"/>
        <v>0</v>
      </c>
      <c r="H108" t="str">
        <f t="shared" si="7"/>
        <v>，4143482</v>
      </c>
      <c r="I108" t="str">
        <f>VLOOKUP(A108,HOP!A:U,21,0)</f>
        <v>直连</v>
      </c>
    </row>
    <row r="109" ht="14.25" hidden="1" customHeight="1" spans="1:9">
      <c r="A109" s="7" t="s">
        <v>968</v>
      </c>
      <c r="B109" s="8" t="s">
        <v>745</v>
      </c>
      <c r="C109" s="8" t="s">
        <v>354</v>
      </c>
      <c r="D109" s="3">
        <v>908</v>
      </c>
      <c r="E109" t="str">
        <f>VLOOKUP(A109,HOP!A:L,12,0)</f>
        <v>908.00</v>
      </c>
      <c r="F109" t="str">
        <f>VLOOKUP(A109,HOP!A:C,3,0)</f>
        <v>4067124</v>
      </c>
      <c r="G109">
        <f t="shared" si="6"/>
        <v>0</v>
      </c>
      <c r="H109" t="str">
        <f t="shared" si="7"/>
        <v>，4067124</v>
      </c>
      <c r="I109" t="str">
        <f>VLOOKUP(A109,HOP!A:U,21,0)</f>
        <v>直采</v>
      </c>
    </row>
    <row r="110" ht="14.25" hidden="1" customHeight="1" spans="1:9">
      <c r="A110" s="7" t="s">
        <v>977</v>
      </c>
      <c r="B110" s="8" t="s">
        <v>745</v>
      </c>
      <c r="C110" s="8" t="s">
        <v>354</v>
      </c>
      <c r="D110" s="3">
        <v>641</v>
      </c>
      <c r="E110" t="str">
        <f>VLOOKUP(A110,HOP!A:L,12,0)</f>
        <v>641.00</v>
      </c>
      <c r="F110" t="str">
        <f>VLOOKUP(A110,HOP!A:C,3,0)</f>
        <v>4131797</v>
      </c>
      <c r="G110">
        <f t="shared" si="6"/>
        <v>0</v>
      </c>
      <c r="H110" t="str">
        <f t="shared" si="7"/>
        <v>，4131797</v>
      </c>
      <c r="I110" t="str">
        <f>VLOOKUP(A110,HOP!A:U,21,0)</f>
        <v>直连</v>
      </c>
    </row>
    <row r="111" ht="14.25" hidden="1" customHeight="1" spans="1:9">
      <c r="A111" s="7" t="s">
        <v>983</v>
      </c>
      <c r="B111" s="8" t="s">
        <v>745</v>
      </c>
      <c r="C111" s="8" t="s">
        <v>354</v>
      </c>
      <c r="D111" s="3">
        <v>661</v>
      </c>
      <c r="E111" t="str">
        <f>VLOOKUP(A111,HOP!A:L,12,0)</f>
        <v>661.00</v>
      </c>
      <c r="F111" t="str">
        <f>VLOOKUP(A111,HOP!A:C,3,0)</f>
        <v>4082989</v>
      </c>
      <c r="G111">
        <f t="shared" si="6"/>
        <v>0</v>
      </c>
      <c r="H111" t="str">
        <f t="shared" si="7"/>
        <v>，4082989</v>
      </c>
      <c r="I111" t="str">
        <f>VLOOKUP(A111,HOP!A:U,21,0)</f>
        <v>直连</v>
      </c>
    </row>
    <row r="112" ht="14.25" hidden="1" customHeight="1" spans="1:9">
      <c r="A112" s="7" t="s">
        <v>992</v>
      </c>
      <c r="B112" s="8" t="s">
        <v>745</v>
      </c>
      <c r="C112" s="8" t="s">
        <v>354</v>
      </c>
      <c r="D112" s="3">
        <v>177</v>
      </c>
      <c r="E112" t="str">
        <f>VLOOKUP(A112,HOP!A:L,12,0)</f>
        <v>177.00</v>
      </c>
      <c r="F112" t="str">
        <f>VLOOKUP(A112,HOP!A:C,3,0)</f>
        <v>4131267</v>
      </c>
      <c r="G112">
        <f t="shared" si="6"/>
        <v>0</v>
      </c>
      <c r="H112" t="str">
        <f t="shared" si="7"/>
        <v>，4131267</v>
      </c>
      <c r="I112" t="str">
        <f>VLOOKUP(A112,HOP!A:U,21,0)</f>
        <v>直连</v>
      </c>
    </row>
    <row r="113" ht="14.25" hidden="1" customHeight="1" spans="1:9">
      <c r="A113" s="7" t="s">
        <v>1001</v>
      </c>
      <c r="B113" s="8" t="s">
        <v>745</v>
      </c>
      <c r="C113" s="8" t="s">
        <v>354</v>
      </c>
      <c r="D113" s="3">
        <v>207</v>
      </c>
      <c r="E113" t="str">
        <f>VLOOKUP(A113,HOP!A:L,12,0)</f>
        <v>207.00</v>
      </c>
      <c r="F113" t="str">
        <f>VLOOKUP(A113,HOP!A:C,3,0)</f>
        <v>4143473</v>
      </c>
      <c r="G113">
        <f t="shared" si="6"/>
        <v>0</v>
      </c>
      <c r="H113" t="str">
        <f t="shared" si="7"/>
        <v>，4143473</v>
      </c>
      <c r="I113" t="str">
        <f>VLOOKUP(A113,HOP!A:U,21,0)</f>
        <v>直连</v>
      </c>
    </row>
    <row r="114" ht="14.25" hidden="1" customHeight="1" spans="1:9">
      <c r="A114" s="7" t="s">
        <v>1008</v>
      </c>
      <c r="B114" s="8" t="s">
        <v>387</v>
      </c>
      <c r="C114" s="8" t="s">
        <v>354</v>
      </c>
      <c r="D114" s="3">
        <v>3648</v>
      </c>
      <c r="E114" t="str">
        <f>VLOOKUP(A114,HOP!A:L,12,0)</f>
        <v>3648.00</v>
      </c>
      <c r="F114" t="str">
        <f>VLOOKUP(A114,HOP!A:C,3,0)</f>
        <v>4101460</v>
      </c>
      <c r="G114">
        <f t="shared" si="6"/>
        <v>0</v>
      </c>
      <c r="H114" t="str">
        <f t="shared" si="7"/>
        <v>，4101460</v>
      </c>
      <c r="I114" t="str">
        <f>VLOOKUP(A114,HOP!A:U,21,0)</f>
        <v>直采</v>
      </c>
    </row>
    <row r="115" ht="14.25" hidden="1" customHeight="1" spans="1:9">
      <c r="A115" s="7" t="s">
        <v>1017</v>
      </c>
      <c r="B115" s="8" t="s">
        <v>745</v>
      </c>
      <c r="C115" s="8" t="s">
        <v>354</v>
      </c>
      <c r="D115" s="3">
        <v>93</v>
      </c>
      <c r="E115" t="str">
        <f>VLOOKUP(A115,HOP!A:L,12,0)</f>
        <v>93.00</v>
      </c>
      <c r="F115" t="str">
        <f>VLOOKUP(A115,HOP!A:C,3,0)</f>
        <v>4125346</v>
      </c>
      <c r="G115">
        <f t="shared" si="6"/>
        <v>0</v>
      </c>
      <c r="H115" t="str">
        <f t="shared" si="7"/>
        <v>，4125346</v>
      </c>
      <c r="I115" t="str">
        <f>VLOOKUP(A115,HOP!A:U,21,0)</f>
        <v>直连</v>
      </c>
    </row>
    <row r="116" ht="14.25" hidden="1" customHeight="1" spans="1:9">
      <c r="A116" s="7" t="s">
        <v>1025</v>
      </c>
      <c r="B116" s="8" t="s">
        <v>745</v>
      </c>
      <c r="C116" s="8" t="s">
        <v>354</v>
      </c>
      <c r="D116" s="3">
        <v>198</v>
      </c>
      <c r="E116" t="str">
        <f>VLOOKUP(A116,HOP!A:L,12,0)</f>
        <v>198.00</v>
      </c>
      <c r="F116" t="str">
        <f>VLOOKUP(A116,HOP!A:C,3,0)</f>
        <v>4138618</v>
      </c>
      <c r="G116">
        <f t="shared" si="6"/>
        <v>0</v>
      </c>
      <c r="H116" t="str">
        <f t="shared" si="7"/>
        <v>，4138618</v>
      </c>
      <c r="I116" t="str">
        <f>VLOOKUP(A116,HOP!A:U,21,0)</f>
        <v>直采</v>
      </c>
    </row>
    <row r="117" ht="14.25" hidden="1" customHeight="1" spans="1:9">
      <c r="A117" s="7" t="s">
        <v>1030</v>
      </c>
      <c r="B117" s="8" t="s">
        <v>745</v>
      </c>
      <c r="C117" s="8" t="s">
        <v>354</v>
      </c>
      <c r="D117" s="3">
        <v>176</v>
      </c>
      <c r="E117" t="str">
        <f>VLOOKUP(A117,HOP!A:L,12,0)</f>
        <v>176.00</v>
      </c>
      <c r="F117" t="str">
        <f>VLOOKUP(A117,HOP!A:C,3,0)</f>
        <v>4142468</v>
      </c>
      <c r="G117">
        <f t="shared" si="6"/>
        <v>0</v>
      </c>
      <c r="H117" t="str">
        <f t="shared" si="7"/>
        <v>，4142468</v>
      </c>
      <c r="I117" t="str">
        <f>VLOOKUP(A117,HOP!A:U,21,0)</f>
        <v>直连</v>
      </c>
    </row>
    <row r="118" ht="14.25" hidden="1" customHeight="1" spans="1:9">
      <c r="A118" s="7" t="s">
        <v>1039</v>
      </c>
      <c r="B118" s="8" t="s">
        <v>406</v>
      </c>
      <c r="C118" s="8" t="s">
        <v>507</v>
      </c>
      <c r="D118" s="3">
        <v>0</v>
      </c>
      <c r="E118" t="e">
        <f>VLOOKUP(A118,HOP!A:L,12,0)</f>
        <v>#N/A</v>
      </c>
      <c r="F118" t="e">
        <f>VLOOKUP(A118,HOP!A:C,3,0)</f>
        <v>#N/A</v>
      </c>
      <c r="G118" t="e">
        <f t="shared" si="6"/>
        <v>#N/A</v>
      </c>
      <c r="H118" t="e">
        <f t="shared" si="7"/>
        <v>#N/A</v>
      </c>
      <c r="I118" t="e">
        <f>VLOOKUP(A118,HOP!A:U,21,0)</f>
        <v>#N/A</v>
      </c>
    </row>
    <row r="119" ht="14.25" hidden="1" customHeight="1" spans="1:9">
      <c r="A119" s="7" t="s">
        <v>1047</v>
      </c>
      <c r="B119" s="8" t="s">
        <v>354</v>
      </c>
      <c r="C119" s="8" t="s">
        <v>355</v>
      </c>
      <c r="D119" s="3">
        <v>469</v>
      </c>
      <c r="E119" t="str">
        <f>VLOOKUP(A119,HOP!A:L,12,0)</f>
        <v>469.00</v>
      </c>
      <c r="F119" t="str">
        <f>VLOOKUP(A119,HOP!A:C,3,0)</f>
        <v>4077485</v>
      </c>
      <c r="G119">
        <f t="shared" si="6"/>
        <v>0</v>
      </c>
      <c r="H119" t="str">
        <f t="shared" si="7"/>
        <v>，4077485</v>
      </c>
      <c r="I119" t="str">
        <f>VLOOKUP(A119,HOP!A:U,21,0)</f>
        <v>直采</v>
      </c>
    </row>
    <row r="120" ht="14.25" hidden="1" customHeight="1" spans="1:9">
      <c r="A120" s="7" t="s">
        <v>1053</v>
      </c>
      <c r="B120" s="8" t="s">
        <v>354</v>
      </c>
      <c r="C120" s="8" t="s">
        <v>355</v>
      </c>
      <c r="D120" s="3">
        <v>454</v>
      </c>
      <c r="E120" t="str">
        <f>VLOOKUP(A120,HOP!A:L,12,0)</f>
        <v>454.00</v>
      </c>
      <c r="F120" t="str">
        <f>VLOOKUP(A120,HOP!A:C,3,0)</f>
        <v>4118702</v>
      </c>
      <c r="G120">
        <f t="shared" si="6"/>
        <v>0</v>
      </c>
      <c r="H120" t="str">
        <f t="shared" si="7"/>
        <v>，4118702</v>
      </c>
      <c r="I120" t="str">
        <f>VLOOKUP(A120,HOP!A:U,21,0)</f>
        <v>直连</v>
      </c>
    </row>
    <row r="121" ht="14.25" hidden="1" customHeight="1" spans="1:9">
      <c r="A121" s="7" t="s">
        <v>1061</v>
      </c>
      <c r="B121" s="8" t="s">
        <v>745</v>
      </c>
      <c r="C121" s="8" t="s">
        <v>355</v>
      </c>
      <c r="D121" s="3">
        <v>2440</v>
      </c>
      <c r="E121" t="str">
        <f>VLOOKUP(A121,HOP!A:L,12,0)</f>
        <v>2440.00</v>
      </c>
      <c r="F121" t="str">
        <f>VLOOKUP(A121,HOP!A:C,3,0)</f>
        <v>4131320</v>
      </c>
      <c r="G121">
        <f t="shared" si="6"/>
        <v>0</v>
      </c>
      <c r="H121" t="str">
        <f t="shared" si="7"/>
        <v>，4131320</v>
      </c>
      <c r="I121" t="str">
        <f>VLOOKUP(A121,HOP!A:U,21,0)</f>
        <v>直连</v>
      </c>
    </row>
    <row r="122" ht="14.25" hidden="1" customHeight="1" spans="1:9">
      <c r="A122" s="7" t="s">
        <v>1070</v>
      </c>
      <c r="B122" s="8" t="s">
        <v>354</v>
      </c>
      <c r="C122" s="8" t="s">
        <v>355</v>
      </c>
      <c r="D122" s="3">
        <v>583</v>
      </c>
      <c r="E122" t="str">
        <f>VLOOKUP(A122,HOP!A:L,12,0)</f>
        <v>583.00</v>
      </c>
      <c r="F122" t="str">
        <f>VLOOKUP(A122,HOP!A:C,3,0)</f>
        <v>4136558</v>
      </c>
      <c r="G122">
        <f t="shared" si="6"/>
        <v>0</v>
      </c>
      <c r="H122" t="str">
        <f t="shared" si="7"/>
        <v>，4136558</v>
      </c>
      <c r="I122" t="str">
        <f>VLOOKUP(A122,HOP!A:U,21,0)</f>
        <v>直连</v>
      </c>
    </row>
    <row r="123" ht="14.25" hidden="1" customHeight="1" spans="1:9">
      <c r="A123" s="7" t="s">
        <v>1079</v>
      </c>
      <c r="B123" s="8" t="s">
        <v>318</v>
      </c>
      <c r="C123" s="8" t="s">
        <v>355</v>
      </c>
      <c r="D123" s="3">
        <v>604</v>
      </c>
      <c r="E123" t="str">
        <f>VLOOKUP(A123,HOP!A:L,12,0)</f>
        <v>604.00</v>
      </c>
      <c r="F123" t="str">
        <f>VLOOKUP(A123,HOP!A:C,3,0)</f>
        <v>4099518</v>
      </c>
      <c r="G123">
        <f t="shared" si="6"/>
        <v>0</v>
      </c>
      <c r="H123" t="str">
        <f t="shared" si="7"/>
        <v>，4099518</v>
      </c>
      <c r="I123" t="str">
        <f>VLOOKUP(A123,HOP!A:U,21,0)</f>
        <v>直连</v>
      </c>
    </row>
    <row r="124" ht="14.25" hidden="1" customHeight="1" spans="1:9">
      <c r="A124" s="7" t="s">
        <v>1084</v>
      </c>
      <c r="B124" s="8" t="s">
        <v>354</v>
      </c>
      <c r="C124" s="8" t="s">
        <v>355</v>
      </c>
      <c r="D124" s="3">
        <v>777</v>
      </c>
      <c r="E124" t="str">
        <f>VLOOKUP(A124,HOP!A:L,12,0)</f>
        <v>777.00</v>
      </c>
      <c r="F124" t="str">
        <f>VLOOKUP(A124,HOP!A:C,3,0)</f>
        <v>4126910</v>
      </c>
      <c r="G124">
        <f t="shared" si="6"/>
        <v>0</v>
      </c>
      <c r="H124" t="str">
        <f t="shared" si="7"/>
        <v>，4126910</v>
      </c>
      <c r="I124" t="str">
        <f>VLOOKUP(A124,HOP!A:U,21,0)</f>
        <v>直连</v>
      </c>
    </row>
    <row r="125" ht="14.25" hidden="1" customHeight="1" spans="1:9">
      <c r="A125" s="7" t="s">
        <v>1093</v>
      </c>
      <c r="B125" s="8" t="s">
        <v>745</v>
      </c>
      <c r="C125" s="8" t="s">
        <v>355</v>
      </c>
      <c r="D125" s="3">
        <v>1874</v>
      </c>
      <c r="E125" t="str">
        <f>VLOOKUP(A125,HOP!A:L,12,0)</f>
        <v>1874.00</v>
      </c>
      <c r="F125" t="str">
        <f>VLOOKUP(A125,HOP!A:C,3,0)</f>
        <v>4135838</v>
      </c>
      <c r="G125">
        <f t="shared" si="6"/>
        <v>0</v>
      </c>
      <c r="H125" t="str">
        <f t="shared" si="7"/>
        <v>，4135838</v>
      </c>
      <c r="I125" t="str">
        <f>VLOOKUP(A125,HOP!A:U,21,0)</f>
        <v>直连</v>
      </c>
    </row>
    <row r="126" ht="14.25" hidden="1" customHeight="1" spans="1:9">
      <c r="A126" s="7" t="s">
        <v>1102</v>
      </c>
      <c r="B126" s="8" t="s">
        <v>354</v>
      </c>
      <c r="C126" s="8" t="s">
        <v>355</v>
      </c>
      <c r="D126" s="3">
        <v>208</v>
      </c>
      <c r="E126" t="str">
        <f>VLOOKUP(A126,HOP!A:L,12,0)</f>
        <v>208.00</v>
      </c>
      <c r="F126" t="str">
        <f>VLOOKUP(A126,HOP!A:C,3,0)</f>
        <v>4145079</v>
      </c>
      <c r="G126">
        <f t="shared" si="6"/>
        <v>0</v>
      </c>
      <c r="H126" t="str">
        <f t="shared" si="7"/>
        <v>，4145079</v>
      </c>
      <c r="I126" t="str">
        <f>VLOOKUP(A126,HOP!A:U,21,0)</f>
        <v>直连</v>
      </c>
    </row>
    <row r="127" ht="14.25" hidden="1" customHeight="1" spans="1:9">
      <c r="A127" s="7" t="s">
        <v>1106</v>
      </c>
      <c r="B127" s="8" t="s">
        <v>387</v>
      </c>
      <c r="C127" s="8" t="s">
        <v>355</v>
      </c>
      <c r="D127" s="3">
        <v>3321</v>
      </c>
      <c r="E127" t="str">
        <f>VLOOKUP(A127,HOP!A:L,12,0)</f>
        <v>3321.00</v>
      </c>
      <c r="F127" t="str">
        <f>VLOOKUP(A127,HOP!A:C,3,0)</f>
        <v>4046889</v>
      </c>
      <c r="G127">
        <f t="shared" si="6"/>
        <v>0</v>
      </c>
      <c r="H127" t="str">
        <f t="shared" si="7"/>
        <v>，4046889</v>
      </c>
      <c r="I127" t="str">
        <f>VLOOKUP(A127,HOP!A:U,21,0)</f>
        <v>直连</v>
      </c>
    </row>
    <row r="128" ht="14.25" hidden="1" customHeight="1" spans="1:9">
      <c r="A128" s="7" t="s">
        <v>1116</v>
      </c>
      <c r="B128" s="8" t="s">
        <v>745</v>
      </c>
      <c r="C128" s="8" t="s">
        <v>355</v>
      </c>
      <c r="D128" s="3">
        <v>90</v>
      </c>
      <c r="E128" t="str">
        <f>VLOOKUP(A128,HOP!A:L,12,0)</f>
        <v>90.00</v>
      </c>
      <c r="F128" t="str">
        <f>VLOOKUP(A128,HOP!A:C,3,0)</f>
        <v>4136107</v>
      </c>
      <c r="G128">
        <f t="shared" si="6"/>
        <v>0</v>
      </c>
      <c r="H128" t="str">
        <f t="shared" si="7"/>
        <v>，4136107</v>
      </c>
      <c r="I128" t="str">
        <f>VLOOKUP(A128,HOP!A:U,21,0)</f>
        <v>直连</v>
      </c>
    </row>
    <row r="129" ht="14.25" hidden="1" customHeight="1" spans="1:9">
      <c r="A129" s="7" t="s">
        <v>1122</v>
      </c>
      <c r="B129" s="8" t="s">
        <v>745</v>
      </c>
      <c r="C129" s="8" t="s">
        <v>355</v>
      </c>
      <c r="D129" s="3">
        <v>84</v>
      </c>
      <c r="E129" t="str">
        <f>VLOOKUP(A129,HOP!A:L,12,0)</f>
        <v>84.00</v>
      </c>
      <c r="F129" t="str">
        <f>VLOOKUP(A129,HOP!A:C,3,0)</f>
        <v>4136114</v>
      </c>
      <c r="G129">
        <f t="shared" si="6"/>
        <v>0</v>
      </c>
      <c r="H129" t="str">
        <f t="shared" si="7"/>
        <v>，4136114</v>
      </c>
      <c r="I129" t="str">
        <f>VLOOKUP(A129,HOP!A:U,21,0)</f>
        <v>直连</v>
      </c>
    </row>
    <row r="130" ht="14.25" hidden="1" customHeight="1" spans="1:9">
      <c r="A130" s="7" t="s">
        <v>1128</v>
      </c>
      <c r="B130" s="8" t="s">
        <v>745</v>
      </c>
      <c r="C130" s="8" t="s">
        <v>355</v>
      </c>
      <c r="D130" s="3">
        <v>510</v>
      </c>
      <c r="E130" t="str">
        <f>VLOOKUP(A130,HOP!A:L,12,0)</f>
        <v>510.00</v>
      </c>
      <c r="F130" t="str">
        <f>VLOOKUP(A130,HOP!A:C,3,0)</f>
        <v>4140371</v>
      </c>
      <c r="G130">
        <f t="shared" si="6"/>
        <v>0</v>
      </c>
      <c r="H130" t="str">
        <f t="shared" si="7"/>
        <v>，4140371</v>
      </c>
      <c r="I130" t="str">
        <f>VLOOKUP(A130,HOP!A:U,21,0)</f>
        <v>直采</v>
      </c>
    </row>
    <row r="131" ht="14.25" hidden="1" customHeight="1" spans="1:9">
      <c r="A131" s="7" t="s">
        <v>1137</v>
      </c>
      <c r="B131" s="8" t="s">
        <v>354</v>
      </c>
      <c r="C131" s="8" t="s">
        <v>355</v>
      </c>
      <c r="D131" s="3">
        <v>215</v>
      </c>
      <c r="E131" t="str">
        <f>VLOOKUP(A131,HOP!A:L,12,0)</f>
        <v>215.00</v>
      </c>
      <c r="F131" t="str">
        <f>VLOOKUP(A131,HOP!A:C,3,0)</f>
        <v>4145908</v>
      </c>
      <c r="G131">
        <f>D131-E131</f>
        <v>0</v>
      </c>
      <c r="H131" t="str">
        <f>$H$1&amp;F131</f>
        <v>，4145908</v>
      </c>
      <c r="I131" t="str">
        <f>VLOOKUP(A131,HOP!A:U,21,0)</f>
        <v>直连</v>
      </c>
    </row>
    <row r="132" ht="14.25" hidden="1" customHeight="1" spans="1:9">
      <c r="A132" s="7" t="s">
        <v>1146</v>
      </c>
      <c r="B132" s="8" t="s">
        <v>354</v>
      </c>
      <c r="C132" s="8" t="s">
        <v>355</v>
      </c>
      <c r="D132" s="3">
        <v>264</v>
      </c>
      <c r="E132" t="str">
        <f>VLOOKUP(A132,HOP!A:L,12,0)</f>
        <v>264.00</v>
      </c>
      <c r="F132" t="str">
        <f>VLOOKUP(A132,HOP!A:C,3,0)</f>
        <v>4137418</v>
      </c>
      <c r="G132">
        <f>D132-E132</f>
        <v>0</v>
      </c>
      <c r="H132" t="str">
        <f>$H$1&amp;F132</f>
        <v>，4137418</v>
      </c>
      <c r="I132" t="str">
        <f>VLOOKUP(A132,HOP!A:U,21,0)</f>
        <v>直连</v>
      </c>
    </row>
    <row r="133" ht="14.25" hidden="1" customHeight="1" spans="1:9">
      <c r="A133" s="7" t="s">
        <v>1154</v>
      </c>
      <c r="B133" s="8" t="s">
        <v>354</v>
      </c>
      <c r="C133" s="8" t="s">
        <v>355</v>
      </c>
      <c r="D133" s="3">
        <v>71</v>
      </c>
      <c r="E133" t="str">
        <f>VLOOKUP(A133,HOP!A:L,12,0)</f>
        <v>71.00</v>
      </c>
      <c r="F133" t="str">
        <f>VLOOKUP(A133,HOP!A:C,3,0)</f>
        <v>4143324</v>
      </c>
      <c r="G133">
        <f>D133-E133</f>
        <v>0</v>
      </c>
      <c r="H133" t="str">
        <f>$H$1&amp;F133</f>
        <v>，4143324</v>
      </c>
      <c r="I133" t="str">
        <f>VLOOKUP(A133,HOP!A:U,21,0)</f>
        <v>直连</v>
      </c>
    </row>
    <row r="134" spans="1:10">
      <c r="A134" s="8" t="s">
        <v>725</v>
      </c>
      <c r="D134" s="11">
        <v>-745</v>
      </c>
      <c r="E134" t="e">
        <f>VLOOKUP(A134,HOP!A:L,12,0)</f>
        <v>#N/A</v>
      </c>
      <c r="F134">
        <v>3970838</v>
      </c>
      <c r="G134" t="e">
        <f>D134-E134</f>
        <v>#N/A</v>
      </c>
      <c r="H134" t="str">
        <f>$H$1&amp;F134</f>
        <v>，3970838</v>
      </c>
      <c r="I134" s="6" t="s">
        <v>1206</v>
      </c>
      <c r="J134" s="6" t="s">
        <v>1210</v>
      </c>
    </row>
    <row r="135" spans="1:10">
      <c r="A135" s="8" t="s">
        <v>716</v>
      </c>
      <c r="D135" s="11">
        <v>-511</v>
      </c>
      <c r="E135" t="e">
        <f>VLOOKUP(A135,HOP!A:L,12,0)</f>
        <v>#N/A</v>
      </c>
      <c r="F135">
        <v>3970690</v>
      </c>
      <c r="G135" t="e">
        <f>D135-E135</f>
        <v>#N/A</v>
      </c>
      <c r="H135" t="str">
        <f>$H$1&amp;F135</f>
        <v>，3970690</v>
      </c>
      <c r="I135" s="6" t="s">
        <v>1206</v>
      </c>
      <c r="J135" s="6" t="s">
        <v>1211</v>
      </c>
    </row>
    <row r="136" spans="1:10">
      <c r="A136" s="8" t="s">
        <v>1189</v>
      </c>
      <c r="D136" s="11">
        <v>68.48</v>
      </c>
      <c r="E136" t="e">
        <f>VLOOKUP(A136,HOP!A:L,12,0)</f>
        <v>#N/A</v>
      </c>
      <c r="F136">
        <v>3993256</v>
      </c>
      <c r="G136" s="9" t="e">
        <f>D136-E136</f>
        <v>#N/A</v>
      </c>
      <c r="H136" s="9" t="str">
        <f>$H$1&amp;F136</f>
        <v>，3993256</v>
      </c>
      <c r="I136" s="10" t="s">
        <v>1206</v>
      </c>
      <c r="J136" s="10" t="s">
        <v>1212</v>
      </c>
    </row>
    <row r="137" spans="1:10">
      <c r="A137" s="46" t="s">
        <v>1193</v>
      </c>
      <c r="D137" s="11">
        <v>-833</v>
      </c>
      <c r="E137" t="e">
        <f>VLOOKUP(A137,HOP!A:L,12,0)</f>
        <v>#N/A</v>
      </c>
      <c r="F137">
        <v>3969817</v>
      </c>
      <c r="G137" t="e">
        <f>D137-E137</f>
        <v>#N/A</v>
      </c>
      <c r="H137" t="str">
        <f>$H$1&amp;F137</f>
        <v>，3969817</v>
      </c>
      <c r="I137" s="6" t="s">
        <v>1206</v>
      </c>
      <c r="J137" s="6" t="s">
        <v>1213</v>
      </c>
    </row>
    <row r="138" spans="1:10">
      <c r="A138" s="8" t="s">
        <v>1197</v>
      </c>
      <c r="D138" s="11">
        <v>275</v>
      </c>
      <c r="E138" t="e">
        <f>VLOOKUP(A138,HOP!A:L,12,0)</f>
        <v>#N/A</v>
      </c>
      <c r="F138">
        <v>3753536</v>
      </c>
      <c r="G138" s="9" t="e">
        <f>D138-E138</f>
        <v>#N/A</v>
      </c>
      <c r="H138" s="9" t="str">
        <f>$H$1&amp;F138</f>
        <v>，3753536</v>
      </c>
      <c r="I138" s="10" t="s">
        <v>1206</v>
      </c>
      <c r="J138" s="10" t="s">
        <v>1214</v>
      </c>
    </row>
    <row r="139" hidden="1" spans="1:10">
      <c r="A139" s="8" t="s">
        <v>1201</v>
      </c>
      <c r="D139" s="11">
        <v>-674</v>
      </c>
      <c r="E139" t="e">
        <f>VLOOKUP(A139,HOP!A:L,12,0)</f>
        <v>#N/A</v>
      </c>
      <c r="F139">
        <v>4104555</v>
      </c>
      <c r="G139" t="e">
        <f>D139-E139</f>
        <v>#N/A</v>
      </c>
      <c r="H139" t="str">
        <f>$H$1&amp;F139</f>
        <v>，4104555</v>
      </c>
      <c r="I139" s="6" t="s">
        <v>1215</v>
      </c>
      <c r="J139" s="6" t="s">
        <v>1216</v>
      </c>
    </row>
    <row r="141" spans="4:4">
      <c r="D141" s="3">
        <f>SUM(D2:D140)</f>
        <v>121239.18</v>
      </c>
    </row>
    <row r="143" ht="14.25" spans="4:4">
      <c r="D143" s="12" t="s">
        <v>24</v>
      </c>
    </row>
    <row r="146" spans="1:3">
      <c r="A146" t="s">
        <v>1217</v>
      </c>
      <c r="C146">
        <v>36760</v>
      </c>
    </row>
    <row r="147" spans="1:3">
      <c r="A147" t="s">
        <v>1218</v>
      </c>
      <c r="C147">
        <v>84479.18</v>
      </c>
    </row>
    <row r="148" spans="1:3">
      <c r="A148" s="6" t="s">
        <v>1219</v>
      </c>
      <c r="C148">
        <f>SUBTOTAL(9,C146:C147)</f>
        <v>121239.18</v>
      </c>
    </row>
  </sheetData>
  <autoFilter ref="A1:I139">
    <filterColumn colId="3">
      <filters>
        <filter val="-511.00"/>
        <filter val="-674.00"/>
        <filter val="-745.00"/>
        <filter val="-833.00"/>
        <filter val="1,000.00"/>
        <filter val="1,163.00"/>
        <filter val="1,195.00"/>
        <filter val="1,315.00"/>
        <filter val="1,418.00"/>
        <filter val="1,423.00"/>
        <filter val="1,467.00"/>
        <filter val="1,790.00"/>
        <filter val="1,874.00"/>
        <filter val="1,942.00"/>
        <filter val="1,974.00"/>
        <filter val="10,648.00"/>
        <filter val="58.00"/>
        <filter val="64.00"/>
        <filter val="71.00"/>
        <filter val="83.00"/>
        <filter val="84.00"/>
        <filter val="90.00"/>
        <filter val="93.00"/>
        <filter val="132.00"/>
        <filter val="143.00"/>
        <filter val="152.00"/>
        <filter val="176.00"/>
        <filter val="177.00"/>
        <filter val="198.00"/>
        <filter val="205.00"/>
        <filter val="207.00"/>
        <filter val="208.00"/>
        <filter val="212.00"/>
        <filter val="215.00"/>
        <filter val="227.00"/>
        <filter val="231.00"/>
        <filter val="243.00"/>
        <filter val="255.00"/>
        <filter val="264.00"/>
        <filter val="275.00"/>
        <filter val="276.00"/>
        <filter val="294.00"/>
        <filter val="307.00"/>
        <filter val="318.00"/>
        <filter val="330.00"/>
        <filter val="335.00"/>
        <filter val="410.00"/>
        <filter val="424.00"/>
        <filter val="446.00"/>
        <filter val="454.00"/>
        <filter val="463.00"/>
        <filter val="469.00"/>
        <filter val="499.00"/>
        <filter val="507.00"/>
        <filter val="510.00"/>
        <filter val="512.00"/>
        <filter val="552.00"/>
        <filter val="553.00"/>
        <filter val="561.00"/>
        <filter val="583.00"/>
        <filter val="591.00"/>
        <filter val="604.00"/>
        <filter val="612.00"/>
        <filter val="618.00"/>
        <filter val="624.00"/>
        <filter val="641.00"/>
        <filter val="661.00"/>
        <filter val="717.00"/>
        <filter val="720.00"/>
        <filter val="729.00"/>
        <filter val="755.00"/>
        <filter val="768.00"/>
        <filter val="777.00"/>
        <filter val="790.00"/>
        <filter val="792.00"/>
        <filter val="816.00"/>
        <filter val="851.00"/>
        <filter val="904.00"/>
        <filter val="908.00"/>
        <filter val="947.00"/>
        <filter val="951.00"/>
        <filter val="956.00"/>
        <filter val="972.00"/>
        <filter val="980.00"/>
        <filter val="5,434.00"/>
        <filter val="4,030.00"/>
        <filter val="4,398.00"/>
        <filter val="4,703.00"/>
        <filter val="4,730.00"/>
        <filter val="3,046.00"/>
        <filter val="3,144.00"/>
        <filter val="3,321.00"/>
        <filter val="3,648.00"/>
        <filter val="2,015.00"/>
        <filter val="2,084.00"/>
        <filter val="2,184.00"/>
        <filter val="2,268.00"/>
        <filter val="2,348.00"/>
        <filter val="2,440.00"/>
        <filter val="2,465.00"/>
        <filter val="2,518.00"/>
        <filter val="2,700.00"/>
        <filter val="2,838.00"/>
        <filter val="2,849.00"/>
        <filter val="68.48"/>
        <filter val="726.70"/>
      </filters>
    </filterColumn>
    <filterColumn colId="6">
      <filters>
        <filter val="-190"/>
        <filter val="#N/A"/>
        <filter val="-363.3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1220</v>
      </c>
      <c r="B1" s="2" t="s">
        <v>1221</v>
      </c>
      <c r="C1" s="2" t="s">
        <v>1222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1223</v>
      </c>
      <c r="I1" s="2" t="s">
        <v>1224</v>
      </c>
      <c r="J1" s="2" t="s">
        <v>1225</v>
      </c>
      <c r="K1" s="2" t="s">
        <v>1226</v>
      </c>
      <c r="L1" s="2" t="s">
        <v>1227</v>
      </c>
      <c r="M1" s="2" t="s">
        <v>1228</v>
      </c>
      <c r="N1" s="2" t="s">
        <v>1229</v>
      </c>
      <c r="O1" s="2" t="s">
        <v>1230</v>
      </c>
      <c r="P1" s="2" t="s">
        <v>1231</v>
      </c>
      <c r="Q1" s="2" t="s">
        <v>1232</v>
      </c>
      <c r="R1" s="2" t="s">
        <v>1233</v>
      </c>
      <c r="S1" s="2" t="s">
        <v>1234</v>
      </c>
      <c r="T1" s="2" t="s">
        <v>1235</v>
      </c>
      <c r="U1" s="2" t="s">
        <v>1236</v>
      </c>
      <c r="V1" s="2" t="s">
        <v>1237</v>
      </c>
    </row>
    <row r="2" s="1" customFormat="1" spans="1:22">
      <c r="A2" s="1" t="s">
        <v>579</v>
      </c>
      <c r="B2" s="1" t="s">
        <v>231</v>
      </c>
      <c r="C2" s="1" t="s">
        <v>580</v>
      </c>
      <c r="D2" s="1" t="s">
        <v>268</v>
      </c>
      <c r="E2" s="1" t="s">
        <v>1238</v>
      </c>
      <c r="F2" s="1" t="s">
        <v>318</v>
      </c>
      <c r="G2" s="1" t="s">
        <v>387</v>
      </c>
      <c r="H2" s="1" t="s">
        <v>1239</v>
      </c>
      <c r="I2" s="1" t="s">
        <v>1240</v>
      </c>
      <c r="J2" s="1" t="s">
        <v>1241</v>
      </c>
      <c r="K2" s="1" t="s">
        <v>1240</v>
      </c>
      <c r="L2" s="1" t="s">
        <v>1240</v>
      </c>
      <c r="M2" s="1" t="s">
        <v>1242</v>
      </c>
      <c r="N2" s="1" t="s">
        <v>1242</v>
      </c>
      <c r="O2" s="1" t="s">
        <v>1243</v>
      </c>
      <c r="P2" s="1" t="s">
        <v>1244</v>
      </c>
      <c r="Q2" s="1" t="s">
        <v>1245</v>
      </c>
      <c r="R2" s="1" t="s">
        <v>1246</v>
      </c>
      <c r="S2" s="1" t="s">
        <v>76</v>
      </c>
      <c r="T2" s="1" t="s">
        <v>37</v>
      </c>
      <c r="U2" s="1" t="s">
        <v>1206</v>
      </c>
      <c r="V2" s="1" t="s">
        <v>1247</v>
      </c>
    </row>
    <row r="3" s="1" customFormat="1" spans="1:22">
      <c r="A3" s="1" t="s">
        <v>585</v>
      </c>
      <c r="B3" s="1" t="s">
        <v>231</v>
      </c>
      <c r="C3" s="1" t="s">
        <v>586</v>
      </c>
      <c r="D3" s="1" t="s">
        <v>268</v>
      </c>
      <c r="E3" s="1" t="s">
        <v>1248</v>
      </c>
      <c r="F3" s="1" t="s">
        <v>318</v>
      </c>
      <c r="G3" s="1" t="s">
        <v>387</v>
      </c>
      <c r="H3" s="1" t="s">
        <v>1239</v>
      </c>
      <c r="I3" s="1" t="s">
        <v>1240</v>
      </c>
      <c r="J3" s="1" t="s">
        <v>1241</v>
      </c>
      <c r="K3" s="1" t="s">
        <v>1240</v>
      </c>
      <c r="L3" s="1" t="s">
        <v>1240</v>
      </c>
      <c r="M3" s="1" t="s">
        <v>1242</v>
      </c>
      <c r="N3" s="1" t="s">
        <v>1242</v>
      </c>
      <c r="O3" s="1" t="s">
        <v>1243</v>
      </c>
      <c r="P3" s="1" t="s">
        <v>1244</v>
      </c>
      <c r="Q3" s="1" t="s">
        <v>1245</v>
      </c>
      <c r="R3" s="1" t="s">
        <v>1249</v>
      </c>
      <c r="S3" s="1" t="s">
        <v>76</v>
      </c>
      <c r="T3" s="1" t="s">
        <v>37</v>
      </c>
      <c r="U3" s="1" t="s">
        <v>1206</v>
      </c>
      <c r="V3" s="1" t="s">
        <v>1247</v>
      </c>
    </row>
    <row r="4" s="1" customFormat="1" spans="1:22">
      <c r="A4" s="1" t="s">
        <v>265</v>
      </c>
      <c r="B4" s="1" t="s">
        <v>270</v>
      </c>
      <c r="C4" s="1" t="s">
        <v>266</v>
      </c>
      <c r="D4" s="1" t="s">
        <v>268</v>
      </c>
      <c r="E4" s="1" t="s">
        <v>1250</v>
      </c>
      <c r="F4" s="1" t="s">
        <v>84</v>
      </c>
      <c r="G4" s="1" t="s">
        <v>231</v>
      </c>
      <c r="H4" s="1" t="s">
        <v>1239</v>
      </c>
      <c r="I4" s="1" t="s">
        <v>1251</v>
      </c>
      <c r="J4" s="1" t="s">
        <v>1241</v>
      </c>
      <c r="K4" s="1" t="s">
        <v>1251</v>
      </c>
      <c r="L4" s="1" t="s">
        <v>1251</v>
      </c>
      <c r="M4" s="1" t="s">
        <v>1242</v>
      </c>
      <c r="N4" s="1" t="s">
        <v>1242</v>
      </c>
      <c r="O4" s="1" t="s">
        <v>1243</v>
      </c>
      <c r="P4" s="1" t="s">
        <v>1244</v>
      </c>
      <c r="Q4" s="1" t="s">
        <v>1245</v>
      </c>
      <c r="R4" s="1" t="s">
        <v>1252</v>
      </c>
      <c r="S4" s="1" t="s">
        <v>76</v>
      </c>
      <c r="T4" s="1" t="s">
        <v>37</v>
      </c>
      <c r="U4" s="1" t="s">
        <v>1206</v>
      </c>
      <c r="V4" s="1" t="s">
        <v>1247</v>
      </c>
    </row>
    <row r="5" s="1" customFormat="1" spans="1:22">
      <c r="A5" s="1" t="s">
        <v>983</v>
      </c>
      <c r="B5" s="1" t="s">
        <v>241</v>
      </c>
      <c r="C5" s="1" t="s">
        <v>984</v>
      </c>
      <c r="D5" s="1" t="s">
        <v>1253</v>
      </c>
      <c r="E5" s="1" t="s">
        <v>1254</v>
      </c>
      <c r="F5" s="1" t="s">
        <v>745</v>
      </c>
      <c r="G5" s="1" t="s">
        <v>354</v>
      </c>
      <c r="H5" s="1" t="s">
        <v>1239</v>
      </c>
      <c r="I5" s="1" t="s">
        <v>1255</v>
      </c>
      <c r="J5" s="1" t="s">
        <v>1241</v>
      </c>
      <c r="K5" s="1" t="s">
        <v>1255</v>
      </c>
      <c r="L5" s="1" t="s">
        <v>1255</v>
      </c>
      <c r="M5" s="1" t="s">
        <v>1242</v>
      </c>
      <c r="N5" s="1" t="s">
        <v>1242</v>
      </c>
      <c r="O5" s="1" t="s">
        <v>1243</v>
      </c>
      <c r="P5" s="1" t="s">
        <v>1244</v>
      </c>
      <c r="Q5" s="1" t="s">
        <v>1245</v>
      </c>
      <c r="R5" s="1" t="s">
        <v>1256</v>
      </c>
      <c r="S5" s="1" t="s">
        <v>76</v>
      </c>
      <c r="T5" s="1" t="s">
        <v>37</v>
      </c>
      <c r="U5" s="1" t="s">
        <v>1206</v>
      </c>
      <c r="V5" s="1" t="s">
        <v>1257</v>
      </c>
    </row>
    <row r="6" s="1" customFormat="1" spans="1:22">
      <c r="A6" s="1" t="s">
        <v>860</v>
      </c>
      <c r="B6" s="1" t="s">
        <v>84</v>
      </c>
      <c r="C6" s="1" t="s">
        <v>861</v>
      </c>
      <c r="D6" s="1" t="s">
        <v>1258</v>
      </c>
      <c r="E6" s="1" t="s">
        <v>1259</v>
      </c>
      <c r="F6" s="1" t="s">
        <v>84</v>
      </c>
      <c r="G6" s="1" t="s">
        <v>745</v>
      </c>
      <c r="H6" s="1" t="s">
        <v>1239</v>
      </c>
      <c r="I6" s="1" t="s">
        <v>1260</v>
      </c>
      <c r="J6" s="1" t="s">
        <v>1241</v>
      </c>
      <c r="K6" s="1" t="s">
        <v>1260</v>
      </c>
      <c r="L6" s="1" t="s">
        <v>1260</v>
      </c>
      <c r="M6" s="1" t="s">
        <v>1242</v>
      </c>
      <c r="N6" s="1" t="s">
        <v>1242</v>
      </c>
      <c r="O6" s="1" t="s">
        <v>1243</v>
      </c>
      <c r="P6" s="1" t="s">
        <v>1244</v>
      </c>
      <c r="Q6" s="1" t="s">
        <v>1245</v>
      </c>
      <c r="R6" s="1" t="s">
        <v>1261</v>
      </c>
      <c r="S6" s="1" t="s">
        <v>76</v>
      </c>
      <c r="T6" s="1" t="s">
        <v>37</v>
      </c>
      <c r="U6" s="1" t="s">
        <v>1215</v>
      </c>
      <c r="V6" s="1" t="s">
        <v>1262</v>
      </c>
    </row>
    <row r="7" s="1" customFormat="1" spans="1:22">
      <c r="A7" s="1" t="s">
        <v>284</v>
      </c>
      <c r="B7" s="1" t="s">
        <v>270</v>
      </c>
      <c r="C7" s="1" t="s">
        <v>285</v>
      </c>
      <c r="D7" s="1" t="s">
        <v>287</v>
      </c>
      <c r="E7" s="1" t="s">
        <v>1263</v>
      </c>
      <c r="F7" s="1" t="s">
        <v>106</v>
      </c>
      <c r="G7" s="1" t="s">
        <v>231</v>
      </c>
      <c r="H7" s="1" t="s">
        <v>1239</v>
      </c>
      <c r="I7" s="1" t="s">
        <v>1264</v>
      </c>
      <c r="J7" s="1" t="s">
        <v>1241</v>
      </c>
      <c r="K7" s="1" t="s">
        <v>1264</v>
      </c>
      <c r="L7" s="1" t="s">
        <v>1264</v>
      </c>
      <c r="M7" s="1" t="s">
        <v>1242</v>
      </c>
      <c r="N7" s="1" t="s">
        <v>1242</v>
      </c>
      <c r="O7" s="1" t="s">
        <v>1243</v>
      </c>
      <c r="P7" s="1" t="s">
        <v>1244</v>
      </c>
      <c r="Q7" s="1" t="s">
        <v>1245</v>
      </c>
      <c r="R7" s="1" t="s">
        <v>1265</v>
      </c>
      <c r="S7" s="1" t="s">
        <v>76</v>
      </c>
      <c r="T7" s="1" t="s">
        <v>37</v>
      </c>
      <c r="U7" s="1" t="s">
        <v>1206</v>
      </c>
      <c r="V7" s="1" t="s">
        <v>1266</v>
      </c>
    </row>
    <row r="8" s="1" customFormat="1" spans="1:22">
      <c r="A8" s="1" t="s">
        <v>1106</v>
      </c>
      <c r="B8" s="1" t="s">
        <v>1111</v>
      </c>
      <c r="C8" s="1" t="s">
        <v>1107</v>
      </c>
      <c r="D8" s="1" t="s">
        <v>1267</v>
      </c>
      <c r="E8" s="1" t="s">
        <v>1268</v>
      </c>
      <c r="F8" s="1" t="s">
        <v>387</v>
      </c>
      <c r="G8" s="1" t="s">
        <v>355</v>
      </c>
      <c r="H8" s="1" t="s">
        <v>1239</v>
      </c>
      <c r="I8" s="1" t="s">
        <v>1269</v>
      </c>
      <c r="J8" s="1" t="s">
        <v>1241</v>
      </c>
      <c r="K8" s="1" t="s">
        <v>1269</v>
      </c>
      <c r="L8" s="1" t="s">
        <v>1269</v>
      </c>
      <c r="M8" s="1" t="s">
        <v>1242</v>
      </c>
      <c r="N8" s="1" t="s">
        <v>1242</v>
      </c>
      <c r="O8" s="1" t="s">
        <v>1243</v>
      </c>
      <c r="P8" s="1" t="s">
        <v>1244</v>
      </c>
      <c r="Q8" s="1" t="s">
        <v>1245</v>
      </c>
      <c r="R8" s="1" t="s">
        <v>1270</v>
      </c>
      <c r="S8" s="1" t="s">
        <v>76</v>
      </c>
      <c r="T8" s="1" t="s">
        <v>37</v>
      </c>
      <c r="U8" s="1" t="s">
        <v>1206</v>
      </c>
      <c r="V8" s="1" t="s">
        <v>1262</v>
      </c>
    </row>
    <row r="9" s="1" customFormat="1" spans="1:22">
      <c r="A9" s="1" t="s">
        <v>874</v>
      </c>
      <c r="B9" s="1" t="s">
        <v>84</v>
      </c>
      <c r="C9" s="1" t="s">
        <v>875</v>
      </c>
      <c r="D9" s="1" t="s">
        <v>877</v>
      </c>
      <c r="E9" s="1" t="s">
        <v>1271</v>
      </c>
      <c r="F9" s="1" t="s">
        <v>318</v>
      </c>
      <c r="G9" s="1" t="s">
        <v>745</v>
      </c>
      <c r="H9" s="1" t="s">
        <v>1239</v>
      </c>
      <c r="I9" s="1" t="s">
        <v>1272</v>
      </c>
      <c r="J9" s="1" t="s">
        <v>1241</v>
      </c>
      <c r="K9" s="1" t="s">
        <v>1272</v>
      </c>
      <c r="L9" s="1" t="s">
        <v>1272</v>
      </c>
      <c r="M9" s="1" t="s">
        <v>1242</v>
      </c>
      <c r="N9" s="1" t="s">
        <v>1242</v>
      </c>
      <c r="O9" s="1" t="s">
        <v>1243</v>
      </c>
      <c r="P9" s="1" t="s">
        <v>1244</v>
      </c>
      <c r="Q9" s="1" t="s">
        <v>1245</v>
      </c>
      <c r="R9" s="1" t="s">
        <v>1273</v>
      </c>
      <c r="S9" s="1" t="s">
        <v>76</v>
      </c>
      <c r="T9" s="1" t="s">
        <v>37</v>
      </c>
      <c r="U9" s="1" t="s">
        <v>1215</v>
      </c>
      <c r="V9" s="1" t="s">
        <v>1262</v>
      </c>
    </row>
    <row r="10" s="1" customFormat="1" spans="1:22">
      <c r="A10" s="1" t="s">
        <v>152</v>
      </c>
      <c r="B10" s="1" t="s">
        <v>147</v>
      </c>
      <c r="C10" s="1" t="s">
        <v>153</v>
      </c>
      <c r="D10" s="1" t="s">
        <v>155</v>
      </c>
      <c r="E10" s="1" t="s">
        <v>1274</v>
      </c>
      <c r="F10" s="1" t="s">
        <v>96</v>
      </c>
      <c r="G10" s="1" t="s">
        <v>84</v>
      </c>
      <c r="H10" s="1" t="s">
        <v>1239</v>
      </c>
      <c r="I10" s="1" t="s">
        <v>1275</v>
      </c>
      <c r="J10" s="1" t="s">
        <v>1241</v>
      </c>
      <c r="K10" s="1" t="s">
        <v>1275</v>
      </c>
      <c r="L10" s="1" t="s">
        <v>1275</v>
      </c>
      <c r="M10" s="1" t="s">
        <v>1242</v>
      </c>
      <c r="N10" s="1" t="s">
        <v>1242</v>
      </c>
      <c r="O10" s="1" t="s">
        <v>1243</v>
      </c>
      <c r="P10" s="1" t="s">
        <v>1244</v>
      </c>
      <c r="Q10" s="1" t="s">
        <v>1245</v>
      </c>
      <c r="R10" s="1" t="s">
        <v>1276</v>
      </c>
      <c r="S10" s="1" t="s">
        <v>76</v>
      </c>
      <c r="T10" s="1" t="s">
        <v>37</v>
      </c>
      <c r="U10" s="1" t="s">
        <v>1206</v>
      </c>
      <c r="V10" s="1" t="s">
        <v>1247</v>
      </c>
    </row>
    <row r="11" s="1" customFormat="1" spans="1:22">
      <c r="A11" s="1" t="s">
        <v>255</v>
      </c>
      <c r="B11" s="1" t="s">
        <v>260</v>
      </c>
      <c r="C11" s="1" t="s">
        <v>256</v>
      </c>
      <c r="D11" s="1" t="s">
        <v>258</v>
      </c>
      <c r="E11" s="1" t="s">
        <v>1277</v>
      </c>
      <c r="F11" s="1" t="s">
        <v>106</v>
      </c>
      <c r="G11" s="1" t="s">
        <v>231</v>
      </c>
      <c r="H11" s="1" t="s">
        <v>1239</v>
      </c>
      <c r="I11" s="1" t="s">
        <v>1278</v>
      </c>
      <c r="J11" s="1" t="s">
        <v>1241</v>
      </c>
      <c r="K11" s="1" t="s">
        <v>1278</v>
      </c>
      <c r="L11" s="1" t="s">
        <v>1278</v>
      </c>
      <c r="M11" s="1" t="s">
        <v>1242</v>
      </c>
      <c r="N11" s="1" t="s">
        <v>1242</v>
      </c>
      <c r="O11" s="1" t="s">
        <v>1243</v>
      </c>
      <c r="P11" s="1" t="s">
        <v>1244</v>
      </c>
      <c r="Q11" s="1" t="s">
        <v>1245</v>
      </c>
      <c r="R11" s="1" t="s">
        <v>1279</v>
      </c>
      <c r="S11" s="1" t="s">
        <v>76</v>
      </c>
      <c r="T11" s="1" t="s">
        <v>37</v>
      </c>
      <c r="U11" s="1" t="s">
        <v>1206</v>
      </c>
      <c r="V11" s="1" t="s">
        <v>1247</v>
      </c>
    </row>
    <row r="12" s="1" customFormat="1" spans="1:22">
      <c r="A12" s="1" t="s">
        <v>542</v>
      </c>
      <c r="B12" s="1" t="s">
        <v>106</v>
      </c>
      <c r="C12" s="1" t="s">
        <v>543</v>
      </c>
      <c r="D12" s="1" t="s">
        <v>545</v>
      </c>
      <c r="E12" s="1" t="s">
        <v>1280</v>
      </c>
      <c r="F12" s="1" t="s">
        <v>231</v>
      </c>
      <c r="G12" s="1" t="s">
        <v>387</v>
      </c>
      <c r="H12" s="1" t="s">
        <v>1239</v>
      </c>
      <c r="I12" s="1" t="s">
        <v>1281</v>
      </c>
      <c r="J12" s="1" t="s">
        <v>1241</v>
      </c>
      <c r="K12" s="1" t="s">
        <v>1281</v>
      </c>
      <c r="L12" s="1" t="s">
        <v>1281</v>
      </c>
      <c r="M12" s="1" t="s">
        <v>1242</v>
      </c>
      <c r="N12" s="1" t="s">
        <v>1242</v>
      </c>
      <c r="O12" s="1" t="s">
        <v>1243</v>
      </c>
      <c r="P12" s="1" t="s">
        <v>1244</v>
      </c>
      <c r="Q12" s="1" t="s">
        <v>1245</v>
      </c>
      <c r="R12" s="1" t="s">
        <v>1282</v>
      </c>
      <c r="S12" s="1" t="s">
        <v>76</v>
      </c>
      <c r="T12" s="1" t="s">
        <v>37</v>
      </c>
      <c r="U12" s="1" t="s">
        <v>1206</v>
      </c>
      <c r="V12" s="1" t="s">
        <v>1257</v>
      </c>
    </row>
    <row r="13" s="1" customFormat="1" spans="1:22">
      <c r="A13" s="1" t="s">
        <v>740</v>
      </c>
      <c r="B13" s="1" t="s">
        <v>83</v>
      </c>
      <c r="C13" s="1" t="s">
        <v>741</v>
      </c>
      <c r="D13" s="1" t="s">
        <v>1283</v>
      </c>
      <c r="E13" s="1" t="s">
        <v>1284</v>
      </c>
      <c r="F13" s="1" t="s">
        <v>84</v>
      </c>
      <c r="G13" s="1" t="s">
        <v>745</v>
      </c>
      <c r="H13" s="1" t="s">
        <v>1239</v>
      </c>
      <c r="I13" s="1" t="s">
        <v>1285</v>
      </c>
      <c r="J13" s="1" t="s">
        <v>1241</v>
      </c>
      <c r="K13" s="1" t="s">
        <v>1285</v>
      </c>
      <c r="L13" s="1" t="s">
        <v>1285</v>
      </c>
      <c r="M13" s="1" t="s">
        <v>1242</v>
      </c>
      <c r="N13" s="1" t="s">
        <v>1242</v>
      </c>
      <c r="O13" s="1" t="s">
        <v>1243</v>
      </c>
      <c r="P13" s="1" t="s">
        <v>1244</v>
      </c>
      <c r="Q13" s="1" t="s">
        <v>1245</v>
      </c>
      <c r="R13" s="1" t="s">
        <v>1286</v>
      </c>
      <c r="S13" s="1" t="s">
        <v>76</v>
      </c>
      <c r="T13" s="1" t="s">
        <v>37</v>
      </c>
      <c r="U13" s="1" t="s">
        <v>1206</v>
      </c>
      <c r="V13" s="1" t="s">
        <v>1257</v>
      </c>
    </row>
    <row r="14" s="1" customFormat="1" spans="1:22">
      <c r="A14" s="1" t="s">
        <v>851</v>
      </c>
      <c r="B14" s="1" t="s">
        <v>212</v>
      </c>
      <c r="C14" s="1" t="s">
        <v>852</v>
      </c>
      <c r="D14" s="1" t="s">
        <v>854</v>
      </c>
      <c r="E14" s="1" t="s">
        <v>1287</v>
      </c>
      <c r="F14" s="1" t="s">
        <v>231</v>
      </c>
      <c r="G14" s="1" t="s">
        <v>745</v>
      </c>
      <c r="H14" s="1" t="s">
        <v>1239</v>
      </c>
      <c r="I14" s="1" t="s">
        <v>1288</v>
      </c>
      <c r="J14" s="1" t="s">
        <v>1241</v>
      </c>
      <c r="K14" s="1" t="s">
        <v>1288</v>
      </c>
      <c r="L14" s="1" t="s">
        <v>1288</v>
      </c>
      <c r="M14" s="1" t="s">
        <v>1242</v>
      </c>
      <c r="N14" s="1" t="s">
        <v>1242</v>
      </c>
      <c r="O14" s="1" t="s">
        <v>1243</v>
      </c>
      <c r="P14" s="1" t="s">
        <v>1244</v>
      </c>
      <c r="Q14" s="1" t="s">
        <v>1245</v>
      </c>
      <c r="R14" s="1" t="s">
        <v>1289</v>
      </c>
      <c r="S14" s="1" t="s">
        <v>76</v>
      </c>
      <c r="T14" s="1" t="s">
        <v>37</v>
      </c>
      <c r="U14" s="1" t="s">
        <v>1215</v>
      </c>
      <c r="V14" s="1" t="s">
        <v>1262</v>
      </c>
    </row>
    <row r="15" s="1" customFormat="1" spans="1:22">
      <c r="A15" s="1" t="s">
        <v>595</v>
      </c>
      <c r="B15" s="1" t="s">
        <v>600</v>
      </c>
      <c r="C15" s="1" t="s">
        <v>596</v>
      </c>
      <c r="D15" s="1" t="s">
        <v>1290</v>
      </c>
      <c r="E15" s="1" t="s">
        <v>1291</v>
      </c>
      <c r="F15" s="1" t="s">
        <v>84</v>
      </c>
      <c r="G15" s="1" t="s">
        <v>387</v>
      </c>
      <c r="H15" s="1" t="s">
        <v>1239</v>
      </c>
      <c r="I15" s="1" t="s">
        <v>1292</v>
      </c>
      <c r="J15" s="1" t="s">
        <v>1241</v>
      </c>
      <c r="K15" s="1" t="s">
        <v>1292</v>
      </c>
      <c r="L15" s="1" t="s">
        <v>1292</v>
      </c>
      <c r="M15" s="1" t="s">
        <v>1242</v>
      </c>
      <c r="N15" s="1" t="s">
        <v>1242</v>
      </c>
      <c r="O15" s="1" t="s">
        <v>1243</v>
      </c>
      <c r="P15" s="1" t="s">
        <v>1244</v>
      </c>
      <c r="Q15" s="1" t="s">
        <v>1245</v>
      </c>
      <c r="R15" s="1" t="s">
        <v>1293</v>
      </c>
      <c r="S15" s="1" t="s">
        <v>76</v>
      </c>
      <c r="T15" s="1" t="s">
        <v>37</v>
      </c>
      <c r="U15" s="1" t="s">
        <v>1215</v>
      </c>
      <c r="V15" s="1" t="s">
        <v>1262</v>
      </c>
    </row>
    <row r="16" s="1" customFormat="1" spans="1:22">
      <c r="A16" s="1" t="s">
        <v>1047</v>
      </c>
      <c r="B16" s="1" t="s">
        <v>955</v>
      </c>
      <c r="C16" s="1" t="s">
        <v>1048</v>
      </c>
      <c r="D16" s="1" t="s">
        <v>702</v>
      </c>
      <c r="E16" s="1" t="s">
        <v>1294</v>
      </c>
      <c r="F16" s="1" t="s">
        <v>354</v>
      </c>
      <c r="G16" s="1" t="s">
        <v>355</v>
      </c>
      <c r="H16" s="1" t="s">
        <v>1239</v>
      </c>
      <c r="I16" s="1" t="s">
        <v>1295</v>
      </c>
      <c r="J16" s="1" t="s">
        <v>1241</v>
      </c>
      <c r="K16" s="1" t="s">
        <v>1295</v>
      </c>
      <c r="L16" s="1" t="s">
        <v>1295</v>
      </c>
      <c r="M16" s="1" t="s">
        <v>1242</v>
      </c>
      <c r="N16" s="1" t="s">
        <v>1242</v>
      </c>
      <c r="O16" s="1" t="s">
        <v>1243</v>
      </c>
      <c r="P16" s="1" t="s">
        <v>1244</v>
      </c>
      <c r="Q16" s="1" t="s">
        <v>1245</v>
      </c>
      <c r="R16" s="1" t="s">
        <v>1296</v>
      </c>
      <c r="S16" s="1" t="s">
        <v>76</v>
      </c>
      <c r="T16" s="1" t="s">
        <v>37</v>
      </c>
      <c r="U16" s="1" t="s">
        <v>1215</v>
      </c>
      <c r="V16" s="1" t="s">
        <v>1297</v>
      </c>
    </row>
    <row r="17" s="1" customFormat="1" spans="1:22">
      <c r="A17" s="1" t="s">
        <v>432</v>
      </c>
      <c r="B17" s="1" t="s">
        <v>83</v>
      </c>
      <c r="C17" s="1" t="s">
        <v>433</v>
      </c>
      <c r="D17" s="1" t="s">
        <v>1298</v>
      </c>
      <c r="E17" s="1" t="s">
        <v>1299</v>
      </c>
      <c r="F17" s="1" t="s">
        <v>231</v>
      </c>
      <c r="G17" s="1" t="s">
        <v>318</v>
      </c>
      <c r="H17" s="1" t="s">
        <v>1239</v>
      </c>
      <c r="I17" s="1" t="s">
        <v>1300</v>
      </c>
      <c r="J17" s="1" t="s">
        <v>1241</v>
      </c>
      <c r="K17" s="1" t="s">
        <v>1300</v>
      </c>
      <c r="L17" s="1" t="s">
        <v>1300</v>
      </c>
      <c r="M17" s="1" t="s">
        <v>1242</v>
      </c>
      <c r="N17" s="1" t="s">
        <v>1242</v>
      </c>
      <c r="O17" s="1" t="s">
        <v>1243</v>
      </c>
      <c r="P17" s="1" t="s">
        <v>1244</v>
      </c>
      <c r="Q17" s="1" t="s">
        <v>1245</v>
      </c>
      <c r="R17" s="1" t="s">
        <v>1301</v>
      </c>
      <c r="S17" s="1" t="s">
        <v>76</v>
      </c>
      <c r="T17" s="1" t="s">
        <v>37</v>
      </c>
      <c r="U17" s="1" t="s">
        <v>1206</v>
      </c>
      <c r="V17" s="1" t="s">
        <v>1257</v>
      </c>
    </row>
    <row r="18" s="1" customFormat="1" spans="1:22">
      <c r="A18" s="1" t="s">
        <v>758</v>
      </c>
      <c r="B18" s="1" t="s">
        <v>83</v>
      </c>
      <c r="C18" s="1" t="s">
        <v>759</v>
      </c>
      <c r="D18" s="1" t="s">
        <v>1298</v>
      </c>
      <c r="E18" s="1" t="s">
        <v>1302</v>
      </c>
      <c r="F18" s="1" t="s">
        <v>318</v>
      </c>
      <c r="G18" s="1" t="s">
        <v>745</v>
      </c>
      <c r="H18" s="1" t="s">
        <v>1239</v>
      </c>
      <c r="I18" s="1" t="s">
        <v>1303</v>
      </c>
      <c r="J18" s="1" t="s">
        <v>1241</v>
      </c>
      <c r="K18" s="1" t="s">
        <v>1303</v>
      </c>
      <c r="L18" s="1" t="s">
        <v>1303</v>
      </c>
      <c r="M18" s="1" t="s">
        <v>1242</v>
      </c>
      <c r="N18" s="1" t="s">
        <v>1242</v>
      </c>
      <c r="O18" s="1" t="s">
        <v>1243</v>
      </c>
      <c r="P18" s="1" t="s">
        <v>1244</v>
      </c>
      <c r="Q18" s="1" t="s">
        <v>1245</v>
      </c>
      <c r="R18" s="1" t="s">
        <v>1304</v>
      </c>
      <c r="S18" s="1" t="s">
        <v>76</v>
      </c>
      <c r="T18" s="1" t="s">
        <v>37</v>
      </c>
      <c r="U18" s="1" t="s">
        <v>1206</v>
      </c>
      <c r="V18" s="1" t="s">
        <v>1257</v>
      </c>
    </row>
    <row r="19" s="1" customFormat="1" spans="1:22">
      <c r="A19" s="1" t="s">
        <v>527</v>
      </c>
      <c r="B19" s="1" t="s">
        <v>279</v>
      </c>
      <c r="C19" s="1" t="s">
        <v>528</v>
      </c>
      <c r="D19" s="1" t="s">
        <v>1298</v>
      </c>
      <c r="E19" s="1" t="s">
        <v>1305</v>
      </c>
      <c r="F19" s="1" t="s">
        <v>318</v>
      </c>
      <c r="G19" s="1" t="s">
        <v>387</v>
      </c>
      <c r="H19" s="1" t="s">
        <v>1239</v>
      </c>
      <c r="I19" s="1" t="s">
        <v>1306</v>
      </c>
      <c r="J19" s="1" t="s">
        <v>1241</v>
      </c>
      <c r="K19" s="1" t="s">
        <v>1306</v>
      </c>
      <c r="L19" s="1" t="s">
        <v>1306</v>
      </c>
      <c r="M19" s="1" t="s">
        <v>1242</v>
      </c>
      <c r="N19" s="1" t="s">
        <v>1242</v>
      </c>
      <c r="O19" s="1" t="s">
        <v>1243</v>
      </c>
      <c r="P19" s="1" t="s">
        <v>1244</v>
      </c>
      <c r="Q19" s="1" t="s">
        <v>1245</v>
      </c>
      <c r="R19" s="1" t="s">
        <v>1307</v>
      </c>
      <c r="S19" s="1" t="s">
        <v>76</v>
      </c>
      <c r="T19" s="1" t="s">
        <v>37</v>
      </c>
      <c r="U19" s="1" t="s">
        <v>1206</v>
      </c>
      <c r="V19" s="1" t="s">
        <v>1257</v>
      </c>
    </row>
    <row r="20" s="1" customFormat="1" spans="1:22">
      <c r="A20" s="1" t="s">
        <v>818</v>
      </c>
      <c r="B20" s="1" t="s">
        <v>387</v>
      </c>
      <c r="C20" s="1" t="s">
        <v>819</v>
      </c>
      <c r="D20" s="1" t="s">
        <v>821</v>
      </c>
      <c r="E20" s="1" t="s">
        <v>1308</v>
      </c>
      <c r="F20" s="1" t="s">
        <v>387</v>
      </c>
      <c r="G20" s="1" t="s">
        <v>745</v>
      </c>
      <c r="H20" s="1" t="s">
        <v>1239</v>
      </c>
      <c r="I20" s="1" t="s">
        <v>1309</v>
      </c>
      <c r="J20" s="1" t="s">
        <v>1241</v>
      </c>
      <c r="K20" s="1" t="s">
        <v>1309</v>
      </c>
      <c r="L20" s="1" t="s">
        <v>1309</v>
      </c>
      <c r="M20" s="1" t="s">
        <v>1242</v>
      </c>
      <c r="N20" s="1" t="s">
        <v>1242</v>
      </c>
      <c r="O20" s="1" t="s">
        <v>1243</v>
      </c>
      <c r="P20" s="1" t="s">
        <v>1244</v>
      </c>
      <c r="Q20" s="1" t="s">
        <v>1245</v>
      </c>
      <c r="R20" s="1" t="s">
        <v>1310</v>
      </c>
      <c r="S20" s="1" t="s">
        <v>76</v>
      </c>
      <c r="T20" s="1" t="s">
        <v>37</v>
      </c>
      <c r="U20" s="1" t="s">
        <v>1206</v>
      </c>
      <c r="V20" s="1" t="s">
        <v>1247</v>
      </c>
    </row>
    <row r="21" s="1" customFormat="1" spans="1:22">
      <c r="A21" s="1" t="s">
        <v>551</v>
      </c>
      <c r="B21" s="1" t="s">
        <v>318</v>
      </c>
      <c r="C21" s="1" t="s">
        <v>552</v>
      </c>
      <c r="D21" s="1" t="s">
        <v>554</v>
      </c>
      <c r="E21" s="1" t="s">
        <v>1311</v>
      </c>
      <c r="F21" s="1" t="s">
        <v>318</v>
      </c>
      <c r="G21" s="1" t="s">
        <v>387</v>
      </c>
      <c r="H21" s="1" t="s">
        <v>1239</v>
      </c>
      <c r="I21" s="1" t="s">
        <v>1312</v>
      </c>
      <c r="J21" s="1" t="s">
        <v>1241</v>
      </c>
      <c r="K21" s="1" t="s">
        <v>1312</v>
      </c>
      <c r="L21" s="1" t="s">
        <v>1312</v>
      </c>
      <c r="M21" s="1" t="s">
        <v>1242</v>
      </c>
      <c r="N21" s="1" t="s">
        <v>1242</v>
      </c>
      <c r="O21" s="1" t="s">
        <v>1243</v>
      </c>
      <c r="P21" s="1" t="s">
        <v>1244</v>
      </c>
      <c r="Q21" s="1" t="s">
        <v>1245</v>
      </c>
      <c r="R21" s="1" t="s">
        <v>1313</v>
      </c>
      <c r="S21" s="1" t="s">
        <v>76</v>
      </c>
      <c r="T21" s="1" t="s">
        <v>37</v>
      </c>
      <c r="U21" s="1" t="s">
        <v>1206</v>
      </c>
      <c r="V21" s="1" t="s">
        <v>1257</v>
      </c>
    </row>
    <row r="22" s="1" customFormat="1" spans="1:22">
      <c r="A22" s="1" t="s">
        <v>781</v>
      </c>
      <c r="B22" s="1" t="s">
        <v>387</v>
      </c>
      <c r="C22" s="1" t="s">
        <v>782</v>
      </c>
      <c r="D22" s="1" t="s">
        <v>554</v>
      </c>
      <c r="E22" s="1" t="s">
        <v>1311</v>
      </c>
      <c r="F22" s="1" t="s">
        <v>387</v>
      </c>
      <c r="G22" s="1" t="s">
        <v>745</v>
      </c>
      <c r="H22" s="1" t="s">
        <v>1239</v>
      </c>
      <c r="I22" s="1" t="s">
        <v>1314</v>
      </c>
      <c r="J22" s="1" t="s">
        <v>1241</v>
      </c>
      <c r="K22" s="1" t="s">
        <v>1314</v>
      </c>
      <c r="L22" s="1" t="s">
        <v>1314</v>
      </c>
      <c r="M22" s="1" t="s">
        <v>1242</v>
      </c>
      <c r="N22" s="1" t="s">
        <v>1242</v>
      </c>
      <c r="O22" s="1" t="s">
        <v>1243</v>
      </c>
      <c r="P22" s="1" t="s">
        <v>1244</v>
      </c>
      <c r="Q22" s="1" t="s">
        <v>1245</v>
      </c>
      <c r="R22" s="1" t="s">
        <v>1315</v>
      </c>
      <c r="S22" s="1" t="s">
        <v>76</v>
      </c>
      <c r="T22" s="1" t="s">
        <v>37</v>
      </c>
      <c r="U22" s="1" t="s">
        <v>1206</v>
      </c>
      <c r="V22" s="1" t="s">
        <v>1257</v>
      </c>
    </row>
    <row r="23" s="1" customFormat="1" spans="1:22">
      <c r="A23" s="1" t="s">
        <v>512</v>
      </c>
      <c r="B23" s="1" t="s">
        <v>147</v>
      </c>
      <c r="C23" s="1" t="s">
        <v>513</v>
      </c>
      <c r="D23" s="1" t="s">
        <v>1316</v>
      </c>
      <c r="E23" s="1" t="s">
        <v>1317</v>
      </c>
      <c r="F23" s="1" t="s">
        <v>106</v>
      </c>
      <c r="G23" s="1" t="s">
        <v>318</v>
      </c>
      <c r="H23" s="1" t="s">
        <v>1239</v>
      </c>
      <c r="I23" s="1" t="s">
        <v>1318</v>
      </c>
      <c r="J23" s="1" t="s">
        <v>1241</v>
      </c>
      <c r="K23" s="1" t="s">
        <v>1318</v>
      </c>
      <c r="L23" s="1" t="s">
        <v>1318</v>
      </c>
      <c r="M23" s="1" t="s">
        <v>1242</v>
      </c>
      <c r="N23" s="1" t="s">
        <v>1242</v>
      </c>
      <c r="O23" s="1" t="s">
        <v>1243</v>
      </c>
      <c r="P23" s="1" t="s">
        <v>1244</v>
      </c>
      <c r="Q23" s="1" t="s">
        <v>1245</v>
      </c>
      <c r="R23" s="1" t="s">
        <v>1319</v>
      </c>
      <c r="S23" s="1" t="s">
        <v>76</v>
      </c>
      <c r="T23" s="1" t="s">
        <v>37</v>
      </c>
      <c r="U23" s="1" t="s">
        <v>1206</v>
      </c>
      <c r="V23" s="1" t="s">
        <v>1320</v>
      </c>
    </row>
    <row r="24" s="1" customFormat="1" spans="1:22">
      <c r="A24" s="1" t="s">
        <v>803</v>
      </c>
      <c r="B24" s="1" t="s">
        <v>83</v>
      </c>
      <c r="C24" s="1" t="s">
        <v>804</v>
      </c>
      <c r="D24" s="1" t="s">
        <v>806</v>
      </c>
      <c r="E24" s="1" t="s">
        <v>1321</v>
      </c>
      <c r="F24" s="1" t="s">
        <v>96</v>
      </c>
      <c r="G24" s="1" t="s">
        <v>745</v>
      </c>
      <c r="H24" s="1" t="s">
        <v>1239</v>
      </c>
      <c r="I24" s="1" t="s">
        <v>1322</v>
      </c>
      <c r="J24" s="1" t="s">
        <v>1241</v>
      </c>
      <c r="K24" s="1" t="s">
        <v>1322</v>
      </c>
      <c r="L24" s="1" t="s">
        <v>1322</v>
      </c>
      <c r="M24" s="1" t="s">
        <v>1242</v>
      </c>
      <c r="N24" s="1" t="s">
        <v>1242</v>
      </c>
      <c r="O24" s="1" t="s">
        <v>1243</v>
      </c>
      <c r="P24" s="1" t="s">
        <v>1244</v>
      </c>
      <c r="Q24" s="1" t="s">
        <v>1245</v>
      </c>
      <c r="R24" s="1" t="s">
        <v>1323</v>
      </c>
      <c r="S24" s="1" t="s">
        <v>76</v>
      </c>
      <c r="T24" s="1" t="s">
        <v>37</v>
      </c>
      <c r="U24" s="1" t="s">
        <v>1206</v>
      </c>
      <c r="V24" s="1" t="s">
        <v>1247</v>
      </c>
    </row>
    <row r="25" s="1" customFormat="1" spans="1:22">
      <c r="A25" s="1" t="s">
        <v>773</v>
      </c>
      <c r="B25" s="1" t="s">
        <v>231</v>
      </c>
      <c r="C25" s="1" t="s">
        <v>774</v>
      </c>
      <c r="D25" s="1" t="s">
        <v>776</v>
      </c>
      <c r="E25" s="1" t="s">
        <v>1324</v>
      </c>
      <c r="F25" s="1" t="s">
        <v>387</v>
      </c>
      <c r="G25" s="1" t="s">
        <v>745</v>
      </c>
      <c r="H25" s="1" t="s">
        <v>1239</v>
      </c>
      <c r="I25" s="1" t="s">
        <v>1325</v>
      </c>
      <c r="J25" s="1" t="s">
        <v>1241</v>
      </c>
      <c r="K25" s="1" t="s">
        <v>1325</v>
      </c>
      <c r="L25" s="1" t="s">
        <v>1325</v>
      </c>
      <c r="M25" s="1" t="s">
        <v>1242</v>
      </c>
      <c r="N25" s="1" t="s">
        <v>1242</v>
      </c>
      <c r="O25" s="1" t="s">
        <v>1243</v>
      </c>
      <c r="P25" s="1" t="s">
        <v>1244</v>
      </c>
      <c r="Q25" s="1" t="s">
        <v>1245</v>
      </c>
      <c r="R25" s="1" t="s">
        <v>1326</v>
      </c>
      <c r="S25" s="1" t="s">
        <v>76</v>
      </c>
      <c r="T25" s="1" t="s">
        <v>37</v>
      </c>
      <c r="U25" s="1" t="s">
        <v>1206</v>
      </c>
      <c r="V25" s="1" t="s">
        <v>1257</v>
      </c>
    </row>
    <row r="26" s="1" customFormat="1" spans="1:22">
      <c r="A26" s="1" t="s">
        <v>1137</v>
      </c>
      <c r="B26" s="1" t="s">
        <v>354</v>
      </c>
      <c r="C26" s="1" t="s">
        <v>1138</v>
      </c>
      <c r="D26" s="1" t="s">
        <v>1327</v>
      </c>
      <c r="E26" s="1" t="s">
        <v>1328</v>
      </c>
      <c r="F26" s="1" t="s">
        <v>354</v>
      </c>
      <c r="G26" s="1" t="s">
        <v>355</v>
      </c>
      <c r="H26" s="1" t="s">
        <v>1239</v>
      </c>
      <c r="I26" s="1" t="s">
        <v>1329</v>
      </c>
      <c r="J26" s="1" t="s">
        <v>1241</v>
      </c>
      <c r="K26" s="1" t="s">
        <v>1329</v>
      </c>
      <c r="L26" s="1" t="s">
        <v>1329</v>
      </c>
      <c r="M26" s="1" t="s">
        <v>1242</v>
      </c>
      <c r="N26" s="1" t="s">
        <v>1242</v>
      </c>
      <c r="O26" s="1" t="s">
        <v>1243</v>
      </c>
      <c r="P26" s="1" t="s">
        <v>1244</v>
      </c>
      <c r="Q26" s="1" t="s">
        <v>1245</v>
      </c>
      <c r="R26" s="1" t="s">
        <v>1330</v>
      </c>
      <c r="S26" s="1" t="s">
        <v>76</v>
      </c>
      <c r="T26" s="1" t="s">
        <v>37</v>
      </c>
      <c r="U26" s="1" t="s">
        <v>1206</v>
      </c>
      <c r="V26" s="1" t="s">
        <v>1331</v>
      </c>
    </row>
    <row r="27" s="1" customFormat="1" spans="1:22">
      <c r="A27" s="1" t="s">
        <v>625</v>
      </c>
      <c r="B27" s="1" t="s">
        <v>231</v>
      </c>
      <c r="C27" s="1" t="s">
        <v>626</v>
      </c>
      <c r="D27" s="1" t="s">
        <v>628</v>
      </c>
      <c r="E27" s="1" t="s">
        <v>1332</v>
      </c>
      <c r="F27" s="1" t="s">
        <v>318</v>
      </c>
      <c r="G27" s="1" t="s">
        <v>387</v>
      </c>
      <c r="H27" s="1" t="s">
        <v>1239</v>
      </c>
      <c r="I27" s="1" t="s">
        <v>1333</v>
      </c>
      <c r="J27" s="1" t="s">
        <v>1241</v>
      </c>
      <c r="K27" s="1" t="s">
        <v>1333</v>
      </c>
      <c r="L27" s="1" t="s">
        <v>1333</v>
      </c>
      <c r="M27" s="1" t="s">
        <v>1242</v>
      </c>
      <c r="N27" s="1" t="s">
        <v>1242</v>
      </c>
      <c r="O27" s="1" t="s">
        <v>1243</v>
      </c>
      <c r="P27" s="1" t="s">
        <v>1244</v>
      </c>
      <c r="Q27" s="1" t="s">
        <v>1245</v>
      </c>
      <c r="R27" s="1" t="s">
        <v>1334</v>
      </c>
      <c r="S27" s="1" t="s">
        <v>76</v>
      </c>
      <c r="T27" s="1" t="s">
        <v>37</v>
      </c>
      <c r="U27" s="1" t="s">
        <v>1206</v>
      </c>
      <c r="V27" s="1" t="s">
        <v>1331</v>
      </c>
    </row>
    <row r="28" s="1" customFormat="1" spans="1:22">
      <c r="A28" s="1" t="s">
        <v>1053</v>
      </c>
      <c r="B28" s="1" t="s">
        <v>84</v>
      </c>
      <c r="C28" s="1" t="s">
        <v>1054</v>
      </c>
      <c r="D28" s="1" t="s">
        <v>1335</v>
      </c>
      <c r="E28" s="1" t="s">
        <v>1336</v>
      </c>
      <c r="F28" s="1" t="s">
        <v>354</v>
      </c>
      <c r="G28" s="1" t="s">
        <v>355</v>
      </c>
      <c r="H28" s="1" t="s">
        <v>1239</v>
      </c>
      <c r="I28" s="1" t="s">
        <v>1337</v>
      </c>
      <c r="J28" s="1" t="s">
        <v>1241</v>
      </c>
      <c r="K28" s="1" t="s">
        <v>1337</v>
      </c>
      <c r="L28" s="1" t="s">
        <v>1337</v>
      </c>
      <c r="M28" s="1" t="s">
        <v>1242</v>
      </c>
      <c r="N28" s="1" t="s">
        <v>1242</v>
      </c>
      <c r="O28" s="1" t="s">
        <v>1243</v>
      </c>
      <c r="P28" s="1" t="s">
        <v>1244</v>
      </c>
      <c r="Q28" s="1" t="s">
        <v>1245</v>
      </c>
      <c r="R28" s="1" t="s">
        <v>1338</v>
      </c>
      <c r="S28" s="1" t="s">
        <v>76</v>
      </c>
      <c r="T28" s="1" t="s">
        <v>37</v>
      </c>
      <c r="U28" s="1" t="s">
        <v>1206</v>
      </c>
      <c r="V28" s="1" t="s">
        <v>1257</v>
      </c>
    </row>
    <row r="29" s="1" customFormat="1" spans="1:22">
      <c r="A29" s="1" t="s">
        <v>1070</v>
      </c>
      <c r="B29" s="1" t="s">
        <v>387</v>
      </c>
      <c r="C29" s="1" t="s">
        <v>1071</v>
      </c>
      <c r="D29" s="1" t="s">
        <v>1073</v>
      </c>
      <c r="E29" s="1" t="s">
        <v>1339</v>
      </c>
      <c r="F29" s="1" t="s">
        <v>354</v>
      </c>
      <c r="G29" s="1" t="s">
        <v>355</v>
      </c>
      <c r="H29" s="1" t="s">
        <v>1239</v>
      </c>
      <c r="I29" s="1" t="s">
        <v>1340</v>
      </c>
      <c r="J29" s="1" t="s">
        <v>1241</v>
      </c>
      <c r="K29" s="1" t="s">
        <v>1340</v>
      </c>
      <c r="L29" s="1" t="s">
        <v>1340</v>
      </c>
      <c r="M29" s="1" t="s">
        <v>1242</v>
      </c>
      <c r="N29" s="1" t="s">
        <v>1242</v>
      </c>
      <c r="O29" s="1" t="s">
        <v>1243</v>
      </c>
      <c r="P29" s="1" t="s">
        <v>1244</v>
      </c>
      <c r="Q29" s="1" t="s">
        <v>1245</v>
      </c>
      <c r="R29" s="1" t="s">
        <v>1341</v>
      </c>
      <c r="S29" s="1" t="s">
        <v>76</v>
      </c>
      <c r="T29" s="1" t="s">
        <v>37</v>
      </c>
      <c r="U29" s="1" t="s">
        <v>1206</v>
      </c>
      <c r="V29" s="1" t="s">
        <v>1257</v>
      </c>
    </row>
    <row r="30" s="1" customFormat="1" spans="1:22">
      <c r="A30" s="1" t="s">
        <v>197</v>
      </c>
      <c r="B30" s="1" t="s">
        <v>202</v>
      </c>
      <c r="C30" s="1" t="s">
        <v>198</v>
      </c>
      <c r="D30" s="1" t="s">
        <v>200</v>
      </c>
      <c r="E30" s="1" t="s">
        <v>1342</v>
      </c>
      <c r="F30" s="1" t="s">
        <v>106</v>
      </c>
      <c r="G30" s="1" t="s">
        <v>84</v>
      </c>
      <c r="H30" s="1" t="s">
        <v>1239</v>
      </c>
      <c r="I30" s="1" t="s">
        <v>1343</v>
      </c>
      <c r="J30" s="1" t="s">
        <v>1241</v>
      </c>
      <c r="K30" s="1" t="s">
        <v>1343</v>
      </c>
      <c r="L30" s="1" t="s">
        <v>1343</v>
      </c>
      <c r="M30" s="1" t="s">
        <v>1242</v>
      </c>
      <c r="N30" s="1" t="s">
        <v>1242</v>
      </c>
      <c r="O30" s="1" t="s">
        <v>1243</v>
      </c>
      <c r="P30" s="1" t="s">
        <v>1244</v>
      </c>
      <c r="Q30" s="1" t="s">
        <v>1245</v>
      </c>
      <c r="R30" s="1" t="s">
        <v>1344</v>
      </c>
      <c r="S30" s="1" t="s">
        <v>76</v>
      </c>
      <c r="T30" s="1" t="s">
        <v>37</v>
      </c>
      <c r="U30" s="1" t="s">
        <v>1215</v>
      </c>
      <c r="V30" s="1" t="s">
        <v>1262</v>
      </c>
    </row>
    <row r="31" s="1" customFormat="1" spans="1:22">
      <c r="A31" s="1" t="s">
        <v>612</v>
      </c>
      <c r="B31" s="1" t="s">
        <v>147</v>
      </c>
      <c r="C31" s="1" t="s">
        <v>613</v>
      </c>
      <c r="D31" s="1" t="s">
        <v>615</v>
      </c>
      <c r="E31" s="1" t="s">
        <v>1345</v>
      </c>
      <c r="F31" s="1" t="s">
        <v>231</v>
      </c>
      <c r="G31" s="1" t="s">
        <v>387</v>
      </c>
      <c r="H31" s="1" t="s">
        <v>1239</v>
      </c>
      <c r="I31" s="1" t="s">
        <v>1346</v>
      </c>
      <c r="J31" s="1" t="s">
        <v>1241</v>
      </c>
      <c r="K31" s="1" t="s">
        <v>1346</v>
      </c>
      <c r="L31" s="1" t="s">
        <v>1346</v>
      </c>
      <c r="M31" s="1" t="s">
        <v>1242</v>
      </c>
      <c r="N31" s="1" t="s">
        <v>1242</v>
      </c>
      <c r="O31" s="1" t="s">
        <v>1243</v>
      </c>
      <c r="P31" s="1" t="s">
        <v>1244</v>
      </c>
      <c r="Q31" s="1" t="s">
        <v>1245</v>
      </c>
      <c r="R31" s="1" t="s">
        <v>1347</v>
      </c>
      <c r="S31" s="1" t="s">
        <v>76</v>
      </c>
      <c r="T31" s="1" t="s">
        <v>37</v>
      </c>
      <c r="U31" s="1" t="s">
        <v>1215</v>
      </c>
      <c r="V31" s="1" t="s">
        <v>1262</v>
      </c>
    </row>
    <row r="32" s="1" customFormat="1" spans="1:22">
      <c r="A32" s="1" t="s">
        <v>246</v>
      </c>
      <c r="B32" s="1" t="s">
        <v>147</v>
      </c>
      <c r="C32" s="1" t="s">
        <v>247</v>
      </c>
      <c r="D32" s="1" t="s">
        <v>1348</v>
      </c>
      <c r="E32" s="1" t="s">
        <v>1349</v>
      </c>
      <c r="F32" s="1" t="s">
        <v>106</v>
      </c>
      <c r="G32" s="1" t="s">
        <v>231</v>
      </c>
      <c r="H32" s="1" t="s">
        <v>1239</v>
      </c>
      <c r="I32" s="1" t="s">
        <v>1350</v>
      </c>
      <c r="J32" s="1" t="s">
        <v>1241</v>
      </c>
      <c r="K32" s="1" t="s">
        <v>1350</v>
      </c>
      <c r="L32" s="1" t="s">
        <v>1350</v>
      </c>
      <c r="M32" s="1" t="s">
        <v>1242</v>
      </c>
      <c r="N32" s="1" t="s">
        <v>1242</v>
      </c>
      <c r="O32" s="1" t="s">
        <v>1243</v>
      </c>
      <c r="P32" s="1" t="s">
        <v>1244</v>
      </c>
      <c r="Q32" s="1" t="s">
        <v>1245</v>
      </c>
      <c r="R32" s="1" t="s">
        <v>1351</v>
      </c>
      <c r="S32" s="1" t="s">
        <v>76</v>
      </c>
      <c r="T32" s="1" t="s">
        <v>37</v>
      </c>
      <c r="U32" s="1" t="s">
        <v>1215</v>
      </c>
      <c r="V32" s="1" t="s">
        <v>1297</v>
      </c>
    </row>
    <row r="33" s="1" customFormat="1" spans="1:22">
      <c r="A33" s="1" t="s">
        <v>170</v>
      </c>
      <c r="B33" s="1" t="s">
        <v>96</v>
      </c>
      <c r="C33" s="1" t="s">
        <v>171</v>
      </c>
      <c r="D33" s="1" t="s">
        <v>1352</v>
      </c>
      <c r="E33" s="1" t="s">
        <v>1353</v>
      </c>
      <c r="F33" s="1" t="s">
        <v>96</v>
      </c>
      <c r="G33" s="1" t="s">
        <v>84</v>
      </c>
      <c r="H33" s="1" t="s">
        <v>1239</v>
      </c>
      <c r="I33" s="1" t="s">
        <v>1354</v>
      </c>
      <c r="J33" s="1" t="s">
        <v>1241</v>
      </c>
      <c r="K33" s="1" t="s">
        <v>1354</v>
      </c>
      <c r="L33" s="1" t="s">
        <v>1354</v>
      </c>
      <c r="M33" s="1" t="s">
        <v>1242</v>
      </c>
      <c r="N33" s="1" t="s">
        <v>1242</v>
      </c>
      <c r="O33" s="1" t="s">
        <v>1243</v>
      </c>
      <c r="P33" s="1" t="s">
        <v>1244</v>
      </c>
      <c r="Q33" s="1" t="s">
        <v>1245</v>
      </c>
      <c r="R33" s="1" t="s">
        <v>1355</v>
      </c>
      <c r="S33" s="1" t="s">
        <v>76</v>
      </c>
      <c r="T33" s="1" t="s">
        <v>37</v>
      </c>
      <c r="U33" s="1" t="s">
        <v>1206</v>
      </c>
      <c r="V33" s="1" t="s">
        <v>1266</v>
      </c>
    </row>
    <row r="34" s="1" customFormat="1" spans="1:22">
      <c r="A34" s="1" t="s">
        <v>131</v>
      </c>
      <c r="B34" s="1" t="s">
        <v>136</v>
      </c>
      <c r="C34" s="1" t="s">
        <v>132</v>
      </c>
      <c r="D34" s="1" t="s">
        <v>134</v>
      </c>
      <c r="E34" s="1" t="s">
        <v>1356</v>
      </c>
      <c r="F34" s="1" t="s">
        <v>106</v>
      </c>
      <c r="G34" s="1" t="s">
        <v>84</v>
      </c>
      <c r="H34" s="1" t="s">
        <v>1239</v>
      </c>
      <c r="I34" s="1" t="s">
        <v>1357</v>
      </c>
      <c r="J34" s="1" t="s">
        <v>1241</v>
      </c>
      <c r="K34" s="1" t="s">
        <v>1357</v>
      </c>
      <c r="L34" s="1" t="s">
        <v>1357</v>
      </c>
      <c r="M34" s="1" t="s">
        <v>1242</v>
      </c>
      <c r="N34" s="1" t="s">
        <v>1242</v>
      </c>
      <c r="O34" s="1" t="s">
        <v>1243</v>
      </c>
      <c r="P34" s="1" t="s">
        <v>1244</v>
      </c>
      <c r="Q34" s="1" t="s">
        <v>1245</v>
      </c>
      <c r="R34" s="1" t="s">
        <v>1358</v>
      </c>
      <c r="S34" s="1" t="s">
        <v>76</v>
      </c>
      <c r="T34" s="1" t="s">
        <v>37</v>
      </c>
      <c r="U34" s="1" t="s">
        <v>1206</v>
      </c>
      <c r="V34" s="1" t="s">
        <v>1266</v>
      </c>
    </row>
    <row r="35" s="1" customFormat="1" spans="1:22">
      <c r="A35" s="1" t="s">
        <v>414</v>
      </c>
      <c r="B35" s="1" t="s">
        <v>106</v>
      </c>
      <c r="C35" s="1" t="s">
        <v>415</v>
      </c>
      <c r="D35" s="1" t="s">
        <v>417</v>
      </c>
      <c r="E35" s="1" t="s">
        <v>1359</v>
      </c>
      <c r="F35" s="1" t="s">
        <v>84</v>
      </c>
      <c r="G35" s="1" t="s">
        <v>318</v>
      </c>
      <c r="H35" s="1" t="s">
        <v>1239</v>
      </c>
      <c r="I35" s="1" t="s">
        <v>1360</v>
      </c>
      <c r="J35" s="1" t="s">
        <v>1241</v>
      </c>
      <c r="K35" s="1" t="s">
        <v>1360</v>
      </c>
      <c r="L35" s="1" t="s">
        <v>1360</v>
      </c>
      <c r="M35" s="1" t="s">
        <v>1242</v>
      </c>
      <c r="N35" s="1" t="s">
        <v>1242</v>
      </c>
      <c r="O35" s="1" t="s">
        <v>1243</v>
      </c>
      <c r="P35" s="1" t="s">
        <v>1244</v>
      </c>
      <c r="Q35" s="1" t="s">
        <v>1245</v>
      </c>
      <c r="R35" s="1" t="s">
        <v>1361</v>
      </c>
      <c r="S35" s="1" t="s">
        <v>76</v>
      </c>
      <c r="T35" s="1" t="s">
        <v>37</v>
      </c>
      <c r="U35" s="1" t="s">
        <v>1206</v>
      </c>
      <c r="V35" s="1" t="s">
        <v>1362</v>
      </c>
    </row>
    <row r="36" s="1" customFormat="1" spans="1:22">
      <c r="A36" s="1" t="s">
        <v>952</v>
      </c>
      <c r="B36" s="1" t="s">
        <v>955</v>
      </c>
      <c r="C36" s="1" t="s">
        <v>953</v>
      </c>
      <c r="D36" s="1" t="s">
        <v>947</v>
      </c>
      <c r="E36" s="1" t="s">
        <v>1363</v>
      </c>
      <c r="F36" s="1" t="s">
        <v>387</v>
      </c>
      <c r="G36" s="1" t="s">
        <v>745</v>
      </c>
      <c r="H36" s="1" t="s">
        <v>1239</v>
      </c>
      <c r="I36" s="1" t="s">
        <v>1364</v>
      </c>
      <c r="J36" s="1" t="s">
        <v>1241</v>
      </c>
      <c r="K36" s="1" t="s">
        <v>1364</v>
      </c>
      <c r="L36" s="1" t="s">
        <v>1364</v>
      </c>
      <c r="M36" s="1" t="s">
        <v>1242</v>
      </c>
      <c r="N36" s="1" t="s">
        <v>1242</v>
      </c>
      <c r="O36" s="1" t="s">
        <v>1243</v>
      </c>
      <c r="P36" s="1" t="s">
        <v>1244</v>
      </c>
      <c r="Q36" s="1" t="s">
        <v>1245</v>
      </c>
      <c r="R36" s="1" t="s">
        <v>1365</v>
      </c>
      <c r="S36" s="1" t="s">
        <v>76</v>
      </c>
      <c r="T36" s="1" t="s">
        <v>37</v>
      </c>
      <c r="U36" s="1" t="s">
        <v>1206</v>
      </c>
      <c r="V36" s="1" t="s">
        <v>1366</v>
      </c>
    </row>
    <row r="37" s="1" customFormat="1" spans="1:22">
      <c r="A37" s="1" t="s">
        <v>944</v>
      </c>
      <c r="B37" s="1" t="s">
        <v>95</v>
      </c>
      <c r="C37" s="1" t="s">
        <v>945</v>
      </c>
      <c r="D37" s="1" t="s">
        <v>947</v>
      </c>
      <c r="E37" s="1" t="s">
        <v>1367</v>
      </c>
      <c r="F37" s="1" t="s">
        <v>318</v>
      </c>
      <c r="G37" s="1" t="s">
        <v>745</v>
      </c>
      <c r="H37" s="1" t="s">
        <v>1239</v>
      </c>
      <c r="I37" s="1" t="s">
        <v>1368</v>
      </c>
      <c r="J37" s="1" t="s">
        <v>1241</v>
      </c>
      <c r="K37" s="1" t="s">
        <v>1368</v>
      </c>
      <c r="L37" s="1" t="s">
        <v>1368</v>
      </c>
      <c r="M37" s="1" t="s">
        <v>1242</v>
      </c>
      <c r="N37" s="1" t="s">
        <v>1242</v>
      </c>
      <c r="O37" s="1" t="s">
        <v>1243</v>
      </c>
      <c r="P37" s="1" t="s">
        <v>1244</v>
      </c>
      <c r="Q37" s="1" t="s">
        <v>1245</v>
      </c>
      <c r="R37" s="1" t="s">
        <v>1369</v>
      </c>
      <c r="S37" s="1" t="s">
        <v>76</v>
      </c>
      <c r="T37" s="1" t="s">
        <v>37</v>
      </c>
      <c r="U37" s="1" t="s">
        <v>1206</v>
      </c>
      <c r="V37" s="1" t="s">
        <v>1366</v>
      </c>
    </row>
    <row r="38" s="1" customFormat="1" spans="1:22">
      <c r="A38" s="1" t="s">
        <v>292</v>
      </c>
      <c r="B38" s="1" t="s">
        <v>147</v>
      </c>
      <c r="C38" s="1" t="s">
        <v>293</v>
      </c>
      <c r="D38" s="1" t="s">
        <v>295</v>
      </c>
      <c r="E38" s="1" t="s">
        <v>1370</v>
      </c>
      <c r="F38" s="1" t="s">
        <v>96</v>
      </c>
      <c r="G38" s="1" t="s">
        <v>231</v>
      </c>
      <c r="H38" s="1" t="s">
        <v>1239</v>
      </c>
      <c r="I38" s="1" t="s">
        <v>1371</v>
      </c>
      <c r="J38" s="1" t="s">
        <v>1241</v>
      </c>
      <c r="K38" s="1" t="s">
        <v>1371</v>
      </c>
      <c r="L38" s="1" t="s">
        <v>1371</v>
      </c>
      <c r="M38" s="1" t="s">
        <v>1242</v>
      </c>
      <c r="N38" s="1" t="s">
        <v>1242</v>
      </c>
      <c r="O38" s="1" t="s">
        <v>1243</v>
      </c>
      <c r="P38" s="1" t="s">
        <v>1244</v>
      </c>
      <c r="Q38" s="1" t="s">
        <v>1245</v>
      </c>
      <c r="R38" s="1" t="s">
        <v>1372</v>
      </c>
      <c r="S38" s="1" t="s">
        <v>76</v>
      </c>
      <c r="T38" s="1" t="s">
        <v>37</v>
      </c>
      <c r="U38" s="1" t="s">
        <v>1215</v>
      </c>
      <c r="V38" s="1" t="s">
        <v>1262</v>
      </c>
    </row>
    <row r="39" s="1" customFormat="1" spans="1:22">
      <c r="A39" s="1" t="s">
        <v>643</v>
      </c>
      <c r="B39" s="1" t="s">
        <v>318</v>
      </c>
      <c r="C39" s="1" t="s">
        <v>644</v>
      </c>
      <c r="D39" s="1" t="s">
        <v>295</v>
      </c>
      <c r="E39" s="1" t="s">
        <v>1373</v>
      </c>
      <c r="F39" s="1" t="s">
        <v>318</v>
      </c>
      <c r="G39" s="1" t="s">
        <v>387</v>
      </c>
      <c r="H39" s="1" t="s">
        <v>1239</v>
      </c>
      <c r="I39" s="1" t="s">
        <v>1374</v>
      </c>
      <c r="J39" s="1" t="s">
        <v>1241</v>
      </c>
      <c r="K39" s="1" t="s">
        <v>1374</v>
      </c>
      <c r="L39" s="1" t="s">
        <v>1374</v>
      </c>
      <c r="M39" s="1" t="s">
        <v>1242</v>
      </c>
      <c r="N39" s="1" t="s">
        <v>1242</v>
      </c>
      <c r="O39" s="1" t="s">
        <v>1243</v>
      </c>
      <c r="P39" s="1" t="s">
        <v>1244</v>
      </c>
      <c r="Q39" s="1" t="s">
        <v>1245</v>
      </c>
      <c r="R39" s="1" t="s">
        <v>1375</v>
      </c>
      <c r="S39" s="1" t="s">
        <v>76</v>
      </c>
      <c r="T39" s="1" t="s">
        <v>37</v>
      </c>
      <c r="U39" s="1" t="s">
        <v>1215</v>
      </c>
      <c r="V39" s="1" t="s">
        <v>1262</v>
      </c>
    </row>
    <row r="40" s="1" customFormat="1" spans="1:22">
      <c r="A40" s="1" t="s">
        <v>1376</v>
      </c>
      <c r="B40" s="1" t="s">
        <v>231</v>
      </c>
      <c r="C40" s="1" t="s">
        <v>1377</v>
      </c>
      <c r="D40" s="1" t="s">
        <v>295</v>
      </c>
      <c r="E40" s="1" t="s">
        <v>1378</v>
      </c>
      <c r="F40" s="1" t="s">
        <v>231</v>
      </c>
      <c r="G40" s="1" t="s">
        <v>318</v>
      </c>
      <c r="H40" s="1" t="s">
        <v>1239</v>
      </c>
      <c r="I40" s="1" t="s">
        <v>1379</v>
      </c>
      <c r="J40" s="1" t="s">
        <v>1241</v>
      </c>
      <c r="K40" s="1" t="s">
        <v>1379</v>
      </c>
      <c r="L40" s="1" t="s">
        <v>1379</v>
      </c>
      <c r="M40" s="1" t="s">
        <v>1242</v>
      </c>
      <c r="N40" s="1" t="s">
        <v>1242</v>
      </c>
      <c r="O40" s="1" t="s">
        <v>1243</v>
      </c>
      <c r="P40" s="1" t="s">
        <v>1244</v>
      </c>
      <c r="Q40" s="1" t="s">
        <v>1245</v>
      </c>
      <c r="R40" s="1" t="s">
        <v>1380</v>
      </c>
      <c r="S40" s="1" t="s">
        <v>76</v>
      </c>
      <c r="T40" s="1" t="s">
        <v>37</v>
      </c>
      <c r="U40" s="1" t="s">
        <v>1215</v>
      </c>
      <c r="V40" s="1" t="s">
        <v>1262</v>
      </c>
    </row>
    <row r="41" s="1" customFormat="1" spans="1:22">
      <c r="A41" s="1" t="s">
        <v>620</v>
      </c>
      <c r="B41" s="1" t="s">
        <v>231</v>
      </c>
      <c r="C41" s="1" t="s">
        <v>621</v>
      </c>
      <c r="D41" s="1" t="s">
        <v>295</v>
      </c>
      <c r="E41" s="1" t="s">
        <v>1381</v>
      </c>
      <c r="F41" s="1" t="s">
        <v>318</v>
      </c>
      <c r="G41" s="1" t="s">
        <v>387</v>
      </c>
      <c r="H41" s="1" t="s">
        <v>1239</v>
      </c>
      <c r="I41" s="1" t="s">
        <v>1382</v>
      </c>
      <c r="J41" s="1" t="s">
        <v>1241</v>
      </c>
      <c r="K41" s="1" t="s">
        <v>1382</v>
      </c>
      <c r="L41" s="1" t="s">
        <v>1382</v>
      </c>
      <c r="M41" s="1" t="s">
        <v>1242</v>
      </c>
      <c r="N41" s="1" t="s">
        <v>1242</v>
      </c>
      <c r="O41" s="1" t="s">
        <v>1243</v>
      </c>
      <c r="P41" s="1" t="s">
        <v>1244</v>
      </c>
      <c r="Q41" s="1" t="s">
        <v>1245</v>
      </c>
      <c r="R41" s="1" t="s">
        <v>1383</v>
      </c>
      <c r="S41" s="1" t="s">
        <v>76</v>
      </c>
      <c r="T41" s="1" t="s">
        <v>37</v>
      </c>
      <c r="U41" s="1" t="s">
        <v>1215</v>
      </c>
      <c r="V41" s="1" t="s">
        <v>1262</v>
      </c>
    </row>
    <row r="42" s="1" customFormat="1" spans="1:22">
      <c r="A42" s="1" t="s">
        <v>894</v>
      </c>
      <c r="B42" s="1" t="s">
        <v>387</v>
      </c>
      <c r="C42" s="1" t="s">
        <v>895</v>
      </c>
      <c r="D42" s="1" t="s">
        <v>295</v>
      </c>
      <c r="E42" s="1" t="s">
        <v>1384</v>
      </c>
      <c r="F42" s="1" t="s">
        <v>387</v>
      </c>
      <c r="G42" s="1" t="s">
        <v>745</v>
      </c>
      <c r="H42" s="1" t="s">
        <v>1239</v>
      </c>
      <c r="I42" s="1" t="s">
        <v>1385</v>
      </c>
      <c r="J42" s="1" t="s">
        <v>1241</v>
      </c>
      <c r="K42" s="1" t="s">
        <v>1385</v>
      </c>
      <c r="L42" s="1" t="s">
        <v>1385</v>
      </c>
      <c r="M42" s="1" t="s">
        <v>1242</v>
      </c>
      <c r="N42" s="1" t="s">
        <v>1242</v>
      </c>
      <c r="O42" s="1" t="s">
        <v>1243</v>
      </c>
      <c r="P42" s="1" t="s">
        <v>1244</v>
      </c>
      <c r="Q42" s="1" t="s">
        <v>1245</v>
      </c>
      <c r="R42" s="1" t="s">
        <v>1386</v>
      </c>
      <c r="S42" s="1" t="s">
        <v>76</v>
      </c>
      <c r="T42" s="1" t="s">
        <v>37</v>
      </c>
      <c r="U42" s="1" t="s">
        <v>1215</v>
      </c>
      <c r="V42" s="1" t="s">
        <v>1262</v>
      </c>
    </row>
    <row r="43" s="1" customFormat="1" spans="1:22">
      <c r="A43" s="1" t="s">
        <v>898</v>
      </c>
      <c r="B43" s="1" t="s">
        <v>318</v>
      </c>
      <c r="C43" s="1" t="s">
        <v>899</v>
      </c>
      <c r="D43" s="1" t="s">
        <v>295</v>
      </c>
      <c r="E43" s="1" t="s">
        <v>1373</v>
      </c>
      <c r="F43" s="1" t="s">
        <v>387</v>
      </c>
      <c r="G43" s="1" t="s">
        <v>745</v>
      </c>
      <c r="H43" s="1" t="s">
        <v>1239</v>
      </c>
      <c r="I43" s="1" t="s">
        <v>1387</v>
      </c>
      <c r="J43" s="1" t="s">
        <v>1241</v>
      </c>
      <c r="K43" s="1" t="s">
        <v>1387</v>
      </c>
      <c r="L43" s="1" t="s">
        <v>1387</v>
      </c>
      <c r="M43" s="1" t="s">
        <v>1242</v>
      </c>
      <c r="N43" s="1" t="s">
        <v>1242</v>
      </c>
      <c r="O43" s="1" t="s">
        <v>1243</v>
      </c>
      <c r="P43" s="1" t="s">
        <v>1244</v>
      </c>
      <c r="Q43" s="1" t="s">
        <v>1245</v>
      </c>
      <c r="R43" s="1" t="s">
        <v>1388</v>
      </c>
      <c r="S43" s="1" t="s">
        <v>76</v>
      </c>
      <c r="T43" s="1" t="s">
        <v>37</v>
      </c>
      <c r="U43" s="1" t="s">
        <v>1215</v>
      </c>
      <c r="V43" s="1" t="s">
        <v>1262</v>
      </c>
    </row>
    <row r="44" s="1" customFormat="1" spans="1:22">
      <c r="A44" s="1" t="s">
        <v>883</v>
      </c>
      <c r="B44" s="1" t="s">
        <v>318</v>
      </c>
      <c r="C44" s="1" t="s">
        <v>884</v>
      </c>
      <c r="D44" s="1" t="s">
        <v>295</v>
      </c>
      <c r="E44" s="1" t="s">
        <v>1370</v>
      </c>
      <c r="F44" s="1" t="s">
        <v>387</v>
      </c>
      <c r="G44" s="1" t="s">
        <v>745</v>
      </c>
      <c r="H44" s="1" t="s">
        <v>1239</v>
      </c>
      <c r="I44" s="1" t="s">
        <v>1387</v>
      </c>
      <c r="J44" s="1" t="s">
        <v>1241</v>
      </c>
      <c r="K44" s="1" t="s">
        <v>1387</v>
      </c>
      <c r="L44" s="1" t="s">
        <v>1387</v>
      </c>
      <c r="M44" s="1" t="s">
        <v>1242</v>
      </c>
      <c r="N44" s="1" t="s">
        <v>1242</v>
      </c>
      <c r="O44" s="1" t="s">
        <v>1243</v>
      </c>
      <c r="P44" s="1" t="s">
        <v>1244</v>
      </c>
      <c r="Q44" s="1" t="s">
        <v>1245</v>
      </c>
      <c r="R44" s="1" t="s">
        <v>1389</v>
      </c>
      <c r="S44" s="1" t="s">
        <v>76</v>
      </c>
      <c r="T44" s="1" t="s">
        <v>37</v>
      </c>
      <c r="U44" s="1" t="s">
        <v>1215</v>
      </c>
      <c r="V44" s="1" t="s">
        <v>1262</v>
      </c>
    </row>
    <row r="45" s="1" customFormat="1" spans="1:22">
      <c r="A45" s="1" t="s">
        <v>868</v>
      </c>
      <c r="B45" s="1" t="s">
        <v>231</v>
      </c>
      <c r="C45" s="1" t="s">
        <v>869</v>
      </c>
      <c r="D45" s="1" t="s">
        <v>470</v>
      </c>
      <c r="E45" s="1" t="s">
        <v>1390</v>
      </c>
      <c r="F45" s="1" t="s">
        <v>231</v>
      </c>
      <c r="G45" s="1" t="s">
        <v>745</v>
      </c>
      <c r="H45" s="1" t="s">
        <v>1239</v>
      </c>
      <c r="I45" s="1" t="s">
        <v>1391</v>
      </c>
      <c r="J45" s="1" t="s">
        <v>1241</v>
      </c>
      <c r="K45" s="1" t="s">
        <v>1391</v>
      </c>
      <c r="L45" s="1" t="s">
        <v>1391</v>
      </c>
      <c r="M45" s="1" t="s">
        <v>1242</v>
      </c>
      <c r="N45" s="1" t="s">
        <v>1242</v>
      </c>
      <c r="O45" s="1" t="s">
        <v>1243</v>
      </c>
      <c r="P45" s="1" t="s">
        <v>1244</v>
      </c>
      <c r="Q45" s="1" t="s">
        <v>1245</v>
      </c>
      <c r="R45" s="1" t="s">
        <v>1392</v>
      </c>
      <c r="S45" s="1" t="s">
        <v>76</v>
      </c>
      <c r="T45" s="1" t="s">
        <v>37</v>
      </c>
      <c r="U45" s="1" t="s">
        <v>1215</v>
      </c>
      <c r="V45" s="1" t="s">
        <v>1262</v>
      </c>
    </row>
    <row r="46" s="1" customFormat="1" spans="1:22">
      <c r="A46" s="1" t="s">
        <v>467</v>
      </c>
      <c r="B46" s="1" t="s">
        <v>84</v>
      </c>
      <c r="C46" s="1" t="s">
        <v>468</v>
      </c>
      <c r="D46" s="1" t="s">
        <v>470</v>
      </c>
      <c r="E46" s="1" t="s">
        <v>1393</v>
      </c>
      <c r="F46" s="1" t="s">
        <v>84</v>
      </c>
      <c r="G46" s="1" t="s">
        <v>318</v>
      </c>
      <c r="H46" s="1" t="s">
        <v>1239</v>
      </c>
      <c r="I46" s="1" t="s">
        <v>1394</v>
      </c>
      <c r="J46" s="1" t="s">
        <v>1241</v>
      </c>
      <c r="K46" s="1" t="s">
        <v>1394</v>
      </c>
      <c r="L46" s="1" t="s">
        <v>1394</v>
      </c>
      <c r="M46" s="1" t="s">
        <v>1242</v>
      </c>
      <c r="N46" s="1" t="s">
        <v>1242</v>
      </c>
      <c r="O46" s="1" t="s">
        <v>1243</v>
      </c>
      <c r="P46" s="1" t="s">
        <v>1244</v>
      </c>
      <c r="Q46" s="1" t="s">
        <v>1245</v>
      </c>
      <c r="R46" s="1" t="s">
        <v>1395</v>
      </c>
      <c r="S46" s="1" t="s">
        <v>76</v>
      </c>
      <c r="T46" s="1" t="s">
        <v>37</v>
      </c>
      <c r="U46" s="1" t="s">
        <v>1215</v>
      </c>
      <c r="V46" s="1" t="s">
        <v>1262</v>
      </c>
    </row>
    <row r="47" s="1" customFormat="1" spans="1:22">
      <c r="A47" s="1" t="s">
        <v>476</v>
      </c>
      <c r="B47" s="1" t="s">
        <v>231</v>
      </c>
      <c r="C47" s="1" t="s">
        <v>477</v>
      </c>
      <c r="D47" s="1" t="s">
        <v>479</v>
      </c>
      <c r="E47" s="1" t="s">
        <v>1396</v>
      </c>
      <c r="F47" s="1" t="s">
        <v>231</v>
      </c>
      <c r="G47" s="1" t="s">
        <v>318</v>
      </c>
      <c r="H47" s="1" t="s">
        <v>1239</v>
      </c>
      <c r="I47" s="1" t="s">
        <v>1397</v>
      </c>
      <c r="J47" s="1" t="s">
        <v>1241</v>
      </c>
      <c r="K47" s="1" t="s">
        <v>1397</v>
      </c>
      <c r="L47" s="1" t="s">
        <v>1397</v>
      </c>
      <c r="M47" s="1" t="s">
        <v>1242</v>
      </c>
      <c r="N47" s="1" t="s">
        <v>1242</v>
      </c>
      <c r="O47" s="1" t="s">
        <v>1243</v>
      </c>
      <c r="P47" s="1" t="s">
        <v>1244</v>
      </c>
      <c r="Q47" s="1" t="s">
        <v>1245</v>
      </c>
      <c r="R47" s="1" t="s">
        <v>1398</v>
      </c>
      <c r="S47" s="1" t="s">
        <v>76</v>
      </c>
      <c r="T47" s="1" t="s">
        <v>37</v>
      </c>
      <c r="U47" s="1" t="s">
        <v>1206</v>
      </c>
      <c r="V47" s="1" t="s">
        <v>1262</v>
      </c>
    </row>
    <row r="48" s="1" customFormat="1" spans="1:22">
      <c r="A48" s="1" t="s">
        <v>888</v>
      </c>
      <c r="B48" s="1" t="s">
        <v>387</v>
      </c>
      <c r="C48" s="1" t="s">
        <v>889</v>
      </c>
      <c r="D48" s="1" t="s">
        <v>479</v>
      </c>
      <c r="E48" s="1" t="s">
        <v>1399</v>
      </c>
      <c r="F48" s="1" t="s">
        <v>387</v>
      </c>
      <c r="G48" s="1" t="s">
        <v>745</v>
      </c>
      <c r="H48" s="1" t="s">
        <v>1239</v>
      </c>
      <c r="I48" s="1" t="s">
        <v>1400</v>
      </c>
      <c r="J48" s="1" t="s">
        <v>1241</v>
      </c>
      <c r="K48" s="1" t="s">
        <v>1400</v>
      </c>
      <c r="L48" s="1" t="s">
        <v>1400</v>
      </c>
      <c r="M48" s="1" t="s">
        <v>1242</v>
      </c>
      <c r="N48" s="1" t="s">
        <v>1242</v>
      </c>
      <c r="O48" s="1" t="s">
        <v>1243</v>
      </c>
      <c r="P48" s="1" t="s">
        <v>1244</v>
      </c>
      <c r="Q48" s="1" t="s">
        <v>1245</v>
      </c>
      <c r="R48" s="1" t="s">
        <v>1401</v>
      </c>
      <c r="S48" s="1" t="s">
        <v>76</v>
      </c>
      <c r="T48" s="1" t="s">
        <v>37</v>
      </c>
      <c r="U48" s="1" t="s">
        <v>1206</v>
      </c>
      <c r="V48" s="1" t="s">
        <v>1262</v>
      </c>
    </row>
    <row r="49" s="1" customFormat="1" spans="1:22">
      <c r="A49" s="1" t="s">
        <v>225</v>
      </c>
      <c r="B49" s="1" t="s">
        <v>230</v>
      </c>
      <c r="C49" s="1" t="s">
        <v>226</v>
      </c>
      <c r="D49" s="1" t="s">
        <v>228</v>
      </c>
      <c r="E49" s="1" t="s">
        <v>1402</v>
      </c>
      <c r="F49" s="1" t="s">
        <v>96</v>
      </c>
      <c r="G49" s="1" t="s">
        <v>231</v>
      </c>
      <c r="H49" s="1" t="s">
        <v>1239</v>
      </c>
      <c r="I49" s="1" t="s">
        <v>1403</v>
      </c>
      <c r="J49" s="1" t="s">
        <v>1241</v>
      </c>
      <c r="K49" s="1" t="s">
        <v>1403</v>
      </c>
      <c r="L49" s="1" t="s">
        <v>1403</v>
      </c>
      <c r="M49" s="1" t="s">
        <v>1242</v>
      </c>
      <c r="N49" s="1" t="s">
        <v>1242</v>
      </c>
      <c r="O49" s="1" t="s">
        <v>1243</v>
      </c>
      <c r="P49" s="1" t="s">
        <v>1244</v>
      </c>
      <c r="Q49" s="1" t="s">
        <v>1245</v>
      </c>
      <c r="R49" s="1" t="s">
        <v>1404</v>
      </c>
      <c r="S49" s="1" t="s">
        <v>76</v>
      </c>
      <c r="T49" s="1" t="s">
        <v>37</v>
      </c>
      <c r="U49" s="1" t="s">
        <v>1206</v>
      </c>
      <c r="V49" s="1" t="s">
        <v>1257</v>
      </c>
    </row>
    <row r="50" s="1" customFormat="1" spans="1:22">
      <c r="A50" s="1" t="s">
        <v>1017</v>
      </c>
      <c r="B50" s="1" t="s">
        <v>231</v>
      </c>
      <c r="C50" s="1" t="s">
        <v>1018</v>
      </c>
      <c r="D50" s="1" t="s">
        <v>1020</v>
      </c>
      <c r="E50" s="1" t="s">
        <v>1405</v>
      </c>
      <c r="F50" s="1" t="s">
        <v>745</v>
      </c>
      <c r="G50" s="1" t="s">
        <v>354</v>
      </c>
      <c r="H50" s="1" t="s">
        <v>1239</v>
      </c>
      <c r="I50" s="1" t="s">
        <v>1406</v>
      </c>
      <c r="J50" s="1" t="s">
        <v>1241</v>
      </c>
      <c r="K50" s="1" t="s">
        <v>1406</v>
      </c>
      <c r="L50" s="1" t="s">
        <v>1406</v>
      </c>
      <c r="M50" s="1" t="s">
        <v>1242</v>
      </c>
      <c r="N50" s="1" t="s">
        <v>1242</v>
      </c>
      <c r="O50" s="1" t="s">
        <v>1243</v>
      </c>
      <c r="P50" s="1" t="s">
        <v>1244</v>
      </c>
      <c r="Q50" s="1" t="s">
        <v>1245</v>
      </c>
      <c r="R50" s="1" t="s">
        <v>1407</v>
      </c>
      <c r="S50" s="1" t="s">
        <v>76</v>
      </c>
      <c r="T50" s="1" t="s">
        <v>37</v>
      </c>
      <c r="U50" s="1" t="s">
        <v>1206</v>
      </c>
      <c r="V50" s="1" t="s">
        <v>1262</v>
      </c>
    </row>
    <row r="51" s="1" customFormat="1" spans="1:22">
      <c r="A51" s="1" t="s">
        <v>1008</v>
      </c>
      <c r="B51" s="1" t="s">
        <v>279</v>
      </c>
      <c r="C51" s="1" t="s">
        <v>1009</v>
      </c>
      <c r="D51" s="1" t="s">
        <v>1408</v>
      </c>
      <c r="E51" s="1" t="s">
        <v>1409</v>
      </c>
      <c r="F51" s="1" t="s">
        <v>387</v>
      </c>
      <c r="G51" s="1" t="s">
        <v>354</v>
      </c>
      <c r="H51" s="1" t="s">
        <v>1239</v>
      </c>
      <c r="I51" s="1" t="s">
        <v>1410</v>
      </c>
      <c r="J51" s="1" t="s">
        <v>1241</v>
      </c>
      <c r="K51" s="1" t="s">
        <v>1410</v>
      </c>
      <c r="L51" s="1" t="s">
        <v>1410</v>
      </c>
      <c r="M51" s="1" t="s">
        <v>1242</v>
      </c>
      <c r="N51" s="1" t="s">
        <v>1242</v>
      </c>
      <c r="O51" s="1" t="s">
        <v>1243</v>
      </c>
      <c r="P51" s="1" t="s">
        <v>1244</v>
      </c>
      <c r="Q51" s="1" t="s">
        <v>1245</v>
      </c>
      <c r="R51" s="1" t="s">
        <v>1411</v>
      </c>
      <c r="S51" s="1" t="s">
        <v>76</v>
      </c>
      <c r="T51" s="1" t="s">
        <v>37</v>
      </c>
      <c r="U51" s="1" t="s">
        <v>1215</v>
      </c>
      <c r="V51" s="1" t="s">
        <v>1262</v>
      </c>
    </row>
    <row r="52" s="1" customFormat="1" spans="1:22">
      <c r="A52" s="1" t="s">
        <v>1061</v>
      </c>
      <c r="B52" s="1" t="s">
        <v>318</v>
      </c>
      <c r="C52" s="1" t="s">
        <v>1062</v>
      </c>
      <c r="D52" s="1" t="s">
        <v>1412</v>
      </c>
      <c r="E52" s="1" t="s">
        <v>1413</v>
      </c>
      <c r="F52" s="1" t="s">
        <v>745</v>
      </c>
      <c r="G52" s="1" t="s">
        <v>355</v>
      </c>
      <c r="H52" s="1" t="s">
        <v>1239</v>
      </c>
      <c r="I52" s="1" t="s">
        <v>1414</v>
      </c>
      <c r="J52" s="1" t="s">
        <v>1241</v>
      </c>
      <c r="K52" s="1" t="s">
        <v>1414</v>
      </c>
      <c r="L52" s="1" t="s">
        <v>1414</v>
      </c>
      <c r="M52" s="1" t="s">
        <v>1242</v>
      </c>
      <c r="N52" s="1" t="s">
        <v>1242</v>
      </c>
      <c r="O52" s="1" t="s">
        <v>1243</v>
      </c>
      <c r="P52" s="1" t="s">
        <v>1244</v>
      </c>
      <c r="Q52" s="1" t="s">
        <v>1245</v>
      </c>
      <c r="R52" s="1" t="s">
        <v>1415</v>
      </c>
      <c r="S52" s="1" t="s">
        <v>76</v>
      </c>
      <c r="T52" s="1" t="s">
        <v>37</v>
      </c>
      <c r="U52" s="1" t="s">
        <v>1206</v>
      </c>
      <c r="V52" s="1" t="s">
        <v>1257</v>
      </c>
    </row>
    <row r="53" s="1" customFormat="1" spans="1:22">
      <c r="A53" s="1" t="s">
        <v>533</v>
      </c>
      <c r="B53" s="1" t="s">
        <v>106</v>
      </c>
      <c r="C53" s="1" t="s">
        <v>534</v>
      </c>
      <c r="D53" s="1" t="s">
        <v>536</v>
      </c>
      <c r="E53" s="1" t="s">
        <v>1416</v>
      </c>
      <c r="F53" s="1" t="s">
        <v>318</v>
      </c>
      <c r="G53" s="1" t="s">
        <v>387</v>
      </c>
      <c r="H53" s="1" t="s">
        <v>1239</v>
      </c>
      <c r="I53" s="1" t="s">
        <v>1417</v>
      </c>
      <c r="J53" s="1" t="s">
        <v>1241</v>
      </c>
      <c r="K53" s="1" t="s">
        <v>1417</v>
      </c>
      <c r="L53" s="1" t="s">
        <v>1417</v>
      </c>
      <c r="M53" s="1" t="s">
        <v>1242</v>
      </c>
      <c r="N53" s="1" t="s">
        <v>1242</v>
      </c>
      <c r="O53" s="1" t="s">
        <v>1243</v>
      </c>
      <c r="P53" s="1" t="s">
        <v>1244</v>
      </c>
      <c r="Q53" s="1" t="s">
        <v>1245</v>
      </c>
      <c r="R53" s="1" t="s">
        <v>1418</v>
      </c>
      <c r="S53" s="1" t="s">
        <v>76</v>
      </c>
      <c r="T53" s="1" t="s">
        <v>37</v>
      </c>
      <c r="U53" s="1" t="s">
        <v>1206</v>
      </c>
      <c r="V53" s="1" t="s">
        <v>1257</v>
      </c>
    </row>
    <row r="54" s="1" customFormat="1" spans="1:22">
      <c r="A54" s="1" t="s">
        <v>423</v>
      </c>
      <c r="B54" s="1" t="s">
        <v>270</v>
      </c>
      <c r="C54" s="1" t="s">
        <v>424</v>
      </c>
      <c r="D54" s="1" t="s">
        <v>1419</v>
      </c>
      <c r="E54" s="1" t="s">
        <v>1420</v>
      </c>
      <c r="F54" s="1" t="s">
        <v>231</v>
      </c>
      <c r="G54" s="1" t="s">
        <v>318</v>
      </c>
      <c r="H54" s="1" t="s">
        <v>1239</v>
      </c>
      <c r="I54" s="1" t="s">
        <v>1421</v>
      </c>
      <c r="J54" s="1" t="s">
        <v>1241</v>
      </c>
      <c r="K54" s="1" t="s">
        <v>1421</v>
      </c>
      <c r="L54" s="1" t="s">
        <v>1421</v>
      </c>
      <c r="M54" s="1" t="s">
        <v>1242</v>
      </c>
      <c r="N54" s="1" t="s">
        <v>1242</v>
      </c>
      <c r="O54" s="1" t="s">
        <v>1243</v>
      </c>
      <c r="P54" s="1" t="s">
        <v>1244</v>
      </c>
      <c r="Q54" s="1" t="s">
        <v>1245</v>
      </c>
      <c r="R54" s="1" t="s">
        <v>1422</v>
      </c>
      <c r="S54" s="1" t="s">
        <v>76</v>
      </c>
      <c r="T54" s="1" t="s">
        <v>37</v>
      </c>
      <c r="U54" s="1" t="s">
        <v>1206</v>
      </c>
      <c r="V54" s="1" t="s">
        <v>1257</v>
      </c>
    </row>
    <row r="55" s="1" customFormat="1" spans="1:22">
      <c r="A55" s="1" t="s">
        <v>842</v>
      </c>
      <c r="B55" s="1" t="s">
        <v>241</v>
      </c>
      <c r="C55" s="1" t="s">
        <v>843</v>
      </c>
      <c r="D55" s="1" t="s">
        <v>845</v>
      </c>
      <c r="E55" s="1" t="s">
        <v>1423</v>
      </c>
      <c r="F55" s="1" t="s">
        <v>318</v>
      </c>
      <c r="G55" s="1" t="s">
        <v>745</v>
      </c>
      <c r="H55" s="1" t="s">
        <v>1239</v>
      </c>
      <c r="I55" s="1" t="s">
        <v>1424</v>
      </c>
      <c r="J55" s="1" t="s">
        <v>1241</v>
      </c>
      <c r="K55" s="1" t="s">
        <v>1424</v>
      </c>
      <c r="L55" s="1" t="s">
        <v>1424</v>
      </c>
      <c r="M55" s="1" t="s">
        <v>1242</v>
      </c>
      <c r="N55" s="1" t="s">
        <v>1242</v>
      </c>
      <c r="O55" s="1" t="s">
        <v>1243</v>
      </c>
      <c r="P55" s="1" t="s">
        <v>1244</v>
      </c>
      <c r="Q55" s="1" t="s">
        <v>1245</v>
      </c>
      <c r="R55" s="1" t="s">
        <v>1425</v>
      </c>
      <c r="S55" s="1" t="s">
        <v>76</v>
      </c>
      <c r="T55" s="1" t="s">
        <v>37</v>
      </c>
      <c r="U55" s="1" t="s">
        <v>1215</v>
      </c>
      <c r="V55" s="1" t="s">
        <v>1331</v>
      </c>
    </row>
    <row r="56" s="1" customFormat="1" spans="1:22">
      <c r="A56" s="1" t="s">
        <v>960</v>
      </c>
      <c r="B56" s="1" t="s">
        <v>745</v>
      </c>
      <c r="C56" s="1" t="s">
        <v>961</v>
      </c>
      <c r="D56" s="1" t="s">
        <v>963</v>
      </c>
      <c r="E56" s="1" t="s">
        <v>1426</v>
      </c>
      <c r="F56" s="1" t="s">
        <v>745</v>
      </c>
      <c r="G56" s="1" t="s">
        <v>354</v>
      </c>
      <c r="H56" s="1" t="s">
        <v>1239</v>
      </c>
      <c r="I56" s="1" t="s">
        <v>1427</v>
      </c>
      <c r="J56" s="1" t="s">
        <v>1241</v>
      </c>
      <c r="K56" s="1" t="s">
        <v>1427</v>
      </c>
      <c r="L56" s="1" t="s">
        <v>1243</v>
      </c>
      <c r="M56" s="1" t="s">
        <v>1428</v>
      </c>
      <c r="N56" s="1" t="s">
        <v>1428</v>
      </c>
      <c r="O56" s="1" t="s">
        <v>1243</v>
      </c>
      <c r="P56" s="1" t="s">
        <v>1244</v>
      </c>
      <c r="Q56" s="1" t="s">
        <v>1245</v>
      </c>
      <c r="R56" s="1" t="s">
        <v>1429</v>
      </c>
      <c r="S56" s="1" t="s">
        <v>76</v>
      </c>
      <c r="T56" s="1" t="s">
        <v>37</v>
      </c>
      <c r="U56" s="1" t="s">
        <v>1206</v>
      </c>
      <c r="V56" s="1" t="s">
        <v>1266</v>
      </c>
    </row>
    <row r="57" s="1" customFormat="1" spans="1:22">
      <c r="A57" s="1" t="s">
        <v>605</v>
      </c>
      <c r="B57" s="1" t="s">
        <v>106</v>
      </c>
      <c r="C57" s="1" t="s">
        <v>606</v>
      </c>
      <c r="D57" s="1" t="s">
        <v>1430</v>
      </c>
      <c r="E57" s="1" t="s">
        <v>1431</v>
      </c>
      <c r="F57" s="1" t="s">
        <v>96</v>
      </c>
      <c r="G57" s="1" t="s">
        <v>387</v>
      </c>
      <c r="H57" s="1" t="s">
        <v>1239</v>
      </c>
      <c r="I57" s="1" t="s">
        <v>1432</v>
      </c>
      <c r="J57" s="1" t="s">
        <v>1241</v>
      </c>
      <c r="K57" s="1" t="s">
        <v>1432</v>
      </c>
      <c r="L57" s="1" t="s">
        <v>1432</v>
      </c>
      <c r="M57" s="1" t="s">
        <v>1242</v>
      </c>
      <c r="N57" s="1" t="s">
        <v>1242</v>
      </c>
      <c r="O57" s="1" t="s">
        <v>1243</v>
      </c>
      <c r="P57" s="1" t="s">
        <v>1244</v>
      </c>
      <c r="Q57" s="1" t="s">
        <v>1245</v>
      </c>
      <c r="R57" s="1" t="s">
        <v>1433</v>
      </c>
      <c r="S57" s="1" t="s">
        <v>76</v>
      </c>
      <c r="T57" s="1" t="s">
        <v>37</v>
      </c>
      <c r="U57" s="1" t="s">
        <v>1206</v>
      </c>
      <c r="V57" s="1" t="s">
        <v>1262</v>
      </c>
    </row>
    <row r="58" s="1" customFormat="1" spans="1:22">
      <c r="A58" s="1" t="s">
        <v>207</v>
      </c>
      <c r="B58" s="1" t="s">
        <v>212</v>
      </c>
      <c r="C58" s="1" t="s">
        <v>208</v>
      </c>
      <c r="D58" s="1" t="s">
        <v>1430</v>
      </c>
      <c r="E58" s="1" t="s">
        <v>1434</v>
      </c>
      <c r="F58" s="1" t="s">
        <v>106</v>
      </c>
      <c r="G58" s="1" t="s">
        <v>84</v>
      </c>
      <c r="H58" s="1" t="s">
        <v>1239</v>
      </c>
      <c r="I58" s="1" t="s">
        <v>1435</v>
      </c>
      <c r="J58" s="1" t="s">
        <v>1241</v>
      </c>
      <c r="K58" s="1" t="s">
        <v>1435</v>
      </c>
      <c r="L58" s="1" t="s">
        <v>1435</v>
      </c>
      <c r="M58" s="1" t="s">
        <v>1242</v>
      </c>
      <c r="N58" s="1" t="s">
        <v>1242</v>
      </c>
      <c r="O58" s="1" t="s">
        <v>1243</v>
      </c>
      <c r="P58" s="1" t="s">
        <v>1244</v>
      </c>
      <c r="Q58" s="1" t="s">
        <v>1245</v>
      </c>
      <c r="R58" s="1" t="s">
        <v>1436</v>
      </c>
      <c r="S58" s="1" t="s">
        <v>76</v>
      </c>
      <c r="T58" s="1" t="s">
        <v>37</v>
      </c>
      <c r="U58" s="1" t="s">
        <v>1215</v>
      </c>
      <c r="V58" s="1" t="s">
        <v>1262</v>
      </c>
    </row>
    <row r="59" s="1" customFormat="1" spans="1:22">
      <c r="A59" s="1" t="s">
        <v>1093</v>
      </c>
      <c r="B59" s="1" t="s">
        <v>387</v>
      </c>
      <c r="C59" s="1" t="s">
        <v>1094</v>
      </c>
      <c r="D59" s="1" t="s">
        <v>1096</v>
      </c>
      <c r="E59" s="1" t="s">
        <v>1437</v>
      </c>
      <c r="F59" s="1" t="s">
        <v>745</v>
      </c>
      <c r="G59" s="1" t="s">
        <v>355</v>
      </c>
      <c r="H59" s="1" t="s">
        <v>1239</v>
      </c>
      <c r="I59" s="1" t="s">
        <v>1438</v>
      </c>
      <c r="J59" s="1" t="s">
        <v>1241</v>
      </c>
      <c r="K59" s="1" t="s">
        <v>1438</v>
      </c>
      <c r="L59" s="1" t="s">
        <v>1438</v>
      </c>
      <c r="M59" s="1" t="s">
        <v>1242</v>
      </c>
      <c r="N59" s="1" t="s">
        <v>1242</v>
      </c>
      <c r="O59" s="1" t="s">
        <v>1243</v>
      </c>
      <c r="P59" s="1" t="s">
        <v>1244</v>
      </c>
      <c r="Q59" s="1" t="s">
        <v>1245</v>
      </c>
      <c r="R59" s="1" t="s">
        <v>1439</v>
      </c>
      <c r="S59" s="1" t="s">
        <v>76</v>
      </c>
      <c r="T59" s="1" t="s">
        <v>37</v>
      </c>
      <c r="U59" s="1" t="s">
        <v>1206</v>
      </c>
      <c r="V59" s="1" t="s">
        <v>1247</v>
      </c>
    </row>
    <row r="60" s="1" customFormat="1" spans="1:22">
      <c r="A60" s="1" t="s">
        <v>324</v>
      </c>
      <c r="B60" s="1" t="s">
        <v>136</v>
      </c>
      <c r="C60" s="1" t="s">
        <v>325</v>
      </c>
      <c r="D60" s="1" t="s">
        <v>1440</v>
      </c>
      <c r="E60" s="1" t="s">
        <v>1441</v>
      </c>
      <c r="F60" s="1" t="s">
        <v>84</v>
      </c>
      <c r="G60" s="1" t="s">
        <v>231</v>
      </c>
      <c r="H60" s="1" t="s">
        <v>1239</v>
      </c>
      <c r="I60" s="1" t="s">
        <v>1442</v>
      </c>
      <c r="J60" s="1" t="s">
        <v>1241</v>
      </c>
      <c r="K60" s="1" t="s">
        <v>1442</v>
      </c>
      <c r="L60" s="1" t="s">
        <v>1442</v>
      </c>
      <c r="M60" s="1" t="s">
        <v>1242</v>
      </c>
      <c r="N60" s="1" t="s">
        <v>1242</v>
      </c>
      <c r="O60" s="1" t="s">
        <v>1243</v>
      </c>
      <c r="P60" s="1" t="s">
        <v>1244</v>
      </c>
      <c r="Q60" s="1" t="s">
        <v>1245</v>
      </c>
      <c r="R60" s="1" t="s">
        <v>1443</v>
      </c>
      <c r="S60" s="1" t="s">
        <v>76</v>
      </c>
      <c r="T60" s="1" t="s">
        <v>37</v>
      </c>
      <c r="U60" s="1" t="s">
        <v>1206</v>
      </c>
      <c r="V60" s="1" t="s">
        <v>1444</v>
      </c>
    </row>
    <row r="61" s="1" customFormat="1" spans="1:22">
      <c r="A61" s="1" t="s">
        <v>1030</v>
      </c>
      <c r="B61" s="1" t="s">
        <v>745</v>
      </c>
      <c r="C61" s="1" t="s">
        <v>1031</v>
      </c>
      <c r="D61" s="1" t="s">
        <v>1445</v>
      </c>
      <c r="E61" s="1" t="s">
        <v>1446</v>
      </c>
      <c r="F61" s="1" t="s">
        <v>745</v>
      </c>
      <c r="G61" s="1" t="s">
        <v>354</v>
      </c>
      <c r="H61" s="1" t="s">
        <v>1239</v>
      </c>
      <c r="I61" s="1" t="s">
        <v>1447</v>
      </c>
      <c r="J61" s="1" t="s">
        <v>1241</v>
      </c>
      <c r="K61" s="1" t="s">
        <v>1447</v>
      </c>
      <c r="L61" s="1" t="s">
        <v>1447</v>
      </c>
      <c r="M61" s="1" t="s">
        <v>1242</v>
      </c>
      <c r="N61" s="1" t="s">
        <v>1242</v>
      </c>
      <c r="O61" s="1" t="s">
        <v>1243</v>
      </c>
      <c r="P61" s="1" t="s">
        <v>1244</v>
      </c>
      <c r="Q61" s="1" t="s">
        <v>1245</v>
      </c>
      <c r="R61" s="1" t="s">
        <v>1448</v>
      </c>
      <c r="S61" s="1" t="s">
        <v>76</v>
      </c>
      <c r="T61" s="1" t="s">
        <v>37</v>
      </c>
      <c r="U61" s="1" t="s">
        <v>1206</v>
      </c>
      <c r="V61" s="1" t="s">
        <v>1262</v>
      </c>
    </row>
    <row r="62" s="1" customFormat="1" spans="1:22">
      <c r="A62" s="1" t="s">
        <v>1128</v>
      </c>
      <c r="B62" s="1" t="s">
        <v>745</v>
      </c>
      <c r="C62" s="1" t="s">
        <v>1129</v>
      </c>
      <c r="D62" s="1" t="s">
        <v>1449</v>
      </c>
      <c r="E62" s="1" t="s">
        <v>1450</v>
      </c>
      <c r="F62" s="1" t="s">
        <v>745</v>
      </c>
      <c r="G62" s="1" t="s">
        <v>355</v>
      </c>
      <c r="H62" s="1" t="s">
        <v>1239</v>
      </c>
      <c r="I62" s="1" t="s">
        <v>1451</v>
      </c>
      <c r="J62" s="1" t="s">
        <v>1241</v>
      </c>
      <c r="K62" s="1" t="s">
        <v>1451</v>
      </c>
      <c r="L62" s="1" t="s">
        <v>1451</v>
      </c>
      <c r="M62" s="1" t="s">
        <v>1242</v>
      </c>
      <c r="N62" s="1" t="s">
        <v>1242</v>
      </c>
      <c r="O62" s="1" t="s">
        <v>1243</v>
      </c>
      <c r="P62" s="1" t="s">
        <v>1244</v>
      </c>
      <c r="Q62" s="1" t="s">
        <v>1245</v>
      </c>
      <c r="R62" s="1" t="s">
        <v>1452</v>
      </c>
      <c r="S62" s="1" t="s">
        <v>76</v>
      </c>
      <c r="T62" s="1" t="s">
        <v>37</v>
      </c>
      <c r="U62" s="1" t="s">
        <v>1215</v>
      </c>
      <c r="V62" s="1" t="s">
        <v>1262</v>
      </c>
    </row>
    <row r="63" s="1" customFormat="1" spans="1:22">
      <c r="A63" s="1" t="s">
        <v>749</v>
      </c>
      <c r="B63" s="1" t="s">
        <v>754</v>
      </c>
      <c r="C63" s="1" t="s">
        <v>750</v>
      </c>
      <c r="D63" s="1" t="s">
        <v>1453</v>
      </c>
      <c r="E63" s="1" t="s">
        <v>1454</v>
      </c>
      <c r="F63" s="1" t="s">
        <v>84</v>
      </c>
      <c r="G63" s="1" t="s">
        <v>745</v>
      </c>
      <c r="H63" s="1" t="s">
        <v>1239</v>
      </c>
      <c r="I63" s="1" t="s">
        <v>1455</v>
      </c>
      <c r="J63" s="1" t="s">
        <v>1241</v>
      </c>
      <c r="K63" s="1" t="s">
        <v>1455</v>
      </c>
      <c r="L63" s="1" t="s">
        <v>1455</v>
      </c>
      <c r="M63" s="1" t="s">
        <v>1242</v>
      </c>
      <c r="N63" s="1" t="s">
        <v>1242</v>
      </c>
      <c r="O63" s="1" t="s">
        <v>1243</v>
      </c>
      <c r="P63" s="1" t="s">
        <v>1244</v>
      </c>
      <c r="Q63" s="1" t="s">
        <v>1245</v>
      </c>
      <c r="R63" s="1" t="s">
        <v>1456</v>
      </c>
      <c r="S63" s="1" t="s">
        <v>76</v>
      </c>
      <c r="T63" s="1" t="s">
        <v>37</v>
      </c>
      <c r="U63" s="1" t="s">
        <v>1206</v>
      </c>
      <c r="V63" s="1" t="s">
        <v>1257</v>
      </c>
    </row>
    <row r="64" s="1" customFormat="1" spans="1:22">
      <c r="A64" s="1" t="s">
        <v>236</v>
      </c>
      <c r="B64" s="1" t="s">
        <v>241</v>
      </c>
      <c r="C64" s="1" t="s">
        <v>237</v>
      </c>
      <c r="D64" s="1" t="s">
        <v>1457</v>
      </c>
      <c r="E64" s="1" t="s">
        <v>1458</v>
      </c>
      <c r="F64" s="1" t="s">
        <v>96</v>
      </c>
      <c r="G64" s="1" t="s">
        <v>231</v>
      </c>
      <c r="H64" s="1" t="s">
        <v>1239</v>
      </c>
      <c r="I64" s="1" t="s">
        <v>1459</v>
      </c>
      <c r="J64" s="1" t="s">
        <v>1241</v>
      </c>
      <c r="K64" s="1" t="s">
        <v>1459</v>
      </c>
      <c r="L64" s="1" t="s">
        <v>1459</v>
      </c>
      <c r="M64" s="1" t="s">
        <v>1242</v>
      </c>
      <c r="N64" s="1" t="s">
        <v>1242</v>
      </c>
      <c r="O64" s="1" t="s">
        <v>1243</v>
      </c>
      <c r="P64" s="1" t="s">
        <v>1244</v>
      </c>
      <c r="Q64" s="1" t="s">
        <v>1245</v>
      </c>
      <c r="R64" s="1" t="s">
        <v>1460</v>
      </c>
      <c r="S64" s="1" t="s">
        <v>76</v>
      </c>
      <c r="T64" s="1" t="s">
        <v>37</v>
      </c>
      <c r="U64" s="1" t="s">
        <v>1206</v>
      </c>
      <c r="V64" s="1" t="s">
        <v>1257</v>
      </c>
    </row>
    <row r="65" s="1" customFormat="1" spans="1:22">
      <c r="A65" s="1" t="s">
        <v>1102</v>
      </c>
      <c r="B65" s="1" t="s">
        <v>354</v>
      </c>
      <c r="C65" s="1" t="s">
        <v>1103</v>
      </c>
      <c r="D65" s="1" t="s">
        <v>1461</v>
      </c>
      <c r="E65" s="1" t="s">
        <v>1462</v>
      </c>
      <c r="F65" s="1" t="s">
        <v>354</v>
      </c>
      <c r="G65" s="1" t="s">
        <v>355</v>
      </c>
      <c r="H65" s="1" t="s">
        <v>1239</v>
      </c>
      <c r="I65" s="1" t="s">
        <v>1463</v>
      </c>
      <c r="J65" s="1" t="s">
        <v>1241</v>
      </c>
      <c r="K65" s="1" t="s">
        <v>1463</v>
      </c>
      <c r="L65" s="1" t="s">
        <v>1463</v>
      </c>
      <c r="M65" s="1" t="s">
        <v>1242</v>
      </c>
      <c r="N65" s="1" t="s">
        <v>1242</v>
      </c>
      <c r="O65" s="1" t="s">
        <v>1243</v>
      </c>
      <c r="P65" s="1" t="s">
        <v>1244</v>
      </c>
      <c r="Q65" s="1" t="s">
        <v>1245</v>
      </c>
      <c r="R65" s="1" t="s">
        <v>1464</v>
      </c>
      <c r="S65" s="1" t="s">
        <v>76</v>
      </c>
      <c r="T65" s="1" t="s">
        <v>37</v>
      </c>
      <c r="U65" s="1" t="s">
        <v>1206</v>
      </c>
      <c r="V65" s="1" t="s">
        <v>1465</v>
      </c>
    </row>
    <row r="66" s="1" customFormat="1" spans="1:22">
      <c r="A66" s="1" t="s">
        <v>992</v>
      </c>
      <c r="B66" s="1" t="s">
        <v>318</v>
      </c>
      <c r="C66" s="1" t="s">
        <v>993</v>
      </c>
      <c r="D66" s="1" t="s">
        <v>1461</v>
      </c>
      <c r="E66" s="1" t="s">
        <v>1462</v>
      </c>
      <c r="F66" s="1" t="s">
        <v>745</v>
      </c>
      <c r="G66" s="1" t="s">
        <v>354</v>
      </c>
      <c r="H66" s="1" t="s">
        <v>1239</v>
      </c>
      <c r="I66" s="1" t="s">
        <v>1466</v>
      </c>
      <c r="J66" s="1" t="s">
        <v>1241</v>
      </c>
      <c r="K66" s="1" t="s">
        <v>1466</v>
      </c>
      <c r="L66" s="1" t="s">
        <v>1466</v>
      </c>
      <c r="M66" s="1" t="s">
        <v>1242</v>
      </c>
      <c r="N66" s="1" t="s">
        <v>1242</v>
      </c>
      <c r="O66" s="1" t="s">
        <v>1243</v>
      </c>
      <c r="P66" s="1" t="s">
        <v>1244</v>
      </c>
      <c r="Q66" s="1" t="s">
        <v>1245</v>
      </c>
      <c r="R66" s="1" t="s">
        <v>1467</v>
      </c>
      <c r="S66" s="1" t="s">
        <v>76</v>
      </c>
      <c r="T66" s="1" t="s">
        <v>37</v>
      </c>
      <c r="U66" s="1" t="s">
        <v>1206</v>
      </c>
      <c r="V66" s="1" t="s">
        <v>1465</v>
      </c>
    </row>
    <row r="67" s="1" customFormat="1" spans="1:22">
      <c r="A67" s="1" t="s">
        <v>73</v>
      </c>
      <c r="B67" s="1" t="s">
        <v>82</v>
      </c>
      <c r="C67" s="1" t="s">
        <v>74</v>
      </c>
      <c r="D67" s="1" t="s">
        <v>1468</v>
      </c>
      <c r="E67" s="1" t="s">
        <v>1469</v>
      </c>
      <c r="F67" s="1" t="s">
        <v>83</v>
      </c>
      <c r="G67" s="1" t="s">
        <v>84</v>
      </c>
      <c r="H67" s="1" t="s">
        <v>1239</v>
      </c>
      <c r="I67" s="1" t="s">
        <v>1470</v>
      </c>
      <c r="J67" s="1" t="s">
        <v>1241</v>
      </c>
      <c r="K67" s="1" t="s">
        <v>1470</v>
      </c>
      <c r="L67" s="1" t="s">
        <v>1470</v>
      </c>
      <c r="M67" s="1" t="s">
        <v>1242</v>
      </c>
      <c r="N67" s="1" t="s">
        <v>1242</v>
      </c>
      <c r="O67" s="1" t="s">
        <v>1243</v>
      </c>
      <c r="P67" s="1" t="s">
        <v>1244</v>
      </c>
      <c r="Q67" s="1" t="s">
        <v>1245</v>
      </c>
      <c r="R67" s="1" t="s">
        <v>1471</v>
      </c>
      <c r="S67" s="1" t="s">
        <v>76</v>
      </c>
      <c r="T67" s="1" t="s">
        <v>37</v>
      </c>
      <c r="U67" s="1" t="s">
        <v>1215</v>
      </c>
      <c r="V67" s="1" t="s">
        <v>1297</v>
      </c>
    </row>
    <row r="68" s="1" customFormat="1" spans="1:22">
      <c r="A68" s="1" t="s">
        <v>977</v>
      </c>
      <c r="B68" s="1" t="s">
        <v>318</v>
      </c>
      <c r="C68" s="1" t="s">
        <v>978</v>
      </c>
      <c r="D68" s="1" t="s">
        <v>1472</v>
      </c>
      <c r="E68" s="1" t="s">
        <v>1473</v>
      </c>
      <c r="F68" s="1" t="s">
        <v>745</v>
      </c>
      <c r="G68" s="1" t="s">
        <v>354</v>
      </c>
      <c r="H68" s="1" t="s">
        <v>1239</v>
      </c>
      <c r="I68" s="1" t="s">
        <v>1474</v>
      </c>
      <c r="J68" s="1" t="s">
        <v>1241</v>
      </c>
      <c r="K68" s="1" t="s">
        <v>1474</v>
      </c>
      <c r="L68" s="1" t="s">
        <v>1474</v>
      </c>
      <c r="M68" s="1" t="s">
        <v>1242</v>
      </c>
      <c r="N68" s="1" t="s">
        <v>1242</v>
      </c>
      <c r="O68" s="1" t="s">
        <v>1243</v>
      </c>
      <c r="P68" s="1" t="s">
        <v>1244</v>
      </c>
      <c r="Q68" s="1" t="s">
        <v>1245</v>
      </c>
      <c r="R68" s="1" t="s">
        <v>1475</v>
      </c>
      <c r="S68" s="1" t="s">
        <v>76</v>
      </c>
      <c r="T68" s="1" t="s">
        <v>37</v>
      </c>
      <c r="U68" s="1" t="s">
        <v>1206</v>
      </c>
      <c r="V68" s="1" t="s">
        <v>1257</v>
      </c>
    </row>
    <row r="69" s="1" customFormat="1" spans="1:22">
      <c r="A69" s="1" t="s">
        <v>560</v>
      </c>
      <c r="B69" s="1" t="s">
        <v>318</v>
      </c>
      <c r="C69" s="1" t="s">
        <v>561</v>
      </c>
      <c r="D69" s="1" t="s">
        <v>1472</v>
      </c>
      <c r="E69" s="1" t="s">
        <v>1476</v>
      </c>
      <c r="F69" s="1" t="s">
        <v>318</v>
      </c>
      <c r="G69" s="1" t="s">
        <v>387</v>
      </c>
      <c r="H69" s="1" t="s">
        <v>1239</v>
      </c>
      <c r="I69" s="1" t="s">
        <v>1477</v>
      </c>
      <c r="J69" s="1" t="s">
        <v>1241</v>
      </c>
      <c r="K69" s="1" t="s">
        <v>1477</v>
      </c>
      <c r="L69" s="1" t="s">
        <v>1477</v>
      </c>
      <c r="M69" s="1" t="s">
        <v>1242</v>
      </c>
      <c r="N69" s="1" t="s">
        <v>1242</v>
      </c>
      <c r="O69" s="1" t="s">
        <v>1243</v>
      </c>
      <c r="P69" s="1" t="s">
        <v>1244</v>
      </c>
      <c r="Q69" s="1" t="s">
        <v>1245</v>
      </c>
      <c r="R69" s="1" t="s">
        <v>1478</v>
      </c>
      <c r="S69" s="1" t="s">
        <v>76</v>
      </c>
      <c r="T69" s="1" t="s">
        <v>37</v>
      </c>
      <c r="U69" s="1" t="s">
        <v>1206</v>
      </c>
      <c r="V69" s="1" t="s">
        <v>1257</v>
      </c>
    </row>
    <row r="70" s="1" customFormat="1" spans="1:22">
      <c r="A70" s="1" t="s">
        <v>588</v>
      </c>
      <c r="B70" s="1" t="s">
        <v>318</v>
      </c>
      <c r="C70" s="1" t="s">
        <v>589</v>
      </c>
      <c r="D70" s="1" t="s">
        <v>591</v>
      </c>
      <c r="E70" s="1" t="s">
        <v>1479</v>
      </c>
      <c r="F70" s="1" t="s">
        <v>318</v>
      </c>
      <c r="G70" s="1" t="s">
        <v>387</v>
      </c>
      <c r="H70" s="1" t="s">
        <v>1239</v>
      </c>
      <c r="I70" s="1" t="s">
        <v>1480</v>
      </c>
      <c r="J70" s="1" t="s">
        <v>1241</v>
      </c>
      <c r="K70" s="1" t="s">
        <v>1480</v>
      </c>
      <c r="L70" s="1" t="s">
        <v>1480</v>
      </c>
      <c r="M70" s="1" t="s">
        <v>1242</v>
      </c>
      <c r="N70" s="1" t="s">
        <v>1242</v>
      </c>
      <c r="O70" s="1" t="s">
        <v>1243</v>
      </c>
      <c r="P70" s="1" t="s">
        <v>1244</v>
      </c>
      <c r="Q70" s="1" t="s">
        <v>1245</v>
      </c>
      <c r="R70" s="1" t="s">
        <v>1481</v>
      </c>
      <c r="S70" s="1" t="s">
        <v>76</v>
      </c>
      <c r="T70" s="1" t="s">
        <v>37</v>
      </c>
      <c r="U70" s="1" t="s">
        <v>1206</v>
      </c>
      <c r="V70" s="1" t="s">
        <v>1247</v>
      </c>
    </row>
    <row r="71" s="1" customFormat="1" spans="1:22">
      <c r="A71" s="1" t="s">
        <v>764</v>
      </c>
      <c r="B71" s="1" t="s">
        <v>96</v>
      </c>
      <c r="C71" s="1" t="s">
        <v>765</v>
      </c>
      <c r="D71" s="1" t="s">
        <v>767</v>
      </c>
      <c r="E71" s="1" t="s">
        <v>1482</v>
      </c>
      <c r="F71" s="1" t="s">
        <v>84</v>
      </c>
      <c r="G71" s="1" t="s">
        <v>745</v>
      </c>
      <c r="H71" s="1" t="s">
        <v>1239</v>
      </c>
      <c r="I71" s="1" t="s">
        <v>1483</v>
      </c>
      <c r="J71" s="1" t="s">
        <v>1241</v>
      </c>
      <c r="K71" s="1" t="s">
        <v>1483</v>
      </c>
      <c r="L71" s="1" t="s">
        <v>1483</v>
      </c>
      <c r="M71" s="1" t="s">
        <v>1242</v>
      </c>
      <c r="N71" s="1" t="s">
        <v>1242</v>
      </c>
      <c r="O71" s="1" t="s">
        <v>1243</v>
      </c>
      <c r="P71" s="1" t="s">
        <v>1244</v>
      </c>
      <c r="Q71" s="1" t="s">
        <v>1245</v>
      </c>
      <c r="R71" s="1" t="s">
        <v>1484</v>
      </c>
      <c r="S71" s="1" t="s">
        <v>76</v>
      </c>
      <c r="T71" s="1" t="s">
        <v>37</v>
      </c>
      <c r="U71" s="1" t="s">
        <v>1206</v>
      </c>
      <c r="V71" s="1" t="s">
        <v>1297</v>
      </c>
    </row>
    <row r="72" s="1" customFormat="1" spans="1:22">
      <c r="A72" s="1" t="s">
        <v>1122</v>
      </c>
      <c r="B72" s="1" t="s">
        <v>387</v>
      </c>
      <c r="C72" s="1" t="s">
        <v>1123</v>
      </c>
      <c r="D72" s="1" t="s">
        <v>1485</v>
      </c>
      <c r="E72" s="1" t="s">
        <v>1486</v>
      </c>
      <c r="F72" s="1" t="s">
        <v>745</v>
      </c>
      <c r="G72" s="1" t="s">
        <v>355</v>
      </c>
      <c r="H72" s="1" t="s">
        <v>1239</v>
      </c>
      <c r="I72" s="1" t="s">
        <v>1487</v>
      </c>
      <c r="J72" s="1" t="s">
        <v>1241</v>
      </c>
      <c r="K72" s="1" t="s">
        <v>1487</v>
      </c>
      <c r="L72" s="1" t="s">
        <v>1487</v>
      </c>
      <c r="M72" s="1" t="s">
        <v>1242</v>
      </c>
      <c r="N72" s="1" t="s">
        <v>1242</v>
      </c>
      <c r="O72" s="1" t="s">
        <v>1243</v>
      </c>
      <c r="P72" s="1" t="s">
        <v>1244</v>
      </c>
      <c r="Q72" s="1" t="s">
        <v>1245</v>
      </c>
      <c r="R72" s="1" t="s">
        <v>1488</v>
      </c>
      <c r="S72" s="1" t="s">
        <v>76</v>
      </c>
      <c r="T72" s="1" t="s">
        <v>37</v>
      </c>
      <c r="U72" s="1" t="s">
        <v>1206</v>
      </c>
      <c r="V72" s="1" t="s">
        <v>1262</v>
      </c>
    </row>
    <row r="73" s="1" customFormat="1" spans="1:22">
      <c r="A73" s="1" t="s">
        <v>1116</v>
      </c>
      <c r="B73" s="1" t="s">
        <v>387</v>
      </c>
      <c r="C73" s="1" t="s">
        <v>1117</v>
      </c>
      <c r="D73" s="1" t="s">
        <v>1485</v>
      </c>
      <c r="E73" s="1" t="s">
        <v>1489</v>
      </c>
      <c r="F73" s="1" t="s">
        <v>745</v>
      </c>
      <c r="G73" s="1" t="s">
        <v>355</v>
      </c>
      <c r="H73" s="1" t="s">
        <v>1239</v>
      </c>
      <c r="I73" s="1" t="s">
        <v>1490</v>
      </c>
      <c r="J73" s="1" t="s">
        <v>1241</v>
      </c>
      <c r="K73" s="1" t="s">
        <v>1490</v>
      </c>
      <c r="L73" s="1" t="s">
        <v>1490</v>
      </c>
      <c r="M73" s="1" t="s">
        <v>1242</v>
      </c>
      <c r="N73" s="1" t="s">
        <v>1242</v>
      </c>
      <c r="O73" s="1" t="s">
        <v>1243</v>
      </c>
      <c r="P73" s="1" t="s">
        <v>1244</v>
      </c>
      <c r="Q73" s="1" t="s">
        <v>1245</v>
      </c>
      <c r="R73" s="1" t="s">
        <v>1491</v>
      </c>
      <c r="S73" s="1" t="s">
        <v>76</v>
      </c>
      <c r="T73" s="1" t="s">
        <v>37</v>
      </c>
      <c r="U73" s="1" t="s">
        <v>1206</v>
      </c>
      <c r="V73" s="1" t="s">
        <v>1262</v>
      </c>
    </row>
    <row r="74" s="1" customFormat="1" spans="1:22">
      <c r="A74" s="1" t="s">
        <v>1084</v>
      </c>
      <c r="B74" s="1" t="s">
        <v>318</v>
      </c>
      <c r="C74" s="1" t="s">
        <v>1085</v>
      </c>
      <c r="D74" s="1" t="s">
        <v>1087</v>
      </c>
      <c r="E74" s="1" t="s">
        <v>1492</v>
      </c>
      <c r="F74" s="1" t="s">
        <v>354</v>
      </c>
      <c r="G74" s="1" t="s">
        <v>355</v>
      </c>
      <c r="H74" s="1" t="s">
        <v>1239</v>
      </c>
      <c r="I74" s="1" t="s">
        <v>1493</v>
      </c>
      <c r="J74" s="1" t="s">
        <v>1241</v>
      </c>
      <c r="K74" s="1" t="s">
        <v>1493</v>
      </c>
      <c r="L74" s="1" t="s">
        <v>1493</v>
      </c>
      <c r="M74" s="1" t="s">
        <v>1242</v>
      </c>
      <c r="N74" s="1" t="s">
        <v>1242</v>
      </c>
      <c r="O74" s="1" t="s">
        <v>1243</v>
      </c>
      <c r="P74" s="1" t="s">
        <v>1244</v>
      </c>
      <c r="Q74" s="1" t="s">
        <v>1245</v>
      </c>
      <c r="R74" s="1" t="s">
        <v>1494</v>
      </c>
      <c r="S74" s="1" t="s">
        <v>76</v>
      </c>
      <c r="T74" s="1" t="s">
        <v>37</v>
      </c>
      <c r="U74" s="1" t="s">
        <v>1206</v>
      </c>
      <c r="V74" s="1" t="s">
        <v>1247</v>
      </c>
    </row>
    <row r="75" s="1" customFormat="1" spans="1:22">
      <c r="A75" s="1" t="s">
        <v>1154</v>
      </c>
      <c r="B75" s="1" t="s">
        <v>745</v>
      </c>
      <c r="C75" s="1" t="s">
        <v>1155</v>
      </c>
      <c r="D75" s="1" t="s">
        <v>1495</v>
      </c>
      <c r="E75" s="1" t="s">
        <v>1496</v>
      </c>
      <c r="F75" s="1" t="s">
        <v>354</v>
      </c>
      <c r="G75" s="1" t="s">
        <v>355</v>
      </c>
      <c r="H75" s="1" t="s">
        <v>1239</v>
      </c>
      <c r="I75" s="1" t="s">
        <v>1497</v>
      </c>
      <c r="J75" s="1" t="s">
        <v>1241</v>
      </c>
      <c r="K75" s="1" t="s">
        <v>1497</v>
      </c>
      <c r="L75" s="1" t="s">
        <v>1497</v>
      </c>
      <c r="M75" s="1" t="s">
        <v>1242</v>
      </c>
      <c r="N75" s="1" t="s">
        <v>1242</v>
      </c>
      <c r="O75" s="1" t="s">
        <v>1243</v>
      </c>
      <c r="P75" s="1" t="s">
        <v>1244</v>
      </c>
      <c r="Q75" s="1" t="s">
        <v>1245</v>
      </c>
      <c r="R75" s="1" t="s">
        <v>1498</v>
      </c>
      <c r="S75" s="1" t="s">
        <v>76</v>
      </c>
      <c r="T75" s="1" t="s">
        <v>37</v>
      </c>
      <c r="U75" s="1" t="s">
        <v>1206</v>
      </c>
      <c r="V75" s="1" t="s">
        <v>1266</v>
      </c>
    </row>
    <row r="76" s="1" customFormat="1" spans="1:22">
      <c r="A76" s="1" t="s">
        <v>331</v>
      </c>
      <c r="B76" s="1" t="s">
        <v>84</v>
      </c>
      <c r="C76" s="1" t="s">
        <v>332</v>
      </c>
      <c r="D76" s="1" t="s">
        <v>334</v>
      </c>
      <c r="E76" s="1" t="s">
        <v>1499</v>
      </c>
      <c r="F76" s="1" t="s">
        <v>84</v>
      </c>
      <c r="G76" s="1" t="s">
        <v>231</v>
      </c>
      <c r="H76" s="1" t="s">
        <v>1239</v>
      </c>
      <c r="I76" s="1" t="s">
        <v>1500</v>
      </c>
      <c r="J76" s="1" t="s">
        <v>1241</v>
      </c>
      <c r="K76" s="1" t="s">
        <v>1500</v>
      </c>
      <c r="L76" s="1" t="s">
        <v>1500</v>
      </c>
      <c r="M76" s="1" t="s">
        <v>1242</v>
      </c>
      <c r="N76" s="1" t="s">
        <v>1242</v>
      </c>
      <c r="O76" s="1" t="s">
        <v>1243</v>
      </c>
      <c r="P76" s="1" t="s">
        <v>1244</v>
      </c>
      <c r="Q76" s="1" t="s">
        <v>1245</v>
      </c>
      <c r="R76" s="1" t="s">
        <v>1501</v>
      </c>
      <c r="S76" s="1" t="s">
        <v>76</v>
      </c>
      <c r="T76" s="1" t="s">
        <v>37</v>
      </c>
      <c r="U76" s="1" t="s">
        <v>1206</v>
      </c>
      <c r="V76" s="1" t="s">
        <v>1444</v>
      </c>
    </row>
    <row r="77" s="1" customFormat="1" spans="1:22">
      <c r="A77" s="1" t="s">
        <v>141</v>
      </c>
      <c r="B77" s="1" t="s">
        <v>146</v>
      </c>
      <c r="C77" s="1" t="s">
        <v>142</v>
      </c>
      <c r="D77" s="1" t="s">
        <v>144</v>
      </c>
      <c r="E77" s="1" t="s">
        <v>1502</v>
      </c>
      <c r="F77" s="1" t="s">
        <v>147</v>
      </c>
      <c r="G77" s="1" t="s">
        <v>84</v>
      </c>
      <c r="H77" s="1" t="s">
        <v>1239</v>
      </c>
      <c r="I77" s="1" t="s">
        <v>1503</v>
      </c>
      <c r="J77" s="1" t="s">
        <v>1241</v>
      </c>
      <c r="K77" s="1" t="s">
        <v>1503</v>
      </c>
      <c r="L77" s="1" t="s">
        <v>1503</v>
      </c>
      <c r="M77" s="1" t="s">
        <v>1242</v>
      </c>
      <c r="N77" s="1" t="s">
        <v>1242</v>
      </c>
      <c r="O77" s="1" t="s">
        <v>1243</v>
      </c>
      <c r="P77" s="1" t="s">
        <v>1244</v>
      </c>
      <c r="Q77" s="1" t="s">
        <v>1245</v>
      </c>
      <c r="R77" s="1" t="s">
        <v>1504</v>
      </c>
      <c r="S77" s="1" t="s">
        <v>76</v>
      </c>
      <c r="T77" s="1" t="s">
        <v>37</v>
      </c>
      <c r="U77" s="1" t="s">
        <v>1206</v>
      </c>
      <c r="V77" s="1" t="s">
        <v>1247</v>
      </c>
    </row>
    <row r="78" s="1" customFormat="1" spans="1:22">
      <c r="A78" s="1" t="s">
        <v>274</v>
      </c>
      <c r="B78" s="1" t="s">
        <v>279</v>
      </c>
      <c r="C78" s="1" t="s">
        <v>275</v>
      </c>
      <c r="D78" s="1" t="s">
        <v>277</v>
      </c>
      <c r="E78" s="1" t="s">
        <v>1505</v>
      </c>
      <c r="F78" s="1" t="s">
        <v>84</v>
      </c>
      <c r="G78" s="1" t="s">
        <v>231</v>
      </c>
      <c r="H78" s="1" t="s">
        <v>1239</v>
      </c>
      <c r="I78" s="1" t="s">
        <v>1506</v>
      </c>
      <c r="J78" s="1" t="s">
        <v>1241</v>
      </c>
      <c r="K78" s="1" t="s">
        <v>1506</v>
      </c>
      <c r="L78" s="1" t="s">
        <v>1506</v>
      </c>
      <c r="M78" s="1" t="s">
        <v>1242</v>
      </c>
      <c r="N78" s="1" t="s">
        <v>1242</v>
      </c>
      <c r="O78" s="1" t="s">
        <v>1243</v>
      </c>
      <c r="P78" s="1" t="s">
        <v>1244</v>
      </c>
      <c r="Q78" s="1" t="s">
        <v>1245</v>
      </c>
      <c r="R78" s="1" t="s">
        <v>1507</v>
      </c>
      <c r="S78" s="1" t="s">
        <v>76</v>
      </c>
      <c r="T78" s="1" t="s">
        <v>37</v>
      </c>
      <c r="U78" s="1" t="s">
        <v>1206</v>
      </c>
      <c r="V78" s="1" t="s">
        <v>1247</v>
      </c>
    </row>
    <row r="79" s="1" customFormat="1" spans="1:22">
      <c r="A79" s="1" t="s">
        <v>179</v>
      </c>
      <c r="B79" s="1" t="s">
        <v>96</v>
      </c>
      <c r="C79" s="1" t="s">
        <v>180</v>
      </c>
      <c r="D79" s="1" t="s">
        <v>182</v>
      </c>
      <c r="E79" s="1" t="s">
        <v>1508</v>
      </c>
      <c r="F79" s="1" t="s">
        <v>96</v>
      </c>
      <c r="G79" s="1" t="s">
        <v>84</v>
      </c>
      <c r="H79" s="1" t="s">
        <v>1239</v>
      </c>
      <c r="I79" s="1" t="s">
        <v>1509</v>
      </c>
      <c r="J79" s="1" t="s">
        <v>1241</v>
      </c>
      <c r="K79" s="1" t="s">
        <v>1509</v>
      </c>
      <c r="L79" s="1" t="s">
        <v>1509</v>
      </c>
      <c r="M79" s="1" t="s">
        <v>1242</v>
      </c>
      <c r="N79" s="1" t="s">
        <v>1242</v>
      </c>
      <c r="O79" s="1" t="s">
        <v>1243</v>
      </c>
      <c r="P79" s="1" t="s">
        <v>1244</v>
      </c>
      <c r="Q79" s="1" t="s">
        <v>1245</v>
      </c>
      <c r="R79" s="1" t="s">
        <v>1510</v>
      </c>
      <c r="S79" s="1" t="s">
        <v>76</v>
      </c>
      <c r="T79" s="1" t="s">
        <v>37</v>
      </c>
      <c r="U79" s="1" t="s">
        <v>1206</v>
      </c>
      <c r="V79" s="1" t="s">
        <v>1266</v>
      </c>
    </row>
    <row r="80" s="1" customFormat="1" spans="1:22">
      <c r="A80" s="1" t="s">
        <v>101</v>
      </c>
      <c r="B80" s="1" t="s">
        <v>106</v>
      </c>
      <c r="C80" s="1" t="s">
        <v>102</v>
      </c>
      <c r="D80" s="1" t="s">
        <v>1511</v>
      </c>
      <c r="E80" s="1" t="s">
        <v>1512</v>
      </c>
      <c r="F80" s="1" t="s">
        <v>96</v>
      </c>
      <c r="G80" s="1" t="s">
        <v>84</v>
      </c>
      <c r="H80" s="1" t="s">
        <v>1239</v>
      </c>
      <c r="I80" s="1" t="s">
        <v>1513</v>
      </c>
      <c r="J80" s="1" t="s">
        <v>1241</v>
      </c>
      <c r="K80" s="1" t="s">
        <v>1513</v>
      </c>
      <c r="L80" s="1" t="s">
        <v>1513</v>
      </c>
      <c r="M80" s="1" t="s">
        <v>1242</v>
      </c>
      <c r="N80" s="1" t="s">
        <v>1242</v>
      </c>
      <c r="O80" s="1" t="s">
        <v>1243</v>
      </c>
      <c r="P80" s="1" t="s">
        <v>1244</v>
      </c>
      <c r="Q80" s="1" t="s">
        <v>1245</v>
      </c>
      <c r="R80" s="1" t="s">
        <v>1514</v>
      </c>
      <c r="S80" s="1" t="s">
        <v>76</v>
      </c>
      <c r="T80" s="1" t="s">
        <v>37</v>
      </c>
      <c r="U80" s="1" t="s">
        <v>1206</v>
      </c>
      <c r="V80" s="1" t="s">
        <v>1257</v>
      </c>
    </row>
    <row r="81" s="1" customFormat="1" spans="1:22">
      <c r="A81" s="1" t="s">
        <v>1079</v>
      </c>
      <c r="B81" s="1" t="s">
        <v>279</v>
      </c>
      <c r="C81" s="1" t="s">
        <v>1080</v>
      </c>
      <c r="D81" s="1" t="s">
        <v>1515</v>
      </c>
      <c r="E81" s="1" t="s">
        <v>1516</v>
      </c>
      <c r="F81" s="1" t="s">
        <v>318</v>
      </c>
      <c r="G81" s="1" t="s">
        <v>355</v>
      </c>
      <c r="H81" s="1" t="s">
        <v>1239</v>
      </c>
      <c r="I81" s="1" t="s">
        <v>1517</v>
      </c>
      <c r="J81" s="1" t="s">
        <v>1241</v>
      </c>
      <c r="K81" s="1" t="s">
        <v>1517</v>
      </c>
      <c r="L81" s="1" t="s">
        <v>1517</v>
      </c>
      <c r="M81" s="1" t="s">
        <v>1242</v>
      </c>
      <c r="N81" s="1" t="s">
        <v>1242</v>
      </c>
      <c r="O81" s="1" t="s">
        <v>1243</v>
      </c>
      <c r="P81" s="1" t="s">
        <v>1244</v>
      </c>
      <c r="Q81" s="1" t="s">
        <v>1245</v>
      </c>
      <c r="R81" s="1" t="s">
        <v>1518</v>
      </c>
      <c r="S81" s="1" t="s">
        <v>76</v>
      </c>
      <c r="T81" s="1" t="s">
        <v>37</v>
      </c>
      <c r="U81" s="1" t="s">
        <v>1206</v>
      </c>
      <c r="V81" s="1" t="s">
        <v>1266</v>
      </c>
    </row>
    <row r="82" s="1" customFormat="1" spans="1:22">
      <c r="A82" s="1" t="s">
        <v>441</v>
      </c>
      <c r="B82" s="1" t="s">
        <v>84</v>
      </c>
      <c r="C82" s="1" t="s">
        <v>442</v>
      </c>
      <c r="D82" s="1" t="s">
        <v>1515</v>
      </c>
      <c r="E82" s="1" t="s">
        <v>1519</v>
      </c>
      <c r="F82" s="1" t="s">
        <v>84</v>
      </c>
      <c r="G82" s="1" t="s">
        <v>318</v>
      </c>
      <c r="H82" s="1" t="s">
        <v>1239</v>
      </c>
      <c r="I82" s="1" t="s">
        <v>1520</v>
      </c>
      <c r="J82" s="1" t="s">
        <v>1241</v>
      </c>
      <c r="K82" s="1" t="s">
        <v>1520</v>
      </c>
      <c r="L82" s="1" t="s">
        <v>1520</v>
      </c>
      <c r="M82" s="1" t="s">
        <v>1242</v>
      </c>
      <c r="N82" s="1" t="s">
        <v>1242</v>
      </c>
      <c r="O82" s="1" t="s">
        <v>1243</v>
      </c>
      <c r="P82" s="1" t="s">
        <v>1244</v>
      </c>
      <c r="Q82" s="1" t="s">
        <v>1245</v>
      </c>
      <c r="R82" s="1" t="s">
        <v>1521</v>
      </c>
      <c r="S82" s="1" t="s">
        <v>76</v>
      </c>
      <c r="T82" s="1" t="s">
        <v>37</v>
      </c>
      <c r="U82" s="1" t="s">
        <v>1206</v>
      </c>
      <c r="V82" s="1" t="s">
        <v>1266</v>
      </c>
    </row>
    <row r="83" s="1" customFormat="1" spans="1:22">
      <c r="A83" s="1" t="s">
        <v>567</v>
      </c>
      <c r="B83" s="1" t="s">
        <v>106</v>
      </c>
      <c r="C83" s="1" t="s">
        <v>568</v>
      </c>
      <c r="D83" s="1" t="s">
        <v>1515</v>
      </c>
      <c r="E83" s="1" t="s">
        <v>1522</v>
      </c>
      <c r="F83" s="1" t="s">
        <v>96</v>
      </c>
      <c r="G83" s="1" t="s">
        <v>387</v>
      </c>
      <c r="H83" s="1" t="s">
        <v>1239</v>
      </c>
      <c r="I83" s="1" t="s">
        <v>1523</v>
      </c>
      <c r="J83" s="1" t="s">
        <v>1241</v>
      </c>
      <c r="K83" s="1" t="s">
        <v>1523</v>
      </c>
      <c r="L83" s="1" t="s">
        <v>1523</v>
      </c>
      <c r="M83" s="1" t="s">
        <v>1242</v>
      </c>
      <c r="N83" s="1" t="s">
        <v>1242</v>
      </c>
      <c r="O83" s="1" t="s">
        <v>1243</v>
      </c>
      <c r="P83" s="1" t="s">
        <v>1244</v>
      </c>
      <c r="Q83" s="1" t="s">
        <v>1245</v>
      </c>
      <c r="R83" s="1" t="s">
        <v>1524</v>
      </c>
      <c r="S83" s="1" t="s">
        <v>76</v>
      </c>
      <c r="T83" s="1" t="s">
        <v>37</v>
      </c>
      <c r="U83" s="1" t="s">
        <v>1206</v>
      </c>
      <c r="V83" s="1" t="s">
        <v>1266</v>
      </c>
    </row>
    <row r="84" s="1" customFormat="1" spans="1:22">
      <c r="A84" s="1" t="s">
        <v>484</v>
      </c>
      <c r="B84" s="1" t="s">
        <v>231</v>
      </c>
      <c r="C84" s="1" t="s">
        <v>485</v>
      </c>
      <c r="D84" s="1" t="s">
        <v>1525</v>
      </c>
      <c r="E84" s="1" t="s">
        <v>1526</v>
      </c>
      <c r="F84" s="1" t="s">
        <v>231</v>
      </c>
      <c r="G84" s="1" t="s">
        <v>318</v>
      </c>
      <c r="H84" s="1" t="s">
        <v>1239</v>
      </c>
      <c r="I84" s="1" t="s">
        <v>1527</v>
      </c>
      <c r="J84" s="1" t="s">
        <v>1241</v>
      </c>
      <c r="K84" s="1" t="s">
        <v>1527</v>
      </c>
      <c r="L84" s="1" t="s">
        <v>1527</v>
      </c>
      <c r="M84" s="1" t="s">
        <v>1242</v>
      </c>
      <c r="N84" s="1" t="s">
        <v>1242</v>
      </c>
      <c r="O84" s="1" t="s">
        <v>1243</v>
      </c>
      <c r="P84" s="1" t="s">
        <v>1244</v>
      </c>
      <c r="Q84" s="1" t="s">
        <v>1245</v>
      </c>
      <c r="R84" s="1" t="s">
        <v>1528</v>
      </c>
      <c r="S84" s="1" t="s">
        <v>76</v>
      </c>
      <c r="T84" s="1" t="s">
        <v>37</v>
      </c>
      <c r="U84" s="1" t="s">
        <v>1206</v>
      </c>
      <c r="V84" s="1" t="s">
        <v>1529</v>
      </c>
    </row>
    <row r="85" s="1" customFormat="1" spans="1:22">
      <c r="A85" s="1" t="s">
        <v>1025</v>
      </c>
      <c r="B85" s="1" t="s">
        <v>745</v>
      </c>
      <c r="C85" s="1" t="s">
        <v>1026</v>
      </c>
      <c r="D85" s="1" t="s">
        <v>1028</v>
      </c>
      <c r="E85" s="1" t="s">
        <v>1530</v>
      </c>
      <c r="F85" s="1" t="s">
        <v>745</v>
      </c>
      <c r="G85" s="1" t="s">
        <v>354</v>
      </c>
      <c r="H85" s="1" t="s">
        <v>1239</v>
      </c>
      <c r="I85" s="1" t="s">
        <v>1531</v>
      </c>
      <c r="J85" s="1" t="s">
        <v>1241</v>
      </c>
      <c r="K85" s="1" t="s">
        <v>1531</v>
      </c>
      <c r="L85" s="1" t="s">
        <v>1531</v>
      </c>
      <c r="M85" s="1" t="s">
        <v>1242</v>
      </c>
      <c r="N85" s="1" t="s">
        <v>1242</v>
      </c>
      <c r="O85" s="1" t="s">
        <v>1243</v>
      </c>
      <c r="P85" s="1" t="s">
        <v>1244</v>
      </c>
      <c r="Q85" s="1" t="s">
        <v>1245</v>
      </c>
      <c r="R85" s="1" t="s">
        <v>1532</v>
      </c>
      <c r="S85" s="1" t="s">
        <v>76</v>
      </c>
      <c r="T85" s="1" t="s">
        <v>37</v>
      </c>
      <c r="U85" s="1" t="s">
        <v>1215</v>
      </c>
      <c r="V85" s="1" t="s">
        <v>1262</v>
      </c>
    </row>
    <row r="86" s="1" customFormat="1" spans="1:22">
      <c r="A86" s="1" t="s">
        <v>90</v>
      </c>
      <c r="B86" s="1" t="s">
        <v>95</v>
      </c>
      <c r="C86" s="1" t="s">
        <v>91</v>
      </c>
      <c r="D86" s="1" t="s">
        <v>1533</v>
      </c>
      <c r="E86" s="1" t="s">
        <v>1534</v>
      </c>
      <c r="F86" s="1" t="s">
        <v>96</v>
      </c>
      <c r="G86" s="1" t="s">
        <v>84</v>
      </c>
      <c r="H86" s="1" t="s">
        <v>1239</v>
      </c>
      <c r="I86" s="1" t="s">
        <v>1535</v>
      </c>
      <c r="J86" s="1" t="s">
        <v>1241</v>
      </c>
      <c r="K86" s="1" t="s">
        <v>1535</v>
      </c>
      <c r="L86" s="1" t="s">
        <v>1535</v>
      </c>
      <c r="M86" s="1" t="s">
        <v>1242</v>
      </c>
      <c r="N86" s="1" t="s">
        <v>1242</v>
      </c>
      <c r="O86" s="1" t="s">
        <v>1243</v>
      </c>
      <c r="P86" s="1" t="s">
        <v>1244</v>
      </c>
      <c r="Q86" s="1" t="s">
        <v>1245</v>
      </c>
      <c r="R86" s="1" t="s">
        <v>1536</v>
      </c>
      <c r="S86" s="1" t="s">
        <v>76</v>
      </c>
      <c r="T86" s="1" t="s">
        <v>37</v>
      </c>
      <c r="U86" s="1" t="s">
        <v>1206</v>
      </c>
      <c r="V86" s="1" t="s">
        <v>1297</v>
      </c>
    </row>
    <row r="87" s="1" customFormat="1" spans="1:22">
      <c r="A87" s="1" t="s">
        <v>1146</v>
      </c>
      <c r="B87" s="1" t="s">
        <v>387</v>
      </c>
      <c r="C87" s="1" t="s">
        <v>1147</v>
      </c>
      <c r="D87" s="1" t="s">
        <v>1537</v>
      </c>
      <c r="E87" s="1" t="s">
        <v>1538</v>
      </c>
      <c r="F87" s="1" t="s">
        <v>354</v>
      </c>
      <c r="G87" s="1" t="s">
        <v>355</v>
      </c>
      <c r="H87" s="1" t="s">
        <v>1239</v>
      </c>
      <c r="I87" s="1" t="s">
        <v>1539</v>
      </c>
      <c r="J87" s="1" t="s">
        <v>1241</v>
      </c>
      <c r="K87" s="1" t="s">
        <v>1539</v>
      </c>
      <c r="L87" s="1" t="s">
        <v>1539</v>
      </c>
      <c r="M87" s="1" t="s">
        <v>1242</v>
      </c>
      <c r="N87" s="1" t="s">
        <v>1242</v>
      </c>
      <c r="O87" s="1" t="s">
        <v>1243</v>
      </c>
      <c r="P87" s="1" t="s">
        <v>1244</v>
      </c>
      <c r="Q87" s="1" t="s">
        <v>1245</v>
      </c>
      <c r="R87" s="1" t="s">
        <v>1540</v>
      </c>
      <c r="S87" s="1" t="s">
        <v>76</v>
      </c>
      <c r="T87" s="1" t="s">
        <v>37</v>
      </c>
      <c r="U87" s="1" t="s">
        <v>1206</v>
      </c>
      <c r="V87" s="1" t="s">
        <v>1541</v>
      </c>
    </row>
    <row r="88" s="1" customFormat="1" spans="1:22">
      <c r="A88" s="1" t="s">
        <v>648</v>
      </c>
      <c r="B88" s="1" t="s">
        <v>231</v>
      </c>
      <c r="C88" s="1" t="s">
        <v>649</v>
      </c>
      <c r="D88" s="1" t="s">
        <v>1542</v>
      </c>
      <c r="E88" s="1" t="s">
        <v>1543</v>
      </c>
      <c r="F88" s="1" t="s">
        <v>318</v>
      </c>
      <c r="G88" s="1" t="s">
        <v>387</v>
      </c>
      <c r="H88" s="1" t="s">
        <v>1239</v>
      </c>
      <c r="I88" s="1" t="s">
        <v>1544</v>
      </c>
      <c r="J88" s="1" t="s">
        <v>1241</v>
      </c>
      <c r="K88" s="1" t="s">
        <v>1544</v>
      </c>
      <c r="L88" s="1" t="s">
        <v>1544</v>
      </c>
      <c r="M88" s="1" t="s">
        <v>1242</v>
      </c>
      <c r="N88" s="1" t="s">
        <v>1242</v>
      </c>
      <c r="O88" s="1" t="s">
        <v>1243</v>
      </c>
      <c r="P88" s="1" t="s">
        <v>1244</v>
      </c>
      <c r="Q88" s="1" t="s">
        <v>1245</v>
      </c>
      <c r="R88" s="1" t="s">
        <v>1545</v>
      </c>
      <c r="S88" s="1" t="s">
        <v>76</v>
      </c>
      <c r="T88" s="1" t="s">
        <v>37</v>
      </c>
      <c r="U88" s="1" t="s">
        <v>1206</v>
      </c>
      <c r="V88" s="1" t="s">
        <v>1262</v>
      </c>
    </row>
    <row r="89" s="1" customFormat="1" spans="1:22">
      <c r="A89" s="1" t="s">
        <v>657</v>
      </c>
      <c r="B89" s="1" t="s">
        <v>318</v>
      </c>
      <c r="C89" s="1" t="s">
        <v>658</v>
      </c>
      <c r="D89" s="1" t="s">
        <v>660</v>
      </c>
      <c r="E89" s="1" t="s">
        <v>1546</v>
      </c>
      <c r="F89" s="1" t="s">
        <v>318</v>
      </c>
      <c r="G89" s="1" t="s">
        <v>387</v>
      </c>
      <c r="H89" s="1" t="s">
        <v>1239</v>
      </c>
      <c r="I89" s="1" t="s">
        <v>1547</v>
      </c>
      <c r="J89" s="1" t="s">
        <v>1241</v>
      </c>
      <c r="K89" s="1" t="s">
        <v>1547</v>
      </c>
      <c r="L89" s="1" t="s">
        <v>1547</v>
      </c>
      <c r="M89" s="1" t="s">
        <v>1242</v>
      </c>
      <c r="N89" s="1" t="s">
        <v>1242</v>
      </c>
      <c r="O89" s="1" t="s">
        <v>1243</v>
      </c>
      <c r="P89" s="1" t="s">
        <v>1244</v>
      </c>
      <c r="Q89" s="1" t="s">
        <v>1245</v>
      </c>
      <c r="R89" s="1" t="s">
        <v>1548</v>
      </c>
      <c r="S89" s="1" t="s">
        <v>76</v>
      </c>
      <c r="T89" s="1" t="s">
        <v>37</v>
      </c>
      <c r="U89" s="1" t="s">
        <v>1206</v>
      </c>
      <c r="V89" s="1" t="s">
        <v>1262</v>
      </c>
    </row>
    <row r="90" s="1" customFormat="1" spans="1:22">
      <c r="A90" s="1" t="s">
        <v>785</v>
      </c>
      <c r="B90" s="1" t="s">
        <v>84</v>
      </c>
      <c r="C90" s="1" t="s">
        <v>786</v>
      </c>
      <c r="D90" s="1" t="s">
        <v>788</v>
      </c>
      <c r="E90" s="1" t="s">
        <v>1549</v>
      </c>
      <c r="F90" s="1" t="s">
        <v>387</v>
      </c>
      <c r="G90" s="1" t="s">
        <v>745</v>
      </c>
      <c r="H90" s="1" t="s">
        <v>1239</v>
      </c>
      <c r="I90" s="1" t="s">
        <v>1550</v>
      </c>
      <c r="J90" s="1" t="s">
        <v>1241</v>
      </c>
      <c r="K90" s="1" t="s">
        <v>1550</v>
      </c>
      <c r="L90" s="1" t="s">
        <v>1550</v>
      </c>
      <c r="M90" s="1" t="s">
        <v>1242</v>
      </c>
      <c r="N90" s="1" t="s">
        <v>1242</v>
      </c>
      <c r="O90" s="1" t="s">
        <v>1243</v>
      </c>
      <c r="P90" s="1" t="s">
        <v>1244</v>
      </c>
      <c r="Q90" s="1" t="s">
        <v>1245</v>
      </c>
      <c r="R90" s="1" t="s">
        <v>1551</v>
      </c>
      <c r="S90" s="1" t="s">
        <v>76</v>
      </c>
      <c r="T90" s="1" t="s">
        <v>37</v>
      </c>
      <c r="U90" s="1" t="s">
        <v>1206</v>
      </c>
      <c r="V90" s="1" t="s">
        <v>1297</v>
      </c>
    </row>
    <row r="91" s="1" customFormat="1" spans="1:22">
      <c r="A91" s="1" t="s">
        <v>111</v>
      </c>
      <c r="B91" s="1" t="s">
        <v>116</v>
      </c>
      <c r="C91" s="1" t="s">
        <v>112</v>
      </c>
      <c r="D91" s="1" t="s">
        <v>1552</v>
      </c>
      <c r="E91" s="1" t="s">
        <v>1553</v>
      </c>
      <c r="F91" s="1" t="s">
        <v>96</v>
      </c>
      <c r="G91" s="1" t="s">
        <v>84</v>
      </c>
      <c r="H91" s="1" t="s">
        <v>1239</v>
      </c>
      <c r="I91" s="1" t="s">
        <v>1554</v>
      </c>
      <c r="J91" s="1" t="s">
        <v>1241</v>
      </c>
      <c r="K91" s="1" t="s">
        <v>1554</v>
      </c>
      <c r="L91" s="1" t="s">
        <v>1554</v>
      </c>
      <c r="M91" s="1" t="s">
        <v>1242</v>
      </c>
      <c r="N91" s="1" t="s">
        <v>1242</v>
      </c>
      <c r="O91" s="1" t="s">
        <v>1243</v>
      </c>
      <c r="P91" s="1" t="s">
        <v>1244</v>
      </c>
      <c r="Q91" s="1" t="s">
        <v>1245</v>
      </c>
      <c r="R91" s="1" t="s">
        <v>1555</v>
      </c>
      <c r="S91" s="1" t="s">
        <v>76</v>
      </c>
      <c r="T91" s="1" t="s">
        <v>37</v>
      </c>
      <c r="U91" s="1" t="s">
        <v>1215</v>
      </c>
      <c r="V91" s="1" t="s">
        <v>1297</v>
      </c>
    </row>
    <row r="92" s="1" customFormat="1" spans="1:22">
      <c r="A92" s="1" t="s">
        <v>121</v>
      </c>
      <c r="B92" s="1" t="s">
        <v>126</v>
      </c>
      <c r="C92" s="1" t="s">
        <v>122</v>
      </c>
      <c r="D92" s="1" t="s">
        <v>124</v>
      </c>
      <c r="E92" s="1" t="s">
        <v>1556</v>
      </c>
      <c r="F92" s="1" t="s">
        <v>83</v>
      </c>
      <c r="G92" s="1" t="s">
        <v>84</v>
      </c>
      <c r="H92" s="1" t="s">
        <v>1239</v>
      </c>
      <c r="I92" s="1" t="s">
        <v>1557</v>
      </c>
      <c r="J92" s="1" t="s">
        <v>1241</v>
      </c>
      <c r="K92" s="1" t="s">
        <v>1557</v>
      </c>
      <c r="L92" s="1" t="s">
        <v>1557</v>
      </c>
      <c r="M92" s="1" t="s">
        <v>1242</v>
      </c>
      <c r="N92" s="1" t="s">
        <v>1242</v>
      </c>
      <c r="O92" s="1" t="s">
        <v>1243</v>
      </c>
      <c r="P92" s="1" t="s">
        <v>1244</v>
      </c>
      <c r="Q92" s="1" t="s">
        <v>1245</v>
      </c>
      <c r="R92" s="1" t="s">
        <v>1558</v>
      </c>
      <c r="S92" s="1" t="s">
        <v>76</v>
      </c>
      <c r="T92" s="1" t="s">
        <v>37</v>
      </c>
      <c r="U92" s="1" t="s">
        <v>1206</v>
      </c>
      <c r="V92" s="1" t="s">
        <v>1247</v>
      </c>
    </row>
    <row r="93" s="1" customFormat="1" spans="1:22">
      <c r="A93" s="1" t="s">
        <v>188</v>
      </c>
      <c r="B93" s="1" t="s">
        <v>96</v>
      </c>
      <c r="C93" s="1" t="s">
        <v>189</v>
      </c>
      <c r="D93" s="1" t="s">
        <v>191</v>
      </c>
      <c r="E93" s="1" t="s">
        <v>1559</v>
      </c>
      <c r="F93" s="1" t="s">
        <v>96</v>
      </c>
      <c r="G93" s="1" t="s">
        <v>84</v>
      </c>
      <c r="H93" s="1" t="s">
        <v>1239</v>
      </c>
      <c r="I93" s="1" t="s">
        <v>1560</v>
      </c>
      <c r="J93" s="1" t="s">
        <v>1241</v>
      </c>
      <c r="K93" s="1" t="s">
        <v>1560</v>
      </c>
      <c r="L93" s="1" t="s">
        <v>1560</v>
      </c>
      <c r="M93" s="1" t="s">
        <v>1242</v>
      </c>
      <c r="N93" s="1" t="s">
        <v>1242</v>
      </c>
      <c r="O93" s="1" t="s">
        <v>1243</v>
      </c>
      <c r="P93" s="1" t="s">
        <v>1244</v>
      </c>
      <c r="Q93" s="1" t="s">
        <v>1245</v>
      </c>
      <c r="R93" s="1" t="s">
        <v>1561</v>
      </c>
      <c r="S93" s="1" t="s">
        <v>76</v>
      </c>
      <c r="T93" s="1" t="s">
        <v>37</v>
      </c>
      <c r="U93" s="1" t="s">
        <v>1206</v>
      </c>
      <c r="V93" s="1" t="s">
        <v>1247</v>
      </c>
    </row>
    <row r="94" s="1" customFormat="1" spans="1:22">
      <c r="A94" s="1" t="s">
        <v>458</v>
      </c>
      <c r="B94" s="1" t="s">
        <v>106</v>
      </c>
      <c r="C94" s="1" t="s">
        <v>459</v>
      </c>
      <c r="D94" s="1" t="s">
        <v>461</v>
      </c>
      <c r="E94" s="1" t="s">
        <v>1562</v>
      </c>
      <c r="F94" s="1" t="s">
        <v>84</v>
      </c>
      <c r="G94" s="1" t="s">
        <v>318</v>
      </c>
      <c r="H94" s="1" t="s">
        <v>1239</v>
      </c>
      <c r="I94" s="1" t="s">
        <v>1563</v>
      </c>
      <c r="J94" s="1" t="s">
        <v>1241</v>
      </c>
      <c r="K94" s="1" t="s">
        <v>1563</v>
      </c>
      <c r="L94" s="1" t="s">
        <v>1563</v>
      </c>
      <c r="M94" s="1" t="s">
        <v>1242</v>
      </c>
      <c r="N94" s="1" t="s">
        <v>1242</v>
      </c>
      <c r="O94" s="1" t="s">
        <v>1243</v>
      </c>
      <c r="P94" s="1" t="s">
        <v>1244</v>
      </c>
      <c r="Q94" s="1" t="s">
        <v>1245</v>
      </c>
      <c r="R94" s="1" t="s">
        <v>1564</v>
      </c>
      <c r="S94" s="1" t="s">
        <v>76</v>
      </c>
      <c r="T94" s="1" t="s">
        <v>37</v>
      </c>
      <c r="U94" s="1" t="s">
        <v>1215</v>
      </c>
      <c r="V94" s="1" t="s">
        <v>1266</v>
      </c>
    </row>
    <row r="95" s="1" customFormat="1" spans="1:22">
      <c r="A95" s="1" t="s">
        <v>1001</v>
      </c>
      <c r="B95" s="1" t="s">
        <v>745</v>
      </c>
      <c r="C95" s="1" t="s">
        <v>1002</v>
      </c>
      <c r="D95" s="1" t="s">
        <v>1004</v>
      </c>
      <c r="E95" s="1" t="s">
        <v>1565</v>
      </c>
      <c r="F95" s="1" t="s">
        <v>745</v>
      </c>
      <c r="G95" s="1" t="s">
        <v>354</v>
      </c>
      <c r="H95" s="1" t="s">
        <v>1239</v>
      </c>
      <c r="I95" s="1" t="s">
        <v>1566</v>
      </c>
      <c r="J95" s="1" t="s">
        <v>1241</v>
      </c>
      <c r="K95" s="1" t="s">
        <v>1566</v>
      </c>
      <c r="L95" s="1" t="s">
        <v>1566</v>
      </c>
      <c r="M95" s="1" t="s">
        <v>1242</v>
      </c>
      <c r="N95" s="1" t="s">
        <v>1242</v>
      </c>
      <c r="O95" s="1" t="s">
        <v>1243</v>
      </c>
      <c r="P95" s="1" t="s">
        <v>1244</v>
      </c>
      <c r="Q95" s="1" t="s">
        <v>1245</v>
      </c>
      <c r="R95" s="1" t="s">
        <v>1567</v>
      </c>
      <c r="S95" s="1" t="s">
        <v>76</v>
      </c>
      <c r="T95" s="1" t="s">
        <v>37</v>
      </c>
      <c r="U95" s="1" t="s">
        <v>1206</v>
      </c>
      <c r="V95" s="1" t="s">
        <v>1266</v>
      </c>
    </row>
    <row r="96" s="1" customFormat="1" spans="1:22">
      <c r="A96" s="1" t="s">
        <v>217</v>
      </c>
      <c r="B96" s="1" t="s">
        <v>96</v>
      </c>
      <c r="C96" s="1" t="s">
        <v>218</v>
      </c>
      <c r="D96" s="1" t="s">
        <v>220</v>
      </c>
      <c r="E96" s="1" t="s">
        <v>1568</v>
      </c>
      <c r="F96" s="1" t="s">
        <v>96</v>
      </c>
      <c r="G96" s="1" t="s">
        <v>84</v>
      </c>
      <c r="H96" s="1" t="s">
        <v>1239</v>
      </c>
      <c r="I96" s="1" t="s">
        <v>1569</v>
      </c>
      <c r="J96" s="1" t="s">
        <v>1241</v>
      </c>
      <c r="K96" s="1" t="s">
        <v>1569</v>
      </c>
      <c r="L96" s="1" t="s">
        <v>1569</v>
      </c>
      <c r="M96" s="1" t="s">
        <v>1242</v>
      </c>
      <c r="N96" s="1" t="s">
        <v>1242</v>
      </c>
      <c r="O96" s="1" t="s">
        <v>1243</v>
      </c>
      <c r="P96" s="1" t="s">
        <v>1244</v>
      </c>
      <c r="Q96" s="1" t="s">
        <v>1245</v>
      </c>
      <c r="R96" s="1" t="s">
        <v>1570</v>
      </c>
      <c r="S96" s="1" t="s">
        <v>76</v>
      </c>
      <c r="T96" s="1" t="s">
        <v>37</v>
      </c>
      <c r="U96" s="1" t="s">
        <v>1215</v>
      </c>
      <c r="V96" s="1" t="s">
        <v>1571</v>
      </c>
    </row>
    <row r="97" s="1" customFormat="1" spans="1:22">
      <c r="A97" s="1" t="s">
        <v>634</v>
      </c>
      <c r="B97" s="1" t="s">
        <v>231</v>
      </c>
      <c r="C97" s="1" t="s">
        <v>635</v>
      </c>
      <c r="D97" s="1" t="s">
        <v>637</v>
      </c>
      <c r="E97" s="1" t="s">
        <v>1572</v>
      </c>
      <c r="F97" s="1" t="s">
        <v>231</v>
      </c>
      <c r="G97" s="1" t="s">
        <v>387</v>
      </c>
      <c r="H97" s="1" t="s">
        <v>1239</v>
      </c>
      <c r="I97" s="1" t="s">
        <v>1573</v>
      </c>
      <c r="J97" s="1" t="s">
        <v>1241</v>
      </c>
      <c r="K97" s="1" t="s">
        <v>1573</v>
      </c>
      <c r="L97" s="1" t="s">
        <v>1573</v>
      </c>
      <c r="M97" s="1" t="s">
        <v>1242</v>
      </c>
      <c r="N97" s="1" t="s">
        <v>1242</v>
      </c>
      <c r="O97" s="1" t="s">
        <v>1243</v>
      </c>
      <c r="P97" s="1" t="s">
        <v>1244</v>
      </c>
      <c r="Q97" s="1" t="s">
        <v>1245</v>
      </c>
      <c r="R97" s="1" t="s">
        <v>1574</v>
      </c>
      <c r="S97" s="1" t="s">
        <v>76</v>
      </c>
      <c r="T97" s="1" t="s">
        <v>37</v>
      </c>
      <c r="U97" s="1" t="s">
        <v>1215</v>
      </c>
      <c r="V97" s="1" t="s">
        <v>1262</v>
      </c>
    </row>
    <row r="98" s="1" customFormat="1" spans="1:22">
      <c r="A98" s="1" t="s">
        <v>794</v>
      </c>
      <c r="B98" s="1" t="s">
        <v>754</v>
      </c>
      <c r="C98" s="1" t="s">
        <v>795</v>
      </c>
      <c r="D98" s="1" t="s">
        <v>797</v>
      </c>
      <c r="E98" s="1" t="s">
        <v>1575</v>
      </c>
      <c r="F98" s="1" t="s">
        <v>231</v>
      </c>
      <c r="G98" s="1" t="s">
        <v>745</v>
      </c>
      <c r="H98" s="1" t="s">
        <v>1239</v>
      </c>
      <c r="I98" s="1" t="s">
        <v>1576</v>
      </c>
      <c r="J98" s="1" t="s">
        <v>1241</v>
      </c>
      <c r="K98" s="1" t="s">
        <v>1576</v>
      </c>
      <c r="L98" s="1" t="s">
        <v>1576</v>
      </c>
      <c r="M98" s="1" t="s">
        <v>1242</v>
      </c>
      <c r="N98" s="1" t="s">
        <v>1242</v>
      </c>
      <c r="O98" s="1" t="s">
        <v>1243</v>
      </c>
      <c r="P98" s="1" t="s">
        <v>1244</v>
      </c>
      <c r="Q98" s="1" t="s">
        <v>1245</v>
      </c>
      <c r="R98" s="1" t="s">
        <v>1577</v>
      </c>
      <c r="S98" s="1" t="s">
        <v>76</v>
      </c>
      <c r="T98" s="1" t="s">
        <v>37</v>
      </c>
      <c r="U98" s="1" t="s">
        <v>1215</v>
      </c>
      <c r="V98" s="1" t="s">
        <v>1266</v>
      </c>
    </row>
    <row r="99" s="1" customFormat="1" spans="1:22">
      <c r="A99" s="1" t="s">
        <v>811</v>
      </c>
      <c r="B99" s="1" t="s">
        <v>83</v>
      </c>
      <c r="C99" s="1" t="s">
        <v>812</v>
      </c>
      <c r="D99" s="1" t="s">
        <v>797</v>
      </c>
      <c r="E99" s="1" t="s">
        <v>1578</v>
      </c>
      <c r="F99" s="1" t="s">
        <v>318</v>
      </c>
      <c r="G99" s="1" t="s">
        <v>745</v>
      </c>
      <c r="H99" s="1" t="s">
        <v>1239</v>
      </c>
      <c r="I99" s="1" t="s">
        <v>1579</v>
      </c>
      <c r="J99" s="1" t="s">
        <v>1241</v>
      </c>
      <c r="K99" s="1" t="s">
        <v>1579</v>
      </c>
      <c r="L99" s="1" t="s">
        <v>1579</v>
      </c>
      <c r="M99" s="1" t="s">
        <v>1242</v>
      </c>
      <c r="N99" s="1" t="s">
        <v>1242</v>
      </c>
      <c r="O99" s="1" t="s">
        <v>1243</v>
      </c>
      <c r="P99" s="1" t="s">
        <v>1244</v>
      </c>
      <c r="Q99" s="1" t="s">
        <v>1245</v>
      </c>
      <c r="R99" s="1" t="s">
        <v>1580</v>
      </c>
      <c r="S99" s="1" t="s">
        <v>76</v>
      </c>
      <c r="T99" s="1" t="s">
        <v>37</v>
      </c>
      <c r="U99" s="1" t="s">
        <v>1215</v>
      </c>
      <c r="V99" s="1" t="s">
        <v>1266</v>
      </c>
    </row>
    <row r="100" s="1" customFormat="1" spans="1:22">
      <c r="A100" s="1" t="s">
        <v>836</v>
      </c>
      <c r="B100" s="1" t="s">
        <v>387</v>
      </c>
      <c r="C100" s="1" t="s">
        <v>837</v>
      </c>
      <c r="D100" s="1" t="s">
        <v>830</v>
      </c>
      <c r="E100" s="1" t="s">
        <v>1581</v>
      </c>
      <c r="F100" s="1" t="s">
        <v>387</v>
      </c>
      <c r="G100" s="1" t="s">
        <v>745</v>
      </c>
      <c r="H100" s="1" t="s">
        <v>1239</v>
      </c>
      <c r="I100" s="1" t="s">
        <v>1582</v>
      </c>
      <c r="J100" s="1" t="s">
        <v>1241</v>
      </c>
      <c r="K100" s="1" t="s">
        <v>1582</v>
      </c>
      <c r="L100" s="1" t="s">
        <v>1582</v>
      </c>
      <c r="M100" s="1" t="s">
        <v>1242</v>
      </c>
      <c r="N100" s="1" t="s">
        <v>1242</v>
      </c>
      <c r="O100" s="1" t="s">
        <v>1243</v>
      </c>
      <c r="P100" s="1" t="s">
        <v>1244</v>
      </c>
      <c r="Q100" s="1" t="s">
        <v>1245</v>
      </c>
      <c r="R100" s="1" t="s">
        <v>1583</v>
      </c>
      <c r="S100" s="1" t="s">
        <v>76</v>
      </c>
      <c r="T100" s="1" t="s">
        <v>37</v>
      </c>
      <c r="U100" s="1" t="s">
        <v>1206</v>
      </c>
      <c r="V100" s="1" t="s">
        <v>1266</v>
      </c>
    </row>
    <row r="101" s="1" customFormat="1" spans="1:22">
      <c r="A101" s="1" t="s">
        <v>827</v>
      </c>
      <c r="B101" s="1" t="s">
        <v>318</v>
      </c>
      <c r="C101" s="1" t="s">
        <v>828</v>
      </c>
      <c r="D101" s="1" t="s">
        <v>830</v>
      </c>
      <c r="E101" s="1" t="s">
        <v>1584</v>
      </c>
      <c r="F101" s="1" t="s">
        <v>387</v>
      </c>
      <c r="G101" s="1" t="s">
        <v>745</v>
      </c>
      <c r="H101" s="1" t="s">
        <v>1239</v>
      </c>
      <c r="I101" s="1" t="s">
        <v>1585</v>
      </c>
      <c r="J101" s="1" t="s">
        <v>1241</v>
      </c>
      <c r="K101" s="1" t="s">
        <v>1585</v>
      </c>
      <c r="L101" s="1" t="s">
        <v>1585</v>
      </c>
      <c r="M101" s="1" t="s">
        <v>1242</v>
      </c>
      <c r="N101" s="1" t="s">
        <v>1242</v>
      </c>
      <c r="O101" s="1" t="s">
        <v>1243</v>
      </c>
      <c r="P101" s="1" t="s">
        <v>1244</v>
      </c>
      <c r="Q101" s="1" t="s">
        <v>1245</v>
      </c>
      <c r="R101" s="1" t="s">
        <v>1586</v>
      </c>
      <c r="S101" s="1" t="s">
        <v>76</v>
      </c>
      <c r="T101" s="1" t="s">
        <v>37</v>
      </c>
      <c r="U101" s="1" t="s">
        <v>1206</v>
      </c>
      <c r="V101" s="1" t="s">
        <v>1266</v>
      </c>
    </row>
    <row r="102" s="1" customFormat="1" spans="1:22">
      <c r="A102" s="1" t="s">
        <v>968</v>
      </c>
      <c r="B102" s="1" t="s">
        <v>136</v>
      </c>
      <c r="C102" s="1" t="s">
        <v>969</v>
      </c>
      <c r="D102" s="1" t="s">
        <v>1587</v>
      </c>
      <c r="E102" s="1" t="s">
        <v>1588</v>
      </c>
      <c r="F102" s="1" t="s">
        <v>745</v>
      </c>
      <c r="G102" s="1" t="s">
        <v>354</v>
      </c>
      <c r="H102" s="1" t="s">
        <v>1239</v>
      </c>
      <c r="I102" s="1" t="s">
        <v>1589</v>
      </c>
      <c r="J102" s="1" t="s">
        <v>1241</v>
      </c>
      <c r="K102" s="1" t="s">
        <v>1589</v>
      </c>
      <c r="L102" s="1" t="s">
        <v>1589</v>
      </c>
      <c r="M102" s="1" t="s">
        <v>1242</v>
      </c>
      <c r="N102" s="1" t="s">
        <v>1242</v>
      </c>
      <c r="O102" s="1" t="s">
        <v>1243</v>
      </c>
      <c r="P102" s="1" t="s">
        <v>1244</v>
      </c>
      <c r="Q102" s="1" t="s">
        <v>1245</v>
      </c>
      <c r="R102" s="1" t="s">
        <v>1590</v>
      </c>
      <c r="S102" s="1" t="s">
        <v>76</v>
      </c>
      <c r="T102" s="1" t="s">
        <v>37</v>
      </c>
      <c r="U102" s="1" t="s">
        <v>1215</v>
      </c>
      <c r="V102" s="1" t="s">
        <v>1257</v>
      </c>
    </row>
    <row r="103" s="1" customFormat="1" spans="1:22">
      <c r="A103" s="1" t="s">
        <v>161</v>
      </c>
      <c r="B103" s="1" t="s">
        <v>106</v>
      </c>
      <c r="C103" s="1" t="s">
        <v>162</v>
      </c>
      <c r="D103" s="1" t="s">
        <v>164</v>
      </c>
      <c r="E103" s="1" t="s">
        <v>1591</v>
      </c>
      <c r="F103" s="1" t="s">
        <v>106</v>
      </c>
      <c r="G103" s="1" t="s">
        <v>84</v>
      </c>
      <c r="H103" s="1" t="s">
        <v>1239</v>
      </c>
      <c r="I103" s="1" t="s">
        <v>1592</v>
      </c>
      <c r="J103" s="1" t="s">
        <v>1241</v>
      </c>
      <c r="K103" s="1" t="s">
        <v>1592</v>
      </c>
      <c r="L103" s="1" t="s">
        <v>1592</v>
      </c>
      <c r="M103" s="1" t="s">
        <v>1242</v>
      </c>
      <c r="N103" s="1" t="s">
        <v>1242</v>
      </c>
      <c r="O103" s="1" t="s">
        <v>1243</v>
      </c>
      <c r="P103" s="1" t="s">
        <v>1244</v>
      </c>
      <c r="Q103" s="1" t="s">
        <v>1245</v>
      </c>
      <c r="R103" s="1" t="s">
        <v>1593</v>
      </c>
      <c r="S103" s="1" t="s">
        <v>76</v>
      </c>
      <c r="T103" s="1" t="s">
        <v>37</v>
      </c>
      <c r="U103" s="1" t="s">
        <v>1206</v>
      </c>
      <c r="V103" s="1" t="s">
        <v>1266</v>
      </c>
    </row>
    <row r="104" s="1" customFormat="1" spans="1:22">
      <c r="A104" s="1" t="s">
        <v>573</v>
      </c>
      <c r="B104" s="1" t="s">
        <v>231</v>
      </c>
      <c r="C104" s="1" t="s">
        <v>574</v>
      </c>
      <c r="D104" s="1" t="s">
        <v>352</v>
      </c>
      <c r="E104" s="1" t="s">
        <v>1594</v>
      </c>
      <c r="F104" s="1" t="s">
        <v>318</v>
      </c>
      <c r="G104" s="1" t="s">
        <v>387</v>
      </c>
      <c r="H104" s="1" t="s">
        <v>1239</v>
      </c>
      <c r="I104" s="1" t="s">
        <v>1595</v>
      </c>
      <c r="J104" s="1" t="s">
        <v>1241</v>
      </c>
      <c r="K104" s="1" t="s">
        <v>1595</v>
      </c>
      <c r="L104" s="1" t="s">
        <v>1595</v>
      </c>
      <c r="M104" s="1" t="s">
        <v>1242</v>
      </c>
      <c r="N104" s="1" t="s">
        <v>1242</v>
      </c>
      <c r="O104" s="1" t="s">
        <v>1243</v>
      </c>
      <c r="P104" s="1" t="s">
        <v>1244</v>
      </c>
      <c r="Q104" s="1" t="s">
        <v>1245</v>
      </c>
      <c r="R104" s="1" t="s">
        <v>1596</v>
      </c>
      <c r="S104" s="1" t="s">
        <v>76</v>
      </c>
      <c r="T104" s="1" t="s">
        <v>37</v>
      </c>
      <c r="U104" s="1" t="s">
        <v>1206</v>
      </c>
      <c r="V104" s="1" t="s">
        <v>1266</v>
      </c>
    </row>
    <row r="105" s="1" customFormat="1" spans="1:22">
      <c r="A105" s="1" t="s">
        <v>349</v>
      </c>
      <c r="B105" s="1" t="s">
        <v>202</v>
      </c>
      <c r="C105" s="1" t="s">
        <v>350</v>
      </c>
      <c r="D105" s="1" t="s">
        <v>352</v>
      </c>
      <c r="E105" s="1" t="s">
        <v>1597</v>
      </c>
      <c r="F105" s="1" t="s">
        <v>354</v>
      </c>
      <c r="G105" s="1" t="s">
        <v>355</v>
      </c>
      <c r="H105" s="1" t="s">
        <v>1239</v>
      </c>
      <c r="I105" s="1" t="s">
        <v>1598</v>
      </c>
      <c r="J105" s="1" t="s">
        <v>1241</v>
      </c>
      <c r="K105" s="1" t="s">
        <v>1598</v>
      </c>
      <c r="L105" s="1" t="s">
        <v>1566</v>
      </c>
      <c r="M105" s="1" t="s">
        <v>1599</v>
      </c>
      <c r="N105" s="1" t="s">
        <v>1599</v>
      </c>
      <c r="O105" s="1" t="s">
        <v>1243</v>
      </c>
      <c r="P105" s="1" t="s">
        <v>1244</v>
      </c>
      <c r="Q105" s="1" t="s">
        <v>1245</v>
      </c>
      <c r="R105" s="1" t="s">
        <v>1600</v>
      </c>
      <c r="S105" s="1" t="s">
        <v>76</v>
      </c>
      <c r="T105" s="1" t="s">
        <v>37</v>
      </c>
      <c r="U105" s="1" t="s">
        <v>1206</v>
      </c>
      <c r="V105" s="1" t="s">
        <v>1266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2023-10-31T02:57:32Z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424DEEEF1793460A81EEFAB66F8B2225_12</vt:lpwstr>
  </property>
</Properties>
</file>