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<sst xmlns="http://schemas.openxmlformats.org/spreadsheetml/2006/main" count="9959" uniqueCount="3330">
  <si>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</si>
  <si>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</si>
  <si>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</si>
  <si>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</si>
  <si>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</si>
  <si>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</si>
  <si>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</si>
  <si>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</si>
  <si>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</si>
  <si>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</si>
  <si>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</si>
  <si>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</si>
  <si>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</si>
  <si>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</si>
  <si>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</si>
  <si>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</si>
  <si>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</si>
  <si>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</si>
  <si>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</si>
  <si>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</si>
  <si>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</si>
  <si>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</si>
  <si>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</si>
  <si>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</si>
  <si>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</si>
  <si>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23868259603	</t>
  </si>
  <si>
    <t>Ctrip</t>
  </si>
  <si>
    <t>正常</t>
  </si>
  <si>
    <t>[檀香山]奥瑞格威基基海浪酒店(Outrigger Waikiki Beachcomber Hotel)(55519701)</t>
  </si>
  <si>
    <t>海景特大床房&lt;2人入住&gt;&lt;早餐&gt;</t>
  </si>
  <si>
    <t>HKD</t>
  </si>
  <si>
    <t>Zhang/Chong,Qi/Ying</t>
  </si>
  <si>
    <t>CA13030231031HKD</t>
  </si>
  <si>
    <t>未提现</t>
  </si>
  <si>
    <t>携程开票</t>
  </si>
  <si>
    <t xml:space="preserve">3294470	</t>
  </si>
  <si>
    <t xml:space="preserve">CI4D452L	</t>
  </si>
  <si>
    <t xml:space="preserve">999224017658512	</t>
  </si>
  <si>
    <t>[圣托里尼]圣托里尼酒店(Santorini Palace)(60480588)</t>
  </si>
  <si>
    <t>DOUBLE SINGLE USE SUPERIOR&lt;2人入住&gt;&lt;早餐&gt;</t>
  </si>
  <si>
    <t>Sultana/Salma</t>
  </si>
  <si>
    <t xml:space="preserve">3332057	</t>
  </si>
  <si>
    <t xml:space="preserve">8014259411	</t>
  </si>
  <si>
    <t xml:space="preserve">999224588293771	</t>
  </si>
  <si>
    <t>[巴厘岛]1O1巴厘岛丰塔纳水明漾(THE 1O1 Bali Fontana Seminyak)(55841588)</t>
  </si>
  <si>
    <t>池景豪华房&lt;2人入住&gt;&lt;不退款&gt;&lt;早餐&gt;</t>
  </si>
  <si>
    <t>TUROA/NGARANGI NGAPINE,PUGH/CARLI TUIINI</t>
  </si>
  <si>
    <t xml:space="preserve">3459486	</t>
  </si>
  <si>
    <t xml:space="preserve">84622	</t>
  </si>
  <si>
    <t xml:space="preserve">999224934156411	</t>
  </si>
  <si>
    <t>[马卡蒂]太古广场服务公寓(One Pacific Place Serviced Residences - Multiple Use Hotel)(55851997)</t>
  </si>
  <si>
    <t>尊贵一卧室公寓&lt;2人入住&gt;</t>
  </si>
  <si>
    <t>Mayo/Michelle,Mayo/Michelle</t>
  </si>
  <si>
    <t xml:space="preserve">3545843	</t>
  </si>
  <si>
    <t xml:space="preserve">	</t>
  </si>
  <si>
    <t>取消</t>
  </si>
  <si>
    <t xml:space="preserve">999224962207497	</t>
  </si>
  <si>
    <t>[巴厘岛]巴厘岛总理大酒店 - 巴厘岛(Prime Plaza Hotel Sanur – Bali)(55426789)</t>
  </si>
  <si>
    <t>尊贵客房带阳台&lt;2人入住&gt;</t>
  </si>
  <si>
    <t>DAY/EDWIN THANE</t>
  </si>
  <si>
    <t xml:space="preserve">3552844	</t>
  </si>
  <si>
    <t xml:space="preserve">Confirmed	</t>
  </si>
  <si>
    <t xml:space="preserve">999225549330787	</t>
  </si>
  <si>
    <t>[普吉岛]马姆提斯度假酒店(Mom Tri's Villa Royale)(90362360)</t>
  </si>
  <si>
    <t>海滩翼套房&lt;2人入住&gt;&lt;早餐&gt;</t>
  </si>
  <si>
    <t>BAO/CHEN</t>
  </si>
  <si>
    <t xml:space="preserve">3677784	</t>
  </si>
  <si>
    <t xml:space="preserve">999225575079063	</t>
  </si>
  <si>
    <t xml:space="preserve">3682946	</t>
  </si>
  <si>
    <t xml:space="preserve">999225577408290	</t>
  </si>
  <si>
    <t xml:space="preserve">3683425	</t>
  </si>
  <si>
    <t xml:space="preserve">999225705456664	</t>
  </si>
  <si>
    <t>BAO/CHEN,XI/FUSHENG</t>
  </si>
  <si>
    <t xml:space="preserve">3711011	</t>
  </si>
  <si>
    <t xml:space="preserve">19877	</t>
  </si>
  <si>
    <t xml:space="preserve">999225712911696	</t>
  </si>
  <si>
    <t>[巴厘岛]巴厘岛机场希尔顿花园酒店(Hilton Garden Inn Bali Ngurah Rai Airport)(55290459)</t>
  </si>
  <si>
    <t>双床房&lt;2人入住&gt;</t>
  </si>
  <si>
    <t>TANG/DAI</t>
  </si>
  <si>
    <t xml:space="preserve">3711807	</t>
  </si>
  <si>
    <t xml:space="preserve">HID-6P3Q754C+GC-E00	</t>
  </si>
  <si>
    <t xml:space="preserve">999226019702537	</t>
  </si>
  <si>
    <t>[阿姆斯特丹]阿姆斯特丹之家酒店(Hotel Casa Amsterdam)(55812243)</t>
  </si>
  <si>
    <t>标准特大床房&lt;2人入住&gt;&lt;不退款&gt;</t>
  </si>
  <si>
    <t>Grasmeijer/Jon</t>
  </si>
  <si>
    <t xml:space="preserve">3776286	</t>
  </si>
  <si>
    <t xml:space="preserve">-67180073	</t>
  </si>
  <si>
    <t xml:space="preserve">999226069304086	</t>
  </si>
  <si>
    <t>[博尔德城]胡佛水坝旅馆(Hoover DAM Lodge)(70393804)</t>
  </si>
  <si>
    <t>大号床间 - 带2张大号床&lt;2人入住&gt;</t>
  </si>
  <si>
    <t>Sell/Mitchell</t>
  </si>
  <si>
    <t xml:space="preserve">3788760	</t>
  </si>
  <si>
    <t xml:space="preserve">QFRC7SWQ7	</t>
  </si>
  <si>
    <t xml:space="preserve">999226139293533	</t>
  </si>
  <si>
    <t>[布拉格]布拉格格兰迪姆酒店(Grandium Hotel Prague)(55491585)</t>
  </si>
  <si>
    <t>经典房&lt;2人入住&gt;&lt;不退款&gt;</t>
  </si>
  <si>
    <t>MAEDA/MIYOKO,MAEDA/MIYOKO</t>
  </si>
  <si>
    <t xml:space="preserve">3802078	</t>
  </si>
  <si>
    <t xml:space="preserve">136386718	</t>
  </si>
  <si>
    <t xml:space="preserve">999226211027364	</t>
  </si>
  <si>
    <t>[曼谷]曼谷标准酒店 丹德大京都大厦(The Standard, Bangkok Mahanakhon)(102881130)</t>
  </si>
  <si>
    <t>标准特大床房&lt;2人入住&gt;&lt;早餐&gt;</t>
  </si>
  <si>
    <t>SRIPRAIWALSUPAKIT/ASVIN</t>
  </si>
  <si>
    <t xml:space="preserve">3815697	</t>
  </si>
  <si>
    <t xml:space="preserve">999226216805174	</t>
  </si>
  <si>
    <t>[阿布扎比]阿布扎比海滨索菲特酒店(Sofitel Abu Dhabi Corniche)(55906951)</t>
  </si>
  <si>
    <t>海景奢华特大床房&lt;2人入住&gt;&lt;不退款&gt;&lt;早餐&gt;</t>
  </si>
  <si>
    <t>LIM/MEI YAN JANE</t>
  </si>
  <si>
    <t xml:space="preserve">3816908	</t>
  </si>
  <si>
    <t xml:space="preserve">7507XJP510	</t>
  </si>
  <si>
    <t xml:space="preserve">999226223314101	</t>
  </si>
  <si>
    <t>豪华特大床房&lt;2人入住&gt;&lt;早餐&gt;</t>
  </si>
  <si>
    <t xml:space="preserve">3819003	</t>
  </si>
  <si>
    <t xml:space="preserve">999226335806322	</t>
  </si>
  <si>
    <t>[曼谷]沙吞伊斯汀大酒店(Eastin Grand Hotel Sathorn)(68545414)</t>
  </si>
  <si>
    <t>高级天空房&lt;2人入住&gt;&lt;不退款&gt;&lt;早餐&gt;</t>
  </si>
  <si>
    <t>LEE/JOOHYUNG</t>
  </si>
  <si>
    <t xml:space="preserve">3829274	</t>
  </si>
  <si>
    <t xml:space="preserve">480960	</t>
  </si>
  <si>
    <t xml:space="preserve">999226489323648	</t>
  </si>
  <si>
    <t>[琅勃拉邦]阿瑟莱龙坡邦酒店(Avani+ Luang Prabang Hotel)(55585936)</t>
  </si>
  <si>
    <t>豪华房&lt;2人入住&gt;&lt;不退款&gt;&lt;早餐&gt;</t>
  </si>
  <si>
    <t>GUILABERT/PHILIPPE LIONEL</t>
  </si>
  <si>
    <t xml:space="preserve">3851393	</t>
  </si>
  <si>
    <t xml:space="preserve">17435157	</t>
  </si>
  <si>
    <t xml:space="preserve">999226601528139	</t>
  </si>
  <si>
    <t>[日内瓦]日内瓦国家中心宜必思酒店(Ibis Genève Centre Nations)(70790444)</t>
  </si>
  <si>
    <t>标准房(双人床)&lt;2人入住&gt;&lt;早餐&gt;</t>
  </si>
  <si>
    <t>MAHIEU/HILDE,VANDENBON/ROLAND</t>
  </si>
  <si>
    <t xml:space="preserve">3874697	</t>
  </si>
  <si>
    <t xml:space="preserve">999226666786122	</t>
  </si>
  <si>
    <t>[三宝垄]三宝拢特雷姆酒店(Hotel Tentrem Semarang)(102880822)</t>
  </si>
  <si>
    <t>AN/YUAN</t>
  </si>
  <si>
    <t xml:space="preserve">3895471	</t>
  </si>
  <si>
    <t xml:space="preserve">315425514	</t>
  </si>
  <si>
    <t xml:space="preserve">999226729484537	</t>
  </si>
  <si>
    <t>[帕尔马马洛卡]UR皇宫大道酒店-仅限成人(UR Palacio Avenida)(55299484)</t>
  </si>
  <si>
    <t>城景双人床房&lt;2人入住&gt;&lt;不退款&gt;</t>
  </si>
  <si>
    <t>CASTILLOMARIN/DONATO,GOMEZROBLES/INMACULADA</t>
  </si>
  <si>
    <t xml:space="preserve">3907504	</t>
  </si>
  <si>
    <t xml:space="preserve">999226751106240	</t>
  </si>
  <si>
    <t>[普吉岛]R马尔温泉度假酒店(R-Mar Resort and Spa)(70165327)</t>
  </si>
  <si>
    <t>高级房&lt;2人入住&gt;&lt;早餐&gt;</t>
  </si>
  <si>
    <t>LI/FAN</t>
  </si>
  <si>
    <t xml:space="preserve">3916220	</t>
  </si>
  <si>
    <t xml:space="preserve">26756311656	</t>
  </si>
  <si>
    <t>[曼谷]曼谷亚洲酒店(Asia Hotel Bangkok)(55639690)</t>
  </si>
  <si>
    <t>COPOK/SUNNY LICUP</t>
  </si>
  <si>
    <t xml:space="preserve">3918424	</t>
  </si>
  <si>
    <t xml:space="preserve">9144022403620	</t>
  </si>
  <si>
    <t xml:space="preserve">999226765632639	</t>
  </si>
  <si>
    <t>[梅尼尔阿梅罗]巴黎-鲁瓦西夏尔戴高乐机场吉欧帕酒店(Geographotel Paris-Roissy CDG Airport)(90357222)</t>
  </si>
  <si>
    <t>单人间&lt;1人入住&gt;&lt;早餐&gt;</t>
  </si>
  <si>
    <t>Liu/Yanling</t>
  </si>
  <si>
    <t xml:space="preserve">3923136	</t>
  </si>
  <si>
    <t xml:space="preserve">C8GXFEHMEV	</t>
  </si>
  <si>
    <t xml:space="preserve">999226768668647	</t>
  </si>
  <si>
    <t>[芭堤雅]芭堤雅U中天酒店(U Jomtien Pattaya)(55380518)</t>
  </si>
  <si>
    <t>豪华房&lt;2人入住&gt;&lt;早餐&gt;</t>
  </si>
  <si>
    <t>ISA/VARINTHIP,MOSS/WARAPIT</t>
  </si>
  <si>
    <t xml:space="preserve">3924788	</t>
  </si>
  <si>
    <t xml:space="preserve">73749	</t>
  </si>
  <si>
    <t xml:space="preserve">999226786983455	</t>
  </si>
  <si>
    <t>[曼谷]曼谷铂尔曼皇权酒店(Pullman Bangkok King Power)(55270449)</t>
  </si>
  <si>
    <t>高级房&lt;2人入住&gt;&lt;不退款&gt;</t>
  </si>
  <si>
    <t>TAN/HEMIN</t>
  </si>
  <si>
    <t xml:space="preserve">3934414	</t>
  </si>
  <si>
    <t xml:space="preserve">999226790934693	</t>
  </si>
  <si>
    <t>[芭堤雅]芭堤雅暹罗海岸酒店(Siam Bayshore Resort Pattaya)(55585803)</t>
  </si>
  <si>
    <t>海景豪华房&lt;2人入住&gt;&lt;早餐&gt;</t>
  </si>
  <si>
    <t>Agarwal/Amit,Agarwal/Amit</t>
  </si>
  <si>
    <t xml:space="preserve">3936625	</t>
  </si>
  <si>
    <t xml:space="preserve">17616900	</t>
  </si>
  <si>
    <t xml:space="preserve">999226799852258	</t>
  </si>
  <si>
    <t>[曼谷]亚卡萨私人青年旅舍(Yaksa Private)(96747168)</t>
  </si>
  <si>
    <t>经济型双床房&lt;2人入住&gt;</t>
  </si>
  <si>
    <t>DAMPRAPHA/NATHAYA</t>
  </si>
  <si>
    <t xml:space="preserve">3942520	</t>
  </si>
  <si>
    <t xml:space="preserve">-88109976	</t>
  </si>
  <si>
    <t xml:space="preserve">999226799858203	</t>
  </si>
  <si>
    <t>标准客房1张双人床（城景）&lt;2人入住&gt;</t>
  </si>
  <si>
    <t xml:space="preserve">3942523	</t>
  </si>
  <si>
    <t xml:space="preserve">-88111847	</t>
  </si>
  <si>
    <t xml:space="preserve">999226847905018	</t>
  </si>
  <si>
    <t>WANG/XIAODONG</t>
  </si>
  <si>
    <t xml:space="preserve">3955059	</t>
  </si>
  <si>
    <t xml:space="preserve">319068606	</t>
  </si>
  <si>
    <t xml:space="preserve">999226851277628	</t>
  </si>
  <si>
    <t>[阿灵顿]纳逊奈尔喜来登酒店(Sheraton Pentagon City)(55720103)</t>
  </si>
  <si>
    <t>特大床房&lt;2人入住&gt;</t>
  </si>
  <si>
    <t>TUCKER/MORGAN</t>
  </si>
  <si>
    <t xml:space="preserve">3959339	</t>
  </si>
  <si>
    <t xml:space="preserve">3425452931	</t>
  </si>
  <si>
    <t xml:space="preserve">999226909013995	</t>
  </si>
  <si>
    <t>[卡内拉]蓝色花园旅馆(Pousada Jardim Azul)(110037527)</t>
  </si>
  <si>
    <t>奢华套房&lt;2人入住&gt;&lt;早餐&gt;</t>
  </si>
  <si>
    <t>MENDES/DALILA</t>
  </si>
  <si>
    <t xml:space="preserve">3968698	</t>
  </si>
  <si>
    <t xml:space="preserve">011971-8313	</t>
  </si>
  <si>
    <t xml:space="preserve">999227002831093	</t>
  </si>
  <si>
    <t>[巴厘岛]巴厘岛康莱德酒店(Conrad Bali)(60467436)</t>
  </si>
  <si>
    <t>ZHAO/XINIAN,BU/YUFAN</t>
  </si>
  <si>
    <t xml:space="preserve">3980759	</t>
  </si>
  <si>
    <t xml:space="preserve">999227029382779	</t>
  </si>
  <si>
    <t>[拉斯维加斯]OYO拉斯维加斯娱乐场酒店(OYO Hotel and Casino Las Vegas)(60493870)</t>
  </si>
  <si>
    <t>Standard Room with King Bed&lt;2人入住&gt;</t>
  </si>
  <si>
    <t>Mutesi/Nicole</t>
  </si>
  <si>
    <t xml:space="preserve">3984033	</t>
  </si>
  <si>
    <t xml:space="preserve">442534	</t>
  </si>
  <si>
    <t xml:space="preserve">999227039507504	</t>
  </si>
  <si>
    <t>[曼谷]班纳立方酒店(Cubic Bangna)(96746685)</t>
  </si>
  <si>
    <t>高级双床房&lt;2人入住&gt;</t>
  </si>
  <si>
    <t>ZHANG/TINGTING</t>
  </si>
  <si>
    <t xml:space="preserve">3986905	</t>
  </si>
  <si>
    <t xml:space="preserve">1080508147	</t>
  </si>
  <si>
    <t xml:space="preserve">999227040310149	</t>
  </si>
  <si>
    <t>ZHU/FANG</t>
  </si>
  <si>
    <t xml:space="preserve">3987064	</t>
  </si>
  <si>
    <t xml:space="preserve">999227044820254	</t>
  </si>
  <si>
    <t>[首尔]蒂罗尔酒店(Hotel Tirol)(55586151)</t>
  </si>
  <si>
    <t>商务双床房 禁烟&lt;2人入住&gt;</t>
  </si>
  <si>
    <t>YAO/YUXUAN</t>
  </si>
  <si>
    <t xml:space="preserve">3988047	</t>
  </si>
  <si>
    <t xml:space="preserve">2309261663547496	</t>
  </si>
  <si>
    <t xml:space="preserve">999227050282300	</t>
  </si>
  <si>
    <t>[吉隆坡]吉隆坡圣塔格兰德签名酒店(Santa Grand Signature Kuala Lumpur)(110133692)</t>
  </si>
  <si>
    <t>高级房(双床)&lt;2人入住&gt;&lt;不退款&gt;&lt;早餐&gt;</t>
  </si>
  <si>
    <t>ONG/YEE MING</t>
  </si>
  <si>
    <t xml:space="preserve">3989783	</t>
  </si>
  <si>
    <t xml:space="preserve">41840	</t>
  </si>
  <si>
    <t xml:space="preserve">999227099626261	</t>
  </si>
  <si>
    <t>[清迈]睡在清迈塔佩门时尚生活酒店(Sleep Mai Thapae Chiang Mai Old City Lifestyle Hotel)(92030198)</t>
  </si>
  <si>
    <t>清迈一室房&lt;2人入住&gt;&lt;不退款&gt;</t>
  </si>
  <si>
    <t>MONGKOLAPICHOT/NUTKRITA</t>
  </si>
  <si>
    <t xml:space="preserve">4001724	</t>
  </si>
  <si>
    <t xml:space="preserve">999227107790570	</t>
  </si>
  <si>
    <t>[曼谷]纳拉酒店(Narra Hotel)(68545205)</t>
  </si>
  <si>
    <t>标准双床房&lt;2人入住&gt;&lt;不退款&gt;</t>
  </si>
  <si>
    <t>PHOOMEESAK/AURACHA</t>
  </si>
  <si>
    <t xml:space="preserve">4006984	</t>
  </si>
  <si>
    <t xml:space="preserve">报客人姓名办理入住	</t>
  </si>
  <si>
    <t xml:space="preserve">999227110274646	</t>
  </si>
  <si>
    <t>[高阳市]K树金泰克斯酒店(Kintex by K-Tree)(109175328)</t>
  </si>
  <si>
    <t>标准双人床房&lt;2人入住&gt;</t>
  </si>
  <si>
    <t>YUN/JUNGJU</t>
  </si>
  <si>
    <t xml:space="preserve">4008589	</t>
  </si>
  <si>
    <t xml:space="preserve">999227112757849	</t>
  </si>
  <si>
    <t>[菲乌米奇诺]罗马菲乌米奇诺民宿酒店(B&amp;B Hotel Roma Fiumicino Aeroporto Fiera 1)(91907659)</t>
  </si>
  <si>
    <t>双床房&lt;1人入住&gt;&lt;不退款&gt;</t>
  </si>
  <si>
    <t>CAO/JIACHENG</t>
  </si>
  <si>
    <t xml:space="preserve">4010237	</t>
  </si>
  <si>
    <t xml:space="preserve">17778014	</t>
  </si>
  <si>
    <t xml:space="preserve">999227113362650	</t>
  </si>
  <si>
    <t>[巴厘岛]巴厘岛劳埃德旅社(Lloyd's Inn Bali)(90402157)</t>
  </si>
  <si>
    <t>ISMAIL/NURLISA</t>
  </si>
  <si>
    <t xml:space="preserve">4010666	</t>
  </si>
  <si>
    <t xml:space="preserve">999227113439202	</t>
  </si>
  <si>
    <t>[伊丽莎白]希尔顿纽华克机场酒店(Hilton Newark Airport)(55329008)</t>
  </si>
  <si>
    <t>标准特大床房&lt;2人入住&gt;</t>
  </si>
  <si>
    <t>Park/Kyeongjin</t>
  </si>
  <si>
    <t xml:space="preserve">4010699	</t>
  </si>
  <si>
    <t xml:space="preserve">3427000486	</t>
  </si>
  <si>
    <t xml:space="preserve">999227177898413	</t>
  </si>
  <si>
    <t>[芙蓉]芙蓉皇家朱兰酒店(Royale Chulan Seremban)(55299579)</t>
  </si>
  <si>
    <t>SYAFIQA/NUR</t>
  </si>
  <si>
    <t xml:space="preserve">4013519	</t>
  </si>
  <si>
    <t xml:space="preserve">1350711	</t>
  </si>
  <si>
    <t xml:space="preserve">999227184166494	</t>
  </si>
  <si>
    <t>[班贾尔马辛]班贾尔马辛银河郁锦香酒店(Galaxy Hotel Banjarmasin)(55439443)</t>
  </si>
  <si>
    <t>豪华大床房&lt;2人入住&gt;&lt;早餐&gt;</t>
  </si>
  <si>
    <t>REVILA/GUSTI</t>
  </si>
  <si>
    <t xml:space="preserve">4016535	</t>
  </si>
  <si>
    <t xml:space="preserve">106138	</t>
  </si>
  <si>
    <t xml:space="preserve">999227187530119	</t>
  </si>
  <si>
    <t>[纽约]纽约市中央公园拉昆塔套房酒店(La Quinta by Wyndham New York City Central Park)(55779776)</t>
  </si>
  <si>
    <t>1 Queen Bed, Non-Smoking&lt;2人入住&gt;&lt;早餐&gt;</t>
  </si>
  <si>
    <t>TANG/GUOLIANG</t>
  </si>
  <si>
    <t xml:space="preserve">4019227	</t>
  </si>
  <si>
    <t xml:space="preserve">999227190903950	</t>
  </si>
  <si>
    <t>[新山]美音酒店 - 新山金海湾店(Tune Hotel - Danga Bay Johor)(55345871)</t>
  </si>
  <si>
    <t>大床房&lt;2人入住&gt;&lt;不退款&gt;</t>
  </si>
  <si>
    <t>LEE/JENNIFER</t>
  </si>
  <si>
    <t xml:space="preserve">4022298	</t>
  </si>
  <si>
    <t xml:space="preserve">231004180117584	</t>
  </si>
  <si>
    <t xml:space="preserve">999227191932539	</t>
  </si>
  <si>
    <t>[阿噶比亚]盖斯尔奥萨拉安纳塔拉沙漠度假酒店(Anantara Qasr Al Sarab Desert Resort)(60480416)</t>
  </si>
  <si>
    <t>园景豪华房&lt;2人入住&gt;&lt;早餐&gt;</t>
  </si>
  <si>
    <t>YUAN/Haiting,CHEN/LUC</t>
  </si>
  <si>
    <t xml:space="preserve">4023450	</t>
  </si>
  <si>
    <t xml:space="preserve">17376538	</t>
  </si>
  <si>
    <t xml:space="preserve">999227191932356	</t>
  </si>
  <si>
    <t>[曼谷]康帕斯酒店集团曼谷素坤逸10巷格乐丽雅酒店(Galleria Sukhumvit 10 Bangkok by Compass Hospitality)(55799373)</t>
  </si>
  <si>
    <t>豪华闲逸房&lt;2人入住&gt;&lt;早餐&gt;</t>
  </si>
  <si>
    <t>GAO/JOHN YINJING</t>
  </si>
  <si>
    <t xml:space="preserve">4023449	</t>
  </si>
  <si>
    <t xml:space="preserve">79053	</t>
  </si>
  <si>
    <t xml:space="preserve">27194100640	</t>
  </si>
  <si>
    <t>LI/JINGJING,LIU/SHUANG</t>
  </si>
  <si>
    <t xml:space="preserve">4025859	</t>
  </si>
  <si>
    <t xml:space="preserve">1080873593	</t>
  </si>
  <si>
    <t xml:space="preserve">999227194256244	</t>
  </si>
  <si>
    <t>[乔治市]亚美尼亚街海瑞特酒店(Armenian Street Heritage Hotel)(55694739)</t>
  </si>
  <si>
    <t>高级家庭房&lt;3人入住&gt;</t>
  </si>
  <si>
    <t>LIN/BIN,YANG/LIDING,CAI/CHONGJIE</t>
  </si>
  <si>
    <t xml:space="preserve">4026053	</t>
  </si>
  <si>
    <t xml:space="preserve">1080875346	</t>
  </si>
  <si>
    <t xml:space="preserve">999227258830697	</t>
  </si>
  <si>
    <t>[束草市]束草复活海洋公园酒店(Risen Oceanpark Hotel)(110133393)</t>
  </si>
  <si>
    <t>标准家庭双床房&lt;3人入住&gt;</t>
  </si>
  <si>
    <t>JANG/AHREUM</t>
  </si>
  <si>
    <t xml:space="preserve">4029433	</t>
  </si>
  <si>
    <t xml:space="preserve">999227262517916	</t>
  </si>
  <si>
    <t>[吉隆坡]武吉加利尔斯普林兹酒店(Springz Hotel-Bukit Jalil)(94360490)</t>
  </si>
  <si>
    <t>高级大床房&lt;2人入住&gt;</t>
  </si>
  <si>
    <t>K KERISNIN/BATMANATHAN</t>
  </si>
  <si>
    <t xml:space="preserve">4030770	</t>
  </si>
  <si>
    <t xml:space="preserve">1080924520	</t>
  </si>
  <si>
    <t xml:space="preserve">999227287197097	</t>
  </si>
  <si>
    <t>池景豪华特大床房&lt;2人入住&gt;&lt;早餐&gt;</t>
  </si>
  <si>
    <t>CAO/HANMING,ZHU/GUANZHEN</t>
  </si>
  <si>
    <t xml:space="preserve">4034245	</t>
  </si>
  <si>
    <t xml:space="preserve">999227290230067	</t>
  </si>
  <si>
    <t>[巴黎]卡衣佩尔酒店(Hôtel Coypel by Magna Arbor)(55779501)</t>
  </si>
  <si>
    <t>标准双人房&lt;2人入住&gt;&lt;不退款&gt;</t>
  </si>
  <si>
    <t>DO NASCIMENTO/MAHEVA,BOTTERON/PAULINE</t>
  </si>
  <si>
    <t xml:space="preserve">4035965	</t>
  </si>
  <si>
    <t xml:space="preserve">999227303167827	</t>
  </si>
  <si>
    <t>[巴库]巴库冬日公园瑞享酒店(Mövenpick Winter Park Baku)(55666299)</t>
  </si>
  <si>
    <t>标准大床房&lt;2人入住&gt;&lt;早餐&gt;</t>
  </si>
  <si>
    <t>LIU/ZHIAN</t>
  </si>
  <si>
    <t xml:space="preserve">4041394	</t>
  </si>
  <si>
    <t xml:space="preserve">3107725|101243488	</t>
  </si>
  <si>
    <t xml:space="preserve">999227305452095	</t>
  </si>
  <si>
    <t>[哥本哈根]斯堪迪克宫酒店(Scandic Palace Hotel)(56174552)</t>
  </si>
  <si>
    <t>高级城景双床房&lt;2人入住&gt;&lt;早餐&gt;</t>
  </si>
  <si>
    <t>SIDARTA/EKA</t>
  </si>
  <si>
    <t xml:space="preserve">4042580	</t>
  </si>
  <si>
    <t xml:space="preserve">999227306279370	</t>
  </si>
  <si>
    <t>[土龙木]新城市贝卡麦克斯酒店(Becamex Hotel New City)(55768703)</t>
  </si>
  <si>
    <t>豪华双床房&lt;2人入住&gt;&lt;早餐&gt;</t>
  </si>
  <si>
    <t>LI/XUEFENG</t>
  </si>
  <si>
    <t xml:space="preserve">4043109	</t>
  </si>
  <si>
    <t xml:space="preserve">2238141	</t>
  </si>
  <si>
    <t xml:space="preserve">999227322136808	</t>
  </si>
  <si>
    <t>[婆罗浮屠]婆罗浮屠商羯罗酒店(Shankara Borobudur)(55560294)</t>
  </si>
  <si>
    <t>泳池景双床间&lt;2人入住&gt;&lt;早餐&gt;</t>
  </si>
  <si>
    <t>Liu/Wenping</t>
  </si>
  <si>
    <t xml:space="preserve">4047937	</t>
  </si>
  <si>
    <t xml:space="preserve">9144937752433	</t>
  </si>
  <si>
    <t xml:space="preserve">999227336914649	</t>
  </si>
  <si>
    <t>[普吉岛]客莱福巴东普吉岛酒店(Hotel Clover Patong Phuket)(69427712)</t>
  </si>
  <si>
    <t>豪华房(按摩浴缸)（禁烟）&lt;2人入住&gt;&lt;不退款&gt;&lt;早餐&gt;</t>
  </si>
  <si>
    <t>SIM/NIAP SENG</t>
  </si>
  <si>
    <t xml:space="preserve">4054043	</t>
  </si>
  <si>
    <t xml:space="preserve">327826	</t>
  </si>
  <si>
    <t xml:space="preserve">999227337764882	</t>
  </si>
  <si>
    <t>[曼谷]艾里四分之一UHG酒店(The Quarter Ari by Uhg)(55586060)</t>
  </si>
  <si>
    <t>豪华房（双人床或双床）&lt;2人入住&gt;&lt;不退款&gt;</t>
  </si>
  <si>
    <t>ESMENA/Reechiel Carandang</t>
  </si>
  <si>
    <t xml:space="preserve">4055089	</t>
  </si>
  <si>
    <t xml:space="preserve">9139974605494	</t>
  </si>
  <si>
    <t xml:space="preserve">999227342351093	</t>
  </si>
  <si>
    <t>[吉隆坡]豪景酒店(Hotel Summer View)(110129843)</t>
  </si>
  <si>
    <t>HII/DOW SENG</t>
  </si>
  <si>
    <t xml:space="preserve">4056678	</t>
  </si>
  <si>
    <t xml:space="preserve">1081130306	</t>
  </si>
  <si>
    <t xml:space="preserve">999227345903879	</t>
  </si>
  <si>
    <t>[哈斯布鲁克高地]哈斯布鲁克高地梅多兰兹假日酒店(Holiday Inn Hasbrouck Heights-Meadowlands, an IHG Hotel)(56128350)</t>
  </si>
  <si>
    <t>标准两张双人床间&lt;4人入住&gt;</t>
  </si>
  <si>
    <t>Wadhwani/Aditya</t>
  </si>
  <si>
    <t xml:space="preserve">4057975	</t>
  </si>
  <si>
    <t xml:space="preserve">999227347684869	</t>
  </si>
  <si>
    <t>[长滩岛]长滩岛金凤凰酒店(Golden Phoenix Hotel Boracay)(55799350)</t>
  </si>
  <si>
    <t>豪华双床房&lt;2人入住&gt;&lt;不退款&gt;</t>
  </si>
  <si>
    <t>TSUKIMORI/EMMA NARCISO</t>
  </si>
  <si>
    <t xml:space="preserve">4058634	</t>
  </si>
  <si>
    <t xml:space="preserve">2310120016	</t>
  </si>
  <si>
    <t xml:space="preserve">999227381259599	</t>
  </si>
  <si>
    <t>[新加坡]新加坡四季酒店(Four Seasons Hotel Singapore)(55451630)</t>
  </si>
  <si>
    <t>尊贵特大床房&lt;2人入住&gt;&lt;早餐&gt;</t>
  </si>
  <si>
    <t>Lievonen/Matti Juhani</t>
  </si>
  <si>
    <t xml:space="preserve">4065597	</t>
  </si>
  <si>
    <t xml:space="preserve">11059349	</t>
  </si>
  <si>
    <t xml:space="preserve">999227386833661	</t>
  </si>
  <si>
    <t>[曼谷]曼谷华尔道夫酒店(Waldorf Astoria Bangkok)(55354835)</t>
  </si>
  <si>
    <t>奢华客房, 1 张特大床, 公园景观&lt;2人入住&gt;</t>
  </si>
  <si>
    <t>WONG/KAYI</t>
  </si>
  <si>
    <t xml:space="preserve">4067895	</t>
  </si>
  <si>
    <t xml:space="preserve">3436734279	</t>
  </si>
  <si>
    <t xml:space="preserve">999227400745809	</t>
  </si>
  <si>
    <t>[吉隆坡]莱恩酒店(Sleeping Lion Suites)(111414278)</t>
  </si>
  <si>
    <t>TANG/WEE TONG,ONG/SHAO HUI</t>
  </si>
  <si>
    <t xml:space="preserve">4069536	</t>
  </si>
  <si>
    <t xml:space="preserve">138543	</t>
  </si>
  <si>
    <t xml:space="preserve">999227402848712	</t>
  </si>
  <si>
    <t>[新加坡]乌节路大臣酒店(Hotel Chancellor@Orchard)(55320442)</t>
  </si>
  <si>
    <t>Deluxe Room&lt;2人入住&gt;&lt;不退款&gt;</t>
  </si>
  <si>
    <t>HIDAYAT/FERDINAN HIDAYAT</t>
  </si>
  <si>
    <t xml:space="preserve">4070171	</t>
  </si>
  <si>
    <t xml:space="preserve">999227407114295	</t>
  </si>
  <si>
    <t>[戈尔韦]诺克斯高威酒店(Nox Hotel Galway)(110037512)</t>
  </si>
  <si>
    <t>双人房&lt;2人入住&gt;</t>
  </si>
  <si>
    <t>Pardo/Jonathan</t>
  </si>
  <si>
    <t xml:space="preserve">4071343	</t>
  </si>
  <si>
    <t xml:space="preserve">999227435708647	</t>
  </si>
  <si>
    <t>[襄阳]纳山海滩酒店(Naksan Beach Hotel)(77366511)</t>
  </si>
  <si>
    <t>标准双人床房(背面)&lt;2人入住&gt;</t>
  </si>
  <si>
    <t>KIL/DONGEUN</t>
  </si>
  <si>
    <t xml:space="preserve">4074810	</t>
  </si>
  <si>
    <t xml:space="preserve">172525445	</t>
  </si>
  <si>
    <t xml:space="preserve">999227435746295	</t>
  </si>
  <si>
    <t>[南雅加达]伊寺坎达尔斯亚格兰蒂卡酒店(Hotel GranDhika Iskandarsyah)(55653238)</t>
  </si>
  <si>
    <t>豪华间&lt;2人入住&gt;</t>
  </si>
  <si>
    <t>AGARWAL/UTKARSH</t>
  </si>
  <si>
    <t xml:space="preserve">4074820	</t>
  </si>
  <si>
    <t xml:space="preserve">291453	</t>
  </si>
  <si>
    <t xml:space="preserve">999227441974736	</t>
  </si>
  <si>
    <t>[丹戎本雅]天堂沙滩度假村(Rainbow Paradise Beach Resort)(55312110)</t>
  </si>
  <si>
    <t>豪华一室房&lt;2人入住&gt;&lt;早餐&gt;</t>
  </si>
  <si>
    <t>ABD AZIZ/SYAZRI IMRAN</t>
  </si>
  <si>
    <t xml:space="preserve">4077300	</t>
  </si>
  <si>
    <t xml:space="preserve">30802622	</t>
  </si>
  <si>
    <t xml:space="preserve">999227443132538	</t>
  </si>
  <si>
    <t>[曼谷]南茶素坤逸39号酒店(Nantra Sukhumvit 39)(55465044)</t>
  </si>
  <si>
    <t>经济房（无窗）&lt;1人入住&gt;</t>
  </si>
  <si>
    <t>SAGALEN/REGINA</t>
  </si>
  <si>
    <t xml:space="preserve">4077893	</t>
  </si>
  <si>
    <t xml:space="preserve">9030101672979	</t>
  </si>
  <si>
    <t xml:space="preserve">999227443603310	</t>
  </si>
  <si>
    <t>GUO/YUTONG</t>
  </si>
  <si>
    <t xml:space="preserve">4078084	</t>
  </si>
  <si>
    <t xml:space="preserve">3435208554	</t>
  </si>
  <si>
    <t xml:space="preserve">999227445138382	</t>
  </si>
  <si>
    <t>Bong Soo Twin&lt;2人入住&gt;&lt;不退款&gt;&lt;早餐&gt;</t>
  </si>
  <si>
    <t>D VICTOR/ANGELINE</t>
  </si>
  <si>
    <t xml:space="preserve">4078596	</t>
  </si>
  <si>
    <t xml:space="preserve">44225	</t>
  </si>
  <si>
    <t xml:space="preserve">999227446634582	</t>
  </si>
  <si>
    <t>LIU/XUELI,LIU/YUCHUAN</t>
  </si>
  <si>
    <t xml:space="preserve">4079045	</t>
  </si>
  <si>
    <t xml:space="preserve">999227449799100	</t>
  </si>
  <si>
    <t>[首尔]首尔东大门诺富特大使酒店(Novotel Ambassador Seoul Dongdaemun Hotels &amp; Residences)(55543066)</t>
  </si>
  <si>
    <t>Double Superior&lt;1人入住&gt;&lt;不退款&gt;</t>
  </si>
  <si>
    <t>Shen/Kai,Pang/Ziming</t>
  </si>
  <si>
    <t xml:space="preserve">4080307	</t>
  </si>
  <si>
    <t xml:space="preserve">999227949637759	</t>
  </si>
  <si>
    <t>[吉隆坡]吉隆坡斯特格酒店(STEG Kuala Lumpur)(110133561)</t>
  </si>
  <si>
    <t>时髦双床房&lt;2人入住&gt;&lt;不退款&gt;&lt;早餐&gt;</t>
  </si>
  <si>
    <t>Raizo/Loi</t>
  </si>
  <si>
    <t xml:space="preserve">4083437	</t>
  </si>
  <si>
    <t xml:space="preserve">113192	</t>
  </si>
  <si>
    <t xml:space="preserve">999227949998369	</t>
  </si>
  <si>
    <t>[加拉加斯]查考套房酒店(Hotel Chacao Suites)(110040722)</t>
  </si>
  <si>
    <t>大床房 标准&lt;2人入住&gt;</t>
  </si>
  <si>
    <t>LANDINEZ GALINDO/NUVIS YANETH</t>
  </si>
  <si>
    <t xml:space="preserve">4083647	</t>
  </si>
  <si>
    <t xml:space="preserve">999227950083807	</t>
  </si>
  <si>
    <t>[瓜拉廷格塔]宜必思瓜拉廷格塔阿帕雷西达酒店(Ibis Guaratingueta Aparecida)(80332490)</t>
  </si>
  <si>
    <t>标准公寓 - 带双人床&lt;2人入住&gt;&lt;早餐&gt;</t>
  </si>
  <si>
    <t>LIMA/LUIZ SERGIO</t>
  </si>
  <si>
    <t xml:space="preserve">4083720	</t>
  </si>
  <si>
    <t xml:space="preserve">999227954142566	</t>
  </si>
  <si>
    <t>[迪拜]迪拜H酒店(The H Dubai)(69451976)</t>
  </si>
  <si>
    <t>豪华特大床房&lt;2人入住&gt;&lt;不退款&gt;&lt;早餐&gt;</t>
  </si>
  <si>
    <t>alsharari/khalaf</t>
  </si>
  <si>
    <t xml:space="preserve">4085619	</t>
  </si>
  <si>
    <t xml:space="preserve">75043SE052764	</t>
  </si>
  <si>
    <t xml:space="preserve">999227954261209	</t>
  </si>
  <si>
    <t>豪华特大床房&lt;2人入住&gt;&lt;不退款&gt;</t>
  </si>
  <si>
    <t>halzaa/reem</t>
  </si>
  <si>
    <t xml:space="preserve">4085659	</t>
  </si>
  <si>
    <t xml:space="preserve">75043SE052768	</t>
  </si>
  <si>
    <t xml:space="preserve">999226900361650	</t>
  </si>
  <si>
    <t>[首尔]首尔车站德塞纳尔斯酒店(Hotel the Designers Seoul Station)(55465138)</t>
  </si>
  <si>
    <t>高级双人房&lt;2人入住&gt;</t>
  </si>
  <si>
    <t>Chong/Chi Kit</t>
  </si>
  <si>
    <t xml:space="preserve">3965432	</t>
  </si>
  <si>
    <t xml:space="preserve">2309211563001659	</t>
  </si>
  <si>
    <t xml:space="preserve">999227964066360	</t>
  </si>
  <si>
    <t>高级房间&lt;2人入住&gt;&lt;不退款&gt;</t>
  </si>
  <si>
    <t>LYU/Hong,Gu/Yuting</t>
  </si>
  <si>
    <t xml:space="preserve">4088224	</t>
  </si>
  <si>
    <t xml:space="preserve">161208	</t>
  </si>
  <si>
    <t xml:space="preserve">999227969551608	</t>
  </si>
  <si>
    <t>[普吉岛]普吉岛班德拉海滩度假村(Bandara Phuket Beach Resort)(55822373)</t>
  </si>
  <si>
    <t>豪华房带阳台&lt;2人入住&gt;&lt;不退款&gt;</t>
  </si>
  <si>
    <t>BURENKOVA/ELIZAVETA</t>
  </si>
  <si>
    <t xml:space="preserve">4090777	</t>
  </si>
  <si>
    <t xml:space="preserve">999227973328744	</t>
  </si>
  <si>
    <t>[伊斯坦布尔]叶根吉公寓(Ekinci Residence)(55572925)</t>
  </si>
  <si>
    <t>豪华套房, 1 张双人床和 1 张沙发床&lt;2人入住&gt;</t>
  </si>
  <si>
    <t>ZHOU/XIYE,YANG/FAN</t>
  </si>
  <si>
    <t xml:space="preserve">4092299	</t>
  </si>
  <si>
    <t xml:space="preserve">49790193|106961743	</t>
  </si>
  <si>
    <t xml:space="preserve">999227973886748	</t>
  </si>
  <si>
    <t>[曼谷]萨迪德公寓式酒店(Sudyod Apartment)(55380453)</t>
  </si>
  <si>
    <t>WIRU/SURIYA</t>
  </si>
  <si>
    <t xml:space="preserve">4092662	</t>
  </si>
  <si>
    <t xml:space="preserve">1234	</t>
  </si>
  <si>
    <t xml:space="preserve">999227979247557	</t>
  </si>
  <si>
    <t>[双溪大年]辛塔央度假村(Cinta Sayang Resort)(55439460)</t>
  </si>
  <si>
    <t>豪华房&lt;1人入住&gt;&lt;不退款&gt;</t>
  </si>
  <si>
    <t>TSENG/TZENG CHYAN</t>
  </si>
  <si>
    <t xml:space="preserve">4093549	</t>
  </si>
  <si>
    <t xml:space="preserve">231018220557345	</t>
  </si>
  <si>
    <t xml:space="preserve">999227986063720	</t>
  </si>
  <si>
    <t>[普吉岛]芭东帕拉贡水疗度假酒店(Patong Paragon Resort &amp; Spa)(56174660)</t>
  </si>
  <si>
    <t>豪华房（直通泳池）&lt;2人入住&gt;&lt;不退款&gt;&lt;早餐&gt;</t>
  </si>
  <si>
    <t>SHIMAMURA/MAO</t>
  </si>
  <si>
    <t xml:space="preserve">4095835	</t>
  </si>
  <si>
    <t xml:space="preserve">239607	</t>
  </si>
  <si>
    <t xml:space="preserve">999227988475845	</t>
  </si>
  <si>
    <t>[吉隆坡]吉隆坡哈达马斯帝盛酒店(Dorsett Hartamas Kuala Lumpur)(69427207)</t>
  </si>
  <si>
    <t>高级房(无窗)&lt;2人入住&gt;&lt;不退款&gt;</t>
  </si>
  <si>
    <t>HERMAN/HIDAYAT BIN</t>
  </si>
  <si>
    <t xml:space="preserve">4096794	</t>
  </si>
  <si>
    <t xml:space="preserve">1046367568	</t>
  </si>
  <si>
    <t xml:space="preserve">999227992456452	</t>
  </si>
  <si>
    <t>[哥打京那巴鲁]哥打京那巴鲁阁蓝帝酒店(Grandis Hotel Kota Kinabalu)(109330363)</t>
  </si>
  <si>
    <t>高级房&lt;2人入住&gt;&lt;不退款&gt;&lt;早餐&gt;</t>
  </si>
  <si>
    <t>Han/Jing,Han/Jing</t>
  </si>
  <si>
    <t xml:space="preserve">4098251	</t>
  </si>
  <si>
    <t xml:space="preserve">999227993199906	</t>
  </si>
  <si>
    <t>[兰卡威]兰卡威成功度假村(Berjaya Langkawi Resort)(68031194)</t>
  </si>
  <si>
    <t>海景尊贵小屋&lt;2人入住&gt;&lt;不退款&gt;&lt;早餐&gt;</t>
  </si>
  <si>
    <t>ISMAIL/ISMAIL,SYUHADA/SYUHADA</t>
  </si>
  <si>
    <t xml:space="preserve">4098576	</t>
  </si>
  <si>
    <t xml:space="preserve">285304143	</t>
  </si>
  <si>
    <t xml:space="preserve">999227995211702	</t>
  </si>
  <si>
    <t>KIM/MINKYOO</t>
  </si>
  <si>
    <t xml:space="preserve">4099186	</t>
  </si>
  <si>
    <t xml:space="preserve">C9420PDA2X	</t>
  </si>
  <si>
    <t xml:space="preserve">999227995223016	</t>
  </si>
  <si>
    <t>[雷克雅未克]奥丁斯维酒店(Hotel Ódinsvé)(55745300)</t>
  </si>
  <si>
    <t>标准房&lt;2人入住&gt;&lt;不退款&gt;</t>
  </si>
  <si>
    <t>Vaz-Freire/Rita Rebelo</t>
  </si>
  <si>
    <t xml:space="preserve">4099191	</t>
  </si>
  <si>
    <t xml:space="preserve">999228004200408	</t>
  </si>
  <si>
    <t>[维多利亚]帝后快捷酒店(Fairmont Empress)(55290019)</t>
  </si>
  <si>
    <t>费尔蒙房&lt;2人入住&gt;</t>
  </si>
  <si>
    <t>ZHOU/ZHEHUI</t>
  </si>
  <si>
    <t xml:space="preserve">4100720	</t>
  </si>
  <si>
    <t xml:space="preserve">522259	</t>
  </si>
  <si>
    <t xml:space="preserve">999228006072766	</t>
  </si>
  <si>
    <t>[曼谷]曼谷高尔夫俱乐部提尼迪酒店(Tinidee Hotel Bangkok Golf Club)(92030679)</t>
  </si>
  <si>
    <t>豪华单人房&lt;1人入住&gt;&lt;不退款&gt;&lt;早餐&gt;</t>
  </si>
  <si>
    <t>SHI/guowei</t>
  </si>
  <si>
    <t xml:space="preserve">4101376	</t>
  </si>
  <si>
    <t xml:space="preserve">999228007431075	</t>
  </si>
  <si>
    <t>[泗水]群岛花园皇宫大酒店(Garden Palace Hotel Powered by Archipelago)(55862087)</t>
  </si>
  <si>
    <t>FIFIANAH/FITHRI</t>
  </si>
  <si>
    <t xml:space="preserve">4101840	</t>
  </si>
  <si>
    <t xml:space="preserve">30899313	</t>
  </si>
  <si>
    <t xml:space="preserve">999226105607899	</t>
  </si>
  <si>
    <t>[仁川]仁川君悦大酒店(Grand Hyatt Incheon)(89918362)</t>
  </si>
  <si>
    <t>豪华特大床房&lt;2人入住&gt;</t>
  </si>
  <si>
    <t>LIU/XU</t>
  </si>
  <si>
    <t xml:space="preserve">3792190	</t>
  </si>
  <si>
    <t xml:space="preserve">HKR-8Q98CFQ4+XF-E00	</t>
  </si>
  <si>
    <t xml:space="preserve">999228012705418	</t>
  </si>
  <si>
    <t>[吉隆坡]吉隆坡市中心诺富特酒店(Novotel Kuala Lumpur City Centre)(55841708)</t>
  </si>
  <si>
    <t>CHIN/ROWLAND KOK FAH</t>
  </si>
  <si>
    <t xml:space="preserve">4103491	</t>
  </si>
  <si>
    <t xml:space="preserve">121729791	</t>
  </si>
  <si>
    <t xml:space="preserve">999228014950367	</t>
  </si>
  <si>
    <t>高级双床房&lt;2人入住&gt;&lt;不退款&gt;</t>
  </si>
  <si>
    <t>HASHIM/HASBI</t>
  </si>
  <si>
    <t xml:space="preserve">4104209	</t>
  </si>
  <si>
    <t xml:space="preserve">140931	</t>
  </si>
  <si>
    <t xml:space="preserve">999228016426407	</t>
  </si>
  <si>
    <t>[巴厘岛]巴厘岛塞米亚克温德姆华美达安可酒店(Ramada Encore by Wyndham Seminyak Bali)(55337241)</t>
  </si>
  <si>
    <t>altaf/Eisa,altaf/Eisa</t>
  </si>
  <si>
    <t xml:space="preserve">4104807	</t>
  </si>
  <si>
    <t xml:space="preserve">#177238	</t>
  </si>
  <si>
    <t xml:space="preserve">999228018001801	</t>
  </si>
  <si>
    <t>[曼谷]曼谷萨通JC凯文酒店(JC Kevin Sathorn Bangkok Hotel)(55585955)</t>
  </si>
  <si>
    <t>天际一卧室套房含阳台&lt;2人入住&gt;&lt;早餐&gt;</t>
  </si>
  <si>
    <t>Bhattacharya/Twisha,Bhattacharya/Twisha</t>
  </si>
  <si>
    <t xml:space="preserve">4105255	</t>
  </si>
  <si>
    <t xml:space="preserve">328936242	</t>
  </si>
  <si>
    <t xml:space="preserve">999228018167726	</t>
  </si>
  <si>
    <t>[吉隆坡]吉隆坡市中心智选假日酒店(Holiday Inn Express Kuala Lumpur City Centre, an IHG Hotel)(55337198)</t>
  </si>
  <si>
    <t>标准大床房&lt;2人入住&gt;&lt;不退款&gt;&lt;早餐&gt;</t>
  </si>
  <si>
    <t>MAZLAN/MALIZA</t>
  </si>
  <si>
    <t xml:space="preserve">4105371	</t>
  </si>
  <si>
    <t xml:space="preserve">403620	</t>
  </si>
  <si>
    <t xml:space="preserve">999228018285381	</t>
  </si>
  <si>
    <t>[釜山]釜山朝昕经典(Grand Josun Busan)(90199470)</t>
  </si>
  <si>
    <t>城景高级双人床房&lt;2人入住&gt;</t>
  </si>
  <si>
    <t>NA/HYUNHO</t>
  </si>
  <si>
    <t xml:space="preserve">4105457	</t>
  </si>
  <si>
    <t xml:space="preserve">579766237	</t>
  </si>
  <si>
    <t xml:space="preserve">999228019022630	</t>
  </si>
  <si>
    <t>[曼谷]曼谷康莱德酒店(Conrad Bangkok)(55312447)</t>
  </si>
  <si>
    <t>甄选特大床房&lt;1人入住&gt;&lt;早餐&gt;</t>
  </si>
  <si>
    <t>KIM/JEONGHUN</t>
  </si>
  <si>
    <t xml:space="preserve">4105762	</t>
  </si>
  <si>
    <t xml:space="preserve">3441375577	</t>
  </si>
  <si>
    <t xml:space="preserve">999228019283806	</t>
  </si>
  <si>
    <t>[哥打京那巴鲁]亚庇凯城酒店(Promenade Hotel Kota Kinabalu)(55465041)</t>
  </si>
  <si>
    <t>MOHD ARIF/IZZATY JAMILAH</t>
  </si>
  <si>
    <t xml:space="preserve">4105875	</t>
  </si>
  <si>
    <t xml:space="preserve">RBF5BB	</t>
  </si>
  <si>
    <t xml:space="preserve">999228029085169	</t>
  </si>
  <si>
    <t>[清迈]清迈安纳塔拉服务式套房(Anantara Chiang Mai Serviced Suites)(55312084)</t>
  </si>
  <si>
    <t>单卧室套房&lt;2人入住&gt;&lt;早餐&gt;</t>
  </si>
  <si>
    <t>CHEN/SIXIAN,WANG/JIANGQING</t>
  </si>
  <si>
    <t xml:space="preserve">4106795	</t>
  </si>
  <si>
    <t xml:space="preserve">472321175	</t>
  </si>
  <si>
    <t xml:space="preserve">999228029337920	</t>
  </si>
  <si>
    <t>[谏义里]科迪里太阳大酒店(Grand Surya Hotel Kediri)(69451945)</t>
  </si>
  <si>
    <t>高级双人床房&lt;2人入住&gt;&lt;不退款&gt;&lt;早餐&gt;</t>
  </si>
  <si>
    <t>PAMUNGKAS/FAJAR ADI</t>
  </si>
  <si>
    <t xml:space="preserve">4106837	</t>
  </si>
  <si>
    <t xml:space="preserve">999228035031264	</t>
  </si>
  <si>
    <t>[奎松市]欧洲电信北艾莎酒店(Eurotel North Edsa)(55920240)</t>
  </si>
  <si>
    <t>欧式套房 2&lt;3人入住&gt;&lt;不退款&gt;</t>
  </si>
  <si>
    <t>MONCADA/ANGELICA CADAPAN,MONCADA/ARNEL CONSUL,MONCADA/GERALDINE CADAPAN</t>
  </si>
  <si>
    <t xml:space="preserve">4108652	</t>
  </si>
  <si>
    <t xml:space="preserve">231021195308228	</t>
  </si>
  <si>
    <t xml:space="preserve">999228036457343	</t>
  </si>
  <si>
    <t>[Kuala Kuantan]关丹凯悦酒店(Hyatt Regency Kuantan Resort)(55491832)</t>
  </si>
  <si>
    <t>SYAMIMI/ZAHRATUL SYAMIMI</t>
  </si>
  <si>
    <t xml:space="preserve">4109369	</t>
  </si>
  <si>
    <t xml:space="preserve">999228038400201	</t>
  </si>
  <si>
    <t>[哥打京那巴鲁]京那巴鲁凯悦酒店(Hyatt Regency Kinabalu)(56174659)</t>
  </si>
  <si>
    <t>Double room, Twin beds&lt;2人入住&gt;</t>
  </si>
  <si>
    <t>LEE/HAEIN,JEONG/JEEHEE</t>
  </si>
  <si>
    <t xml:space="preserve">4109934	</t>
  </si>
  <si>
    <t xml:space="preserve">999228040357764	</t>
  </si>
  <si>
    <t>[新加坡]新加坡香格里拉大酒店(Shangri-La Hotel Singapore)(55680498)</t>
  </si>
  <si>
    <t>Tower Wing Deluxe TWIN&lt;2人入住&gt;&lt;早餐&gt;</t>
  </si>
  <si>
    <t>Liu/Yanbing</t>
  </si>
  <si>
    <t xml:space="preserve">4110830	</t>
  </si>
  <si>
    <t xml:space="preserve">20084SE113979	</t>
  </si>
  <si>
    <t xml:space="preserve">999228043962337	</t>
  </si>
  <si>
    <t>[帕拉尼亚克]马尼拉金斯福德酒店(Kingsford Hotel Manila)(102881086)</t>
  </si>
  <si>
    <t>豪华大床房&lt;1人入住&gt;&lt;不退款&gt;&lt;早餐&gt;</t>
  </si>
  <si>
    <t>SHI/CHANGHUAI</t>
  </si>
  <si>
    <t xml:space="preserve">4111902	</t>
  </si>
  <si>
    <t xml:space="preserve">596510	</t>
  </si>
  <si>
    <t xml:space="preserve">999228045131567	</t>
  </si>
  <si>
    <t>[新加坡]新加坡81酒店-好莱坞(Hotel 81 Premier Hollywood)(55451862)</t>
  </si>
  <si>
    <t>高级房(大床)&lt;2人入住&gt;&lt;不退款&gt;</t>
  </si>
  <si>
    <t>ZHANG/FANGRAN</t>
  </si>
  <si>
    <t xml:space="preserve">4112385	</t>
  </si>
  <si>
    <t xml:space="preserve">999228045744865	</t>
  </si>
  <si>
    <t>ZULKIFLI/MOHAMAD ALIFF HAIKAL</t>
  </si>
  <si>
    <t xml:space="preserve">4112682	</t>
  </si>
  <si>
    <t xml:space="preserve">999228046959971	</t>
  </si>
  <si>
    <t>[中雅加达]雅加达瓦希德哈西姆智选假日酒店(Holiday Inn Express Jakarta Wahid Hasyim, an IHG Hotel)(55639809)</t>
  </si>
  <si>
    <t>标准房&lt;2人入住&gt;&lt;早餐&gt;</t>
  </si>
  <si>
    <t>YU/LOI FOOK</t>
  </si>
  <si>
    <t xml:space="preserve">4113149	</t>
  </si>
  <si>
    <t xml:space="preserve">23078086	</t>
  </si>
  <si>
    <t xml:space="preserve">999228047174263	</t>
  </si>
  <si>
    <t>[新加坡]新加坡皇后酒店(Hotel Royal @ Queens Singapore)(55680235)</t>
  </si>
  <si>
    <t>行政房&lt;2人入住&gt;&lt;不退款&gt;</t>
  </si>
  <si>
    <t>LKHAGVASUREN/BADAMTSETSEG</t>
  </si>
  <si>
    <t xml:space="preserve">4113184	</t>
  </si>
  <si>
    <t xml:space="preserve">231022185751239	</t>
  </si>
  <si>
    <t xml:space="preserve">999228062081563	</t>
  </si>
  <si>
    <t>[曼谷]曼谷奔集路希尔顿逸林酒店(DoubleTree by Hilton Bangkok Ploenchit)(97607555)</t>
  </si>
  <si>
    <t>特大床房&lt;2人入住&gt;&lt;不退款&gt;</t>
  </si>
  <si>
    <t>LU/QIMING</t>
  </si>
  <si>
    <t xml:space="preserve">4113968	</t>
  </si>
  <si>
    <t xml:space="preserve">3435629584	</t>
  </si>
  <si>
    <t xml:space="preserve">999228062448605	</t>
  </si>
  <si>
    <t>[济州市]济州新罗舒泰酒店(Shilla Stay Jeju)(55599133)</t>
  </si>
  <si>
    <t>KIM/DABIN</t>
  </si>
  <si>
    <t xml:space="preserve">4114071	</t>
  </si>
  <si>
    <t xml:space="preserve">30416145	</t>
  </si>
  <si>
    <t xml:space="preserve">999228063013045	</t>
  </si>
  <si>
    <t>[新加坡]樟宜机场皇冠假日酒店  - IHG 旗下酒店(Crowne Plaza Changi Airport, an IHG Hotel)(55280749)</t>
  </si>
  <si>
    <t>宝石翼楼标准特大床房&lt;2人入住&gt;&lt;不退款&gt;&lt;早餐&gt;</t>
  </si>
  <si>
    <t>LEONG/WOAN TEAN</t>
  </si>
  <si>
    <t xml:space="preserve">4114221	</t>
  </si>
  <si>
    <t xml:space="preserve">22352684	</t>
  </si>
  <si>
    <t xml:space="preserve">999228064399646	</t>
  </si>
  <si>
    <t>[曼谷]曼谷京华大酒店(Hotel Royal Bangkok@Chinatown)(55932568)</t>
  </si>
  <si>
    <t>PANYANA/APIRAK,NACHIANGMAI/PHAIBUN</t>
  </si>
  <si>
    <t xml:space="preserve">4114945	</t>
  </si>
  <si>
    <t xml:space="preserve">384677	</t>
  </si>
  <si>
    <t xml:space="preserve">999228064558587	</t>
  </si>
  <si>
    <t>[里约热内卢]里约热内卢巴拉亚特兰帝卡国际酒店(Radisson Barra Rio de Janeiro)(77369273)</t>
  </si>
  <si>
    <t>高级双床房&lt;2人入住&gt;&lt;早餐&gt;</t>
  </si>
  <si>
    <t>LI/PINLE</t>
  </si>
  <si>
    <t xml:space="preserve">4114997	</t>
  </si>
  <si>
    <t xml:space="preserve">999228066084802	</t>
  </si>
  <si>
    <t>[曼谷]康帕斯酒店集团素坤逸39巷奎尔蒂尔精品酒店(The Quartier Hotel Phromphong - Thonglor by Compass Hospitality)(109175188)</t>
  </si>
  <si>
    <t>尊贵客房&lt;2人入住&gt;&lt;不退款&gt;</t>
  </si>
  <si>
    <t>LEELANARABHORN/PORAMATE</t>
  </si>
  <si>
    <t xml:space="preserve">4115995	</t>
  </si>
  <si>
    <t xml:space="preserve">999228066739825	</t>
  </si>
  <si>
    <t>[济州市]济州岛美乔尔2号酒店(Major Hotel 2)(55299262)</t>
  </si>
  <si>
    <t>商务房&lt;2人入住&gt;&lt;不退款&gt;</t>
  </si>
  <si>
    <t>JO/HYUNRYUL</t>
  </si>
  <si>
    <t xml:space="preserve">4116295	</t>
  </si>
  <si>
    <t xml:space="preserve">2310231166575157	</t>
  </si>
  <si>
    <t xml:space="preserve">999228067112699	</t>
  </si>
  <si>
    <t>GE/MIN</t>
  </si>
  <si>
    <t xml:space="preserve">4116548	</t>
  </si>
  <si>
    <t xml:space="preserve">4208643273	</t>
  </si>
  <si>
    <t xml:space="preserve">999228068883483	</t>
  </si>
  <si>
    <t>[洛杉矶]LAX拉昆塔旅馆及套房酒店(La Quinta by Wyndham LAX)(91595309)</t>
  </si>
  <si>
    <t>特大床房&lt;2人入住&gt;&lt;早餐&gt;</t>
  </si>
  <si>
    <t>WU/SHANGJU</t>
  </si>
  <si>
    <t xml:space="preserve">4117417	</t>
  </si>
  <si>
    <t xml:space="preserve">C963HH99XX	</t>
  </si>
  <si>
    <t xml:space="preserve">999228069834390	</t>
  </si>
  <si>
    <t>[吉隆坡]吉隆坡拉兹达纳酒店(Lazdana Hotel Kuala Lumpur)(55465256)</t>
  </si>
  <si>
    <t>SALAWATI/SALAWATI SHAHRUDIN</t>
  </si>
  <si>
    <t xml:space="preserve">4117794	</t>
  </si>
  <si>
    <t xml:space="preserve">22719	</t>
  </si>
  <si>
    <t xml:space="preserve">999228069910725	</t>
  </si>
  <si>
    <t>[首尔]首尔明洞相铁FRESA INN酒店(Sotetsu Fresa Inn Seoul Myeong-Dong)(110132689)</t>
  </si>
  <si>
    <t>转角双床房&lt;2人入住&gt;&lt;不退款&gt;</t>
  </si>
  <si>
    <t>MENG/TING</t>
  </si>
  <si>
    <t xml:space="preserve">4117821	</t>
  </si>
  <si>
    <t xml:space="preserve">2310231666604951	</t>
  </si>
  <si>
    <t xml:space="preserve">999228070886743	</t>
  </si>
  <si>
    <t>[曼谷]曼谷千禧希尔顿酒店(Millennium Hilton Bangkok)(55269931)</t>
  </si>
  <si>
    <t>LI/XUWEN</t>
  </si>
  <si>
    <t xml:space="preserve">4118358	</t>
  </si>
  <si>
    <t xml:space="preserve">3438558287	</t>
  </si>
  <si>
    <t xml:space="preserve">999228071509336	</t>
  </si>
  <si>
    <t>[曼谷]国家大楼莲花酒店(Lebua at State Tower)(55585951)</t>
  </si>
  <si>
    <t>莲花河景套房&lt;2人入住&gt;&lt;不退款&gt;&lt;早餐&gt;</t>
  </si>
  <si>
    <t>LEI/HONGZENG</t>
  </si>
  <si>
    <t xml:space="preserve">4118645	</t>
  </si>
  <si>
    <t xml:space="preserve">2536977	</t>
  </si>
  <si>
    <t xml:space="preserve">999228072661832	</t>
  </si>
  <si>
    <t>[磅波]休闲酒店(The Leisure Hotel)(113655192)</t>
  </si>
  <si>
    <t>豪华客房&lt;2人入住&gt;&lt;早餐&gt;</t>
  </si>
  <si>
    <t>CAO/JIANFA</t>
  </si>
  <si>
    <t xml:space="preserve">4119180	</t>
  </si>
  <si>
    <t xml:space="preserve">999228072704613	</t>
  </si>
  <si>
    <t>豪华一室房&lt;2人入住&gt;&lt;不退款&gt;</t>
  </si>
  <si>
    <t>ABDULLAH/SITI FATIMAH</t>
  </si>
  <si>
    <t xml:space="preserve">4119195	</t>
  </si>
  <si>
    <t xml:space="preserve">30965681	</t>
  </si>
  <si>
    <t xml:space="preserve">999228075282616	</t>
  </si>
  <si>
    <t>[新加坡]81尊贵公主酒店(Hotel 81 Premier Princess)(55851902)</t>
  </si>
  <si>
    <t>ASEJO/APRIL</t>
  </si>
  <si>
    <t xml:space="preserve">4120535	</t>
  </si>
  <si>
    <t xml:space="preserve">R23/1024/105635347	</t>
  </si>
  <si>
    <t xml:space="preserve">999228075311333	</t>
  </si>
  <si>
    <t>[曼谷]拉差达 CMYK 我的酒店(Myhotel Cmyk@Ratchada)(95139441)</t>
  </si>
  <si>
    <t>豪华房&lt;2人入住&gt;&lt;不退款&gt;</t>
  </si>
  <si>
    <t>AUDOMBODEE/AINTHANON</t>
  </si>
  <si>
    <t xml:space="preserve">4120692	</t>
  </si>
  <si>
    <t xml:space="preserve">Acknowledged	</t>
  </si>
  <si>
    <t xml:space="preserve">999228075498683	</t>
  </si>
  <si>
    <t>[万伦]利酒店(Lee Hotel)(90401106)</t>
  </si>
  <si>
    <t>套房&lt;2人入住&gt;&lt;不退款&gt;&lt;早餐&gt;</t>
  </si>
  <si>
    <t>Baars/Joost</t>
  </si>
  <si>
    <t xml:space="preserve">4120770	</t>
  </si>
  <si>
    <t xml:space="preserve">9035342099128	</t>
  </si>
  <si>
    <t xml:space="preserve">999228076036552	</t>
  </si>
  <si>
    <t>[巴拿马城]巴拿马城广场悦宜湾酒店(Riu Plaza Panamá)(55733524)</t>
  </si>
  <si>
    <t>豪华双床房&lt;2人入住&gt;&lt;不退款&gt;&lt;早餐&gt;</t>
  </si>
  <si>
    <t>Acosta/Rafael</t>
  </si>
  <si>
    <t xml:space="preserve">4121139	</t>
  </si>
  <si>
    <t xml:space="preserve">999228077130337	</t>
  </si>
  <si>
    <t>[Braga]布拉加菲芙酒店(Favehotel Braga)(60514388)</t>
  </si>
  <si>
    <t>致爱房&lt;2人入住&gt;&lt;不退款&gt;</t>
  </si>
  <si>
    <t>ROHMADHANY/AGIF</t>
  </si>
  <si>
    <t xml:space="preserve">4121668	</t>
  </si>
  <si>
    <t xml:space="preserve">30973710	</t>
  </si>
  <si>
    <t xml:space="preserve">999228077440188	</t>
  </si>
  <si>
    <t>[曼谷]曼谷班达拉西隆套房酒店(Bandara Suites Silom, Bangkok)(55320752)</t>
  </si>
  <si>
    <t>一室房&lt;1人入住&gt;&lt;不退款&gt;</t>
  </si>
  <si>
    <t>ZHU/XIAOYU</t>
  </si>
  <si>
    <t xml:space="preserve">4121750	</t>
  </si>
  <si>
    <t xml:space="preserve">999228090751296	</t>
  </si>
  <si>
    <t>[曼谷]UHG The Quarter澎蓬酒店(The Quarter Phromphong by UHG)(90402420)</t>
  </si>
  <si>
    <t>高级大床房&lt;2人入住&gt;&lt;不退款&gt;</t>
  </si>
  <si>
    <t>CHEA/VISAL</t>
  </si>
  <si>
    <t xml:space="preserve">4123038	</t>
  </si>
  <si>
    <t xml:space="preserve">999228091305991	</t>
  </si>
  <si>
    <t>[曼谷]曼谷贵都酒店(S Ratchada Hotel Bangkok)(100679738)</t>
  </si>
  <si>
    <t>超级房（带浴缸）&lt;2人入住&gt;&lt;不退款&gt;</t>
  </si>
  <si>
    <t>GAO/DEQIANG</t>
  </si>
  <si>
    <t xml:space="preserve">4123291	</t>
  </si>
  <si>
    <t xml:space="preserve">80704514-1	</t>
  </si>
  <si>
    <t xml:space="preserve">999228091346393	</t>
  </si>
  <si>
    <t>[南雅加达]5号公园酒店(Park 5 Cilandak)(91808577)</t>
  </si>
  <si>
    <t>标准房&lt;1人入住&gt;&lt;不退款&gt;</t>
  </si>
  <si>
    <t>CHEN/GUIYAN,WU/JIAWEI</t>
  </si>
  <si>
    <t xml:space="preserve">4123304	</t>
  </si>
  <si>
    <t xml:space="preserve">191895	</t>
  </si>
  <si>
    <t xml:space="preserve">999228092765482	</t>
  </si>
  <si>
    <t>[普吉岛]萨瓦蒂芭东渡假村酒店(Sawaddi Patong Resort &amp; Spa)(55380773)</t>
  </si>
  <si>
    <t>一室房&lt;2人入住&gt;&lt;不退款&gt;</t>
  </si>
  <si>
    <t>ZHANG/MENGYUAN,HUANG/XINHUA,WANG/XIN,PAN/LIUJIA</t>
  </si>
  <si>
    <t xml:space="preserve">4123748	</t>
  </si>
  <si>
    <t xml:space="preserve">999228092936939	</t>
  </si>
  <si>
    <t>[岘港]岘港希尔顿酒店(Hilton Da Nang)(91808069)</t>
  </si>
  <si>
    <t>海景客房(特大床|高楼层)&lt;2人入住&gt;&lt;不退款&gt;</t>
  </si>
  <si>
    <t>PARK/SOONYONG</t>
  </si>
  <si>
    <t xml:space="preserve">4123786	</t>
  </si>
  <si>
    <t xml:space="preserve">3442146449	</t>
  </si>
  <si>
    <t xml:space="preserve">999228094498669	</t>
  </si>
  <si>
    <t>[佛罗伦萨]意大利诺瓦酒店(Hotel Nuova Italia)(90357301)</t>
  </si>
  <si>
    <t>三人房&lt;2人入住&gt;&lt;不退款&gt;&lt;早餐&gt;</t>
  </si>
  <si>
    <t>Herlogsson /Lars-Ake</t>
  </si>
  <si>
    <t xml:space="preserve">4124481	</t>
  </si>
  <si>
    <t xml:space="preserve">999228094561244	</t>
  </si>
  <si>
    <t>[班贾尔马辛]班贾尔马辛苏黎快捷酒店(Zuri Express Banjarmasin)(90199950)</t>
  </si>
  <si>
    <t>双人房&lt;2人入住&gt;&lt;不退款&gt;&lt;早餐&gt;</t>
  </si>
  <si>
    <t>WANG/JIAN JUN</t>
  </si>
  <si>
    <t xml:space="preserve">4124896	</t>
  </si>
  <si>
    <t xml:space="preserve">999228096187826	</t>
  </si>
  <si>
    <t>[三宝垄]三宝拢波酒店(PO Hotel Semarang)(90401896)</t>
  </si>
  <si>
    <t>高级特大床房&lt;1人入住&gt;&lt;不退款&gt;&lt;早餐&gt;</t>
  </si>
  <si>
    <t>ZHAO/YEBAO</t>
  </si>
  <si>
    <t xml:space="preserve">4125210	</t>
  </si>
  <si>
    <t xml:space="preserve">999228096690262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</si>
  <si>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</si>
  <si>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</si>
  <si>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KOH/MATTHEW</t>
  </si>
  <si>
    <t xml:space="preserve">4125307	</t>
  </si>
  <si>
    <t xml:space="preserve">21153	</t>
  </si>
  <si>
    <t xml:space="preserve">999228096749331	</t>
  </si>
  <si>
    <t>[居銮]V客房酒店@居銮游行(Room V at Kluang Parade)(90401778)</t>
  </si>
  <si>
    <t>三人套房&lt;3人入住&gt;&lt;不退款&gt;</t>
  </si>
  <si>
    <t>AB HAMID/ROZILAWATI</t>
  </si>
  <si>
    <t xml:space="preserve">4125322	</t>
  </si>
  <si>
    <t xml:space="preserve">30985506	</t>
  </si>
  <si>
    <t xml:space="preserve">999228098353919	</t>
  </si>
  <si>
    <t>[乔治市]槟城长荣桂冠酒店(Evergreen Laurel Hotel Penang)(55451685)</t>
  </si>
  <si>
    <t>城景高级房&lt;2人入住&gt;&lt;不退款&gt;</t>
  </si>
  <si>
    <t>YIN YIN/GOH</t>
  </si>
  <si>
    <t xml:space="preserve">4126016	</t>
  </si>
  <si>
    <t xml:space="preserve">999228098741262	</t>
  </si>
  <si>
    <t>[河内]河内易思廷公寓式酒店(Eastin Hotel &amp; Residences Hanoi)(102881138)</t>
  </si>
  <si>
    <t>YE/JUN</t>
  </si>
  <si>
    <t xml:space="preserve">4126142	</t>
  </si>
  <si>
    <t xml:space="preserve">999228100047300	</t>
  </si>
  <si>
    <t>[南雅加达]雅加达达尔梅恩酒店(Hotel Dharmein)(92030663)</t>
  </si>
  <si>
    <t>FAN/LEE HO,FAN/SHI MAN</t>
  </si>
  <si>
    <t xml:space="preserve">4126598	</t>
  </si>
  <si>
    <t xml:space="preserve">30990349	</t>
  </si>
  <si>
    <t xml:space="preserve">999228100203637	</t>
  </si>
  <si>
    <t>[芭堤雅]康帕斯酒店集团诺瓦黄金酒店(Nova Gold Hotel by Compass Hospitality)(55414488)</t>
  </si>
  <si>
    <t>高级特大床房&lt;2人入住&gt;&lt;不退款&gt;</t>
  </si>
  <si>
    <t>YUEN/YING SUM</t>
  </si>
  <si>
    <t xml:space="preserve">4126654	</t>
  </si>
  <si>
    <t xml:space="preserve">999228102777810	</t>
  </si>
  <si>
    <t>[芭堤雅]芭堤雅旺阿玛海滩舒适酒店(Cosi Pattaya Wong Amat Beach)(70787722)</t>
  </si>
  <si>
    <t>克斯特大床房&lt;2人入住&gt;&lt;不退款&gt;</t>
  </si>
  <si>
    <t>NAIYANED/ADUL</t>
  </si>
  <si>
    <t xml:space="preserve">4127773	</t>
  </si>
  <si>
    <t xml:space="preserve">69806	</t>
  </si>
  <si>
    <t xml:space="preserve">999228111537133	</t>
  </si>
  <si>
    <t>[梳邦再也]双威金字塔酒店(Sunway Pyramid Hotel)(69451915)</t>
  </si>
  <si>
    <t>CHOY/MUI SENG</t>
  </si>
  <si>
    <t xml:space="preserve">4128268	</t>
  </si>
  <si>
    <t xml:space="preserve">999228112236156	</t>
  </si>
  <si>
    <t>[曼谷]黄金机场套房酒店(Gold Airport Suites)(55304382)</t>
  </si>
  <si>
    <t>BHARAJ/CHARANDEEP SINGH</t>
  </si>
  <si>
    <t xml:space="preserve">4128565	</t>
  </si>
  <si>
    <t xml:space="preserve">999228113746952	</t>
  </si>
  <si>
    <t>[蒂鲁吉拉伯利]格兰德旅馆(Grande Inn Trichy)(111614502)</t>
  </si>
  <si>
    <t>行政三人间&lt;2人入住&gt;&lt;不退款&gt;</t>
  </si>
  <si>
    <t>JHAI/SUGUMARAN</t>
  </si>
  <si>
    <t xml:space="preserve">4129158	</t>
  </si>
  <si>
    <t xml:space="preserve">GRA-1698219351-7900|110851430	</t>
  </si>
  <si>
    <t xml:space="preserve">999228114530816	</t>
  </si>
  <si>
    <t>AUKY/AFIF</t>
  </si>
  <si>
    <t xml:space="preserve">4129460	</t>
  </si>
  <si>
    <t xml:space="preserve">31003175	</t>
  </si>
  <si>
    <t xml:space="preserve">999228114614367	</t>
  </si>
  <si>
    <t>[新山]新山成功滨水酒店(Berjaya Waterfront Hotel)(55439542)</t>
  </si>
  <si>
    <t>CHIN/WESLEY</t>
  </si>
  <si>
    <t xml:space="preserve">4129486	</t>
  </si>
  <si>
    <t xml:space="preserve">999228114778759	</t>
  </si>
  <si>
    <t>[曼谷]UHG四分之一隆齐酒店(The Quarter Ploenchit by UHG)(90402440)</t>
  </si>
  <si>
    <t>WONGYAI/CHAINARONG</t>
  </si>
  <si>
    <t xml:space="preserve">4129530	</t>
  </si>
  <si>
    <t xml:space="preserve">28115539114	</t>
  </si>
  <si>
    <t>[阿布扎比]哈姆拉城市季节酒店(City Seasons Al Hamra Hotel)(77366686)</t>
  </si>
  <si>
    <t>小型套房&lt;2人入住&gt;&lt;不退款&gt;</t>
  </si>
  <si>
    <t>Wang/Yuge,Zhao/Wei</t>
  </si>
  <si>
    <t xml:space="preserve">4129825	</t>
  </si>
  <si>
    <t xml:space="preserve">#54190	</t>
  </si>
  <si>
    <t xml:space="preserve">999228117390106	</t>
  </si>
  <si>
    <t>MENG/CHENGTAO</t>
  </si>
  <si>
    <t xml:space="preserve">4130438	</t>
  </si>
  <si>
    <t xml:space="preserve">3438304271	</t>
  </si>
  <si>
    <t xml:space="preserve">999228118408325	</t>
  </si>
  <si>
    <t>[霍利]盖特威克白宫酒店(The Gatwick White House Hotel)(110035327)</t>
  </si>
  <si>
    <t>Superior Twin Room&lt;2人入住&gt;&lt;不退款&gt;</t>
  </si>
  <si>
    <t>Potter/Stephen</t>
  </si>
  <si>
    <t xml:space="preserve">4130854	</t>
  </si>
  <si>
    <t xml:space="preserve">-110946037|110946037	</t>
  </si>
  <si>
    <t xml:space="preserve">999228118859706	</t>
  </si>
  <si>
    <t>[吉隆坡]吉隆坡皇家酒店(Hotel Royal Kuala Lumpur)(55451671)</t>
  </si>
  <si>
    <t>BAHARIN/MOHD HAFIZ</t>
  </si>
  <si>
    <t xml:space="preserve">4130987	</t>
  </si>
  <si>
    <t xml:space="preserve">999228119884309	</t>
  </si>
  <si>
    <t>[乌汶]户外旅馆(The Outside Inn)(90368669)</t>
  </si>
  <si>
    <t>茉莉豪华双人床房&lt;2人入住&gt;&lt;不退款&gt;</t>
  </si>
  <si>
    <t>SIRILON/NOPPAKHUN</t>
  </si>
  <si>
    <t xml:space="preserve">4131462	</t>
  </si>
  <si>
    <t xml:space="preserve">9213710416485	</t>
  </si>
  <si>
    <t xml:space="preserve">999228120056135	</t>
  </si>
  <si>
    <t>[Khu Khot]亚洲机场饭店(Asia Airport Hotel)(56206304)</t>
  </si>
  <si>
    <t>SAETANG/LALANA,SAETANG/KIANG</t>
  </si>
  <si>
    <t xml:space="preserve">4131651	</t>
  </si>
  <si>
    <t xml:space="preserve">9007571650256	</t>
  </si>
  <si>
    <t xml:space="preserve">999228120106974	</t>
  </si>
  <si>
    <t>[曼谷]UHG四分之一华蓝逢(The Quarter Hualamphong by UHG)(55328714)</t>
  </si>
  <si>
    <t>WONGWILAI/KANWARA</t>
  </si>
  <si>
    <t xml:space="preserve">4131674	</t>
  </si>
  <si>
    <t xml:space="preserve">999228121226312	</t>
  </si>
  <si>
    <t>[河内]位于巴亭区的公寓套间(32平方米)-带1个独立浴室(Zody House)(97598384)</t>
  </si>
  <si>
    <t>豪华工作室1张特大床&lt;2人入住&gt;&lt;不退款&gt;</t>
  </si>
  <si>
    <t>SUKHACHEVA/ANASTASIIA</t>
  </si>
  <si>
    <t xml:space="preserve">4132010	</t>
  </si>
  <si>
    <t xml:space="preserve">Confirmed on mobile app|111043488	</t>
  </si>
  <si>
    <t xml:space="preserve">999228121456695	</t>
  </si>
  <si>
    <t>Superior King Bed Room&lt;1人入住&gt;&lt;不退款&gt;</t>
  </si>
  <si>
    <t>XAVIER VONG/ANGELO VALENTIM</t>
  </si>
  <si>
    <t xml:space="preserve">4132087	</t>
  </si>
  <si>
    <t xml:space="preserve">28121573360	</t>
  </si>
  <si>
    <t>KANG/ZIQI,CUI/ZIHANG</t>
  </si>
  <si>
    <t xml:space="preserve">4132124	</t>
  </si>
  <si>
    <t xml:space="preserve">3433294331	</t>
  </si>
  <si>
    <t xml:space="preserve">999228121748087	</t>
  </si>
  <si>
    <t>[伊斯坦布尔]贝雅兹萨瑞酒店(The Hotel Beyaz Saray &amp; Spa)(90402491)</t>
  </si>
  <si>
    <t>双人床房&lt;2人入住&gt;&lt;不退款&gt;&lt;早餐&gt;</t>
  </si>
  <si>
    <t>DAVEY/Stephen</t>
  </si>
  <si>
    <t xml:space="preserve">4132370	</t>
  </si>
  <si>
    <t xml:space="preserve">3584888	</t>
  </si>
  <si>
    <t xml:space="preserve">999228121738608	</t>
  </si>
  <si>
    <t>[普吉岛]普吉自然酒店(The Nature Phuket)(55380460)</t>
  </si>
  <si>
    <t>RADHI/HASAN ABBAS,MEHI ELDIN/HIBA</t>
  </si>
  <si>
    <t xml:space="preserve">4132181	</t>
  </si>
  <si>
    <t xml:space="preserve">999228122056638	</t>
  </si>
  <si>
    <t>WAN/YIZHOU</t>
  </si>
  <si>
    <t xml:space="preserve">4132445	</t>
  </si>
  <si>
    <t xml:space="preserve">999228122257771	</t>
  </si>
  <si>
    <t>[金奈]巴达帕拉尼 姜酒店(Ginger Chennai - Vadapalani)(111614051)</t>
  </si>
  <si>
    <t>标准间&lt;2人入住&gt;&lt;不退款&gt;</t>
  </si>
  <si>
    <t>DEVASHIS/MISHRA,BHOWMIK/DEBJANI</t>
  </si>
  <si>
    <t xml:space="preserve">4132511	</t>
  </si>
  <si>
    <t xml:space="preserve">-111110591|111110591	</t>
  </si>
  <si>
    <t xml:space="preserve">999228122356183	</t>
  </si>
  <si>
    <t>[波尔多]宜必思波尔多中心火车站圣让酒店(Ibis Bordeaux Centre Gare Saint-Jean Euratlantique)(80332223)</t>
  </si>
  <si>
    <t>标准两张单人床房&lt;2人入住&gt;&lt;不退款&gt;</t>
  </si>
  <si>
    <t>ZOU/SHANSHAN</t>
  </si>
  <si>
    <t xml:space="preserve">4132555	</t>
  </si>
  <si>
    <t xml:space="preserve">A547XJP530|111124132	</t>
  </si>
  <si>
    <t xml:space="preserve">999228122713684	</t>
  </si>
  <si>
    <t>[首尔]Majung胶囊酒店(Capsule Majung)(89917264)</t>
  </si>
  <si>
    <t>单人胶囊房&lt;1人入住&gt;&lt;不退款&gt;</t>
  </si>
  <si>
    <t>RUANGTHIP/THANTHAROS</t>
  </si>
  <si>
    <t xml:space="preserve">4132745	</t>
  </si>
  <si>
    <t xml:space="preserve">2310260666858000	</t>
  </si>
  <si>
    <t xml:space="preserve">999228122974497	</t>
  </si>
  <si>
    <t>[八打灵再也]阿万特酒店(Avante Hotel)(103763329)</t>
  </si>
  <si>
    <t>高级双床房&lt;1人入住&gt;&lt;不退款&gt;&lt;早餐&gt;</t>
  </si>
  <si>
    <t>Deng/Juane</t>
  </si>
  <si>
    <t xml:space="preserve">4132877	</t>
  </si>
  <si>
    <t xml:space="preserve">185008	</t>
  </si>
  <si>
    <t xml:space="preserve">999228123003699	</t>
  </si>
  <si>
    <t>[曼谷]廊曼酒店(Don Muang Hotel)(55956569)</t>
  </si>
  <si>
    <t>乐趣房&lt;2人入住&gt;&lt;不退款&gt;</t>
  </si>
  <si>
    <t>HU/BING</t>
  </si>
  <si>
    <t xml:space="preserve">4132886	</t>
  </si>
  <si>
    <t xml:space="preserve">9030426666940	</t>
  </si>
  <si>
    <t xml:space="preserve">999228123212260	</t>
  </si>
  <si>
    <t>[宿务]宿雾海湾酒店- 国会大厦(Bayfront Hotel Cebu Capitol Site)(90402778)</t>
  </si>
  <si>
    <t>经典房&lt;2人入住&gt;&lt;不退款&gt;&lt;早餐&gt;</t>
  </si>
  <si>
    <t>REBAYNO/JONALYN RUDIO,VILLACAMPA/FLORENCIA MANUEL</t>
  </si>
  <si>
    <t xml:space="preserve">4132989	</t>
  </si>
  <si>
    <t xml:space="preserve">999228123469277	</t>
  </si>
  <si>
    <t>DAVID/EMMANUEL KENNETH</t>
  </si>
  <si>
    <t xml:space="preserve">4133042	</t>
  </si>
  <si>
    <t xml:space="preserve">999228124201385	</t>
  </si>
  <si>
    <t>[曼谷]家庭旅馆(The Home Hotel)(90402652)</t>
  </si>
  <si>
    <t>Deluxe Twin Room Non Smoking&lt;2人入住&gt;&lt;不退款&gt;</t>
  </si>
  <si>
    <t>XU/DASHAN,LIU/XIAOHUI</t>
  </si>
  <si>
    <t xml:space="preserve">4133357	</t>
  </si>
  <si>
    <t xml:space="preserve">1081702581	</t>
  </si>
  <si>
    <t xml:space="preserve">999228124433848	</t>
  </si>
  <si>
    <t>[日惹]马里奥波罗POP!酒店(Pop! Hotel Malioboro - Yogyakarta)(96746567)</t>
  </si>
  <si>
    <t>波普双人间或双床间&lt;2人入住&gt;&lt;不退款&gt;</t>
  </si>
  <si>
    <t>UTAMA/NAVI ANANDA</t>
  </si>
  <si>
    <t xml:space="preserve">4133417	</t>
  </si>
  <si>
    <t xml:space="preserve">999228124950257	</t>
  </si>
  <si>
    <t>LILAA/LILAAWATHY</t>
  </si>
  <si>
    <t xml:space="preserve">4133643	</t>
  </si>
  <si>
    <t xml:space="preserve">31035416	</t>
  </si>
  <si>
    <t xml:space="preserve">999228125851193	</t>
  </si>
  <si>
    <t>高级房(无窗)&lt;1人入住&gt;&lt;不退款&gt;</t>
  </si>
  <si>
    <t>LUO/ZIGAO,XIAO/CHAO HUI</t>
  </si>
  <si>
    <t xml:space="preserve">4133945	</t>
  </si>
  <si>
    <t xml:space="preserve">385350	</t>
  </si>
  <si>
    <t xml:space="preserve">999228130298300	</t>
  </si>
  <si>
    <t>RAHAYU/TYA MULYA</t>
  </si>
  <si>
    <t xml:space="preserve">4134064	</t>
  </si>
  <si>
    <t xml:space="preserve">192043	</t>
  </si>
  <si>
    <t xml:space="preserve">999228126230795	</t>
  </si>
  <si>
    <t>[曼谷]阿斯皮拉素坤逸酒店(Aspira Sukhumvit)(55337230)</t>
  </si>
  <si>
    <t>JAMEL/TAYYAB</t>
  </si>
  <si>
    <t xml:space="preserve">4134039	</t>
  </si>
  <si>
    <t xml:space="preserve">|111402993	</t>
  </si>
  <si>
    <t xml:space="preserve">999228131124950	</t>
  </si>
  <si>
    <t>Bong Soo Standard twin&lt;2人入住&gt;&lt;不退款&gt;&lt;早餐&gt;</t>
  </si>
  <si>
    <t>Sim/Shean Shu</t>
  </si>
  <si>
    <t xml:space="preserve">4134127	</t>
  </si>
  <si>
    <t xml:space="preserve">45436	</t>
  </si>
  <si>
    <t xml:space="preserve">999228131872390	</t>
  </si>
  <si>
    <t>King Accessible Room&lt;1人入住&gt;&lt;不退款&gt;&lt;早餐&gt;</t>
  </si>
  <si>
    <t>WANG/YOUPENG</t>
  </si>
  <si>
    <t xml:space="preserve">4134374	</t>
  </si>
  <si>
    <t xml:space="preserve">3439791017	</t>
  </si>
  <si>
    <t xml:space="preserve">999228132594629	</t>
  </si>
  <si>
    <t>[曼谷]是隆巴里套房酒店(Bally Suite Silom)(60513922)</t>
  </si>
  <si>
    <t>Deluxe&lt;1人入住&gt;&lt;不退款&gt;</t>
  </si>
  <si>
    <t>WANG/CHUAN</t>
  </si>
  <si>
    <t xml:space="preserve">4134481	</t>
  </si>
  <si>
    <t xml:space="preserve">999228132611921	</t>
  </si>
  <si>
    <t>[春武里]B-布莱克酒店(B-Black Hotel Chonburi)(91812508)</t>
  </si>
  <si>
    <t>豪华客房1张双人床（无烟）&lt;2人入住&gt;&lt;不退款&gt;</t>
  </si>
  <si>
    <t>PACHANA/WIWATCHAI</t>
  </si>
  <si>
    <t xml:space="preserve">4134485	</t>
  </si>
  <si>
    <t xml:space="preserve">|111422121	</t>
  </si>
  <si>
    <t xml:space="preserve">999228132898369	</t>
  </si>
  <si>
    <t>SIVAPERUMAL/NAGENDRAN</t>
  </si>
  <si>
    <t xml:space="preserve">4134532	</t>
  </si>
  <si>
    <t xml:space="preserve">31039859	</t>
  </si>
  <si>
    <t xml:space="preserve">999228133201559	</t>
  </si>
  <si>
    <t>[巴厘岛]天堂可可酒店(Coco de Heaven House)(55320931)</t>
  </si>
  <si>
    <t>标准房, 1 张大床, 无烟房&lt;2人入住&gt;&lt;不退款&gt;</t>
  </si>
  <si>
    <t>AZZAHRA/TRIANNUR</t>
  </si>
  <si>
    <t xml:space="preserve">4134587	</t>
  </si>
  <si>
    <t xml:space="preserve">|111426822	</t>
  </si>
  <si>
    <t xml:space="preserve">999228133033325	</t>
  </si>
  <si>
    <t>[河内]河内钻石王餐厅酒店(Hanoi Diamond King Hotel &amp; Travel)(55831970)</t>
  </si>
  <si>
    <t>Hernandez /Susana</t>
  </si>
  <si>
    <t xml:space="preserve">4134553	</t>
  </si>
  <si>
    <t xml:space="preserve">|111427016	</t>
  </si>
  <si>
    <t xml:space="preserve">999228134063169	</t>
  </si>
  <si>
    <t>[芭堤雅]艾雅拉大酒店(Aiyara Grand Hotel)(68545136)</t>
  </si>
  <si>
    <t>至尊套房&lt;2人入住&gt;&lt;不退款&gt;&lt;早餐&gt;</t>
  </si>
  <si>
    <t>YU/TING</t>
  </si>
  <si>
    <t xml:space="preserve">4134906	</t>
  </si>
  <si>
    <t xml:space="preserve">999228134378843	</t>
  </si>
  <si>
    <t>[美娜多]美娜多雄狮酒店(Lion Hotel &amp; Plaza)(90399245)</t>
  </si>
  <si>
    <t>Superior Double Room with Sea View&lt;2人入住&gt;&lt;不退款&gt;</t>
  </si>
  <si>
    <t>FRATINI/GABRIELE</t>
  </si>
  <si>
    <t xml:space="preserve">4134975	</t>
  </si>
  <si>
    <t xml:space="preserve">999228135048884	</t>
  </si>
  <si>
    <t>[王南安科]素安沙迈度假村(Suansaimai Resort)(113655450)</t>
  </si>
  <si>
    <t>标准双人间&lt;2人入住&gt;&lt;不退款&gt;</t>
  </si>
  <si>
    <t>WARAPUT/ANUCHIT</t>
  </si>
  <si>
    <t xml:space="preserve">4135279	</t>
  </si>
  <si>
    <t xml:space="preserve">999228135341009	</t>
  </si>
  <si>
    <t>[曼谷]曼谷拉差达瑞士酒店(Swissotel Bangkok Ratchada)(54503361)</t>
  </si>
  <si>
    <t>瑞士豪华房&lt;1人入住&gt;&lt;不退款&gt;</t>
  </si>
  <si>
    <t>UDAMARN/RUNGSUDARAT</t>
  </si>
  <si>
    <t xml:space="preserve">4135372	</t>
  </si>
  <si>
    <t xml:space="preserve">999228135461630	</t>
  </si>
  <si>
    <t>[吉隆坡]富丽华国际管理大酒店(Furama Bukit Bintang, Kuala Lumpur)(55478192)</t>
  </si>
  <si>
    <t>LI/BINHUI</t>
  </si>
  <si>
    <t xml:space="preserve">4135402	</t>
  </si>
  <si>
    <t xml:space="preserve">9030437712699	</t>
  </si>
  <si>
    <t xml:space="preserve">999228135540033	</t>
  </si>
  <si>
    <t>[芭堤雅]P+酒店(P Plus Hotel)(100679870)</t>
  </si>
  <si>
    <t>一室公寓&lt;2人入住&gt;&lt;不退款&gt;</t>
  </si>
  <si>
    <t>SENHAR/PRAPATSORN</t>
  </si>
  <si>
    <t xml:space="preserve">4135426	</t>
  </si>
  <si>
    <t xml:space="preserve">999228135545847	</t>
  </si>
  <si>
    <t>CHE/KA IENG</t>
  </si>
  <si>
    <t xml:space="preserve">4135429	</t>
  </si>
  <si>
    <t xml:space="preserve">999228136534583	</t>
  </si>
  <si>
    <t>[莎阿南]吉隆坡格林玛丽美居酒店(Mercure Kuala Lumpur Glenmarie)(109174275)</t>
  </si>
  <si>
    <t>ABU SUJAK/MOHD HAFIDZ</t>
  </si>
  <si>
    <t xml:space="preserve">4135804	</t>
  </si>
  <si>
    <t xml:space="preserve">999228136779553	</t>
  </si>
  <si>
    <t>[河内]美景尊贵酒店及水疗中心(Vision Premier Hotel &amp; Spa)(90196473)</t>
  </si>
  <si>
    <t>城景精致套房(带阳台)&lt;2人入住&gt;&lt;不退款&gt;&lt;早餐&gt;</t>
  </si>
  <si>
    <t>JAYANTHI/ALINA,LIE/HANDI,SAPUTRA/JULIO ABEL,SAPUTRA/HENDRA</t>
  </si>
  <si>
    <t xml:space="preserve">4136052	</t>
  </si>
  <si>
    <t>111496740|111496737</t>
  </si>
  <si>
    <t xml:space="preserve">111496740	</t>
  </si>
  <si>
    <t xml:space="preserve">999228136877224	</t>
  </si>
  <si>
    <t>ZHU/TINGTING</t>
  </si>
  <si>
    <t xml:space="preserve">4136075	</t>
  </si>
  <si>
    <t xml:space="preserve">3438015695	</t>
  </si>
  <si>
    <t xml:space="preserve">999228136924332	</t>
  </si>
  <si>
    <t>[巴厘巴板]尼欧巴里巴伴酒店 - 阿斯顿酒店(Hotel Neo+ Balikpapan by Aston)(55799126)</t>
  </si>
  <si>
    <t>欧力嗯房&lt;1人入住&gt;&lt;不退款&gt;&lt;早餐&gt;</t>
  </si>
  <si>
    <t>SUJATMIKO/YUANDO</t>
  </si>
  <si>
    <t xml:space="preserve">4136083	</t>
  </si>
  <si>
    <t xml:space="preserve">31046861	</t>
  </si>
  <si>
    <t xml:space="preserve">999228137270309	</t>
  </si>
  <si>
    <t>[芭堤雅]麦克花园度假酒店(Mike Garden Resort)(56206279)</t>
  </si>
  <si>
    <t>CHUGUNOV/ILIA</t>
  </si>
  <si>
    <t xml:space="preserve">4136142	</t>
  </si>
  <si>
    <t xml:space="preserve">-111505349|111505349	</t>
  </si>
  <si>
    <t xml:space="preserve">999228138165269	</t>
  </si>
  <si>
    <t>池景豪华特大床房&lt;2人入住&gt;&lt;不退款&gt;&lt;早餐&gt;</t>
  </si>
  <si>
    <t>WU/YAOYAO</t>
  </si>
  <si>
    <t xml:space="preserve">4136579	</t>
  </si>
  <si>
    <t xml:space="preserve">999228138166434	</t>
  </si>
  <si>
    <t>[曼谷]斯里纳卡林公园 9 酒店(The Park Nine Hotel Srinakarin)(90196773)</t>
  </si>
  <si>
    <t>Superior Studio, Twin Beds, Non Smoking&lt;2人入住&gt;&lt;不退款&gt;</t>
  </si>
  <si>
    <t>HE/RUIHUA,LIANG/JIANFEI,FENG/XIAOFENG,XU/XIANTAO</t>
  </si>
  <si>
    <t xml:space="preserve">4136580	</t>
  </si>
  <si>
    <t xml:space="preserve">999228138320526	</t>
  </si>
  <si>
    <t>LAVRENOVA/ALEKSANDRA,KHUTENKOV/EVGENIY</t>
  </si>
  <si>
    <t xml:space="preserve">4136614	</t>
  </si>
  <si>
    <t xml:space="preserve">69837	</t>
  </si>
  <si>
    <t xml:space="preserve">999228138490590	</t>
  </si>
  <si>
    <t>[吉隆坡]吉隆坡MOV酒店(Mov Hotel Kuala Lumpur)(55745020)</t>
  </si>
  <si>
    <t>LIM/VINCENT,KANG/JIA SHIN</t>
  </si>
  <si>
    <t xml:space="preserve">4136649	</t>
  </si>
  <si>
    <t xml:space="preserve">999228138880909	</t>
  </si>
  <si>
    <t>[芭堤雅]芭堤雅百思通酒店(Beston Pattaya)(55254058)</t>
  </si>
  <si>
    <t>高级池景房&lt;2人入住&gt;&lt;不退款&gt;</t>
  </si>
  <si>
    <t>SAELEE/CHALERMKWAN</t>
  </si>
  <si>
    <t xml:space="preserve">4136969	</t>
  </si>
  <si>
    <t xml:space="preserve">121389	</t>
  </si>
  <si>
    <t xml:space="preserve">999228139002191	</t>
  </si>
  <si>
    <t>[伯明翰]伯明翰之家舒适酒店(Comfort Inn Birmingham)(55426506)</t>
  </si>
  <si>
    <t>双人房&lt;2人入住&gt;&lt;不退款&gt;</t>
  </si>
  <si>
    <t>HUANG/JIAHAO</t>
  </si>
  <si>
    <t xml:space="preserve">4136994	</t>
  </si>
  <si>
    <t xml:space="preserve">22494752|111537501	</t>
  </si>
  <si>
    <t xml:space="preserve">999228139146164	</t>
  </si>
  <si>
    <t>[曼谷]通罗街夏玛行政公寓酒店(Syama Hana Executive Apartment Thonglor)(55290511)</t>
  </si>
  <si>
    <t>行政两卧室套房&lt;2人入住&gt;&lt;不退款&gt;</t>
  </si>
  <si>
    <t>GUAN/LEI</t>
  </si>
  <si>
    <t xml:space="preserve">4137018	</t>
  </si>
  <si>
    <t xml:space="preserve">8862507|111540790	</t>
  </si>
  <si>
    <t xml:space="preserve">999228139388758	</t>
  </si>
  <si>
    <t>XU/KAIXIANG,XU/GUOQIANG</t>
  </si>
  <si>
    <t xml:space="preserve">4137067	</t>
  </si>
  <si>
    <t xml:space="preserve">999228139564886	</t>
  </si>
  <si>
    <t>豪华客房1张特大床&lt;1人入住&gt;&lt;不退款&gt;&lt;早餐&gt;</t>
  </si>
  <si>
    <t>YEW/JIN HAN</t>
  </si>
  <si>
    <t xml:space="preserve">4137104	</t>
  </si>
  <si>
    <t xml:space="preserve">31056274	</t>
  </si>
  <si>
    <t xml:space="preserve">999228139687677	</t>
  </si>
  <si>
    <t>[乌隆他尼]维拉迪乌隆他尼酒店(Vela Dhi Udon Thani)(90196973)</t>
  </si>
  <si>
    <t>POTONG/SUCHAT</t>
  </si>
  <si>
    <t xml:space="preserve">4137143	</t>
  </si>
  <si>
    <t xml:space="preserve">999228140328842	</t>
  </si>
  <si>
    <t>[帕赛市]帕赛卡巴雅酒店(Kabayan Hotel Pasay)(95687444)</t>
  </si>
  <si>
    <t>KANG/SUNGMIN</t>
  </si>
  <si>
    <t xml:space="preserve">4137487	</t>
  </si>
  <si>
    <t xml:space="preserve">1736735	</t>
  </si>
  <si>
    <t xml:space="preserve">999228141131125	</t>
  </si>
  <si>
    <t>[避兰东]圣淘沙豪华酒店(Grand Sentosa Hotel)(55944632)</t>
  </si>
  <si>
    <t>CHOI/CHUNG FUI</t>
  </si>
  <si>
    <t xml:space="preserve">4137771	</t>
  </si>
  <si>
    <t xml:space="preserve">HO12371698331275	</t>
  </si>
  <si>
    <t xml:space="preserve">999228141180428	</t>
  </si>
  <si>
    <t>城景高级双人床房&lt;2人入住&gt;&lt;不退款&gt;</t>
  </si>
  <si>
    <t>WOON/FUI YEE</t>
  </si>
  <si>
    <t xml:space="preserve">4137780	</t>
  </si>
  <si>
    <t xml:space="preserve">999228141259039	</t>
  </si>
  <si>
    <t>MOHD AZALAN/ISKANDAR ZULKARNAIN</t>
  </si>
  <si>
    <t xml:space="preserve">4137797	</t>
  </si>
  <si>
    <t xml:space="preserve">31061279	</t>
  </si>
  <si>
    <t xml:space="preserve">999228141385772	</t>
  </si>
  <si>
    <t>[尖竹汶]莫提福斯生态酒店(The Motifs Eco Hotel)(110133368)</t>
  </si>
  <si>
    <t>格林旅行房&lt;2人入住&gt;&lt;不退款&gt;&lt;早餐&gt;</t>
  </si>
  <si>
    <t>PHACHAROEN/PHANITA</t>
  </si>
  <si>
    <t xml:space="preserve">4137828	</t>
  </si>
  <si>
    <t xml:space="preserve">28141694340	</t>
  </si>
  <si>
    <t>Executive Room, 2 Twin Beds&lt;2人入住&gt;&lt;不退款&gt;&lt;早餐&gt;</t>
  </si>
  <si>
    <t>QI/MINGSEN,YANG/YUXIA</t>
  </si>
  <si>
    <t xml:space="preserve">4137924	</t>
  </si>
  <si>
    <t xml:space="preserve">999228142067953	</t>
  </si>
  <si>
    <t>DU/LIANG,SU/LIANG</t>
  </si>
  <si>
    <t xml:space="preserve">4138002	</t>
  </si>
  <si>
    <t xml:space="preserve">31063023	</t>
  </si>
  <si>
    <t xml:space="preserve">999228142184568	</t>
  </si>
  <si>
    <t>[曼谷]背包站旅馆(Backpack Station)(90370862)</t>
  </si>
  <si>
    <t>经济双人床房&lt;2人入住&gt;&lt;不退款&gt;</t>
  </si>
  <si>
    <t>JITSAWANENG/PARICHAT</t>
  </si>
  <si>
    <t xml:space="preserve">4138029	</t>
  </si>
  <si>
    <t xml:space="preserve">9030446099330	</t>
  </si>
  <si>
    <t xml:space="preserve">999228142195217	</t>
  </si>
  <si>
    <t>[斯里巴加湾市]高级酒店(Higher Hotel)(97261135)</t>
  </si>
  <si>
    <t>Chen/Ziqi</t>
  </si>
  <si>
    <t xml:space="preserve">4138034	</t>
  </si>
  <si>
    <t xml:space="preserve">186754	</t>
  </si>
  <si>
    <t xml:space="preserve">999228142369693	</t>
  </si>
  <si>
    <t>[拉差布里]59空间酒店(Space59 Hotel)(89933897)</t>
  </si>
  <si>
    <t>双床房&lt;2人入住&gt;&lt;不退款&gt;&lt;早餐&gt;</t>
  </si>
  <si>
    <t>SUWANNARAT/THADCHAI</t>
  </si>
  <si>
    <t xml:space="preserve">4138072	</t>
  </si>
  <si>
    <t>|111649315</t>
  </si>
  <si>
    <t xml:space="preserve">111649316	</t>
  </si>
  <si>
    <t xml:space="preserve">999228142440370	</t>
  </si>
  <si>
    <t>LIU/PENGRUN,Jia/Cui Lian</t>
  </si>
  <si>
    <t xml:space="preserve">4138089	</t>
  </si>
  <si>
    <t xml:space="preserve">999228142584823	</t>
  </si>
  <si>
    <t>[朱盖]Skyview酒店(Skyview Hotel)(96746436)</t>
  </si>
  <si>
    <t>高级贵宾间&lt;2人入住&gt;&lt;不退款&gt;</t>
  </si>
  <si>
    <t>HAZIQ/HAIRIL</t>
  </si>
  <si>
    <t xml:space="preserve">4138360	</t>
  </si>
  <si>
    <t xml:space="preserve">999228142977144	</t>
  </si>
  <si>
    <t>[Khlong Madua]泰普坎雅纳旅馆(The Residence Thepkanjana)(90402190)</t>
  </si>
  <si>
    <t>Cui/Tao,Cui/zhiquan,Cui/Zhenyu,Li/Yajuan</t>
  </si>
  <si>
    <t xml:space="preserve">4138475	</t>
  </si>
  <si>
    <t xml:space="preserve">9030449092385	</t>
  </si>
  <si>
    <t xml:space="preserve">999228143173706	</t>
  </si>
  <si>
    <t>[诺阿瑟]欧诺莫卡萨布兰卡机场酒店(Onomo Hotel Casablanca Airport)(102873597)</t>
  </si>
  <si>
    <t>WU/ZUJIAN,WU/HENG</t>
  </si>
  <si>
    <t xml:space="preserve">999228143345891	</t>
  </si>
  <si>
    <t>[莱格尼察]Qubus酒店(Qubus Hotel Legnica)(95689912)</t>
  </si>
  <si>
    <t>大床房&lt;2人入住&gt;&lt;不退款&gt;&lt;早餐&gt;</t>
  </si>
  <si>
    <t>Klatt/Ryszard</t>
  </si>
  <si>
    <t xml:space="preserve">4138614	</t>
  </si>
  <si>
    <t xml:space="preserve">999228143348986	</t>
  </si>
  <si>
    <t>[奥兰多]佛罗里达商场酒店&amp;会议中心-贝斯特韦斯特高级精选(The Florida Hotel &amp; Conference Center in The Florida Mall)(55439686)</t>
  </si>
  <si>
    <t>Elder/Cortney</t>
  </si>
  <si>
    <t xml:space="preserve">4138617	</t>
  </si>
  <si>
    <t xml:space="preserve">78289	</t>
  </si>
  <si>
    <t xml:space="preserve">999228143369927	</t>
  </si>
  <si>
    <t>[芭堤雅]文华伊斯特维尔酒店(Mandarin Eastville, Pattaya)(95084536)</t>
  </si>
  <si>
    <t>禅至尊豪华特大床房&lt;2人入住&gt;&lt;不退款&gt;</t>
  </si>
  <si>
    <t>RATANATHAMMAKORN/SUWICHAI</t>
  </si>
  <si>
    <t xml:space="preserve">4138631	</t>
  </si>
  <si>
    <t xml:space="preserve">474607645	</t>
  </si>
  <si>
    <t xml:space="preserve">999228143379309	</t>
  </si>
  <si>
    <t>[波茨坦]波茨坦塞米钠里斯海洋酒店(Seminaris SeeHotel Potsdam)(55573027)</t>
  </si>
  <si>
    <t>Richter/Andreas</t>
  </si>
  <si>
    <t xml:space="preserve">4138636	</t>
  </si>
  <si>
    <t xml:space="preserve">999228143441451	</t>
  </si>
  <si>
    <t>[威尼斯]阿尔蒂里酒店(Hotel Altieri)(90400905)</t>
  </si>
  <si>
    <t>Coleman/Stephen</t>
  </si>
  <si>
    <t xml:space="preserve">999228143454420	</t>
  </si>
  <si>
    <t>[科尔多瓦]科隆伊塔卡酒店(Itaca Colón by Soho Boutique)(55547205)</t>
  </si>
  <si>
    <t>Gharabegian/Areg</t>
  </si>
  <si>
    <t xml:space="preserve">4138689	</t>
  </si>
  <si>
    <t xml:space="preserve">26705887|111791273	</t>
  </si>
  <si>
    <t xml:space="preserve">999228143493847	</t>
  </si>
  <si>
    <t>[诗都阿佐]瓦栏回教酒店(Walan Syariah Hotel)(90365006)</t>
  </si>
  <si>
    <t>高级双人房，免费机场班车&lt;2人入住&gt;&lt;不退款&gt;&lt;早餐&gt;</t>
  </si>
  <si>
    <t>RUSLI/AMIRUL SUFI</t>
  </si>
  <si>
    <t xml:space="preserve">4138719	</t>
  </si>
  <si>
    <t xml:space="preserve">|111814236	</t>
  </si>
  <si>
    <t xml:space="preserve">999228143547383	</t>
  </si>
  <si>
    <t>[拉哈达图]林哈德拿笃行政酒店(The Executive Hotel Lahad Datu)(97965177)</t>
  </si>
  <si>
    <t>华丽单人房&lt;2人入住&gt;&lt;不退款&gt;</t>
  </si>
  <si>
    <t>li/wei</t>
  </si>
  <si>
    <t xml:space="preserve">4138757	</t>
  </si>
  <si>
    <t xml:space="preserve">9030456865344	</t>
  </si>
  <si>
    <t xml:space="preserve">999228143568836	</t>
  </si>
  <si>
    <t>[巴科洛德]大道套房酒店(Avenue Suites Hotel and Spa)(95688939)</t>
  </si>
  <si>
    <t>KIM/HYOSEOB</t>
  </si>
  <si>
    <t xml:space="preserve">4138767	</t>
  </si>
  <si>
    <t xml:space="preserve">999228143589293	</t>
  </si>
  <si>
    <t>[佛罗伦萨]薄伽丘酒店(Hotel Boccaccio)(55585881)</t>
  </si>
  <si>
    <t>Hassanien/Ahmad,Hassanien/Ahmad</t>
  </si>
  <si>
    <t xml:space="preserve">4138775	</t>
  </si>
  <si>
    <t xml:space="preserve">OK_ERICSOFT|111842316	</t>
  </si>
  <si>
    <t xml:space="preserve">999228143694593	</t>
  </si>
  <si>
    <t>[巴厘岛]PNB海滩度假村(PNB Beach Resort)(100678458)</t>
  </si>
  <si>
    <t>豪华客房双人床（海景）&lt;2人入住&gt;&lt;不退款&gt;</t>
  </si>
  <si>
    <t>TJENDRA/N</t>
  </si>
  <si>
    <t xml:space="preserve">-111858535|111858535	</t>
  </si>
  <si>
    <t xml:space="preserve">999228143823181	</t>
  </si>
  <si>
    <t>[奥尔莫克]拉旅馆(Ialodge)(100678556)</t>
  </si>
  <si>
    <t>行政套房&lt;2人入住&gt;&lt;不退款&gt;</t>
  </si>
  <si>
    <t>BOHOLANO/RONEL DAJOYA</t>
  </si>
  <si>
    <t xml:space="preserve">4138857	</t>
  </si>
  <si>
    <t xml:space="preserve">999228143885992	</t>
  </si>
  <si>
    <t>[迪拜]阿贾德皇冠酒店(Abjad Crown Hotel)(60494140)</t>
  </si>
  <si>
    <t>CHENG/QINGMEI</t>
  </si>
  <si>
    <t xml:space="preserve">4138927	</t>
  </si>
  <si>
    <t xml:space="preserve">10470	</t>
  </si>
  <si>
    <t xml:space="preserve">999228144018226	</t>
  </si>
  <si>
    <t>[普吉岛]卡塔池畔度假村(Kata Poolside Resort)(55414443)</t>
  </si>
  <si>
    <t>Duan/Kaihui</t>
  </si>
  <si>
    <t xml:space="preserve">4138964	</t>
  </si>
  <si>
    <t xml:space="preserve">1081744279	</t>
  </si>
  <si>
    <t xml:space="preserve">999228144054947	</t>
  </si>
  <si>
    <t>瑞士豪华房&lt;2人入住&gt;&lt;不退款&gt;</t>
  </si>
  <si>
    <t>EAYWONG/WARUNEE</t>
  </si>
  <si>
    <t xml:space="preserve">4138978	</t>
  </si>
  <si>
    <t xml:space="preserve">999228144173602	</t>
  </si>
  <si>
    <t>[Binong]红多兹酒店-佩玛塔萨里卡瓦茨(RedDoorz @ Permata Sari Karawaci)(94360304)</t>
  </si>
  <si>
    <t>红多兹房&lt;2人入住&gt;&lt;不退款&gt;</t>
  </si>
  <si>
    <t>ADITIYA/DELPAN</t>
  </si>
  <si>
    <t xml:space="preserve">4139015	</t>
  </si>
  <si>
    <t xml:space="preserve">999228144267361	</t>
  </si>
  <si>
    <t>[瓜拉立卑]利比斯广场酒店(Lipis Plaza Hotel)(91808932)</t>
  </si>
  <si>
    <t>豪华房间&lt;2人入住&gt;&lt;不退款&gt;&lt;早餐&gt;</t>
  </si>
  <si>
    <t>NIK MOHD FADZIL/NIK NORFAIZAH</t>
  </si>
  <si>
    <t xml:space="preserve">4139102	</t>
  </si>
  <si>
    <t xml:space="preserve">|111900897	</t>
  </si>
  <si>
    <t xml:space="preserve">999228144318952	</t>
  </si>
  <si>
    <t>[Khlong Hae]查塔梅精品酒店(Chartame Boutique Hotel)(95389463)</t>
  </si>
  <si>
    <t>高级大床阁楼房&lt;2人入住&gt;&lt;不退款&gt;</t>
  </si>
  <si>
    <t>BOONYARATTANASETH/SIVAMINT</t>
  </si>
  <si>
    <t xml:space="preserve">4139114	</t>
  </si>
  <si>
    <t xml:space="preserve">107555912|111903623	</t>
  </si>
  <si>
    <t xml:space="preserve">999228144454366	</t>
  </si>
  <si>
    <t>PRAJANTASAN/APINYA</t>
  </si>
  <si>
    <t xml:space="preserve">4139142	</t>
  </si>
  <si>
    <t xml:space="preserve">-111910462|111910462	</t>
  </si>
  <si>
    <t xml:space="preserve">999228144458604	</t>
  </si>
  <si>
    <t>[芭堤雅]芭提雅火星酒店(Red Planet Pattaya)(55822336)</t>
  </si>
  <si>
    <t>PAIDEE/PAIRIN</t>
  </si>
  <si>
    <t xml:space="preserve">4139144	</t>
  </si>
  <si>
    <t xml:space="preserve">9030460971377	</t>
  </si>
  <si>
    <t xml:space="preserve">999228145029856	</t>
  </si>
  <si>
    <t>DUAN/RUIHAN</t>
  </si>
  <si>
    <t xml:space="preserve">4139358	</t>
  </si>
  <si>
    <t xml:space="preserve">999228145361595	</t>
  </si>
  <si>
    <t>LIU/YU</t>
  </si>
  <si>
    <t xml:space="preserve">4139445	</t>
  </si>
  <si>
    <t xml:space="preserve">34454SE044105|111947238	</t>
  </si>
  <si>
    <t xml:space="preserve">999228145385905	</t>
  </si>
  <si>
    <t>[芭堤雅]芭堤雅花园海景大酒店(Garden Cliff Resort &amp; Spa Pattaya)(55626102)</t>
  </si>
  <si>
    <t>CHAMPARNGAM/NUNTAWUT</t>
  </si>
  <si>
    <t xml:space="preserve">4139454	</t>
  </si>
  <si>
    <t xml:space="preserve">999228145693432	</t>
  </si>
  <si>
    <t>[南雅加达]阿雅杜塔赛曼吉套房酒店(Aryaduta Suite Semanggi)(55832080)</t>
  </si>
  <si>
    <t>双卧室套房&lt;2人入住&gt;&lt;不退款&gt;</t>
  </si>
  <si>
    <t>XUE/PENG</t>
  </si>
  <si>
    <t xml:space="preserve">4139647	</t>
  </si>
  <si>
    <t xml:space="preserve">999228145838028	</t>
  </si>
  <si>
    <t>[曼谷]曼谷素坤逸 11 巷温德姆华美达酒店(Ramada by Wyndham Bangkok Sukhumvit 11)(55465339)</t>
  </si>
  <si>
    <t>GU/CHENHUI</t>
  </si>
  <si>
    <t xml:space="preserve">4139686	</t>
  </si>
  <si>
    <t xml:space="preserve">268122932	</t>
  </si>
  <si>
    <t xml:space="preserve">999228145942495	</t>
  </si>
  <si>
    <t>[下龙市]德莱西亚下龙酒店(D'Lecia Ha Long Hotel)(110132792)</t>
  </si>
  <si>
    <t>YIN/BING</t>
  </si>
  <si>
    <t xml:space="preserve">4139702	</t>
  </si>
  <si>
    <t xml:space="preserve">111959655|111959655	</t>
  </si>
  <si>
    <t xml:space="preserve">999228146018657	</t>
  </si>
  <si>
    <t>[普吉岛]普吉岛莎拉迈考海滩度假村(Sala Phuket Mai Khao Beach Resort)(55599184)</t>
  </si>
  <si>
    <t>豪华阳台房&lt;2人入住&gt;&lt;不退款&gt;</t>
  </si>
  <si>
    <t>MAINWARING/ALAN,YE/MIN</t>
  </si>
  <si>
    <t xml:space="preserve">4139723	</t>
  </si>
  <si>
    <t xml:space="preserve">999228146195987	</t>
  </si>
  <si>
    <t>MA/DAXIAO</t>
  </si>
  <si>
    <t xml:space="preserve">4139759	</t>
  </si>
  <si>
    <t xml:space="preserve">268125857	</t>
  </si>
  <si>
    <t xml:space="preserve">999228146289939	</t>
  </si>
  <si>
    <t>[巴厘岛]阿斯顿尼欧登巴萨酒店(Hotel Neo Denpasar Bali by Aston)(68031195)</t>
  </si>
  <si>
    <t>尼欧房&lt;2人入住&gt;&lt;不退款&gt;</t>
  </si>
  <si>
    <t>PERMANA/I GEDE YUDA</t>
  </si>
  <si>
    <t xml:space="preserve">4139776	</t>
  </si>
  <si>
    <t xml:space="preserve">31071421	</t>
  </si>
  <si>
    <t xml:space="preserve">999228146452900	</t>
  </si>
  <si>
    <t>[班达楠榜]阿玛利亚南榜酒店(Amalia Hotel Lampung)(69451907)</t>
  </si>
  <si>
    <t>豪华双床房间&lt;2人入住&gt;&lt;不退款&gt;&lt;早餐&gt;</t>
  </si>
  <si>
    <t>NUGROHO/SAYOKO ADI</t>
  </si>
  <si>
    <t xml:space="preserve">4139978	</t>
  </si>
  <si>
    <t xml:space="preserve">999228146787597	</t>
  </si>
  <si>
    <t>[Nuea Mueang]公园23号精品度假旅馆(Le Park 23 Boutique Resort)(94359431)</t>
  </si>
  <si>
    <t>PHANTHANG/PHANNARAI</t>
  </si>
  <si>
    <t xml:space="preserve">4140044	</t>
  </si>
  <si>
    <t xml:space="preserve">|111981426	</t>
  </si>
  <si>
    <t xml:space="preserve">999228146912516	</t>
  </si>
  <si>
    <t>[河内]MK高级精品酒店(MK Premier Boutique Hotel)(55626340)</t>
  </si>
  <si>
    <t>奢华双人房, 阳台&lt;2人入住&gt;&lt;不退款&gt;&lt;早餐&gt;</t>
  </si>
  <si>
    <t>Chen/Shengping,Huo/Lili</t>
  </si>
  <si>
    <t xml:space="preserve">4140069	</t>
  </si>
  <si>
    <t xml:space="preserve">999228147057080	</t>
  </si>
  <si>
    <t>[巴黎]法国巴士底里昂火车站酒店(Hôtel de France Gare de Lyon Bastille)(55290608)</t>
  </si>
  <si>
    <t>Chambre Twin Confort&lt;2人入住&gt;&lt;不退款&gt;</t>
  </si>
  <si>
    <t>Reyes/Philippe Mitzi</t>
  </si>
  <si>
    <t xml:space="preserve">4140105	</t>
  </si>
  <si>
    <t xml:space="preserve">111986578|111986578	</t>
  </si>
  <si>
    <t xml:space="preserve">999228147114130	</t>
  </si>
  <si>
    <t>[巴都安帕]巴淡岛心悦酒店(AP Premier Batam)(55414299)</t>
  </si>
  <si>
    <t>LAI/KING LUNG</t>
  </si>
  <si>
    <t xml:space="preserve">4140118	</t>
  </si>
  <si>
    <t>-111987605|111987602</t>
  </si>
  <si>
    <t xml:space="preserve">111987605	</t>
  </si>
  <si>
    <t xml:space="preserve">999228147400895	</t>
  </si>
  <si>
    <t>[迪拜]棕榈岛亚特兰蒂斯酒店(Atlantis, the Palm)(55465490)</t>
  </si>
  <si>
    <t>帝国俱乐部特大床房&lt;2人入住&gt;&lt;不退款&gt;&lt;早餐&gt;</t>
  </si>
  <si>
    <t>LI/YIJUN</t>
  </si>
  <si>
    <t xml:space="preserve">4140364	</t>
  </si>
  <si>
    <t xml:space="preserve">From Allocation	</t>
  </si>
  <si>
    <t xml:space="preserve">999228147557127	</t>
  </si>
  <si>
    <t>[曼谷]曼谷沙吞路耐拉提瓦斯公寓酒店(The Narathiwas Hotel &amp; Residence Sathorn Bangkok)(55720075)</t>
  </si>
  <si>
    <t>两卧室套房&lt;3人入住&gt;&lt;不退款&gt;</t>
  </si>
  <si>
    <t>SOK/SABOREAK</t>
  </si>
  <si>
    <t xml:space="preserve">4140399	</t>
  </si>
  <si>
    <t xml:space="preserve">999228147570714	</t>
  </si>
  <si>
    <t>[纳柯亚]巴淡岛89号酒店(89 Hotel)(90369578)</t>
  </si>
  <si>
    <t>jiang/guohui</t>
  </si>
  <si>
    <t xml:space="preserve">4140405	</t>
  </si>
  <si>
    <t xml:space="preserve">9030466389435	</t>
  </si>
  <si>
    <t xml:space="preserve">999228147603687	</t>
  </si>
  <si>
    <t>[曼谷]UHG四分之一沙拉铃酒店(The Quarter Saladaeng by UHG - Formerly Siri Sathorn)(57284056)</t>
  </si>
  <si>
    <t>行政开放式套房&lt;2人入住&gt;&lt;不退款&gt;</t>
  </si>
  <si>
    <t>LUESANTEAR/NITAYA</t>
  </si>
  <si>
    <t xml:space="preserve">4140409	</t>
  </si>
  <si>
    <t xml:space="preserve">999228147876706	</t>
  </si>
  <si>
    <t>[吉隆坡]吉隆坡孟沙温德姆至尊酒店(Wyndham Grand Bangsar Kuala Lumpur(Formerly Pullman Kuala Lumpur Bangsar))(55439350)</t>
  </si>
  <si>
    <t>CHONG/MAY JEAN</t>
  </si>
  <si>
    <t xml:space="preserve">4140465	</t>
  </si>
  <si>
    <t xml:space="preserve">999228147936930	</t>
  </si>
  <si>
    <t>SOMKAMLUNG/JUKKRIT</t>
  </si>
  <si>
    <t xml:space="preserve">4140479	</t>
  </si>
  <si>
    <t xml:space="preserve">999228148131874	</t>
  </si>
  <si>
    <t>ZHOU/KUI,Wang/Bojun</t>
  </si>
  <si>
    <t xml:space="preserve">4140526	</t>
  </si>
  <si>
    <t xml:space="preserve">385537	</t>
  </si>
  <si>
    <t xml:space="preserve">999228148292202	</t>
  </si>
  <si>
    <t>池景一室房&lt;2人入住&gt;&lt;不退款&gt;</t>
  </si>
  <si>
    <t>LAI/ZHAOQING</t>
  </si>
  <si>
    <t xml:space="preserve">4140747	</t>
  </si>
  <si>
    <t xml:space="preserve">999228148709055	</t>
  </si>
  <si>
    <t>[新加坡]新加坡大中酒店(Hotel Grand Central Singapore)(56196197)</t>
  </si>
  <si>
    <t>LEUNG/PETER</t>
  </si>
  <si>
    <t xml:space="preserve">4140830	</t>
  </si>
  <si>
    <t xml:space="preserve">189981	</t>
  </si>
  <si>
    <t xml:space="preserve">999228155391743	</t>
  </si>
  <si>
    <t>Ge/quan,LIU/SHUNSHAN,ZHANG/YAJUN</t>
  </si>
  <si>
    <t xml:space="preserve">4140918	</t>
  </si>
  <si>
    <t>112017884|112017882</t>
  </si>
  <si>
    <t xml:space="preserve">112017884	</t>
  </si>
  <si>
    <t xml:space="preserve">999228155592552	</t>
  </si>
  <si>
    <t>[避兰东]纽兰德酒店(Newland Hotel)(110133651)</t>
  </si>
  <si>
    <t>豪华双人房&lt;2人入住&gt;&lt;不退款&gt;&lt;早餐&gt;</t>
  </si>
  <si>
    <t>TRUONG/QUI PHUC</t>
  </si>
  <si>
    <t xml:space="preserve">4141093	</t>
  </si>
  <si>
    <t xml:space="preserve">Confirmed on mobile app|112021953	</t>
  </si>
  <si>
    <t xml:space="preserve">999228156043055	</t>
  </si>
  <si>
    <t>[Kerten]梭罗马纳汉钟情酒店(favehotel Manahan - Solo)(60467104)</t>
  </si>
  <si>
    <t>SAFITRI/HELMA</t>
  </si>
  <si>
    <t xml:space="preserve">4141139	</t>
  </si>
  <si>
    <t xml:space="preserve">8867342|112025808	</t>
  </si>
  <si>
    <t xml:space="preserve">999228156593365	</t>
  </si>
  <si>
    <t>[吉隆坡]慕蒂亚拉大酒店(Hotel Grand Mutiara)(91545547)</t>
  </si>
  <si>
    <t>CHENG/QIAN</t>
  </si>
  <si>
    <t xml:space="preserve">4141209	</t>
  </si>
  <si>
    <t xml:space="preserve">|112031236	</t>
  </si>
  <si>
    <t xml:space="preserve">999228156617465	</t>
  </si>
  <si>
    <t>经济房（无窗）&lt;1人入住&gt;&lt;不退款&gt;</t>
  </si>
  <si>
    <t>CHEN/LU</t>
  </si>
  <si>
    <t xml:space="preserve">4141213	</t>
  </si>
  <si>
    <t xml:space="preserve">999228156618857	</t>
  </si>
  <si>
    <t>NAMKHUN/YURANUN</t>
  </si>
  <si>
    <t xml:space="preserve">4141214	</t>
  </si>
  <si>
    <t xml:space="preserve">999228156782773	</t>
  </si>
  <si>
    <t>[迪拜]大道酒店(Avenue Hotel Dubai)(55289953)</t>
  </si>
  <si>
    <t>Premium Single Room&lt;1人入住&gt;&lt;不退款&gt;&lt;早餐&gt;</t>
  </si>
  <si>
    <t>KINAA/LARBI</t>
  </si>
  <si>
    <t xml:space="preserve">4141228	</t>
  </si>
  <si>
    <t xml:space="preserve">999228157072496	</t>
  </si>
  <si>
    <t>海景豪华特大床房&lt;2人入住&gt;&lt;不退款&gt;</t>
  </si>
  <si>
    <t>OMAR/SAIDATUL NADIAH</t>
  </si>
  <si>
    <t xml:space="preserve">4141265	</t>
  </si>
  <si>
    <t xml:space="preserve">acknowledge	</t>
  </si>
  <si>
    <t xml:space="preserve">999228157295526	</t>
  </si>
  <si>
    <t>标准房 2张单人床&lt;2人入住&gt;&lt;不退款&gt;</t>
  </si>
  <si>
    <t>MEETHAM/SAHARAT</t>
  </si>
  <si>
    <t xml:space="preserve">4141300	</t>
  </si>
  <si>
    <t xml:space="preserve">999228157490534	</t>
  </si>
  <si>
    <t>[巴厘岛]巴厘岛努沙杜阿大智者酒店(Grand Whiz Hotel Nusa Dua Bali)(55812306)</t>
  </si>
  <si>
    <t>Liang/Xu</t>
  </si>
  <si>
    <t xml:space="preserve">4141487	</t>
  </si>
  <si>
    <t xml:space="preserve">31078156	</t>
  </si>
  <si>
    <t xml:space="preserve">999228157749453	</t>
  </si>
  <si>
    <t>[班空湾]T精品酒店(@T Boutique Hotel)(94359049)</t>
  </si>
  <si>
    <t>豪华大床房&lt;2人入住&gt;&lt;不退款&gt;</t>
  </si>
  <si>
    <t>PIMONWONG/KEATTIWAT</t>
  </si>
  <si>
    <t xml:space="preserve">-112043587|112043587	</t>
  </si>
  <si>
    <t xml:space="preserve">999228157871248	</t>
  </si>
  <si>
    <t>HE/XINRU</t>
  </si>
  <si>
    <t xml:space="preserve">4141563	</t>
  </si>
  <si>
    <t xml:space="preserve">999228157902190	</t>
  </si>
  <si>
    <t>[普吉岛]你好巴东酒店(Hallo Patong Hotel)(55665973)</t>
  </si>
  <si>
    <t>MITTAPHAP/ARANYA</t>
  </si>
  <si>
    <t xml:space="preserve">4141568	</t>
  </si>
  <si>
    <t xml:space="preserve">47819889|112045918	</t>
  </si>
  <si>
    <t xml:space="preserve">999228158080610	</t>
  </si>
  <si>
    <t>家庭房&lt;2人入住&gt;&lt;不退款&gt;</t>
  </si>
  <si>
    <t>SAULA AMIN/ELLYATY</t>
  </si>
  <si>
    <t xml:space="preserve">4141600	</t>
  </si>
  <si>
    <t xml:space="preserve">9030469191317	</t>
  </si>
  <si>
    <t xml:space="preserve">999228159475054	</t>
  </si>
  <si>
    <t>[拉斯帕尔]盖特威克特里维尔斯酒店(Trivelles Gatwick Hotel &amp; Airport Parking)(89936512)</t>
  </si>
  <si>
    <t>标准间1双人床&lt;2人入住&gt;&lt;不退款&gt;</t>
  </si>
  <si>
    <t>MAYORAL FARKAS/FRANCISCO</t>
  </si>
  <si>
    <t xml:space="preserve">4142045	</t>
  </si>
  <si>
    <t xml:space="preserve">999228159530571	</t>
  </si>
  <si>
    <t>[乌隆他尼]吞武裡酒店(Thanburi Hotel)(90402036)</t>
  </si>
  <si>
    <t>标准双床房, 2 张单人床, 外廊&lt;2人入住&gt;&lt;不退款&gt;</t>
  </si>
  <si>
    <t>CHOTTHUM/KANYAPHAT</t>
  </si>
  <si>
    <t xml:space="preserve">4142063	</t>
  </si>
  <si>
    <t xml:space="preserve">999228159791155	</t>
  </si>
  <si>
    <t>[曼谷]伯洛伊坤通精品度假村(PloyKhumThong Boutique Resort)(55586135)</t>
  </si>
  <si>
    <t>luo/shixian</t>
  </si>
  <si>
    <t xml:space="preserve">4142349	</t>
  </si>
  <si>
    <t xml:space="preserve">999228159804233	</t>
  </si>
  <si>
    <t>[曼谷]正义酒店(Justice Hotel)(100679875)</t>
  </si>
  <si>
    <t>KAEWKING/JITTAKORN</t>
  </si>
  <si>
    <t xml:space="preserve">4142353	</t>
  </si>
  <si>
    <t xml:space="preserve">999228159639548	</t>
  </si>
  <si>
    <t>[是拉差]是拉差城市酒店(The City Hotel Sriracha by BBH Japan)(90402174)</t>
  </si>
  <si>
    <t>TSAI/WANCHUNG</t>
  </si>
  <si>
    <t xml:space="preserve">4142078	</t>
  </si>
  <si>
    <t xml:space="preserve">|112075403	</t>
  </si>
  <si>
    <t xml:space="preserve">999228160208620	</t>
  </si>
  <si>
    <t>[巴厘岛]巴厘岛努沙杜阿海滩Spa酒店(Nusa Dua Beach Hotel &amp; Spa, Bali)(55680433)</t>
  </si>
  <si>
    <t>ZHANG/FULIN</t>
  </si>
  <si>
    <t xml:space="preserve">4142427	</t>
  </si>
  <si>
    <t xml:space="preserve">999228160277224	</t>
  </si>
  <si>
    <t>尊贵房&lt;2人入住&gt;&lt;不退款&gt;&lt;早餐&gt;</t>
  </si>
  <si>
    <t>MOU/JINSEN</t>
  </si>
  <si>
    <t xml:space="preserve">4142439	</t>
  </si>
  <si>
    <t xml:space="preserve">999228160365710	</t>
  </si>
  <si>
    <t>[巴厘岛]巴厘岛思巴沃酒店(Spazzio Bali Hotel)(55346248)</t>
  </si>
  <si>
    <t>MUIS/ARIFANDY</t>
  </si>
  <si>
    <t xml:space="preserve">4142454	</t>
  </si>
  <si>
    <t xml:space="preserve">|112087827	</t>
  </si>
  <si>
    <t xml:space="preserve">999228160729956	</t>
  </si>
  <si>
    <t>[曼谷]波里斯中央怀尼素坤逸 5 号酒店(Glow Sukhumvit 5)(110039892)</t>
  </si>
  <si>
    <t>BINMOKHTAR/HAFIZI FAHMI</t>
  </si>
  <si>
    <t xml:space="preserve">4142771	</t>
  </si>
  <si>
    <t xml:space="preserve">999228160769512	</t>
  </si>
  <si>
    <t>[迪拜]迪拜费尔蒙特酒店(Fairmont Dubai)(70391893)</t>
  </si>
  <si>
    <t>FAIRMONT DUBAI SUITE ONE BEDROOM&lt;2人入住&gt;&lt;不退款&gt;&lt;早餐&gt;</t>
  </si>
  <si>
    <t>KAUSHIK/PRAVEEN CHAND</t>
  </si>
  <si>
    <t xml:space="preserve">4142789	</t>
  </si>
  <si>
    <t xml:space="preserve">166646876	</t>
  </si>
  <si>
    <t xml:space="preserve">999228160916468	</t>
  </si>
  <si>
    <t>[关丹]维尔酒店(Veer Hotel)(90387175)</t>
  </si>
  <si>
    <t>豪华房(大床)&lt;2人入住&gt;&lt;不退款&gt;</t>
  </si>
  <si>
    <t>YAHAYA/HAFIZUL</t>
  </si>
  <si>
    <t xml:space="preserve">4142825	</t>
  </si>
  <si>
    <t xml:space="preserve">|112097987	</t>
  </si>
  <si>
    <t xml:space="preserve">999228161338289	</t>
  </si>
  <si>
    <t>[杜马盖地]勾尔杜马格特酒店(Go Hotels Dumaguete)(95386332)</t>
  </si>
  <si>
    <t>WANG/MEILIN</t>
  </si>
  <si>
    <t xml:space="preserve">4142899	</t>
  </si>
  <si>
    <t xml:space="preserve">DGT0026444	</t>
  </si>
  <si>
    <t xml:space="preserve">999228161394125	</t>
  </si>
  <si>
    <t>[TT. Sa Pa]萨帕友好旅行酒店(Sapa Friendly Inn &amp; Travel)(110132172)</t>
  </si>
  <si>
    <t>豪华双人房/双床房, 花园景观&lt;2人入住&gt;&lt;不退款&gt;&lt;早餐&gt;</t>
  </si>
  <si>
    <t>CHAN/NGAI YU</t>
  </si>
  <si>
    <t xml:space="preserve">4142912	</t>
  </si>
  <si>
    <t xml:space="preserve">|112103734	</t>
  </si>
  <si>
    <t xml:space="preserve">999228161772115	</t>
  </si>
  <si>
    <t>[济州市]查理酒店(Charlie Hotel Jeju)(113655819)</t>
  </si>
  <si>
    <t>单人双床房&lt;2人入住&gt;&lt;不退款&gt;</t>
  </si>
  <si>
    <t>CHEN/HAIPING</t>
  </si>
  <si>
    <t xml:space="preserve">4143186	</t>
  </si>
  <si>
    <t xml:space="preserve">|112111308	</t>
  </si>
  <si>
    <t xml:space="preserve">999228161874950	</t>
  </si>
  <si>
    <t>俱乐部特大床房&lt;2人入住&gt;&lt;不退款&gt;</t>
  </si>
  <si>
    <t>YE/JIAQI</t>
  </si>
  <si>
    <t xml:space="preserve">4143196	</t>
  </si>
  <si>
    <t xml:space="preserve">999228161963373	</t>
  </si>
  <si>
    <t>[海得拉巴]海得拉巴泰克城市柠檬树普瑞米尔酒店(Lemon Tree Premier Hitec City Hyderabad)(55542875)</t>
  </si>
  <si>
    <t>商务双人或双床间&lt;2人入住&gt;&lt;不退款&gt;</t>
  </si>
  <si>
    <t>NALLABAPANI/SOWMITH REDDY</t>
  </si>
  <si>
    <t xml:space="preserve">4143205	</t>
  </si>
  <si>
    <t xml:space="preserve">999228162227693	</t>
  </si>
  <si>
    <t>[利莫瑞克]特洛伊城利莫瑞克酒店(Travelodge Limerick Castletroy)(55414055)</t>
  </si>
  <si>
    <t>BUTTERWORTH/RICHARD</t>
  </si>
  <si>
    <t xml:space="preserve">4143254	</t>
  </si>
  <si>
    <t xml:space="preserve">999228162475606	</t>
  </si>
  <si>
    <t>[迪拜]迪拜德伊勒温德姆戴斯酒店(Days Hotel by Wyndham Dubai Deira)(110133689)</t>
  </si>
  <si>
    <t>天际线景观豪华房（ 1张大床）&lt;1人入住&gt;&lt;不退款&gt;&lt;早餐&gt;</t>
  </si>
  <si>
    <t>WANG/SHUJING</t>
  </si>
  <si>
    <t xml:space="preserve">4143295	</t>
  </si>
  <si>
    <t xml:space="preserve">90676EE040165|112128684	</t>
  </si>
  <si>
    <t xml:space="preserve">999228162585620	</t>
  </si>
  <si>
    <t>[巴厘岛]图班瑞士贝尔酒店(Swiss-Belhotel Tuban)(55841621)</t>
  </si>
  <si>
    <t>豪华房带阳台&lt;2人入住&gt;&lt;不退款&gt;&lt;早餐&gt;</t>
  </si>
  <si>
    <t>CAMLIBEL/CAGHAN</t>
  </si>
  <si>
    <t xml:space="preserve">4143313	</t>
  </si>
  <si>
    <t xml:space="preserve">999228164885418	</t>
  </si>
  <si>
    <t>[里斯本]Le Premier Lisbon Suites(110040699)</t>
  </si>
  <si>
    <t>经典舒适房&lt;2人入住&gt;&lt;不退款&gt;&lt;早餐&gt;</t>
  </si>
  <si>
    <t>Mangtani Ramnani/Kishan Kumar</t>
  </si>
  <si>
    <t xml:space="preserve">4143803	</t>
  </si>
  <si>
    <t xml:space="preserve">107588399|112200144	</t>
  </si>
  <si>
    <t>，</t>
  </si>
  <si>
    <t>343524.1 HKD</t>
  </si>
  <si>
    <t>A231031102319481</t>
  </si>
  <si>
    <t>A231031102351481</t>
  </si>
  <si>
    <t>总计：343524.1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</si>
  <si>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</si>
  <si>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</si>
  <si>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</si>
  <si>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</si>
  <si>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</si>
  <si>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</si>
  <si>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</si>
  <si>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</si>
  <si>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</si>
  <si>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</si>
  <si>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</si>
  <si>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</si>
  <si>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</si>
  <si>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</si>
  <si>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</si>
  <si>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</si>
  <si>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</si>
  <si>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</si>
  <si>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</si>
  <si>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2023-09-26</t>
  </si>
  <si>
    <t>3989783</t>
  </si>
  <si>
    <t>Santa Grand Signature Kuala Lumpur</t>
  </si>
  <si>
    <t>ONG YEE MING</t>
  </si>
  <si>
    <t>2023-10-27</t>
  </si>
  <si>
    <t>2023-10-28</t>
  </si>
  <si>
    <t>退房日周结</t>
  </si>
  <si>
    <t>343.00</t>
  </si>
  <si>
    <t>365.75</t>
  </si>
  <si>
    <t>0</t>
  </si>
  <si>
    <t>0.00</t>
  </si>
  <si>
    <t>携程汇智国际直连</t>
  </si>
  <si>
    <t>925</t>
  </si>
  <si>
    <t>2023-09-27 08:36:09</t>
  </si>
  <si>
    <t>否</t>
  </si>
  <si>
    <t>汇智国际旅游发展有限公司</t>
  </si>
  <si>
    <t>直采</t>
  </si>
  <si>
    <t>马来西亚</t>
  </si>
  <si>
    <t>2023-10-26</t>
  </si>
  <si>
    <t>4134127</t>
  </si>
  <si>
    <t>Sim Shean Shu</t>
  </si>
  <si>
    <t>310.00</t>
  </si>
  <si>
    <t>330.63</t>
  </si>
  <si>
    <t>2023-10-26 13:14:53</t>
  </si>
  <si>
    <t>4143295</t>
  </si>
  <si>
    <t>迪拜德伊勒温德姆戴斯酒店</t>
  </si>
  <si>
    <t>WANG SHUJING</t>
  </si>
  <si>
    <t>1116.54</t>
  </si>
  <si>
    <t>1190.72</t>
  </si>
  <si>
    <t>2023-10-27 20:48:05</t>
  </si>
  <si>
    <t>直连</t>
  </si>
  <si>
    <t>阿拉伯联合酋长国</t>
  </si>
  <si>
    <t>4132445</t>
  </si>
  <si>
    <t>莱恩酒店</t>
  </si>
  <si>
    <t>WAN YIZHOU</t>
  </si>
  <si>
    <t>336.28</t>
  </si>
  <si>
    <t>359.04</t>
  </si>
  <si>
    <t>2023-10-26 01:05:15</t>
  </si>
  <si>
    <t>2023-10-14</t>
  </si>
  <si>
    <t>4069536</t>
  </si>
  <si>
    <t>TANG WEE TONG,ONG SHAO HUI</t>
  </si>
  <si>
    <t>2023-10-24</t>
  </si>
  <si>
    <t>1200.00</t>
  </si>
  <si>
    <t>1281.64</t>
  </si>
  <si>
    <t>2023-10-14 13:12:01</t>
  </si>
  <si>
    <t>2023-10-20</t>
  </si>
  <si>
    <t>4104209</t>
  </si>
  <si>
    <t>HASHIM HASBI</t>
  </si>
  <si>
    <t>600.00</t>
  </si>
  <si>
    <t>640.62</t>
  </si>
  <si>
    <t>2023-10-21 11:28:13</t>
  </si>
  <si>
    <t>2023-10-21</t>
  </si>
  <si>
    <t>4105255</t>
  </si>
  <si>
    <t>曼谷萨通JC凯文酒店</t>
  </si>
  <si>
    <t>Bhattacharya Twisha,Bhattacharya Twisha</t>
  </si>
  <si>
    <t>2023-10-25</t>
  </si>
  <si>
    <t>1392.00</t>
  </si>
  <si>
    <t>1485.27</t>
  </si>
  <si>
    <t>2023-10-21 11:37:49</t>
  </si>
  <si>
    <t>泰国</t>
  </si>
  <si>
    <t>2023-10-23</t>
  </si>
  <si>
    <t>4118645</t>
  </si>
  <si>
    <t>国家大楼莲花酒店</t>
  </si>
  <si>
    <t>LEI HONGZENG</t>
  </si>
  <si>
    <t>1988.00</t>
  </si>
  <si>
    <t>2121.44</t>
  </si>
  <si>
    <t>2023-10-23 18:13:23</t>
  </si>
  <si>
    <t>2023-08-24</t>
  </si>
  <si>
    <t>3829274</t>
  </si>
  <si>
    <t>沙通易思婷大酒店</t>
  </si>
  <si>
    <t>LEE JOOHYUNG</t>
  </si>
  <si>
    <t>3068.01</t>
  </si>
  <si>
    <t>3297.52</t>
  </si>
  <si>
    <t>2023-08-25 15:53:44</t>
  </si>
  <si>
    <t>2023-09-15</t>
  </si>
  <si>
    <t>3936625</t>
  </si>
  <si>
    <t>芭堤雅暹罗海岸酒店</t>
  </si>
  <si>
    <t>Agarwal Amit,Agarwal Amit</t>
  </si>
  <si>
    <t>3198.58</t>
  </si>
  <si>
    <t>3430.48</t>
  </si>
  <si>
    <t>2023-09-15 20:44:59</t>
  </si>
  <si>
    <t>4123748</t>
  </si>
  <si>
    <t>萨瓦蒂芭东渡假村酒店</t>
  </si>
  <si>
    <t>ZHANG MENGYUAN,HUANG XINHUA,WANG XIN,PAN LIUJIA</t>
  </si>
  <si>
    <t>1113.78</t>
  </si>
  <si>
    <t>1189.68</t>
  </si>
  <si>
    <t>2023-10-24 16:46:01</t>
  </si>
  <si>
    <t>4140747</t>
  </si>
  <si>
    <t>LAI ZHAOQING</t>
  </si>
  <si>
    <t>217.22</t>
  </si>
  <si>
    <t>231.65</t>
  </si>
  <si>
    <t>2023-10-27 14:07:27</t>
  </si>
  <si>
    <t>2023-07-31</t>
  </si>
  <si>
    <t>3711011</t>
  </si>
  <si>
    <t>马姆提斯度假酒店</t>
  </si>
  <si>
    <t>BAO CHEN,XI FUSHENG</t>
  </si>
  <si>
    <t>3206.45</t>
  </si>
  <si>
    <t>3489.06</t>
  </si>
  <si>
    <t>2023-07-31 11:36:19</t>
  </si>
  <si>
    <t>4139723</t>
  </si>
  <si>
    <t>普吉岛莎拉迈考海滩度假村</t>
  </si>
  <si>
    <t>MAINWARING ALAN,YE MIN</t>
  </si>
  <si>
    <t>1368.10</t>
  </si>
  <si>
    <t>1459.00</t>
  </si>
  <si>
    <t>2023-10-27 11:35:56</t>
  </si>
  <si>
    <t>2023-10-04</t>
  </si>
  <si>
    <t>4023449</t>
  </si>
  <si>
    <t>曼谷格乐丽雅10酒店</t>
  </si>
  <si>
    <t>GAO JOHN YINJING</t>
  </si>
  <si>
    <t>311.21</t>
  </si>
  <si>
    <t>332.63</t>
  </si>
  <si>
    <t>2023-10-04 21:27:02</t>
  </si>
  <si>
    <t>4109934</t>
  </si>
  <si>
    <t>京那巴鲁凯悦酒店</t>
  </si>
  <si>
    <t>LEE HAEIN,JEONG JEEHEE</t>
  </si>
  <si>
    <t>482.12</t>
  </si>
  <si>
    <t>514.43</t>
  </si>
  <si>
    <t>2023-10-21 23:53:56</t>
  </si>
  <si>
    <t>2023-10-12</t>
  </si>
  <si>
    <t>4058634</t>
  </si>
  <si>
    <t>长滩岛金凤凰酒店</t>
  </si>
  <si>
    <t>TSUKIMORI EMMA NARCISO</t>
  </si>
  <si>
    <t>566.01</t>
  </si>
  <si>
    <t>604.84</t>
  </si>
  <si>
    <t>2023-10-12 11:18:56</t>
  </si>
  <si>
    <t>菲律宾</t>
  </si>
  <si>
    <t>2023-10-22</t>
  </si>
  <si>
    <t>4114071</t>
  </si>
  <si>
    <t>济州新罗舒泰酒店</t>
  </si>
  <si>
    <t>KIM DABIN</t>
  </si>
  <si>
    <t>882.05</t>
  </si>
  <si>
    <t>941.25</t>
  </si>
  <si>
    <t>2023-10-22 21:14:34</t>
  </si>
  <si>
    <t>韩国</t>
  </si>
  <si>
    <t>4113968</t>
  </si>
  <si>
    <t>曼谷奔集路希尔顿逸林酒店</t>
  </si>
  <si>
    <t>LU QIMING</t>
  </si>
  <si>
    <t>1744.19</t>
  </si>
  <si>
    <t>1861.26</t>
  </si>
  <si>
    <t>2023-10-22 20:54:14</t>
  </si>
  <si>
    <t>4116548</t>
  </si>
  <si>
    <t>GE MIN</t>
  </si>
  <si>
    <t>2361.97</t>
  </si>
  <si>
    <t>2520.51</t>
  </si>
  <si>
    <t>2023-10-23 11:29:41</t>
  </si>
  <si>
    <t>4134374</t>
  </si>
  <si>
    <t>WANG YOUPENG</t>
  </si>
  <si>
    <t>1332.61</t>
  </si>
  <si>
    <t>1421.30</t>
  </si>
  <si>
    <t>2023-10-26 13:20:34</t>
  </si>
  <si>
    <t>4132124</t>
  </si>
  <si>
    <t>KANG ZIQI,CUI ZIHANG</t>
  </si>
  <si>
    <t>1087.56</t>
  </si>
  <si>
    <t>1161.18</t>
  </si>
  <si>
    <t>2023-10-26 00:01:40</t>
  </si>
  <si>
    <t>4130854</t>
  </si>
  <si>
    <t>盖特威克白宫酒店</t>
  </si>
  <si>
    <t>Potter Stephen</t>
  </si>
  <si>
    <t>678.36</t>
  </si>
  <si>
    <t>724.28</t>
  </si>
  <si>
    <t>2023-10-25 20:24:39</t>
  </si>
  <si>
    <t>英国</t>
  </si>
  <si>
    <t>2023-05-06</t>
  </si>
  <si>
    <t>3332057</t>
  </si>
  <si>
    <t>圣托里尼酒店</t>
  </si>
  <si>
    <t>Sultana Salma</t>
  </si>
  <si>
    <t>6085.33</t>
  </si>
  <si>
    <t>6894.00</t>
  </si>
  <si>
    <t>2023-05-06 07:52:32</t>
  </si>
  <si>
    <t>希腊</t>
  </si>
  <si>
    <t>4121668</t>
  </si>
  <si>
    <t>布拉加法福酒店</t>
  </si>
  <si>
    <t>ROHMADHANY AGIF</t>
  </si>
  <si>
    <t>197.85</t>
  </si>
  <si>
    <t>211.33</t>
  </si>
  <si>
    <t>2023-10-24 10:13:21</t>
  </si>
  <si>
    <t>印度尼西亚</t>
  </si>
  <si>
    <t>4140118</t>
  </si>
  <si>
    <t>巴淡岛心悦酒店</t>
  </si>
  <si>
    <t>LAI KING LUNG</t>
  </si>
  <si>
    <t>601.55</t>
  </si>
  <si>
    <t>641.52</t>
  </si>
  <si>
    <t>2023-10-27 12:59:34</t>
  </si>
  <si>
    <t>4139647</t>
  </si>
  <si>
    <t>阿雅杜塔赛曼吉套房酒店</t>
  </si>
  <si>
    <t>XUE PENG</t>
  </si>
  <si>
    <t>474.64</t>
  </si>
  <si>
    <t>506.18</t>
  </si>
  <si>
    <t>2023-10-27 11:14:29</t>
  </si>
  <si>
    <t>4136579</t>
  </si>
  <si>
    <t>巴厘岛康莱德酒店</t>
  </si>
  <si>
    <t>WU YAOYAO</t>
  </si>
  <si>
    <t>1505.10</t>
  </si>
  <si>
    <t>1605.27</t>
  </si>
  <si>
    <t>2023-10-26 19:24:32</t>
  </si>
  <si>
    <t>2023-09-24</t>
  </si>
  <si>
    <t>3980759</t>
  </si>
  <si>
    <t>ZHAO XINIAN,BU YUFAN</t>
  </si>
  <si>
    <t>4507.50</t>
  </si>
  <si>
    <t>4817.25</t>
  </si>
  <si>
    <t>2023-09-24 21:57:16</t>
  </si>
  <si>
    <t>2023-10-07</t>
  </si>
  <si>
    <t>4034245</t>
  </si>
  <si>
    <t>CAO HANMING,ZHU GUANZHEN</t>
  </si>
  <si>
    <t>3025.87</t>
  </si>
  <si>
    <t>3233.80</t>
  </si>
  <si>
    <t>2023-10-07 13:14:11</t>
  </si>
  <si>
    <t>4141487</t>
  </si>
  <si>
    <t>巴厘岛努沙杜阿大智者酒店</t>
  </si>
  <si>
    <t>Liang Xu</t>
  </si>
  <si>
    <t>248.00</t>
  </si>
  <si>
    <t>264.48</t>
  </si>
  <si>
    <t>2023-10-27 16:06:45</t>
  </si>
  <si>
    <t>2023-06-26</t>
  </si>
  <si>
    <t>3552844</t>
  </si>
  <si>
    <t>巴厘岛总理大酒店 - 巴厘岛</t>
  </si>
  <si>
    <t>DAY EDWIN THANE</t>
  </si>
  <si>
    <t>1055.99</t>
  </si>
  <si>
    <t>1147.44</t>
  </si>
  <si>
    <t>2023-06-26 11:06:14</t>
  </si>
  <si>
    <t>4141139</t>
  </si>
  <si>
    <t>梭罗曼纳罕酒店</t>
  </si>
  <si>
    <t>SAFITRI HELMA</t>
  </si>
  <si>
    <t>147.55</t>
  </si>
  <si>
    <t>157.35</t>
  </si>
  <si>
    <t>2023-10-27 15:28:05</t>
  </si>
  <si>
    <t>4133417</t>
  </si>
  <si>
    <t>波普马里奥波罗日惹酒店</t>
  </si>
  <si>
    <t>UTAMA NAVI ANANDA</t>
  </si>
  <si>
    <t>207.99</t>
  </si>
  <si>
    <t>221.83</t>
  </si>
  <si>
    <t>2023-10-26 10:24:27</t>
  </si>
  <si>
    <t>4143254</t>
  </si>
  <si>
    <t>特洛伊城利莫瑞克酒店</t>
  </si>
  <si>
    <t>BUTTERWORTH RICHARD</t>
  </si>
  <si>
    <t>934.28</t>
  </si>
  <si>
    <t>996.35</t>
  </si>
  <si>
    <t>2023-10-27 20:32:32</t>
  </si>
  <si>
    <t>爱尔兰</t>
  </si>
  <si>
    <t>4143196</t>
  </si>
  <si>
    <t>仁川君悦大酒店</t>
  </si>
  <si>
    <t>YE JIAQI</t>
  </si>
  <si>
    <t>2011.67</t>
  </si>
  <si>
    <t>2145.32</t>
  </si>
  <si>
    <t>2023-10-27 20:09:24</t>
  </si>
  <si>
    <t>2023-08-16</t>
  </si>
  <si>
    <t>3792190</t>
  </si>
  <si>
    <t>LIU XU</t>
  </si>
  <si>
    <t>1328.66</t>
  </si>
  <si>
    <t>1423.31</t>
  </si>
  <si>
    <t>2023-08-16 21:13:05</t>
  </si>
  <si>
    <t>2023-08-13</t>
  </si>
  <si>
    <t>3776286</t>
  </si>
  <si>
    <t>阿姆斯特丹之家酒店</t>
  </si>
  <si>
    <t>Grasmeijer Jon</t>
  </si>
  <si>
    <t>1246.60</t>
  </si>
  <si>
    <t>1342.74</t>
  </si>
  <si>
    <t>2023-08-13 18:17:55</t>
  </si>
  <si>
    <t>荷兰</t>
  </si>
  <si>
    <t>4131651</t>
  </si>
  <si>
    <t>亚洲机场饭店</t>
  </si>
  <si>
    <t>SAETANG LALANA,SAETANG KIANG</t>
  </si>
  <si>
    <t>370.91</t>
  </si>
  <si>
    <t>396.02</t>
  </si>
  <si>
    <t>2023-10-25 22:02:05</t>
  </si>
  <si>
    <t>2023-09-12</t>
  </si>
  <si>
    <t>3918424</t>
  </si>
  <si>
    <t>曼谷亚洲酒店</t>
  </si>
  <si>
    <t>COPOK SUNNY LICUP</t>
  </si>
  <si>
    <t>1508.02</t>
  </si>
  <si>
    <t>1616.31</t>
  </si>
  <si>
    <t>2023-09-12 09:53:04</t>
  </si>
  <si>
    <t>4121750</t>
  </si>
  <si>
    <t>曼谷班达拉套房酒店</t>
  </si>
  <si>
    <t>ZHU XIAOYU</t>
  </si>
  <si>
    <t>404.54</t>
  </si>
  <si>
    <t>432.11</t>
  </si>
  <si>
    <t>2023-10-24 10:44:57</t>
  </si>
  <si>
    <t>4105762</t>
  </si>
  <si>
    <t>曼谷康莱德酒店</t>
  </si>
  <si>
    <t>KIM JEONGHUN</t>
  </si>
  <si>
    <t>2067.35</t>
  </si>
  <si>
    <t>2205.88</t>
  </si>
  <si>
    <t>2023-10-21 09:37:38</t>
  </si>
  <si>
    <t>4138964</t>
  </si>
  <si>
    <t>卡塔泳池度假酒店</t>
  </si>
  <si>
    <t>Duan Kaihui</t>
  </si>
  <si>
    <t>287.04</t>
  </si>
  <si>
    <t>306.11</t>
  </si>
  <si>
    <t>2023-10-27 08:28:04</t>
  </si>
  <si>
    <t>2023-10-18</t>
  </si>
  <si>
    <t>4090777</t>
  </si>
  <si>
    <t>普吉班德拉海滩度假酒店(SHA Extra Plus)</t>
  </si>
  <si>
    <t>BURENKOVA ELIZAVETA</t>
  </si>
  <si>
    <t>1944.30</t>
  </si>
  <si>
    <t>2074.80</t>
  </si>
  <si>
    <t>2023-10-18 13:16:31</t>
  </si>
  <si>
    <t>4139454</t>
  </si>
  <si>
    <t>芭堤雅花园海景大酒店</t>
  </si>
  <si>
    <t>CHAMPARNGAM NUNTAWUT</t>
  </si>
  <si>
    <t>303.63</t>
  </si>
  <si>
    <t>323.80</t>
  </si>
  <si>
    <t>2023-10-27 10:50:48</t>
  </si>
  <si>
    <t>4126654</t>
  </si>
  <si>
    <t>诺瓦黄金酒店</t>
  </si>
  <si>
    <t>YUEN YING SUM</t>
  </si>
  <si>
    <t>170.78</t>
  </si>
  <si>
    <t>182.34</t>
  </si>
  <si>
    <t>2023-10-25 02:41:11</t>
  </si>
  <si>
    <t>2023-10-19</t>
  </si>
  <si>
    <t>4095835</t>
  </si>
  <si>
    <t>芭东帕拉贡温泉度假酒店 (SHA Extra Plus)</t>
  </si>
  <si>
    <t>SHIMAMURA MAO</t>
  </si>
  <si>
    <t>1020.00</t>
  </si>
  <si>
    <t>1089.16</t>
  </si>
  <si>
    <t>2023-10-19 18:03:57</t>
  </si>
  <si>
    <t>4139144</t>
  </si>
  <si>
    <t>芭提雅火星酒店</t>
  </si>
  <si>
    <t>PAIDEE PAIRIN</t>
  </si>
  <si>
    <t>113.26</t>
  </si>
  <si>
    <t>120.78</t>
  </si>
  <si>
    <t>2023-10-27 09:23:51</t>
  </si>
  <si>
    <t>4141300</t>
  </si>
  <si>
    <t>MEETHAM SAHARAT</t>
  </si>
  <si>
    <t>153.01</t>
  </si>
  <si>
    <t>163.18</t>
  </si>
  <si>
    <t>2023-10-27 16:01:09</t>
  </si>
  <si>
    <t>4136969</t>
  </si>
  <si>
    <t>芭堤雅百思通酒店  (SHA Extra Plus)</t>
  </si>
  <si>
    <t>SAELEE CHALERMKWAN</t>
  </si>
  <si>
    <t>185.74</t>
  </si>
  <si>
    <t>198.10</t>
  </si>
  <si>
    <t>2023-10-26 20:09:23</t>
  </si>
  <si>
    <t>4100720</t>
  </si>
  <si>
    <t>费尔蒙特帝后大酒店</t>
  </si>
  <si>
    <t>ZHOU ZHEHUI</t>
  </si>
  <si>
    <t>1776.81</t>
  </si>
  <si>
    <t>1897.08</t>
  </si>
  <si>
    <t>2023-10-20 11:30:36</t>
  </si>
  <si>
    <t>加拿大</t>
  </si>
  <si>
    <t>4140364</t>
  </si>
  <si>
    <t>迪拜棕榈岛亚特兰蒂斯酒店</t>
  </si>
  <si>
    <t>LI YIJUN</t>
  </si>
  <si>
    <t>10533.18</t>
  </si>
  <si>
    <t>11233.00</t>
  </si>
  <si>
    <t>2023-10-27 13:11:07</t>
  </si>
  <si>
    <t>4132555</t>
  </si>
  <si>
    <t>波尔多市中心圣让车站欧洲大西洋宜必思酒店</t>
  </si>
  <si>
    <t>ZOU SHANSHAN</t>
  </si>
  <si>
    <t>1225.95</t>
  </si>
  <si>
    <t>1307.54</t>
  </si>
  <si>
    <t>2023-10-26 02:14:35</t>
  </si>
  <si>
    <t>法国</t>
  </si>
  <si>
    <t>4136994</t>
  </si>
  <si>
    <t>伯明翰之家舒适酒店</t>
  </si>
  <si>
    <t>HUANG JIAHAO</t>
  </si>
  <si>
    <t>950.06</t>
  </si>
  <si>
    <t>1013.29</t>
  </si>
  <si>
    <t>2023-10-26 20:16:50</t>
  </si>
  <si>
    <t>4135429</t>
  </si>
  <si>
    <t>曼谷京华大酒店</t>
  </si>
  <si>
    <t>CHE KA IENG</t>
  </si>
  <si>
    <t>331.00</t>
  </si>
  <si>
    <t>353.03</t>
  </si>
  <si>
    <t>2023-10-26 16:50:41</t>
  </si>
  <si>
    <t>4133945</t>
  </si>
  <si>
    <t>LUO ZIGAO,XIAO CHAO HUI</t>
  </si>
  <si>
    <t>1213.70</t>
  </si>
  <si>
    <t>1294.48</t>
  </si>
  <si>
    <t>2023-10-26 12:05:41</t>
  </si>
  <si>
    <t>4140526</t>
  </si>
  <si>
    <t>ZHOU KUI,Wang Bojun</t>
  </si>
  <si>
    <t>430.67</t>
  </si>
  <si>
    <t>459.28</t>
  </si>
  <si>
    <t>2023-10-27 13:56:36</t>
  </si>
  <si>
    <t>4114945</t>
  </si>
  <si>
    <t>PANYANA APIRAK,NACHIANGMAI PHAIBUN</t>
  </si>
  <si>
    <t>265.07</t>
  </si>
  <si>
    <t>282.86</t>
  </si>
  <si>
    <t>2023-10-22 23:51:53</t>
  </si>
  <si>
    <t>4142454</t>
  </si>
  <si>
    <t>斯巴泽欧巴厘岛酒店</t>
  </si>
  <si>
    <t>MUIS ARIFANDY</t>
  </si>
  <si>
    <t>95.54</t>
  </si>
  <si>
    <t>101.89</t>
  </si>
  <si>
    <t>2023-10-27 18:50:50</t>
  </si>
  <si>
    <t>2023-06-04</t>
  </si>
  <si>
    <t>3459486</t>
  </si>
  <si>
    <t>1O1巴厘岛丰塔纳水明漾</t>
  </si>
  <si>
    <t>TUROA NGARANGI NGAPINE,PUGH CARLI TUIINI</t>
  </si>
  <si>
    <t>2408.39</t>
  </si>
  <si>
    <t>2653.00</t>
  </si>
  <si>
    <t>2023-06-04 06:02:38</t>
  </si>
  <si>
    <t>4143313</t>
  </si>
  <si>
    <t>图班瑞士贝尔酒店</t>
  </si>
  <si>
    <t>CAMLIBEL CAGHAN</t>
  </si>
  <si>
    <t>284.08</t>
  </si>
  <si>
    <t>302.95</t>
  </si>
  <si>
    <t>2023-10-27 20:51:45</t>
  </si>
  <si>
    <t>4139776</t>
  </si>
  <si>
    <t>登巴萨尼欧酒店 - 阿斯顿酒店 - CHSE 认证</t>
  </si>
  <si>
    <t>PERMANA I GEDE YUDA</t>
  </si>
  <si>
    <t>154.38</t>
  </si>
  <si>
    <t>164.64</t>
  </si>
  <si>
    <t>2023-10-27 11:54:41</t>
  </si>
  <si>
    <t>4134975</t>
  </si>
  <si>
    <t>狮子广场酒店</t>
  </si>
  <si>
    <t>FRATINI GABRIELE</t>
  </si>
  <si>
    <t>166.38</t>
  </si>
  <si>
    <t>177.45</t>
  </si>
  <si>
    <t>2023-10-26 15:33:31</t>
  </si>
  <si>
    <t>4104807</t>
  </si>
  <si>
    <t>巴厘岛水明漾安可温德姆华美达酒店 - CHSE 认证</t>
  </si>
  <si>
    <t>altaf Eisa,altaf Eisa</t>
  </si>
  <si>
    <t>838.47</t>
  </si>
  <si>
    <t>895.23</t>
  </si>
  <si>
    <t>2023-10-20 23:28:32</t>
  </si>
  <si>
    <t>4101840</t>
  </si>
  <si>
    <t>群岛花园皇宫大酒店</t>
  </si>
  <si>
    <t>FIFIANAH FITHRI</t>
  </si>
  <si>
    <t>124.33</t>
  </si>
  <si>
    <t>132.75</t>
  </si>
  <si>
    <t>2023-10-20 14:56:21</t>
  </si>
  <si>
    <t>4129460</t>
  </si>
  <si>
    <t>AUKY AFIF</t>
  </si>
  <si>
    <t>169.40</t>
  </si>
  <si>
    <t>180.87</t>
  </si>
  <si>
    <t>2023-10-25 16:19:39</t>
  </si>
  <si>
    <t>4113149</t>
  </si>
  <si>
    <t>雅加达瓦希德哈西姆智选假日酒店</t>
  </si>
  <si>
    <t>YU LOI FOOK</t>
  </si>
  <si>
    <t>935.49</t>
  </si>
  <si>
    <t>998.28</t>
  </si>
  <si>
    <t>2023-10-22 18:40:31</t>
  </si>
  <si>
    <t>2023-10-15</t>
  </si>
  <si>
    <t>4074820</t>
  </si>
  <si>
    <t>格兰迪卡伊斯坎达尔希亚酒店</t>
  </si>
  <si>
    <t>AGARWAL UTKARSH</t>
  </si>
  <si>
    <t>1743.05</t>
  </si>
  <si>
    <t>1861.84</t>
  </si>
  <si>
    <t>2023-10-15 14:53:32</t>
  </si>
  <si>
    <t>4142789</t>
  </si>
  <si>
    <t>迪拜费尔蒙特酒店</t>
  </si>
  <si>
    <t>KAUSHIK PRAVEEN CHAND</t>
  </si>
  <si>
    <t>1844.87</t>
  </si>
  <si>
    <t>1967.44</t>
  </si>
  <si>
    <t>2023-10-27 19:04:06</t>
  </si>
  <si>
    <t>2023-10-17</t>
  </si>
  <si>
    <t>4085659</t>
  </si>
  <si>
    <t>迪拜H酒店</t>
  </si>
  <si>
    <t>halzaa reem</t>
  </si>
  <si>
    <t>2131.53</t>
  </si>
  <si>
    <t>2274.36</t>
  </si>
  <si>
    <t>2023-10-17 14:46:04</t>
  </si>
  <si>
    <t>4085619</t>
  </si>
  <si>
    <t>alsharari khalaf</t>
  </si>
  <si>
    <t>2496.66</t>
  </si>
  <si>
    <t>2663.96</t>
  </si>
  <si>
    <t>2023-10-17 14:34:52</t>
  </si>
  <si>
    <t>4138927</t>
  </si>
  <si>
    <t>阿贾德皇冠酒店</t>
  </si>
  <si>
    <t>CHENG QINGMEI</t>
  </si>
  <si>
    <t>449.21</t>
  </si>
  <si>
    <t>479.06</t>
  </si>
  <si>
    <t>2023-10-27 08:06:34</t>
  </si>
  <si>
    <t>4138978</t>
  </si>
  <si>
    <t>曼谷拉差达瑞士酒店 (SHA Extra Plus)</t>
  </si>
  <si>
    <t>EAYWONG WARUNEE</t>
  </si>
  <si>
    <t>473.90</t>
  </si>
  <si>
    <t>505.39</t>
  </si>
  <si>
    <t>2023-10-27 08:36:09</t>
  </si>
  <si>
    <t>4135372</t>
  </si>
  <si>
    <t>UDAMARN RUNGSUDARAT</t>
  </si>
  <si>
    <t>1421.70</t>
  </si>
  <si>
    <t>1516.32</t>
  </si>
  <si>
    <t>2023-10-26 16:38:35</t>
  </si>
  <si>
    <t>4093549</t>
  </si>
  <si>
    <t>辛塔央度假村</t>
  </si>
  <si>
    <t>TSENG TZENG CHYAN</t>
  </si>
  <si>
    <t>688.17</t>
  </si>
  <si>
    <t>734.36</t>
  </si>
  <si>
    <t>2023-10-18 22:06:07</t>
  </si>
  <si>
    <t>4103491</t>
  </si>
  <si>
    <t>吉隆坡市中心诺富特酒店</t>
  </si>
  <si>
    <t>CHIN ROWLAND KOK FAH</t>
  </si>
  <si>
    <t>1410.49</t>
  </si>
  <si>
    <t>1505.97</t>
  </si>
  <si>
    <t>2023-10-20 19:51:46</t>
  </si>
  <si>
    <t>4137771</t>
  </si>
  <si>
    <t>圣淘沙豪华酒店</t>
  </si>
  <si>
    <t>CHOI CHUNG FUI</t>
  </si>
  <si>
    <t>257.44</t>
  </si>
  <si>
    <t>274.57</t>
  </si>
  <si>
    <t>2023-10-26 22:29:56</t>
  </si>
  <si>
    <t>4098576</t>
  </si>
  <si>
    <t>兰卡威成功度假村</t>
  </si>
  <si>
    <t>ISMAIL ISMAIL,SYUHADA SYUHADA</t>
  </si>
  <si>
    <t>2193.30</t>
  </si>
  <si>
    <t>2342.02</t>
  </si>
  <si>
    <t>2023-10-19 20:05:53</t>
  </si>
  <si>
    <t>4098251</t>
  </si>
  <si>
    <t>格兰迪酒店&amp;度假村</t>
  </si>
  <si>
    <t>Han Jing,Han Jing</t>
  </si>
  <si>
    <t>852.01</t>
  </si>
  <si>
    <t>909.78</t>
  </si>
  <si>
    <t>2023-10-19 19:21:25</t>
  </si>
  <si>
    <t>4142899</t>
  </si>
  <si>
    <t>勾尔杜马格特酒店</t>
  </si>
  <si>
    <t>WANG MEILIN</t>
  </si>
  <si>
    <t>171.00</t>
  </si>
  <si>
    <t>182.36</t>
  </si>
  <si>
    <t>2023-10-27 20:16:06</t>
  </si>
  <si>
    <t>4137487</t>
  </si>
  <si>
    <t>帕赛卡巴雅酒店</t>
  </si>
  <si>
    <t>KANG SUNGMIN</t>
  </si>
  <si>
    <t>876.64</t>
  </si>
  <si>
    <t>934.98</t>
  </si>
  <si>
    <t>2023-10-26 21:38:54</t>
  </si>
  <si>
    <t>4108652</t>
  </si>
  <si>
    <t>欧洲电信北艾莎酒店</t>
  </si>
  <si>
    <t>MONCADA ANGELICA CADAPAN,MONCADA ARNEL CONSUL,MONCADA GERALDINE CADAPAN</t>
  </si>
  <si>
    <t>545.95</t>
  </si>
  <si>
    <t>582.53</t>
  </si>
  <si>
    <t>2023-10-21 19:53:30</t>
  </si>
  <si>
    <t>4138767</t>
  </si>
  <si>
    <t>大道套房酒店及水疗中心</t>
  </si>
  <si>
    <t>KIM HYOSEOB</t>
  </si>
  <si>
    <t>336.04</t>
  </si>
  <si>
    <t>358.37</t>
  </si>
  <si>
    <t>2023-10-27 06:35:45</t>
  </si>
  <si>
    <t>4141265</t>
  </si>
  <si>
    <t>槟城长荣桂冠酒店</t>
  </si>
  <si>
    <t>OMAR SAIDATUL NADIAH</t>
  </si>
  <si>
    <t>391.41</t>
  </si>
  <si>
    <t>417.41</t>
  </si>
  <si>
    <t>2023-10-27 15:53:30</t>
  </si>
  <si>
    <t>4137780</t>
  </si>
  <si>
    <t>WOON FUI YEE</t>
  </si>
  <si>
    <t>359.87</t>
  </si>
  <si>
    <t>383.82</t>
  </si>
  <si>
    <t>2023-10-26 22:37:15</t>
  </si>
  <si>
    <t>4126016</t>
  </si>
  <si>
    <t>YIN YIN GOH</t>
  </si>
  <si>
    <t>713.65</t>
  </si>
  <si>
    <t>762.28</t>
  </si>
  <si>
    <t>2023-10-24 22:39:19</t>
  </si>
  <si>
    <t>2023-10-05</t>
  </si>
  <si>
    <t>4026053</t>
  </si>
  <si>
    <t>亚美尼亚街海瑞特酒店</t>
  </si>
  <si>
    <t>LIN BIN,YANG LIDING,CAI CHONGJIE</t>
  </si>
  <si>
    <t>619.52</t>
  </si>
  <si>
    <t>661.95</t>
  </si>
  <si>
    <t>2023-10-05 14:33:37</t>
  </si>
  <si>
    <t>2023-10-16</t>
  </si>
  <si>
    <t>4079045</t>
  </si>
  <si>
    <t>新加坡大臣乌节酒店</t>
  </si>
  <si>
    <t>LIU XUELI,LIU YUCHUAN</t>
  </si>
  <si>
    <t>3550.98</t>
  </si>
  <si>
    <t>3792.97</t>
  </si>
  <si>
    <t>-3792</t>
  </si>
  <si>
    <t>-3550</t>
  </si>
  <si>
    <t>2023-10-16 11:59:30</t>
  </si>
  <si>
    <t>新加坡</t>
  </si>
  <si>
    <t>4070171</t>
  </si>
  <si>
    <t>HIDAYAT FERDINAN HIDAYAT</t>
  </si>
  <si>
    <t>1497.14</t>
  </si>
  <si>
    <t>1599.00</t>
  </si>
  <si>
    <t>2023-10-14 14:50:58</t>
  </si>
  <si>
    <t>999227446634582，</t>
  </si>
  <si>
    <t>4114981</t>
  </si>
  <si>
    <t>2023-10-23 00:05:57</t>
  </si>
  <si>
    <t>999227402848712,</t>
  </si>
  <si>
    <t>4101737</t>
  </si>
  <si>
    <t>1497.62</t>
  </si>
  <si>
    <t>-108.24</t>
  </si>
  <si>
    <t>-1707</t>
  </si>
  <si>
    <t>-1599</t>
  </si>
  <si>
    <t>2023-10-20 14:27:15</t>
  </si>
  <si>
    <t>4140830</t>
  </si>
  <si>
    <t>新加坡大中酒店</t>
  </si>
  <si>
    <t>LEUNG PETER</t>
  </si>
  <si>
    <t>1056.43</t>
  </si>
  <si>
    <t>1126.62</t>
  </si>
  <si>
    <t>2023-10-27 14:36:26</t>
  </si>
  <si>
    <t>4141209</t>
  </si>
  <si>
    <t>格兰德木提拉吉隆坡酒店</t>
  </si>
  <si>
    <t>CHENG QIAN</t>
  </si>
  <si>
    <t>119.88</t>
  </si>
  <si>
    <t>127.85</t>
  </si>
  <si>
    <t>2023-10-27 15:47:13</t>
  </si>
  <si>
    <t>4105371</t>
  </si>
  <si>
    <t>吉隆坡市中心智选假日酒店</t>
  </si>
  <si>
    <t>MAZLAN MALIZA</t>
  </si>
  <si>
    <t>358.00</t>
  </si>
  <si>
    <t>381.99</t>
  </si>
  <si>
    <t>2023-10-21 17:13:27</t>
  </si>
  <si>
    <t>4120535</t>
  </si>
  <si>
    <t>新加坡81酒店公主</t>
  </si>
  <si>
    <t>ASEJO APRIL</t>
  </si>
  <si>
    <t>449.62</t>
  </si>
  <si>
    <t>479.80</t>
  </si>
  <si>
    <t>2023-10-24 00:16:45</t>
  </si>
  <si>
    <t>2023-10-13</t>
  </si>
  <si>
    <t>4065597</t>
  </si>
  <si>
    <t>新加坡四季酒店</t>
  </si>
  <si>
    <t>Lievonen Matti Juhani</t>
  </si>
  <si>
    <t>7422.65</t>
  </si>
  <si>
    <t>7929.33</t>
  </si>
  <si>
    <t>2023-10-13 16:03:48</t>
  </si>
  <si>
    <t>4114221</t>
  </si>
  <si>
    <t>新加坡樟宜机场皇冠假日酒店</t>
  </si>
  <si>
    <t>LEONG WOAN TEAN</t>
  </si>
  <si>
    <t>1545.00</t>
  </si>
  <si>
    <t>1648.70</t>
  </si>
  <si>
    <t>2023-10-23 22:50:38</t>
  </si>
  <si>
    <t>4112385</t>
  </si>
  <si>
    <t>新加坡81酒店-好莱坞 (Staycation Approved)</t>
  </si>
  <si>
    <t>ZHANG FANGRAN</t>
  </si>
  <si>
    <t>447.04</t>
  </si>
  <si>
    <t>477.05</t>
  </si>
  <si>
    <t>2023-10-22 16:15:50</t>
  </si>
  <si>
    <t>4113184</t>
  </si>
  <si>
    <t>新加坡皇后酒店</t>
  </si>
  <si>
    <t>LKHAGVASUREN BADAMTSETSEG</t>
  </si>
  <si>
    <t>2745.91</t>
  </si>
  <si>
    <t>2930.22</t>
  </si>
  <si>
    <t>2023-10-22 18:57:53</t>
  </si>
  <si>
    <t>4140465</t>
  </si>
  <si>
    <t>吉隆坡孟沙铂尔曼酒店</t>
  </si>
  <si>
    <t>CHONG MAY JEAN</t>
  </si>
  <si>
    <t>418.27</t>
  </si>
  <si>
    <t>446.06</t>
  </si>
  <si>
    <t>2023-10-27 13:39:46</t>
  </si>
  <si>
    <t>4130987</t>
  </si>
  <si>
    <t>吉隆坡皇家酒店</t>
  </si>
  <si>
    <t>BAHARIN MOHD HAFIZ</t>
  </si>
  <si>
    <t>279.39</t>
  </si>
  <si>
    <t>298.30</t>
  </si>
  <si>
    <t>2023-10-25 20:43:55</t>
  </si>
  <si>
    <t>4128268</t>
  </si>
  <si>
    <t>双威金字塔酒店</t>
  </si>
  <si>
    <t>CHOY MUI SENG</t>
  </si>
  <si>
    <t>525.14</t>
  </si>
  <si>
    <t>560.69</t>
  </si>
  <si>
    <t>2023-10-25 12:52:48</t>
  </si>
  <si>
    <t>4141600</t>
  </si>
  <si>
    <t>富丽华国际管理大酒店</t>
  </si>
  <si>
    <t>SAULA AMIN ELLYATY</t>
  </si>
  <si>
    <t>609.81</t>
  </si>
  <si>
    <t>650.33</t>
  </si>
  <si>
    <t>2023-10-27 16:34:57</t>
  </si>
  <si>
    <t>4135402</t>
  </si>
  <si>
    <t>LI BINHUI</t>
  </si>
  <si>
    <t>311.62</t>
  </si>
  <si>
    <t>332.36</t>
  </si>
  <si>
    <t>2023-10-26 16:45:35</t>
  </si>
  <si>
    <t>4099186</t>
  </si>
  <si>
    <t>希尔顿纽华克机场酒店</t>
  </si>
  <si>
    <t>KIM MINKYOO</t>
  </si>
  <si>
    <t>1224.11</t>
  </si>
  <si>
    <t>1307.11</t>
  </si>
  <si>
    <t>2023-10-19 22:25:39</t>
  </si>
  <si>
    <t>美国</t>
  </si>
  <si>
    <t>2023-10-01</t>
  </si>
  <si>
    <t>4010699</t>
  </si>
  <si>
    <t>Park Kyeongjin</t>
  </si>
  <si>
    <t>1210.45</t>
  </si>
  <si>
    <t>1294.74</t>
  </si>
  <si>
    <t>2023-10-01 23:14:54</t>
  </si>
  <si>
    <t>4131674</t>
  </si>
  <si>
    <t>UHG四分之一华蓝逢</t>
  </si>
  <si>
    <t>WONGWILAI KANWARA</t>
  </si>
  <si>
    <t>267.72</t>
  </si>
  <si>
    <t>285.84</t>
  </si>
  <si>
    <t>2023-10-25 22:05:21</t>
  </si>
  <si>
    <t>4141214</t>
  </si>
  <si>
    <t>NAMKHUN YURANUN</t>
  </si>
  <si>
    <t>268.93</t>
  </si>
  <si>
    <t>286.80</t>
  </si>
  <si>
    <t>2023-10-27 15:38:03</t>
  </si>
  <si>
    <t>4134481</t>
  </si>
  <si>
    <t>曼谷是隆巴利酒店</t>
  </si>
  <si>
    <t>WANG CHUAN</t>
  </si>
  <si>
    <t>371.49</t>
  </si>
  <si>
    <t>396.21</t>
  </si>
  <si>
    <t>2023-10-26 13:45:48</t>
  </si>
  <si>
    <t>4139759</t>
  </si>
  <si>
    <t>曼谷素坤逸 11 奥克伍德酒店</t>
  </si>
  <si>
    <t>MA DAXIAO</t>
  </si>
  <si>
    <t>258.64</t>
  </si>
  <si>
    <t>275.82</t>
  </si>
  <si>
    <t>2023-10-27 11:48:09</t>
  </si>
  <si>
    <t>4139686</t>
  </si>
  <si>
    <t>GU CHENHUI</t>
  </si>
  <si>
    <t>2023-10-27 11:23:04</t>
  </si>
  <si>
    <t>4123291</t>
  </si>
  <si>
    <t>曼谷贵都酒店</t>
  </si>
  <si>
    <t>GAO DEQIANG</t>
  </si>
  <si>
    <t>242.00</t>
  </si>
  <si>
    <t>258.49</t>
  </si>
  <si>
    <t>2023-10-24 15:30:48</t>
  </si>
  <si>
    <t>4140409</t>
  </si>
  <si>
    <t>UHG四分之一沙拉铃酒店</t>
  </si>
  <si>
    <t>LUESANTEAR NITAYA</t>
  </si>
  <si>
    <t>423.18</t>
  </si>
  <si>
    <t>451.30</t>
  </si>
  <si>
    <t>2023-10-27 13:23:12</t>
  </si>
  <si>
    <t>4139358</t>
  </si>
  <si>
    <t>曼谷千禧希尔顿酒店</t>
  </si>
  <si>
    <t>DUAN RUIHAN</t>
  </si>
  <si>
    <t>869.49</t>
  </si>
  <si>
    <t>927.26</t>
  </si>
  <si>
    <t>2023-10-27 10:19:34</t>
  </si>
  <si>
    <t>4141563</t>
  </si>
  <si>
    <t>HE XINRU</t>
  </si>
  <si>
    <t>872.62</t>
  </si>
  <si>
    <t>930.60</t>
  </si>
  <si>
    <t>2023-10-27 16:24:26</t>
  </si>
  <si>
    <t>4130438</t>
  </si>
  <si>
    <t>MENG CHENGTAO</t>
  </si>
  <si>
    <t>1827.06</t>
  </si>
  <si>
    <t>1950.74</t>
  </si>
  <si>
    <t>2023-10-25 19:09:37</t>
  </si>
  <si>
    <t>4136075</t>
  </si>
  <si>
    <t>ZHU TINGTING</t>
  </si>
  <si>
    <t>1818.27</t>
  </si>
  <si>
    <t>1939.28</t>
  </si>
  <si>
    <t>2023-10-26 18:07:20</t>
  </si>
  <si>
    <t>4137067</t>
  </si>
  <si>
    <t>XU KAIXIANG,XU GUOQIANG</t>
  </si>
  <si>
    <t>1011.47</t>
  </si>
  <si>
    <t>1078.79</t>
  </si>
  <si>
    <t>2023-10-26 20:40:43</t>
  </si>
  <si>
    <t>4137924</t>
  </si>
  <si>
    <t>QI MINGSEN,YANG YUXIA</t>
  </si>
  <si>
    <t>1419.58</t>
  </si>
  <si>
    <t>1514.06</t>
  </si>
  <si>
    <t>2023-10-26 23:09:32</t>
  </si>
  <si>
    <t>4138089</t>
  </si>
  <si>
    <t>LIU PENGRUN,Jia Cui Lian</t>
  </si>
  <si>
    <t>2023-10-27 00:13:14</t>
  </si>
  <si>
    <t>4118358</t>
  </si>
  <si>
    <t>LI XUWEN</t>
  </si>
  <si>
    <t>1806.22</t>
  </si>
  <si>
    <t>1927.46</t>
  </si>
  <si>
    <t>2023-10-23 17:18:54</t>
  </si>
  <si>
    <t>4141568</t>
  </si>
  <si>
    <t>普吉岛你好芭东酒店</t>
  </si>
  <si>
    <t>MITTAPHAP ARANYA</t>
  </si>
  <si>
    <t>109.94</t>
  </si>
  <si>
    <t>117.24</t>
  </si>
  <si>
    <t>2023-10-27 16:36:00</t>
  </si>
  <si>
    <t>4142439</t>
  </si>
  <si>
    <t>巴厘岛努沙杜瓦海滩酒店</t>
  </si>
  <si>
    <t>MOU JINSEN</t>
  </si>
  <si>
    <t>1059.94</t>
  </si>
  <si>
    <t>1130.36</t>
  </si>
  <si>
    <t>2023-10-27 18:35:38</t>
  </si>
  <si>
    <t>4142427</t>
  </si>
  <si>
    <t>ZHANG FULIN</t>
  </si>
  <si>
    <t>948.34</t>
  </si>
  <si>
    <t>1011.35</t>
  </si>
  <si>
    <t>2023-10-27 18:52:14</t>
  </si>
  <si>
    <t>4106795</t>
  </si>
  <si>
    <t>清迈安纳塔拉套房酒店</t>
  </si>
  <si>
    <t>CHEN SIXIAN,WANG JIANGQING</t>
  </si>
  <si>
    <t>3098.59</t>
  </si>
  <si>
    <t>3306.22</t>
  </si>
  <si>
    <t>2023-10-21 13:21:32</t>
  </si>
  <si>
    <t>4138617</t>
  </si>
  <si>
    <t>佛罗里达购物中心佛罗里达酒店及会议中心</t>
  </si>
  <si>
    <t>Elder Cortney</t>
  </si>
  <si>
    <t>1167.67</t>
  </si>
  <si>
    <t>1245.25</t>
  </si>
  <si>
    <t>2023-10-27 03:36:00</t>
  </si>
  <si>
    <t>4110830</t>
  </si>
  <si>
    <t>新加坡香格里拉大酒店</t>
  </si>
  <si>
    <t>Liu Yanbing</t>
  </si>
  <si>
    <t>5052.46</t>
  </si>
  <si>
    <t>5391.59</t>
  </si>
  <si>
    <t>2023-10-22 09:05:10</t>
  </si>
  <si>
    <t>4105875</t>
  </si>
  <si>
    <t>亚庇凯城酒店</t>
  </si>
  <si>
    <t>MOHD ARIF IZZATY JAMILAH</t>
  </si>
  <si>
    <t>1779.98</t>
  </si>
  <si>
    <t>1899.25</t>
  </si>
  <si>
    <t>2023-10-21 13:55:44</t>
  </si>
  <si>
    <t>4120692</t>
  </si>
  <si>
    <t>CMYK我的酒店@拉查达店</t>
  </si>
  <si>
    <t>AUDOMBODEE AINTHANON</t>
  </si>
  <si>
    <t>1078.86</t>
  </si>
  <si>
    <t>1151.28</t>
  </si>
  <si>
    <t>2023-10-24 08:04:48</t>
  </si>
  <si>
    <t>4077893</t>
  </si>
  <si>
    <t>南茶素坤逸39号酒店</t>
  </si>
  <si>
    <t>SAGALEN REGINA</t>
  </si>
  <si>
    <t>199.62</t>
  </si>
  <si>
    <t>213.22</t>
  </si>
  <si>
    <t>2023-10-16 01:30:23</t>
  </si>
  <si>
    <t>4141213</t>
  </si>
  <si>
    <t>CHEN LU</t>
  </si>
  <si>
    <t>102.12</t>
  </si>
  <si>
    <t>108.90</t>
  </si>
  <si>
    <t>2023-10-27 15:39:24</t>
  </si>
  <si>
    <t>4137797</t>
  </si>
  <si>
    <t>槟城彩虹天堂海滩度假村酒店</t>
  </si>
  <si>
    <t>MOHD AZALAN ISKANDAR ZULKARNAIN</t>
  </si>
  <si>
    <t>228.94</t>
  </si>
  <si>
    <t>244.18</t>
  </si>
  <si>
    <t>2023-10-26 22:39:59</t>
  </si>
  <si>
    <t>4133643</t>
  </si>
  <si>
    <t>LILAA LILAAWATHY</t>
  </si>
  <si>
    <t>229.09</t>
  </si>
  <si>
    <t>244.34</t>
  </si>
  <si>
    <t>2023-10-26 11:07:21</t>
  </si>
  <si>
    <t>4134532</t>
  </si>
  <si>
    <t>SIVAPERUMAL NAGENDRAN</t>
  </si>
  <si>
    <t>197.02</t>
  </si>
  <si>
    <t>210.13</t>
  </si>
  <si>
    <t>2023-10-26 13:59:29</t>
  </si>
  <si>
    <t>4077300</t>
  </si>
  <si>
    <t>ABD AZIZ SYAZRI IMRAN</t>
  </si>
  <si>
    <t>443.31</t>
  </si>
  <si>
    <t>473.52</t>
  </si>
  <si>
    <t>2023-10-15 22:57:35</t>
  </si>
  <si>
    <t>4119195</t>
  </si>
  <si>
    <t>ABDULLAH SITI FATIMAH</t>
  </si>
  <si>
    <t>535.64</t>
  </si>
  <si>
    <t>571.59</t>
  </si>
  <si>
    <t>2023-10-23 19:53:25</t>
  </si>
  <si>
    <t>2023-09-21</t>
  </si>
  <si>
    <t>3965432</t>
  </si>
  <si>
    <t>首尔车站德塞纳尔斯酒店</t>
  </si>
  <si>
    <t>Chong Chi Kit</t>
  </si>
  <si>
    <t>3001.85</t>
  </si>
  <si>
    <t>3215.00</t>
  </si>
  <si>
    <t>2023-09-21 14:57:38</t>
  </si>
  <si>
    <t>2023-10-11</t>
  </si>
  <si>
    <t>4056678</t>
  </si>
  <si>
    <t>豪景酒店</t>
  </si>
  <si>
    <t>HII DOW SENG</t>
  </si>
  <si>
    <t>357.88</t>
  </si>
  <si>
    <t>382.68</t>
  </si>
  <si>
    <t>2023-10-11 22:00:09</t>
  </si>
  <si>
    <t>4129486</t>
  </si>
  <si>
    <t>新山成功滨水酒店</t>
  </si>
  <si>
    <t>CHIN WESLEY</t>
  </si>
  <si>
    <t>507.82</t>
  </si>
  <si>
    <t>542.20</t>
  </si>
  <si>
    <t>2023-10-25 16:24:43</t>
  </si>
  <si>
    <t>4022298</t>
  </si>
  <si>
    <t>金海湾途恩酒店</t>
  </si>
  <si>
    <t>LEE JENNIFER</t>
  </si>
  <si>
    <t>139.02</t>
  </si>
  <si>
    <t>148.59</t>
  </si>
  <si>
    <t>2023-10-04 18:01:27</t>
  </si>
  <si>
    <t>4117794</t>
  </si>
  <si>
    <t>吉隆坡拉兹达纳酒店</t>
  </si>
  <si>
    <t>SALAWATI SALAWATI SHAHRUDIN</t>
  </si>
  <si>
    <t>149.92</t>
  </si>
  <si>
    <t>159.98</t>
  </si>
  <si>
    <t>2023-10-23 15:46:33</t>
  </si>
  <si>
    <t>4057975</t>
  </si>
  <si>
    <t>哈斯布鲁克高地梅多兰兹假日酒店</t>
  </si>
  <si>
    <t>Wadhwani Aditya</t>
  </si>
  <si>
    <t>1033.25</t>
  </si>
  <si>
    <t>1104.14</t>
  </si>
  <si>
    <t>2023-10-12 08:17:34</t>
  </si>
  <si>
    <t>4109369</t>
  </si>
  <si>
    <t>关丹凯悦酒店</t>
  </si>
  <si>
    <t>SYAMIMI ZAHRATUL SYAMIMI</t>
  </si>
  <si>
    <t>634.49</t>
  </si>
  <si>
    <t>677.01</t>
  </si>
  <si>
    <t>2023-10-21 21:27:25</t>
  </si>
  <si>
    <t>4112682</t>
  </si>
  <si>
    <t>ZULKIFLI MOHAMAD ALIFF HAIKAL</t>
  </si>
  <si>
    <t>634.45</t>
  </si>
  <si>
    <t>677.04</t>
  </si>
  <si>
    <t>2023-10-22 17:06:38</t>
  </si>
  <si>
    <t>4140399</t>
  </si>
  <si>
    <t>曼谷沙吞娜拉提瓦酒店</t>
  </si>
  <si>
    <t>SOK SABOREAK</t>
  </si>
  <si>
    <t>362.03</t>
  </si>
  <si>
    <t>386.08</t>
  </si>
  <si>
    <t>2023-10-27 13:18:14</t>
  </si>
  <si>
    <t>4140479</t>
  </si>
  <si>
    <t>SOMKAMLUNG JUKKRIT</t>
  </si>
  <si>
    <t>2023-10-27 13:43:36</t>
  </si>
  <si>
    <t>4129825</t>
  </si>
  <si>
    <t>城市四季哈姆拉酒店</t>
  </si>
  <si>
    <t>Wang Yuge,Zhao Wei</t>
  </si>
  <si>
    <t>1184.31</t>
  </si>
  <si>
    <t>1264.48</t>
  </si>
  <si>
    <t>2023-10-25 17:21:16</t>
  </si>
  <si>
    <t>4023450</t>
  </si>
  <si>
    <t>阿布扎比安纳塔拉盖斯尔阿萨拉沙漠度假村</t>
  </si>
  <si>
    <t>YUAN Haiting,CHEN LUC</t>
  </si>
  <si>
    <t>6963.30</t>
  </si>
  <si>
    <t>7442.60</t>
  </si>
  <si>
    <t>2023-10-04 21:24:31</t>
  </si>
  <si>
    <t>2023-08-22</t>
  </si>
  <si>
    <t>3816908</t>
  </si>
  <si>
    <t>索菲特阿布扎比可尼基酒店</t>
  </si>
  <si>
    <t>LIM MEI YAN JANE</t>
  </si>
  <si>
    <t>3096.08</t>
  </si>
  <si>
    <t>3320.90</t>
  </si>
  <si>
    <t>2023-08-22 00:56:46</t>
  </si>
  <si>
    <t>2023-08-18</t>
  </si>
  <si>
    <t>3802078</t>
  </si>
  <si>
    <t>豪华布拉格酒店</t>
  </si>
  <si>
    <t>MAEDA MIYOKO,MAEDA MIYOKO</t>
  </si>
  <si>
    <t>1028.72</t>
  </si>
  <si>
    <t>1103.19</t>
  </si>
  <si>
    <t>2023-08-18 21:59:41</t>
  </si>
  <si>
    <t>捷克</t>
  </si>
  <si>
    <t>4078084</t>
  </si>
  <si>
    <t>纳逊奈尔喜来登酒店</t>
  </si>
  <si>
    <t>GUO YUTONG</t>
  </si>
  <si>
    <t>1908.82</t>
  </si>
  <si>
    <t>2038.90</t>
  </si>
  <si>
    <t>2023-10-16 06:06:58</t>
  </si>
  <si>
    <t>2023-04-27</t>
  </si>
  <si>
    <t>3294470</t>
  </si>
  <si>
    <t>奥瑞格威基基海浪酒店</t>
  </si>
  <si>
    <t>Zhang Chong,Qi Ying</t>
  </si>
  <si>
    <t>8611.04</t>
  </si>
  <si>
    <t>9741.00</t>
  </si>
  <si>
    <t>2023-04-27 03:47:44</t>
  </si>
  <si>
    <t>2023-09-25</t>
  </si>
  <si>
    <t>3984033</t>
  </si>
  <si>
    <t>OYO拉斯维加斯娱乐场酒店</t>
  </si>
  <si>
    <t>Mutesi Nicole</t>
  </si>
  <si>
    <t>3535.65</t>
  </si>
  <si>
    <t>3778.62</t>
  </si>
  <si>
    <t>2023-09-25 18:27:47</t>
  </si>
  <si>
    <t>4114997</t>
  </si>
  <si>
    <t>里约热内卢巴拉亚特兰帝卡国际酒店</t>
  </si>
  <si>
    <t>LI PINLE</t>
  </si>
  <si>
    <t>572.14</t>
  </si>
  <si>
    <t>610.54</t>
  </si>
  <si>
    <t>2023-10-23 00:12:44</t>
  </si>
  <si>
    <t>巴西</t>
  </si>
  <si>
    <t>4054043</t>
  </si>
  <si>
    <t>客莱福巴东普吉岛酒店 (SHA Plus+)</t>
  </si>
  <si>
    <t>SIM NIAP SENG</t>
  </si>
  <si>
    <t>2196.00</t>
  </si>
  <si>
    <t>2348.16</t>
  </si>
  <si>
    <t>2023-10-11 15:48:21</t>
  </si>
  <si>
    <t>4138614</t>
  </si>
  <si>
    <t>库布斯旗下莱格尼察酒店</t>
  </si>
  <si>
    <t>Klatt Ryszard</t>
  </si>
  <si>
    <t>575.92</t>
  </si>
  <si>
    <t>614.18</t>
  </si>
  <si>
    <t>2023-10-27 03:34:16</t>
  </si>
  <si>
    <t>波兰</t>
  </si>
  <si>
    <t>4099191</t>
  </si>
  <si>
    <t>奥丁斯维酒店</t>
  </si>
  <si>
    <t>Vaz-Freire Rita Rebelo</t>
  </si>
  <si>
    <t>2474.83</t>
  </si>
  <si>
    <t>2642.64</t>
  </si>
  <si>
    <t>2023-10-19 22:26:38</t>
  </si>
  <si>
    <t>冰岛</t>
  </si>
  <si>
    <t>4067895</t>
  </si>
  <si>
    <t>曼谷华尔道夫酒店</t>
  </si>
  <si>
    <t>WONG KAYI</t>
  </si>
  <si>
    <t>6639.89</t>
  </si>
  <si>
    <t>7093.14</t>
  </si>
  <si>
    <t>2023-10-13 23:23:10</t>
  </si>
  <si>
    <t>4132181</t>
  </si>
  <si>
    <t>普吉自然酒店(SHA Plus+)</t>
  </si>
  <si>
    <t>RADHI HASAN ABBAS,MEHI ELDIN HIBA</t>
  </si>
  <si>
    <t>509.00</t>
  </si>
  <si>
    <t>543.46</t>
  </si>
  <si>
    <t>2023-10-26 00:20:21</t>
  </si>
  <si>
    <t>4138689</t>
  </si>
  <si>
    <t>科隆伊塔卡酒店</t>
  </si>
  <si>
    <t>Gharabegian Areg</t>
  </si>
  <si>
    <t>605.89</t>
  </si>
  <si>
    <t>646.15</t>
  </si>
  <si>
    <t>2023-10-27 04:58:14</t>
  </si>
  <si>
    <t>西班牙</t>
  </si>
  <si>
    <t>4141228</t>
  </si>
  <si>
    <t>迪拜大道酒店</t>
  </si>
  <si>
    <t>KINAA LARBI</t>
  </si>
  <si>
    <t>516.08</t>
  </si>
  <si>
    <t>550.37</t>
  </si>
  <si>
    <t>2023-10-27 16:09:32</t>
  </si>
  <si>
    <t>2023-10-02</t>
  </si>
  <si>
    <t>4013519</t>
  </si>
  <si>
    <t>芙蓉皇家朱兰酒店</t>
  </si>
  <si>
    <t>SYAFIQA NUR</t>
  </si>
  <si>
    <t>334.00</t>
  </si>
  <si>
    <t>357.26</t>
  </si>
  <si>
    <t>2023-10-03 11:47:45</t>
  </si>
  <si>
    <t>4132886</t>
  </si>
  <si>
    <t>唐曼公寓式酒店</t>
  </si>
  <si>
    <t>HU BING</t>
  </si>
  <si>
    <t>297.34</t>
  </si>
  <si>
    <t>317.13</t>
  </si>
  <si>
    <t>2023-10-26 07:39:18</t>
  </si>
  <si>
    <t>4134039</t>
  </si>
  <si>
    <t>阿斯皮拉素坤逸酒店</t>
  </si>
  <si>
    <t>JAMEL TAYYAB</t>
  </si>
  <si>
    <t>489.76</t>
  </si>
  <si>
    <t>522.36</t>
  </si>
  <si>
    <t>2023-10-26 12:44:34</t>
  </si>
  <si>
    <t>4138029</t>
  </si>
  <si>
    <t>背包站旅馆</t>
  </si>
  <si>
    <t>JITSAWANENG PARICHAT</t>
  </si>
  <si>
    <t>99.72</t>
  </si>
  <si>
    <t>106.36</t>
  </si>
  <si>
    <t>2023-10-26 23:48:48</t>
  </si>
  <si>
    <t>4092662</t>
  </si>
  <si>
    <t>萨迪德公寓式酒店</t>
  </si>
  <si>
    <t>WIRU SURIYA</t>
  </si>
  <si>
    <t>135.50</t>
  </si>
  <si>
    <t>144.60</t>
  </si>
  <si>
    <t>2023-10-18 19:17:40</t>
  </si>
  <si>
    <t>4137018</t>
  </si>
  <si>
    <t>通罗街夏玛行政公寓酒店</t>
  </si>
  <si>
    <t>GUAN LEI</t>
  </si>
  <si>
    <t>868.29</t>
  </si>
  <si>
    <t>926.08</t>
  </si>
  <si>
    <t>2023-10-26 20:25:42</t>
  </si>
  <si>
    <t>4121139</t>
  </si>
  <si>
    <t>巴拿马城瑞广场酒店</t>
  </si>
  <si>
    <t>Acosta Rafael</t>
  </si>
  <si>
    <t>734.47</t>
  </si>
  <si>
    <t>784.52</t>
  </si>
  <si>
    <t>2023-10-24 07:12:05</t>
  </si>
  <si>
    <t>巴拿马</t>
  </si>
  <si>
    <t>4140105</t>
  </si>
  <si>
    <t>法兰西车站里昂巴士底狱酒店</t>
  </si>
  <si>
    <t>Reyes Philippe Mitzi</t>
  </si>
  <si>
    <t>695.15</t>
  </si>
  <si>
    <t>741.33</t>
  </si>
  <si>
    <t>2023-10-27 12:55:56</t>
  </si>
  <si>
    <t>4134587</t>
  </si>
  <si>
    <t>可可天堂旅馆</t>
  </si>
  <si>
    <t>AZZAHRA TRIANNUR</t>
  </si>
  <si>
    <t>188.27</t>
  </si>
  <si>
    <t>200.80</t>
  </si>
  <si>
    <t>2023-10-26 14:15:08</t>
  </si>
  <si>
    <t>4096794</t>
  </si>
  <si>
    <t>吉隆坡哈达马斯帝盛酒店</t>
  </si>
  <si>
    <t>HERMAN HIDAYAT BIN</t>
  </si>
  <si>
    <t>236.61</t>
  </si>
  <si>
    <t>252.65</t>
  </si>
  <si>
    <t>2023-10-19 15:22:38</t>
  </si>
  <si>
    <t>2023-08-29</t>
  </si>
  <si>
    <t>3851393</t>
  </si>
  <si>
    <t>琅勃拉邦安凡尼臻选酒店</t>
  </si>
  <si>
    <t>GUILABERT PHILIPPE LIONEL</t>
  </si>
  <si>
    <t>5737.96</t>
  </si>
  <si>
    <t>6161.90</t>
  </si>
  <si>
    <t>2023-08-29 02:57:12</t>
  </si>
  <si>
    <t>老挝</t>
  </si>
  <si>
    <t>4143205</t>
  </si>
  <si>
    <t>海得拉巴泰克城市柠檬树普瑞米尔酒店</t>
  </si>
  <si>
    <t>NALLABAPANI SOWMITH REDDY</t>
  </si>
  <si>
    <t>399.28</t>
  </si>
  <si>
    <t>425.81</t>
  </si>
  <si>
    <t>2023-10-27 20:16:15</t>
  </si>
  <si>
    <t>印度</t>
  </si>
  <si>
    <t>2023-09-10</t>
  </si>
  <si>
    <t>3907504</t>
  </si>
  <si>
    <t>帕拉西奥大道成人酒店</t>
  </si>
  <si>
    <t>CASTILLOMARIN DONATO,GOMEZROBLES INMACULADA</t>
  </si>
  <si>
    <t>1009.36</t>
  </si>
  <si>
    <t>1074.93</t>
  </si>
  <si>
    <t>2023-09-10 00:04:53</t>
  </si>
  <si>
    <t>4117417</t>
  </si>
  <si>
    <t>LAX拉金塔旅馆及套房酒店</t>
  </si>
  <si>
    <t>WU SHANGJU</t>
  </si>
  <si>
    <t>1144.81</t>
  </si>
  <si>
    <t>1221.65</t>
  </si>
  <si>
    <t>2023-10-23 14:12:15</t>
  </si>
  <si>
    <t>4080307</t>
  </si>
  <si>
    <t>首尔东大门诺富特大使酒店</t>
  </si>
  <si>
    <t>Shen Kai,Pang Ziming</t>
  </si>
  <si>
    <t>21396.03</t>
  </si>
  <si>
    <t>22854.12</t>
  </si>
  <si>
    <t>2023-10-16 16:55:14</t>
  </si>
  <si>
    <t>4134906</t>
  </si>
  <si>
    <t>爱雅拉大酒店 (SHA Extra Plus)</t>
  </si>
  <si>
    <t>YU TING</t>
  </si>
  <si>
    <t>746.59</t>
  </si>
  <si>
    <t>796.28</t>
  </si>
  <si>
    <t>2023-10-26 15:12:03</t>
  </si>
  <si>
    <t>3988047</t>
  </si>
  <si>
    <t>蒂罗尔酒店</t>
  </si>
  <si>
    <t>YAO YUXUAN</t>
  </si>
  <si>
    <t>5560.55</t>
  </si>
  <si>
    <t>5929.36</t>
  </si>
  <si>
    <t>2023-09-26 15:45:57</t>
  </si>
  <si>
    <t>4128565</t>
  </si>
  <si>
    <t>黄金机场套房酒店</t>
  </si>
  <si>
    <t>BHARAJ CHARANDEEP SINGH</t>
  </si>
  <si>
    <t>133.87</t>
  </si>
  <si>
    <t>142.93</t>
  </si>
  <si>
    <t>2023-10-25 13:38:18</t>
  </si>
  <si>
    <t>4138677</t>
  </si>
  <si>
    <t>阿尔蒂里酒店</t>
  </si>
  <si>
    <t>Coleman Stephen</t>
  </si>
  <si>
    <t>406.83</t>
  </si>
  <si>
    <t>433.86</t>
  </si>
  <si>
    <t>2023-10-27 04:45:36</t>
  </si>
  <si>
    <t>意大利</t>
  </si>
  <si>
    <t>4138775</t>
  </si>
  <si>
    <t>薄伽丘酒店</t>
  </si>
  <si>
    <t>Hassanien Ahmad,Hassanien Ahmad</t>
  </si>
  <si>
    <t>794.62</t>
  </si>
  <si>
    <t>847.41</t>
  </si>
  <si>
    <t>2023-10-27 06:54:53</t>
  </si>
  <si>
    <t>4124481</t>
  </si>
  <si>
    <t>意大利诺瓦酒店</t>
  </si>
  <si>
    <t>Herlogsson Lars-Ake</t>
  </si>
  <si>
    <t>1984.22</t>
  </si>
  <si>
    <t>2119.44</t>
  </si>
  <si>
    <t>2023-10-24 18:25:16</t>
  </si>
  <si>
    <t>4123786</t>
  </si>
  <si>
    <t>岘港希尔顿酒店</t>
  </si>
  <si>
    <t>PARK SOONYONG</t>
  </si>
  <si>
    <t>1790.40</t>
  </si>
  <si>
    <t>1912.41</t>
  </si>
  <si>
    <t>2023-10-24 16:56:15</t>
  </si>
  <si>
    <t>越南</t>
  </si>
  <si>
    <t>4035965</t>
  </si>
  <si>
    <t>卡衣佩尔酒店 - 麦格纳乔木</t>
  </si>
  <si>
    <t>DO NASCIMENTO MAHEVA,BOTTERON PAULINE</t>
  </si>
  <si>
    <t>3742.39</t>
  </si>
  <si>
    <t>3999.56</t>
  </si>
  <si>
    <t>2023-10-07 20:30:29</t>
  </si>
  <si>
    <t>2023-10-03</t>
  </si>
  <si>
    <t>4019227</t>
  </si>
  <si>
    <t>纽约市中央公园拉昆塔套房酒店</t>
  </si>
  <si>
    <t>TANG GUOLIANG</t>
  </si>
  <si>
    <t>7575.43</t>
  </si>
  <si>
    <t>8100.33</t>
  </si>
  <si>
    <t>2023-10-03 22:38:00</t>
  </si>
  <si>
    <t>4138636</t>
  </si>
  <si>
    <t>波茨坦塞米钠里斯海洋酒店</t>
  </si>
  <si>
    <t>Richter Andreas</t>
  </si>
  <si>
    <t>624.71</t>
  </si>
  <si>
    <t>666.22</t>
  </si>
  <si>
    <t>2023-10-27 03:54:28</t>
  </si>
  <si>
    <t>德国</t>
  </si>
  <si>
    <t>2023-10-09</t>
  </si>
  <si>
    <t>4043109</t>
  </si>
  <si>
    <t>土龙木新城贝卡梅克斯酒店</t>
  </si>
  <si>
    <t>LI XUEFENG</t>
  </si>
  <si>
    <t>1423.86</t>
  </si>
  <si>
    <t>1522.52</t>
  </si>
  <si>
    <t>2023-10-09 14:54:09</t>
  </si>
  <si>
    <t>4142349</t>
  </si>
  <si>
    <t>珀昆通精品度假村</t>
  </si>
  <si>
    <t>luo shixian</t>
  </si>
  <si>
    <t>132.08</t>
  </si>
  <si>
    <t>140.86</t>
  </si>
  <si>
    <t>2023-10-27 18:10:44</t>
  </si>
  <si>
    <t>4116295</t>
  </si>
  <si>
    <t>马若尔2号酒店</t>
  </si>
  <si>
    <t>JO HYUNRYUL</t>
  </si>
  <si>
    <t>574.76</t>
  </si>
  <si>
    <t>613.34</t>
  </si>
  <si>
    <t>2023-10-23 10:54:01</t>
  </si>
  <si>
    <t>2023-09-22</t>
  </si>
  <si>
    <t>3968698</t>
  </si>
  <si>
    <t>蓝色花园旅馆</t>
  </si>
  <si>
    <t>MENDES DALILA</t>
  </si>
  <si>
    <t>1703.65</t>
  </si>
  <si>
    <t>1818.78</t>
  </si>
  <si>
    <t>2023-09-22 07:43:42</t>
  </si>
  <si>
    <t>4138719</t>
  </si>
  <si>
    <t>瓦蓝斯兰酒店</t>
  </si>
  <si>
    <t>RUSLI AMIRUL SUFI</t>
  </si>
  <si>
    <t>122.43</t>
  </si>
  <si>
    <t>130.56</t>
  </si>
  <si>
    <t>2023-10-27 05:49:08</t>
  </si>
  <si>
    <t>4141536</t>
  </si>
  <si>
    <t>@T精品酒店</t>
  </si>
  <si>
    <t>PIMONWONG KEATTIWAT</t>
  </si>
  <si>
    <t>233.07</t>
  </si>
  <si>
    <t>248.55</t>
  </si>
  <si>
    <t>2023-10-27 16:28:28</t>
  </si>
  <si>
    <t>4134064</t>
  </si>
  <si>
    <t>希兰达5号公园酒店</t>
  </si>
  <si>
    <t>RAHAYU TYA MULYA</t>
  </si>
  <si>
    <t>245.77</t>
  </si>
  <si>
    <t>262.13</t>
  </si>
  <si>
    <t>2023-10-26 12:40:07</t>
  </si>
  <si>
    <t>4123304</t>
  </si>
  <si>
    <t>CHEN GUIYAN,WU JIAWEI</t>
  </si>
  <si>
    <t>490.94</t>
  </si>
  <si>
    <t>524.40</t>
  </si>
  <si>
    <t>2023-10-24 15:12:13</t>
  </si>
  <si>
    <t>4140044</t>
  </si>
  <si>
    <t>公园23号精品度假旅馆</t>
  </si>
  <si>
    <t>PHANTHANG PHANNARAI</t>
  </si>
  <si>
    <t>120.45</t>
  </si>
  <si>
    <t>128.45</t>
  </si>
  <si>
    <t>2023-10-27 12:38:08</t>
  </si>
  <si>
    <t>4131462</t>
  </si>
  <si>
    <t>奥斯特酒店</t>
  </si>
  <si>
    <t>SIRILON NOPPAKHUN</t>
  </si>
  <si>
    <t>186.95</t>
  </si>
  <si>
    <t>199.60</t>
  </si>
  <si>
    <t>2023-10-25 21:50:45</t>
  </si>
  <si>
    <t>4139102</t>
  </si>
  <si>
    <t>立卑广场酒店</t>
  </si>
  <si>
    <t>NIK MOHD FADZIL NIK NORFAIZAH</t>
  </si>
  <si>
    <t>178.75</t>
  </si>
  <si>
    <t>190.63</t>
  </si>
  <si>
    <t>2023-10-27 09:12:02</t>
  </si>
  <si>
    <t>4120770</t>
  </si>
  <si>
    <t>李酒店</t>
  </si>
  <si>
    <t>Baars Joost</t>
  </si>
  <si>
    <t>263.86</t>
  </si>
  <si>
    <t>281.57</t>
  </si>
  <si>
    <t>2023-10-24 01:03:07</t>
  </si>
  <si>
    <t>2023-10-10</t>
  </si>
  <si>
    <t>4047937</t>
  </si>
  <si>
    <t>婆罗浮屠商羯罗酒店</t>
  </si>
  <si>
    <t>Liu Wenping</t>
  </si>
  <si>
    <t>1287.25</t>
  </si>
  <si>
    <t>1379.10</t>
  </si>
  <si>
    <t>2023-10-10 11:14:46</t>
  </si>
  <si>
    <t>3788760</t>
  </si>
  <si>
    <t>胡佛水坝旅馆</t>
  </si>
  <si>
    <t>Sell Mitchell</t>
  </si>
  <si>
    <t>912.87</t>
  </si>
  <si>
    <t>977.90</t>
  </si>
  <si>
    <t>2023-08-16 09:27:10</t>
  </si>
  <si>
    <t>4134485</t>
  </si>
  <si>
    <t>春武里 B - 布莱克酒店</t>
  </si>
  <si>
    <t>PACHANA WIWATCHAI</t>
  </si>
  <si>
    <t>132.73</t>
  </si>
  <si>
    <t>141.56</t>
  </si>
  <si>
    <t>2023-10-26 13:56:28</t>
  </si>
  <si>
    <t>4142825</t>
  </si>
  <si>
    <t>维尔酒店</t>
  </si>
  <si>
    <t>YAHAYA HAFIZUL</t>
  </si>
  <si>
    <t>172.73</t>
  </si>
  <si>
    <t>184.21</t>
  </si>
  <si>
    <t>2023-10-27 19:23:04</t>
  </si>
  <si>
    <t>4129158</t>
  </si>
  <si>
    <t>特里奇格兰德酒店</t>
  </si>
  <si>
    <t>JHAI SUGUMARAN</t>
  </si>
  <si>
    <t>291.03</t>
  </si>
  <si>
    <t>310.73</t>
  </si>
  <si>
    <t>2023-10-25 15:35:50</t>
  </si>
  <si>
    <t>4142912</t>
  </si>
  <si>
    <t>沙坝友善旅馆及旅游</t>
  </si>
  <si>
    <t>CHAN NGAI YU</t>
  </si>
  <si>
    <t>127.27</t>
  </si>
  <si>
    <t>135.73</t>
  </si>
  <si>
    <t>2023-10-27 19:41:03</t>
  </si>
  <si>
    <t>4101376</t>
  </si>
  <si>
    <t>提尼迪酒店 - 曼谷高尔夫俱乐部</t>
  </si>
  <si>
    <t>SHI guowei</t>
  </si>
  <si>
    <t>523.13</t>
  </si>
  <si>
    <t>558.54</t>
  </si>
  <si>
    <t>2023-10-20 13:28:30</t>
  </si>
  <si>
    <t>4132745</t>
  </si>
  <si>
    <t>马钟胶囊酒店</t>
  </si>
  <si>
    <t>RUANGTHIP THANTHAROS</t>
  </si>
  <si>
    <t>286.91</t>
  </si>
  <si>
    <t>306.00</t>
  </si>
  <si>
    <t>2023-10-26 05:37:55</t>
  </si>
  <si>
    <t>4006984</t>
  </si>
  <si>
    <t>纳拉酒店</t>
  </si>
  <si>
    <t>PHOOMEESAK AURACHA</t>
  </si>
  <si>
    <t>177.58</t>
  </si>
  <si>
    <t>189.97</t>
  </si>
  <si>
    <t>2023-10-01 00:13:55</t>
  </si>
  <si>
    <t>4126598</t>
  </si>
  <si>
    <t>达尔梅因酒店</t>
  </si>
  <si>
    <t>FAN LEE HO,FAN SHI MAN</t>
  </si>
  <si>
    <t>540.69</t>
  </si>
  <si>
    <t>577.29</t>
  </si>
  <si>
    <t>2023-10-25 01:50:19</t>
  </si>
  <si>
    <t>4055089</t>
  </si>
  <si>
    <t>艾里四分之一UHG酒店</t>
  </si>
  <si>
    <t>ESMENA Reechiel Carandang</t>
  </si>
  <si>
    <t>4487.84</t>
  </si>
  <si>
    <t>4798.80</t>
  </si>
  <si>
    <t>2023-10-11 17:36:28</t>
  </si>
  <si>
    <t>4088224</t>
  </si>
  <si>
    <t>LYU Hong,Gu Yuting</t>
  </si>
  <si>
    <t>434.47</t>
  </si>
  <si>
    <t>463.58</t>
  </si>
  <si>
    <t>2023-10-17 22:00:26</t>
  </si>
  <si>
    <t>4136052</t>
  </si>
  <si>
    <t>美景尊贵酒店及Spa</t>
  </si>
  <si>
    <t>JAYANTHI ALINA,LIE HANDI,SAPUTRA JULIO ABEL,SAPUTRA HENDRA</t>
  </si>
  <si>
    <t>986.02</t>
  </si>
  <si>
    <t>1051.64</t>
  </si>
  <si>
    <t>2023-10-26 18:11:58</t>
  </si>
  <si>
    <t>4138816</t>
  </si>
  <si>
    <t>PNB 海滩度假村</t>
  </si>
  <si>
    <t>TJENDRA N</t>
  </si>
  <si>
    <t>320.27</t>
  </si>
  <si>
    <t>341.55</t>
  </si>
  <si>
    <t>2023-10-27 07:34:07</t>
  </si>
  <si>
    <t>4142045</t>
  </si>
  <si>
    <t>特里维勒斯盖特威克酒店</t>
  </si>
  <si>
    <t>MAYORAL FARKAS FRANCISCO</t>
  </si>
  <si>
    <t>501.16</t>
  </si>
  <si>
    <t>534.46</t>
  </si>
  <si>
    <t>2023-10-27 17:51:35</t>
  </si>
  <si>
    <t>2023-09-13</t>
  </si>
  <si>
    <t>3924788</t>
  </si>
  <si>
    <t>芭堤雅U中天酒店</t>
  </si>
  <si>
    <t>ISA VARINTHIP,MOSS WARAPIT</t>
  </si>
  <si>
    <t>390.52</t>
  </si>
  <si>
    <t>417.94</t>
  </si>
  <si>
    <t>2023-09-13 14:34:27</t>
  </si>
  <si>
    <t>4139015</t>
  </si>
  <si>
    <t>瑞德多兹普拉斯酒店 @ 佩玛纱丽卡拉瓦茨</t>
  </si>
  <si>
    <t>ADITIYA DELPAN</t>
  </si>
  <si>
    <t>51.29</t>
  </si>
  <si>
    <t>54.70</t>
  </si>
  <si>
    <t>2023-10-27 08:50:01</t>
  </si>
  <si>
    <t>4139114</t>
  </si>
  <si>
    <t>查塔梅精品酒店</t>
  </si>
  <si>
    <t>BOONYARATTANASETH SIVAMINT</t>
  </si>
  <si>
    <t>105.01</t>
  </si>
  <si>
    <t>111.99</t>
  </si>
  <si>
    <t>2023-10-27 09:18:04</t>
  </si>
  <si>
    <t>4125322</t>
  </si>
  <si>
    <t>房间 V @ Kluang Parade</t>
  </si>
  <si>
    <t>AB HAMID ROZILAWATI</t>
  </si>
  <si>
    <t>100.47</t>
  </si>
  <si>
    <t>107.32</t>
  </si>
  <si>
    <t>2023-10-24 20:46:26</t>
  </si>
  <si>
    <t>4135279</t>
  </si>
  <si>
    <t>素安沙迈度假村</t>
  </si>
  <si>
    <t>WARAPUT ANUCHIT</t>
  </si>
  <si>
    <t>125.03</t>
  </si>
  <si>
    <t>133.35</t>
  </si>
  <si>
    <t>2023-10-26 16:36:19</t>
  </si>
  <si>
    <t>4010237</t>
  </si>
  <si>
    <t>B&amp;B罗马菲乌米奇诺机场博览会酒店1</t>
  </si>
  <si>
    <t>CAO JIACHENG</t>
  </si>
  <si>
    <t>599.81</t>
  </si>
  <si>
    <t>641.58</t>
  </si>
  <si>
    <t>2023-10-01 21:25:48</t>
  </si>
  <si>
    <t>4132010</t>
  </si>
  <si>
    <t>佐迪之家酒店</t>
  </si>
  <si>
    <t>SUKHACHEVA ANASTASIIA</t>
  </si>
  <si>
    <t>413.69</t>
  </si>
  <si>
    <t>441.69</t>
  </si>
  <si>
    <t>2023-10-25 23:38:17</t>
  </si>
  <si>
    <t>4137104</t>
  </si>
  <si>
    <t>三宝垄宝酒店</t>
  </si>
  <si>
    <t>YEW JIN HAN</t>
  </si>
  <si>
    <t>459.26</t>
  </si>
  <si>
    <t>489.82</t>
  </si>
  <si>
    <t>2023-10-26 20:51:57</t>
  </si>
  <si>
    <t>4138002</t>
  </si>
  <si>
    <t>DU LIANG,SU LIANG</t>
  </si>
  <si>
    <t>972.10</t>
  </si>
  <si>
    <t>1036.80</t>
  </si>
  <si>
    <t>2023-10-26 23:38:39</t>
  </si>
  <si>
    <t>4140405</t>
  </si>
  <si>
    <t>89 号酒店</t>
  </si>
  <si>
    <t>jiang guohui</t>
  </si>
  <si>
    <t>217.96</t>
  </si>
  <si>
    <t>232.44</t>
  </si>
  <si>
    <t>2023-10-27 13:19:12</t>
  </si>
  <si>
    <t>4136142</t>
  </si>
  <si>
    <t>麦克花园度假酒店</t>
  </si>
  <si>
    <t>CHUGUNOV ILIA</t>
  </si>
  <si>
    <t>349.54</t>
  </si>
  <si>
    <t>372.80</t>
  </si>
  <si>
    <t>2023-10-26 18:40:18</t>
  </si>
  <si>
    <t>4132511</t>
  </si>
  <si>
    <t>金吉金奈瓦达帕拉尼酒店</t>
  </si>
  <si>
    <t>DEVASHIS MISHRA,BHOWMIK DEBJANI</t>
  </si>
  <si>
    <t>490.63</t>
  </si>
  <si>
    <t>523.28</t>
  </si>
  <si>
    <t>2023-10-26 01:47:01</t>
  </si>
  <si>
    <t>4016535</t>
  </si>
  <si>
    <t>银河大酒店</t>
  </si>
  <si>
    <t>REVILA GUSTI</t>
  </si>
  <si>
    <t>1093.99</t>
  </si>
  <si>
    <t>1169.79</t>
  </si>
  <si>
    <t>2023-10-03 12:41:06</t>
  </si>
  <si>
    <t>4136580</t>
  </si>
  <si>
    <t>公园九号服务式住宅酒店 - 曼谷席娜卡琳</t>
  </si>
  <si>
    <t>HE RUIHUA,LIANG JIANFEI,FENG XIAOFENG,XU XIANTAO</t>
  </si>
  <si>
    <t>693.43</t>
  </si>
  <si>
    <t>739.58</t>
  </si>
  <si>
    <t>2023-10-26 19:26:21</t>
  </si>
  <si>
    <t>4083720</t>
  </si>
  <si>
    <t>阿帕雷希达瓜拉庭盖达宜必思酒店</t>
  </si>
  <si>
    <t>LIMA LUIZ SERGIO</t>
  </si>
  <si>
    <t>457.43</t>
  </si>
  <si>
    <t>488.08</t>
  </si>
  <si>
    <t>2023-10-17 07:03:44</t>
  </si>
  <si>
    <t>4139978</t>
  </si>
  <si>
    <t>阿玛利亚南榜酒店</t>
  </si>
  <si>
    <t>NUGROHO SAYOKO ADI</t>
  </si>
  <si>
    <t>322.34</t>
  </si>
  <si>
    <t>343.76</t>
  </si>
  <si>
    <t>2023-10-27 12:05:47</t>
  </si>
  <si>
    <t>4106837</t>
  </si>
  <si>
    <t>大苏里亚科迪尔酒店</t>
  </si>
  <si>
    <t>PAMUNGKAS FAJAR ADI</t>
  </si>
  <si>
    <t>1010.38</t>
  </si>
  <si>
    <t>1078.08</t>
  </si>
  <si>
    <t>2023-10-21 13:35:38</t>
  </si>
  <si>
    <t>4138072</t>
  </si>
  <si>
    <t>59号空间酒店</t>
  </si>
  <si>
    <t>SUWANNARAT THADCHAI</t>
  </si>
  <si>
    <t>318.92</t>
  </si>
  <si>
    <t>340.14</t>
  </si>
  <si>
    <t>2023-10-27 00:06:03</t>
  </si>
  <si>
    <t>4138475</t>
  </si>
  <si>
    <t>田潘堪佳纳旅居酒店</t>
  </si>
  <si>
    <t>Cui Tao,Cui zhiquan,Cui Zhenyu,Li Yajuan</t>
  </si>
  <si>
    <t>249.76</t>
  </si>
  <si>
    <t>266.38</t>
  </si>
  <si>
    <t>2023-10-27 01:30:51</t>
  </si>
  <si>
    <t>4142771</t>
  </si>
  <si>
    <t>发光素坤逸 5 号酒店</t>
  </si>
  <si>
    <t>BINMOKHTAR HAFIZI FAHMI</t>
  </si>
  <si>
    <t>329.10</t>
  </si>
  <si>
    <t>350.96</t>
  </si>
  <si>
    <t>2023-10-27 19:01:56</t>
  </si>
  <si>
    <t>4010666</t>
  </si>
  <si>
    <t>巴厘岛劳埃德旅社 - CHSE 认证</t>
  </si>
  <si>
    <t>ISMAIL NURLISA</t>
  </si>
  <si>
    <t>366.18</t>
  </si>
  <si>
    <t>391.68</t>
  </si>
  <si>
    <t>2023-10-01 23:01:32</t>
  </si>
  <si>
    <t>4142078</t>
  </si>
  <si>
    <t>是拉差城市酒店 (SHA Plus+)</t>
  </si>
  <si>
    <t>TSAI WANCHUNG</t>
  </si>
  <si>
    <t>182.30</t>
  </si>
  <si>
    <t>194.41</t>
  </si>
  <si>
    <t>2023-10-27 18:09:45</t>
  </si>
  <si>
    <t>4138034</t>
  </si>
  <si>
    <t>高级酒店</t>
  </si>
  <si>
    <t>Chen Ziqi</t>
  </si>
  <si>
    <t>387.91</t>
  </si>
  <si>
    <t>413.73</t>
  </si>
  <si>
    <t>2023-10-26 23:49:34</t>
  </si>
  <si>
    <t>文莱</t>
  </si>
  <si>
    <t>4136083</t>
  </si>
  <si>
    <t>尼欧巴里巴伴酒店 - 阿斯顿酒店</t>
  </si>
  <si>
    <t>SUJATMIKO YUANDO</t>
  </si>
  <si>
    <t>276.33</t>
  </si>
  <si>
    <t>294.72</t>
  </si>
  <si>
    <t>2023-10-26 18:10:13</t>
  </si>
  <si>
    <t>4134553</t>
  </si>
  <si>
    <t>河内钻石之王酒店</t>
  </si>
  <si>
    <t>Hernandez Susana</t>
  </si>
  <si>
    <t>412.43</t>
  </si>
  <si>
    <t>439.88</t>
  </si>
  <si>
    <t>2023-10-26 14:15:56</t>
  </si>
  <si>
    <t>4132370</t>
  </si>
  <si>
    <t>白屋酒店</t>
  </si>
  <si>
    <t>DAVEY Stephen</t>
  </si>
  <si>
    <t>881.25</t>
  </si>
  <si>
    <t>940.90</t>
  </si>
  <si>
    <t>2023-10-26 00:21:18</t>
  </si>
  <si>
    <t>土耳其</t>
  </si>
  <si>
    <t>4041394</t>
  </si>
  <si>
    <t>巴库冬日公园酒店</t>
  </si>
  <si>
    <t>LIU ZHIAN</t>
  </si>
  <si>
    <t>6448.48</t>
  </si>
  <si>
    <t>6895.30</t>
  </si>
  <si>
    <t>2023-10-09 02:29:43</t>
  </si>
  <si>
    <t>阿塞拜疆</t>
  </si>
  <si>
    <t>4074810</t>
  </si>
  <si>
    <t>洛山海滩酒店</t>
  </si>
  <si>
    <t>KIL DONGEUN</t>
  </si>
  <si>
    <t>586.22</t>
  </si>
  <si>
    <t>626.17</t>
  </si>
  <si>
    <t>2023-10-15 14:50:17</t>
  </si>
  <si>
    <t>4135426</t>
  </si>
  <si>
    <t>匹普拉斯酒店</t>
  </si>
  <si>
    <t>SENHAR PRAPATSORN</t>
  </si>
  <si>
    <t>373.99</t>
  </si>
  <si>
    <t>398.88</t>
  </si>
  <si>
    <t>2023-10-26 16:50:11</t>
  </si>
  <si>
    <t>2023-09-29</t>
  </si>
  <si>
    <t>4001724</t>
  </si>
  <si>
    <t>睡在清迈塔佩门时尚生活酒店 (Sha Extra Plus)</t>
  </si>
  <si>
    <t>MONGKOLAPICHOT NUTKRITA</t>
  </si>
  <si>
    <t>413.46</t>
  </si>
  <si>
    <t>442.30</t>
  </si>
  <si>
    <t>2023-09-29 17:26:54</t>
  </si>
  <si>
    <t>4124896</t>
  </si>
  <si>
    <t>班贾尔马辛苏黎快捷酒店</t>
  </si>
  <si>
    <t>WANG JIAN JUN</t>
  </si>
  <si>
    <t>435.69</t>
  </si>
  <si>
    <t>465.38</t>
  </si>
  <si>
    <t>2023-10-24 20:18:04</t>
  </si>
  <si>
    <t>4117821</t>
  </si>
  <si>
    <t>首尔明洞相铁FRESA INN酒店</t>
  </si>
  <si>
    <t>MENG TING</t>
  </si>
  <si>
    <t>3492.89</t>
  </si>
  <si>
    <t>3727.34</t>
  </si>
  <si>
    <t>2023-10-23 15:53:53</t>
  </si>
  <si>
    <t>4127773</t>
  </si>
  <si>
    <t>芭堤雅旺阿玛海滩舒适酒店</t>
  </si>
  <si>
    <t>NAIYANED ADUL</t>
  </si>
  <si>
    <t>179.04</t>
  </si>
  <si>
    <t>191.16</t>
  </si>
  <si>
    <t>2023-10-25 11:10:49</t>
  </si>
  <si>
    <t>4136614</t>
  </si>
  <si>
    <t>LAVRENOVA ALEKSANDRA,KHUTENKOV EVGENIY</t>
  </si>
  <si>
    <t>179.21</t>
  </si>
  <si>
    <t>191.14</t>
  </si>
  <si>
    <t>2023-10-26 19:34:09</t>
  </si>
  <si>
    <t>4133042</t>
  </si>
  <si>
    <t>UHG四分之一普罗彭店</t>
  </si>
  <si>
    <t>DAVID EMMANUEL KENNETH</t>
  </si>
  <si>
    <t>620.93</t>
  </si>
  <si>
    <t>662.26</t>
  </si>
  <si>
    <t>2023-10-26 08:51:33</t>
  </si>
  <si>
    <t>4123038</t>
  </si>
  <si>
    <t>CHEA VISAL</t>
  </si>
  <si>
    <t>928.20</t>
  </si>
  <si>
    <t>991.45</t>
  </si>
  <si>
    <t>2023-10-24 14:29:29</t>
  </si>
  <si>
    <t>4132087</t>
  </si>
  <si>
    <t>UHG四分之一隆齐酒店</t>
  </si>
  <si>
    <t>XAVIER VONG ANGELO VALENTIM</t>
  </si>
  <si>
    <t>703.73</t>
  </si>
  <si>
    <t>751.37</t>
  </si>
  <si>
    <t>2023-10-25 23:49:21</t>
  </si>
  <si>
    <t>4129530</t>
  </si>
  <si>
    <t>WONGYAI CHAINARONG</t>
  </si>
  <si>
    <t>786.51</t>
  </si>
  <si>
    <t>839.75</t>
  </si>
  <si>
    <t>2023-10-25 16:35:14</t>
  </si>
  <si>
    <t>4105457</t>
  </si>
  <si>
    <t>釜山格兰德朝鲜酒店</t>
  </si>
  <si>
    <t>NA HYUNHO</t>
  </si>
  <si>
    <t>1489.79</t>
  </si>
  <si>
    <t>1589.62</t>
  </si>
  <si>
    <t>2023-10-21 07:19:38</t>
  </si>
  <si>
    <t>4126142</t>
  </si>
  <si>
    <t>河内易思廷公寓式酒店</t>
  </si>
  <si>
    <t>YE JUN</t>
  </si>
  <si>
    <t>1063.47</t>
  </si>
  <si>
    <t>1135.94</t>
  </si>
  <si>
    <t>2023-10-24 23:02:36</t>
  </si>
  <si>
    <t>2023-10-06</t>
  </si>
  <si>
    <t>4030770</t>
  </si>
  <si>
    <t>武吉加利尔斯普林兹酒店</t>
  </si>
  <si>
    <t>K KERISNIN BATMANATHAN</t>
  </si>
  <si>
    <t>148.71</t>
  </si>
  <si>
    <t>158.93</t>
  </si>
  <si>
    <t>2023-10-06 17:06:43</t>
  </si>
  <si>
    <t>4133357</t>
  </si>
  <si>
    <t>家庭旅馆</t>
  </si>
  <si>
    <t>XU DASHAN,LIU XIAOHUI</t>
  </si>
  <si>
    <t>251.13</t>
  </si>
  <si>
    <t>267.84</t>
  </si>
  <si>
    <t>2023-10-26 10:05:11</t>
  </si>
  <si>
    <t>4142353</t>
  </si>
  <si>
    <t>曼谷贾斯蒂丝酒店</t>
  </si>
  <si>
    <t>KAEWKING JITTAKORN</t>
  </si>
  <si>
    <t>218.64</t>
  </si>
  <si>
    <t>233.17</t>
  </si>
  <si>
    <t>2023-10-27 18:14:03</t>
  </si>
  <si>
    <t>4025859</t>
  </si>
  <si>
    <t>库比克班纳酒店</t>
  </si>
  <si>
    <t>LI JINGJING,LIU SHUANG</t>
  </si>
  <si>
    <t>315.00</t>
  </si>
  <si>
    <t>336.57</t>
  </si>
  <si>
    <t>2023-10-05 13:52:34</t>
  </si>
  <si>
    <t>3986905</t>
  </si>
  <si>
    <t>ZHANG TINGTING</t>
  </si>
  <si>
    <t>1223.51</t>
  </si>
  <si>
    <t>1304.66</t>
  </si>
  <si>
    <t>2023-09-26 10:48:26</t>
  </si>
  <si>
    <t>4138631</t>
  </si>
  <si>
    <t>文华伊斯特维尔酒店</t>
  </si>
  <si>
    <t>RATANATHAMMAKORN SUWICHAI</t>
  </si>
  <si>
    <t>385.47</t>
  </si>
  <si>
    <t>411.08</t>
  </si>
  <si>
    <t>2023-10-27 03:48:49</t>
  </si>
  <si>
    <t>4083647</t>
  </si>
  <si>
    <t>查考套房酒店</t>
  </si>
  <si>
    <t>LANDINEZ GALINDO NUVIS YANETH</t>
  </si>
  <si>
    <t>2763.09</t>
  </si>
  <si>
    <t>2948.24</t>
  </si>
  <si>
    <t>2023-10-17 06:07:21</t>
  </si>
  <si>
    <t>委内瑞拉</t>
  </si>
  <si>
    <t>4143803</t>
  </si>
  <si>
    <t>Le Premier Lisbon Suites</t>
  </si>
  <si>
    <t>Mangtani Ramnani Kishan Kumar</t>
  </si>
  <si>
    <t>665.49</t>
  </si>
  <si>
    <t>709.70</t>
  </si>
  <si>
    <t>2023-10-27 23:14:31</t>
  </si>
  <si>
    <t>葡萄牙</t>
  </si>
  <si>
    <t>4138757</t>
  </si>
  <si>
    <t>林哈德拿笃行政酒店</t>
  </si>
  <si>
    <t>li wei</t>
  </si>
  <si>
    <t>190.85</t>
  </si>
  <si>
    <t>203.53</t>
  </si>
  <si>
    <t>2023-10-27 06:22:04</t>
  </si>
  <si>
    <t>4139702</t>
  </si>
  <si>
    <t>德莱西亚下龙酒店</t>
  </si>
  <si>
    <t>YIN BING</t>
  </si>
  <si>
    <t>262.53</t>
  </si>
  <si>
    <t>279.97</t>
  </si>
  <si>
    <t>2023-10-27 11:30:37</t>
  </si>
  <si>
    <t>4140918</t>
  </si>
  <si>
    <t>Ge quan,LIU SHUNSHAN,ZHANG YAJUN</t>
  </si>
  <si>
    <t>720.80</t>
  </si>
  <si>
    <t>768.69</t>
  </si>
  <si>
    <t>2023-10-27 14:58:31</t>
  </si>
  <si>
    <t>4139142</t>
  </si>
  <si>
    <t>乌隆他尼塔尼维拉迪酒店</t>
  </si>
  <si>
    <t>PRAJANTASAN APINYA</t>
  </si>
  <si>
    <t>234.59</t>
  </si>
  <si>
    <t>250.18</t>
  </si>
  <si>
    <t>2023-10-27 09:33:20</t>
  </si>
  <si>
    <t>4137143</t>
  </si>
  <si>
    <t>POTONG SUCHAT</t>
  </si>
  <si>
    <t>427.68</t>
  </si>
  <si>
    <t>456.14</t>
  </si>
  <si>
    <t>2023-10-26 21:00:49</t>
  </si>
  <si>
    <t>4125307</t>
  </si>
  <si>
    <t>特立尼达公主港套房酒店</t>
  </si>
  <si>
    <t>KOH MATTHEW</t>
  </si>
  <si>
    <t>312.43</t>
  </si>
  <si>
    <t>333.72</t>
  </si>
  <si>
    <t>2023-10-24 20:43:27</t>
  </si>
  <si>
    <t>4119180</t>
  </si>
  <si>
    <t>休闲酒店</t>
  </si>
  <si>
    <t>CAO JIANFA</t>
  </si>
  <si>
    <t>346.81</t>
  </si>
  <si>
    <t>370.09</t>
  </si>
  <si>
    <t>2023-10-23 19:48:42</t>
  </si>
  <si>
    <t>4138857</t>
  </si>
  <si>
    <t>拉旅馆</t>
  </si>
  <si>
    <t>BOHOLANO RONEL DAJOYA</t>
  </si>
  <si>
    <t>239.04</t>
  </si>
  <si>
    <t>254.92</t>
  </si>
  <si>
    <t>2023-10-27 07:58:42</t>
  </si>
  <si>
    <t>4137828</t>
  </si>
  <si>
    <t>莫提福斯生态酒店</t>
  </si>
  <si>
    <t>PHACHAROEN PHANITA</t>
  </si>
  <si>
    <t>331.26</t>
  </si>
  <si>
    <t>353.31</t>
  </si>
  <si>
    <t>2023-10-26 22:47:11</t>
  </si>
  <si>
    <t>4141093</t>
  </si>
  <si>
    <t>纽兰德酒店</t>
  </si>
  <si>
    <t>TRUONG QUI PHUC</t>
  </si>
  <si>
    <t>245.64</t>
  </si>
  <si>
    <t>261.96</t>
  </si>
  <si>
    <t>2023-10-27 15:14:16</t>
  </si>
  <si>
    <t>4132989</t>
  </si>
  <si>
    <t>宿务海湾酒店-国会大厦</t>
  </si>
  <si>
    <t>REBAYNO JONALYN RUDIO,VILLACAMPA FLORENCIA MANUEL</t>
  </si>
  <si>
    <t>549.86</t>
  </si>
  <si>
    <t>586.45</t>
  </si>
  <si>
    <t>2023-10-26 08:19:46</t>
  </si>
  <si>
    <t>4135804</t>
  </si>
  <si>
    <t>吉隆坡格林玛丽美居酒店</t>
  </si>
  <si>
    <t>ABU SUJAK MOHD HAFIDZ</t>
  </si>
  <si>
    <t>378.66</t>
  </si>
  <si>
    <t>403.86</t>
  </si>
  <si>
    <t>2023-10-26 17:47:47</t>
  </si>
  <si>
    <t>2023-09-19</t>
  </si>
  <si>
    <t>3955059</t>
  </si>
  <si>
    <t>Hotel Tentrem Semarang</t>
  </si>
  <si>
    <t>WANG XIAODONG</t>
  </si>
  <si>
    <t>916.82</t>
  </si>
  <si>
    <t>980.87</t>
  </si>
  <si>
    <t>2023-09-19 15:20:23</t>
  </si>
  <si>
    <t>2023-09-07</t>
  </si>
  <si>
    <t>3895471</t>
  </si>
  <si>
    <t>AN YUAN</t>
  </si>
  <si>
    <t>929.53</t>
  </si>
  <si>
    <t>994.26</t>
  </si>
  <si>
    <t>2023-09-07 14:43:16</t>
  </si>
  <si>
    <t>4111902</t>
  </si>
  <si>
    <t>马尼拉金斯福德酒店</t>
  </si>
  <si>
    <t>SHI CHANGHUAI</t>
  </si>
  <si>
    <t>925.05</t>
  </si>
  <si>
    <t>987.14</t>
  </si>
  <si>
    <t>2023-10-22 14:33:11</t>
  </si>
  <si>
    <t>4115995</t>
  </si>
  <si>
    <t>康帕斯酒店集团素坤逸39巷奎尔蒂尔精品酒店</t>
  </si>
  <si>
    <t>LEELANARABHORN PORAMATE</t>
  </si>
  <si>
    <t>247.26</t>
  </si>
  <si>
    <t>2023-10-23 09:41:42</t>
  </si>
  <si>
    <t>4132877</t>
  </si>
  <si>
    <t>阿万特酒店</t>
  </si>
  <si>
    <t>Deng Juane</t>
  </si>
  <si>
    <t>505.00</t>
  </si>
  <si>
    <t>538.61</t>
  </si>
  <si>
    <t>2023-10-26 10:13:55</t>
  </si>
  <si>
    <t>4143186</t>
  </si>
  <si>
    <t>Charlie Hotel Jeju</t>
  </si>
  <si>
    <t>CHEN HAIPING</t>
  </si>
  <si>
    <t>166.76</t>
  </si>
  <si>
    <t>177.84</t>
  </si>
  <si>
    <t>2023-10-27 20:03:16</t>
  </si>
  <si>
    <t>4083437</t>
  </si>
  <si>
    <t>吉隆坡斯特格酒店</t>
  </si>
  <si>
    <t>Raizo Loi</t>
  </si>
  <si>
    <t>246.00</t>
  </si>
  <si>
    <t>262.76</t>
  </si>
  <si>
    <t>2023-10-17 01:31:50</t>
  </si>
  <si>
    <t>4078596</t>
  </si>
  <si>
    <t>D VICTOR ANGELINE</t>
  </si>
  <si>
    <t>299.00</t>
  </si>
  <si>
    <t>319.38</t>
  </si>
  <si>
    <t>2023-10-16 10:29:25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</si>
</sst>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45224</v>
      </c>
      <c r="G2" s="6">
        <v>45227</v>
      </c>
      <c r="H2" s="4">
        <v>1</v>
      </c>
      <c r="I2" s="4">
        <v>3</v>
      </c>
      <c r="J2" s="4">
        <v>3</v>
      </c>
      <c r="K2" s="4" t="s">
        <v>30</v>
      </c>
      <c r="L2" s="4">
        <v>9741</v>
      </c>
      <c r="M2" s="4">
        <v>9741</v>
      </c>
      <c r="N2" s="4" t="s">
        <v>31</v>
      </c>
      <c r="O2" s="4" t="s">
        <v>32</v>
      </c>
      <c r="P2" s="4" t="s">
        <v>33</v>
      </c>
      <c r="Q2" s="4">
        <v>0</v>
      </c>
      <c r="R2" s="7">
        <v>45043</v>
      </c>
      <c r="S2" s="6">
        <v>45230</v>
      </c>
      <c r="T2" s="4" t="s">
        <v>34</v>
      </c>
      <c r="U2" s="4">
        <v>9741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45221</v>
      </c>
      <c r="G3" s="6">
        <v>45227</v>
      </c>
      <c r="H3" s="4">
        <v>1</v>
      </c>
      <c r="I3" s="4">
        <v>6</v>
      </c>
      <c r="J3" s="4">
        <v>6</v>
      </c>
      <c r="K3" s="4" t="s">
        <v>30</v>
      </c>
      <c r="L3" s="4">
        <v>6894</v>
      </c>
      <c r="M3" s="4">
        <v>6894</v>
      </c>
      <c r="N3" s="4" t="s">
        <v>40</v>
      </c>
      <c r="O3" s="4" t="s">
        <v>32</v>
      </c>
      <c r="P3" s="4" t="s">
        <v>33</v>
      </c>
      <c r="Q3" s="4">
        <v>0</v>
      </c>
      <c r="R3" s="7">
        <v>45052</v>
      </c>
      <c r="S3" s="6">
        <v>45230</v>
      </c>
      <c r="T3" s="4" t="s">
        <v>34</v>
      </c>
      <c r="U3" s="4">
        <v>6894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45220</v>
      </c>
      <c r="G4" s="6">
        <v>45227</v>
      </c>
      <c r="H4" s="4">
        <v>1</v>
      </c>
      <c r="I4" s="4">
        <v>7</v>
      </c>
      <c r="J4" s="4">
        <v>7</v>
      </c>
      <c r="K4" s="4" t="s">
        <v>30</v>
      </c>
      <c r="L4" s="4">
        <v>2653</v>
      </c>
      <c r="M4" s="4">
        <v>2653</v>
      </c>
      <c r="N4" s="4" t="s">
        <v>46</v>
      </c>
      <c r="O4" s="4" t="s">
        <v>32</v>
      </c>
      <c r="P4" s="4" t="s">
        <v>33</v>
      </c>
      <c r="Q4" s="4">
        <v>0</v>
      </c>
      <c r="R4" s="7">
        <v>45081</v>
      </c>
      <c r="S4" s="6">
        <v>45230</v>
      </c>
      <c r="T4" s="4" t="s">
        <v>34</v>
      </c>
      <c r="U4" s="4">
        <v>2653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45226</v>
      </c>
      <c r="G5" s="6">
        <v>45227</v>
      </c>
      <c r="H5" s="4">
        <v>1</v>
      </c>
      <c r="I5" s="4">
        <v>1</v>
      </c>
      <c r="J5" s="4">
        <v>1</v>
      </c>
      <c r="K5" s="4" t="s">
        <v>30</v>
      </c>
      <c r="L5" s="4">
        <v>557.95</v>
      </c>
      <c r="M5" s="4">
        <v>557.95</v>
      </c>
      <c r="N5" s="4" t="s">
        <v>52</v>
      </c>
      <c r="O5" s="4" t="s">
        <v>32</v>
      </c>
      <c r="P5" s="4" t="s">
        <v>33</v>
      </c>
      <c r="Q5" s="4">
        <v>0</v>
      </c>
      <c r="R5" s="7">
        <v>45101</v>
      </c>
      <c r="S5" s="6">
        <v>45230</v>
      </c>
      <c r="T5" s="4" t="s">
        <v>34</v>
      </c>
      <c r="U5" s="4">
        <v>557.95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45226</v>
      </c>
      <c r="G6" s="6">
        <v>45227</v>
      </c>
      <c r="H6" s="4">
        <v>1</v>
      </c>
      <c r="I6" s="4">
        <v>1</v>
      </c>
      <c r="J6" s="4">
        <v>1</v>
      </c>
      <c r="K6" s="4" t="s">
        <v>30</v>
      </c>
      <c r="L6" s="4">
        <v>-557.95</v>
      </c>
      <c r="M6" s="4">
        <v>-557.95</v>
      </c>
      <c r="N6" s="4" t="s">
        <v>52</v>
      </c>
      <c r="O6" s="4" t="s">
        <v>32</v>
      </c>
      <c r="P6" s="4" t="s">
        <v>33</v>
      </c>
      <c r="Q6" s="4">
        <v>0</v>
      </c>
      <c r="R6" s="7">
        <v>45101</v>
      </c>
      <c r="S6" s="6">
        <v>45230</v>
      </c>
      <c r="T6" s="4" t="s">
        <v>34</v>
      </c>
      <c r="U6" s="4">
        <v>-557.95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45224</v>
      </c>
      <c r="G7" s="6">
        <v>45227</v>
      </c>
      <c r="H7" s="4">
        <v>1</v>
      </c>
      <c r="I7" s="4">
        <v>3</v>
      </c>
      <c r="J7" s="4">
        <v>3</v>
      </c>
      <c r="K7" s="4" t="s">
        <v>30</v>
      </c>
      <c r="L7" s="4">
        <v>1147.44</v>
      </c>
      <c r="M7" s="4">
        <v>1147.44</v>
      </c>
      <c r="N7" s="4" t="s">
        <v>59</v>
      </c>
      <c r="O7" s="4" t="s">
        <v>32</v>
      </c>
      <c r="P7" s="4" t="s">
        <v>33</v>
      </c>
      <c r="Q7" s="4">
        <v>0</v>
      </c>
      <c r="R7" s="7">
        <v>45103.0000115741</v>
      </c>
      <c r="S7" s="6">
        <v>45230</v>
      </c>
      <c r="T7" s="4" t="s">
        <v>34</v>
      </c>
      <c r="U7" s="4">
        <v>1147.44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45224</v>
      </c>
      <c r="G8" s="6">
        <v>45227</v>
      </c>
      <c r="H8" s="4">
        <v>1</v>
      </c>
      <c r="I8" s="4">
        <v>3</v>
      </c>
      <c r="J8" s="4">
        <v>3</v>
      </c>
      <c r="K8" s="4" t="s">
        <v>30</v>
      </c>
      <c r="L8" s="4">
        <v>3482.25</v>
      </c>
      <c r="M8" s="4">
        <v>3482.25</v>
      </c>
      <c r="N8" s="4" t="s">
        <v>65</v>
      </c>
      <c r="O8" s="4" t="s">
        <v>32</v>
      </c>
      <c r="P8" s="4" t="s">
        <v>33</v>
      </c>
      <c r="Q8" s="4">
        <v>0</v>
      </c>
      <c r="R8" s="7">
        <v>45131</v>
      </c>
      <c r="S8" s="6">
        <v>45230</v>
      </c>
      <c r="T8" s="4" t="s">
        <v>34</v>
      </c>
      <c r="U8" s="4">
        <v>3482.25</v>
      </c>
      <c r="V8" s="4">
        <v>0</v>
      </c>
      <c r="W8" s="4">
        <v>0</v>
      </c>
      <c r="X8" s="4" t="s">
        <v>66</v>
      </c>
      <c r="Y8" s="4" t="s">
        <v>54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45224</v>
      </c>
      <c r="G9" s="6">
        <v>45227</v>
      </c>
      <c r="H9" s="4">
        <v>1</v>
      </c>
      <c r="I9" s="4">
        <v>3</v>
      </c>
      <c r="J9" s="4">
        <v>3</v>
      </c>
      <c r="K9" s="4" t="s">
        <v>30</v>
      </c>
      <c r="L9" s="4">
        <v>3469.68</v>
      </c>
      <c r="M9" s="4">
        <v>3469.68</v>
      </c>
      <c r="N9" s="4" t="s">
        <v>65</v>
      </c>
      <c r="O9" s="4" t="s">
        <v>32</v>
      </c>
      <c r="P9" s="4" t="s">
        <v>33</v>
      </c>
      <c r="Q9" s="4">
        <v>0</v>
      </c>
      <c r="R9" s="7">
        <v>45132.0000115741</v>
      </c>
      <c r="S9" s="6">
        <v>45230</v>
      </c>
      <c r="T9" s="4" t="s">
        <v>34</v>
      </c>
      <c r="U9" s="4">
        <v>3469.68</v>
      </c>
      <c r="V9" s="4">
        <v>0</v>
      </c>
      <c r="W9" s="4">
        <v>0</v>
      </c>
      <c r="X9" s="4" t="s">
        <v>68</v>
      </c>
      <c r="Y9" s="4" t="s">
        <v>54</v>
      </c>
    </row>
    <row r="10" s="4" customFormat="1" spans="1:25">
      <c r="A10" s="4" t="s">
        <v>62</v>
      </c>
      <c r="B10" s="4" t="s">
        <v>26</v>
      </c>
      <c r="C10" s="4" t="s">
        <v>55</v>
      </c>
      <c r="D10" s="4" t="s">
        <v>63</v>
      </c>
      <c r="E10" s="4" t="s">
        <v>64</v>
      </c>
      <c r="F10" s="6">
        <v>45224</v>
      </c>
      <c r="G10" s="6">
        <v>45227</v>
      </c>
      <c r="H10" s="4">
        <v>1</v>
      </c>
      <c r="I10" s="4">
        <v>3</v>
      </c>
      <c r="J10" s="4">
        <v>3</v>
      </c>
      <c r="K10" s="4" t="s">
        <v>30</v>
      </c>
      <c r="L10" s="4">
        <v>-3482.25</v>
      </c>
      <c r="M10" s="4">
        <v>-3482.25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45131</v>
      </c>
      <c r="S10" s="6">
        <v>45230</v>
      </c>
      <c r="T10" s="4" t="s">
        <v>34</v>
      </c>
      <c r="U10" s="4">
        <v>-3482.25</v>
      </c>
      <c r="V10" s="4">
        <v>0</v>
      </c>
      <c r="W10" s="4">
        <v>0</v>
      </c>
      <c r="X10" s="4" t="s">
        <v>66</v>
      </c>
      <c r="Y10" s="4" t="s">
        <v>54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45224</v>
      </c>
      <c r="G11" s="6">
        <v>45227</v>
      </c>
      <c r="H11" s="4">
        <v>1</v>
      </c>
      <c r="I11" s="4">
        <v>3</v>
      </c>
      <c r="J11" s="4">
        <v>3</v>
      </c>
      <c r="K11" s="4" t="s">
        <v>30</v>
      </c>
      <c r="L11" s="4">
        <v>3469.68</v>
      </c>
      <c r="M11" s="4">
        <v>3469.68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45132</v>
      </c>
      <c r="S11" s="6">
        <v>45230</v>
      </c>
      <c r="T11" s="4" t="s">
        <v>34</v>
      </c>
      <c r="U11" s="4">
        <v>3469.68</v>
      </c>
      <c r="V11" s="4">
        <v>0</v>
      </c>
      <c r="W11" s="4">
        <v>0</v>
      </c>
      <c r="X11" s="4" t="s">
        <v>70</v>
      </c>
      <c r="Y11" s="4" t="s">
        <v>54</v>
      </c>
    </row>
    <row r="12" s="4" customFormat="1" spans="1:25">
      <c r="A12" s="4" t="s">
        <v>67</v>
      </c>
      <c r="B12" s="4" t="s">
        <v>26</v>
      </c>
      <c r="C12" s="4" t="s">
        <v>55</v>
      </c>
      <c r="D12" s="4" t="s">
        <v>63</v>
      </c>
      <c r="E12" s="4" t="s">
        <v>64</v>
      </c>
      <c r="F12" s="6">
        <v>45224</v>
      </c>
      <c r="G12" s="6">
        <v>45227</v>
      </c>
      <c r="H12" s="4">
        <v>1</v>
      </c>
      <c r="I12" s="4">
        <v>3</v>
      </c>
      <c r="J12" s="4">
        <v>3</v>
      </c>
      <c r="K12" s="4" t="s">
        <v>30</v>
      </c>
      <c r="L12" s="4">
        <v>-3469.68</v>
      </c>
      <c r="M12" s="4">
        <v>-3469.68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45132.0000115741</v>
      </c>
      <c r="S12" s="6">
        <v>45230</v>
      </c>
      <c r="T12" s="4" t="s">
        <v>34</v>
      </c>
      <c r="U12" s="4">
        <v>-3469.68</v>
      </c>
      <c r="V12" s="4">
        <v>0</v>
      </c>
      <c r="W12" s="4">
        <v>0</v>
      </c>
      <c r="X12" s="4" t="s">
        <v>68</v>
      </c>
      <c r="Y12" s="4" t="s">
        <v>54</v>
      </c>
    </row>
    <row r="13" s="4" customFormat="1" spans="1:25">
      <c r="A13" s="4" t="s">
        <v>69</v>
      </c>
      <c r="B13" s="4" t="s">
        <v>26</v>
      </c>
      <c r="C13" s="4" t="s">
        <v>55</v>
      </c>
      <c r="D13" s="4" t="s">
        <v>63</v>
      </c>
      <c r="E13" s="4" t="s">
        <v>64</v>
      </c>
      <c r="F13" s="6">
        <v>45224</v>
      </c>
      <c r="G13" s="6">
        <v>45227</v>
      </c>
      <c r="H13" s="4">
        <v>1</v>
      </c>
      <c r="I13" s="4">
        <v>3</v>
      </c>
      <c r="J13" s="4">
        <v>3</v>
      </c>
      <c r="K13" s="4" t="s">
        <v>30</v>
      </c>
      <c r="L13" s="4">
        <v>-3469.68</v>
      </c>
      <c r="M13" s="4">
        <v>-3469.68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45132</v>
      </c>
      <c r="S13" s="6">
        <v>45230</v>
      </c>
      <c r="T13" s="4" t="s">
        <v>34</v>
      </c>
      <c r="U13" s="4">
        <v>-3469.68</v>
      </c>
      <c r="V13" s="4">
        <v>0</v>
      </c>
      <c r="W13" s="4">
        <v>0</v>
      </c>
      <c r="X13" s="4" t="s">
        <v>70</v>
      </c>
      <c r="Y13" s="4" t="s">
        <v>54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63</v>
      </c>
      <c r="E14" s="4" t="s">
        <v>64</v>
      </c>
      <c r="F14" s="6">
        <v>45224</v>
      </c>
      <c r="G14" s="6">
        <v>45227</v>
      </c>
      <c r="H14" s="4">
        <v>1</v>
      </c>
      <c r="I14" s="4">
        <v>3</v>
      </c>
      <c r="J14" s="4">
        <v>3</v>
      </c>
      <c r="K14" s="4" t="s">
        <v>30</v>
      </c>
      <c r="L14" s="4">
        <v>3489.06</v>
      </c>
      <c r="M14" s="4">
        <v>3489.06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45138.0000115741</v>
      </c>
      <c r="S14" s="6">
        <v>45230</v>
      </c>
      <c r="T14" s="4" t="s">
        <v>34</v>
      </c>
      <c r="U14" s="4">
        <v>3489.06</v>
      </c>
      <c r="V14" s="4">
        <v>0</v>
      </c>
      <c r="W14" s="4">
        <v>0</v>
      </c>
      <c r="X14" s="4" t="s">
        <v>73</v>
      </c>
      <c r="Y14" s="4" t="s">
        <v>74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45226</v>
      </c>
      <c r="G15" s="6">
        <v>45227</v>
      </c>
      <c r="H15" s="4">
        <v>1</v>
      </c>
      <c r="I15" s="4">
        <v>1</v>
      </c>
      <c r="J15" s="4">
        <v>1</v>
      </c>
      <c r="K15" s="4" t="s">
        <v>30</v>
      </c>
      <c r="L15" s="4">
        <v>303.99</v>
      </c>
      <c r="M15" s="4">
        <v>303.99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45138.0000115741</v>
      </c>
      <c r="S15" s="6">
        <v>45230</v>
      </c>
      <c r="T15" s="4" t="s">
        <v>34</v>
      </c>
      <c r="U15" s="4">
        <v>303.99</v>
      </c>
      <c r="V15" s="4">
        <v>0</v>
      </c>
      <c r="W15" s="4">
        <v>0</v>
      </c>
      <c r="X15" s="4" t="s">
        <v>79</v>
      </c>
      <c r="Y15" s="4" t="s">
        <v>80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45226</v>
      </c>
      <c r="G16" s="6">
        <v>45227</v>
      </c>
      <c r="H16" s="4">
        <v>1</v>
      </c>
      <c r="I16" s="4">
        <v>1</v>
      </c>
      <c r="J16" s="4">
        <v>1</v>
      </c>
      <c r="K16" s="4" t="s">
        <v>30</v>
      </c>
      <c r="L16" s="4">
        <v>1342.74</v>
      </c>
      <c r="M16" s="4">
        <v>1342.74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45151.0000115741</v>
      </c>
      <c r="S16" s="6">
        <v>45230</v>
      </c>
      <c r="T16" s="4" t="s">
        <v>34</v>
      </c>
      <c r="U16" s="4">
        <v>1342.74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45226</v>
      </c>
      <c r="G17" s="6">
        <v>45227</v>
      </c>
      <c r="H17" s="4">
        <v>1</v>
      </c>
      <c r="I17" s="4">
        <v>1</v>
      </c>
      <c r="J17" s="4">
        <v>1</v>
      </c>
      <c r="K17" s="4" t="s">
        <v>30</v>
      </c>
      <c r="L17" s="4">
        <v>977.9</v>
      </c>
      <c r="M17" s="4">
        <v>977.9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45154</v>
      </c>
      <c r="S17" s="6">
        <v>45230</v>
      </c>
      <c r="T17" s="4" t="s">
        <v>34</v>
      </c>
      <c r="U17" s="4">
        <v>977.9</v>
      </c>
      <c r="V17" s="4">
        <v>0</v>
      </c>
      <c r="W17" s="4">
        <v>0</v>
      </c>
      <c r="X17" s="4" t="s">
        <v>91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45226</v>
      </c>
      <c r="G18" s="6">
        <v>45227</v>
      </c>
      <c r="H18" s="4">
        <v>1</v>
      </c>
      <c r="I18" s="4">
        <v>1</v>
      </c>
      <c r="J18" s="4">
        <v>1</v>
      </c>
      <c r="K18" s="4" t="s">
        <v>30</v>
      </c>
      <c r="L18" s="4">
        <v>1103.19</v>
      </c>
      <c r="M18" s="4">
        <v>1103.19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45156.0000115741</v>
      </c>
      <c r="S18" s="6">
        <v>45230</v>
      </c>
      <c r="T18" s="4" t="s">
        <v>34</v>
      </c>
      <c r="U18" s="4">
        <v>1103.19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45226</v>
      </c>
      <c r="G19" s="6">
        <v>45227</v>
      </c>
      <c r="H19" s="4">
        <v>1</v>
      </c>
      <c r="I19" s="4">
        <v>1</v>
      </c>
      <c r="J19" s="4">
        <v>1</v>
      </c>
      <c r="K19" s="4" t="s">
        <v>30</v>
      </c>
      <c r="L19" s="4">
        <v>1390.47</v>
      </c>
      <c r="M19" s="4">
        <v>1390.47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45159</v>
      </c>
      <c r="S19" s="6">
        <v>45230</v>
      </c>
      <c r="T19" s="4" t="s">
        <v>34</v>
      </c>
      <c r="U19" s="4">
        <v>1390.47</v>
      </c>
      <c r="V19" s="4">
        <v>0</v>
      </c>
      <c r="W19" s="4">
        <v>0</v>
      </c>
      <c r="X19" s="4" t="s">
        <v>103</v>
      </c>
      <c r="Y19" s="4" t="s">
        <v>54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45225</v>
      </c>
      <c r="G20" s="6">
        <v>45227</v>
      </c>
      <c r="H20" s="4">
        <v>1</v>
      </c>
      <c r="I20" s="4">
        <v>2</v>
      </c>
      <c r="J20" s="4">
        <v>2</v>
      </c>
      <c r="K20" s="4" t="s">
        <v>30</v>
      </c>
      <c r="L20" s="4">
        <v>3320.9</v>
      </c>
      <c r="M20" s="4">
        <v>3320.9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45160.0000115741</v>
      </c>
      <c r="S20" s="6">
        <v>45230</v>
      </c>
      <c r="T20" s="4" t="s">
        <v>34</v>
      </c>
      <c r="U20" s="4">
        <v>3320.9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100</v>
      </c>
      <c r="E21" s="4" t="s">
        <v>111</v>
      </c>
      <c r="F21" s="6">
        <v>45226</v>
      </c>
      <c r="G21" s="6">
        <v>45227</v>
      </c>
      <c r="H21" s="4">
        <v>1</v>
      </c>
      <c r="I21" s="4">
        <v>1</v>
      </c>
      <c r="J21" s="4">
        <v>1</v>
      </c>
      <c r="K21" s="4" t="s">
        <v>30</v>
      </c>
      <c r="L21" s="4">
        <v>1584.79</v>
      </c>
      <c r="M21" s="4">
        <v>1584.79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45160.0000115741</v>
      </c>
      <c r="S21" s="6">
        <v>45230</v>
      </c>
      <c r="T21" s="4" t="s">
        <v>34</v>
      </c>
      <c r="U21" s="4">
        <v>1584.79</v>
      </c>
      <c r="V21" s="4">
        <v>0</v>
      </c>
      <c r="W21" s="4">
        <v>0</v>
      </c>
      <c r="X21" s="4" t="s">
        <v>112</v>
      </c>
      <c r="Y21" s="4" t="s">
        <v>54</v>
      </c>
    </row>
    <row r="22" s="4" customFormat="1" spans="1:25">
      <c r="A22" s="4" t="s">
        <v>99</v>
      </c>
      <c r="B22" s="4" t="s">
        <v>26</v>
      </c>
      <c r="C22" s="4" t="s">
        <v>55</v>
      </c>
      <c r="D22" s="4" t="s">
        <v>100</v>
      </c>
      <c r="E22" s="4" t="s">
        <v>101</v>
      </c>
      <c r="F22" s="6">
        <v>45226</v>
      </c>
      <c r="G22" s="6">
        <v>45227</v>
      </c>
      <c r="H22" s="4">
        <v>1</v>
      </c>
      <c r="I22" s="4">
        <v>1</v>
      </c>
      <c r="J22" s="4">
        <v>1</v>
      </c>
      <c r="K22" s="4" t="s">
        <v>30</v>
      </c>
      <c r="L22" s="4">
        <v>-1390.47</v>
      </c>
      <c r="M22" s="4">
        <v>-1390.47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45159</v>
      </c>
      <c r="S22" s="6">
        <v>45230</v>
      </c>
      <c r="T22" s="4" t="s">
        <v>34</v>
      </c>
      <c r="U22" s="4">
        <v>-1390.47</v>
      </c>
      <c r="V22" s="4">
        <v>0</v>
      </c>
      <c r="W22" s="4">
        <v>0</v>
      </c>
      <c r="X22" s="4" t="s">
        <v>103</v>
      </c>
      <c r="Y22" s="4" t="s">
        <v>54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45223</v>
      </c>
      <c r="G23" s="6">
        <v>45227</v>
      </c>
      <c r="H23" s="4">
        <v>1</v>
      </c>
      <c r="I23" s="4">
        <v>4</v>
      </c>
      <c r="J23" s="4">
        <v>4</v>
      </c>
      <c r="K23" s="4" t="s">
        <v>30</v>
      </c>
      <c r="L23" s="4">
        <v>3297.52</v>
      </c>
      <c r="M23" s="4">
        <v>3297.52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45162.0000115741</v>
      </c>
      <c r="S23" s="6">
        <v>45230</v>
      </c>
      <c r="T23" s="4" t="s">
        <v>34</v>
      </c>
      <c r="U23" s="4">
        <v>3297.52</v>
      </c>
      <c r="V23" s="4">
        <v>0</v>
      </c>
      <c r="W23" s="4">
        <v>0</v>
      </c>
      <c r="X23" s="4" t="s">
        <v>117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45224</v>
      </c>
      <c r="G24" s="6">
        <v>45227</v>
      </c>
      <c r="H24" s="4">
        <v>1</v>
      </c>
      <c r="I24" s="4">
        <v>3</v>
      </c>
      <c r="J24" s="4">
        <v>3</v>
      </c>
      <c r="K24" s="4" t="s">
        <v>30</v>
      </c>
      <c r="L24" s="4">
        <v>6161.79</v>
      </c>
      <c r="M24" s="4">
        <v>6161.79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45167</v>
      </c>
      <c r="S24" s="6">
        <v>45230</v>
      </c>
      <c r="T24" s="4" t="s">
        <v>34</v>
      </c>
      <c r="U24" s="4">
        <v>6161.79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45226</v>
      </c>
      <c r="G25" s="6">
        <v>45227</v>
      </c>
      <c r="H25" s="4">
        <v>1</v>
      </c>
      <c r="I25" s="4">
        <v>1</v>
      </c>
      <c r="J25" s="4">
        <v>1</v>
      </c>
      <c r="K25" s="4" t="s">
        <v>30</v>
      </c>
      <c r="L25" s="4">
        <v>1183.74</v>
      </c>
      <c r="M25" s="4">
        <v>1183.74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45171</v>
      </c>
      <c r="S25" s="6">
        <v>45230</v>
      </c>
      <c r="T25" s="4" t="s">
        <v>34</v>
      </c>
      <c r="U25" s="4">
        <v>1183.74</v>
      </c>
      <c r="V25" s="4">
        <v>0</v>
      </c>
      <c r="W25" s="4">
        <v>0</v>
      </c>
      <c r="X25" s="4" t="s">
        <v>129</v>
      </c>
      <c r="Y25" s="4" t="s">
        <v>54</v>
      </c>
    </row>
    <row r="26" s="4" customFormat="1" spans="1:25">
      <c r="A26" s="4" t="s">
        <v>125</v>
      </c>
      <c r="B26" s="4" t="s">
        <v>26</v>
      </c>
      <c r="C26" s="4" t="s">
        <v>55</v>
      </c>
      <c r="D26" s="4" t="s">
        <v>126</v>
      </c>
      <c r="E26" s="4" t="s">
        <v>127</v>
      </c>
      <c r="F26" s="6">
        <v>45226</v>
      </c>
      <c r="G26" s="6">
        <v>45227</v>
      </c>
      <c r="H26" s="4">
        <v>1</v>
      </c>
      <c r="I26" s="4">
        <v>1</v>
      </c>
      <c r="J26" s="4">
        <v>1</v>
      </c>
      <c r="K26" s="4" t="s">
        <v>30</v>
      </c>
      <c r="L26" s="4">
        <v>-1183.74</v>
      </c>
      <c r="M26" s="4">
        <v>-1183.74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45171</v>
      </c>
      <c r="S26" s="6">
        <v>45230</v>
      </c>
      <c r="T26" s="4" t="s">
        <v>34</v>
      </c>
      <c r="U26" s="4">
        <v>-1183.74</v>
      </c>
      <c r="V26" s="4">
        <v>0</v>
      </c>
      <c r="W26" s="4">
        <v>0</v>
      </c>
      <c r="X26" s="4" t="s">
        <v>129</v>
      </c>
      <c r="Y26" s="4" t="s">
        <v>54</v>
      </c>
    </row>
    <row r="27" s="4" customFormat="1" spans="1:25">
      <c r="A27" s="4" t="s">
        <v>110</v>
      </c>
      <c r="B27" s="4" t="s">
        <v>26</v>
      </c>
      <c r="C27" s="4" t="s">
        <v>55</v>
      </c>
      <c r="D27" s="4" t="s">
        <v>100</v>
      </c>
      <c r="E27" s="4" t="s">
        <v>111</v>
      </c>
      <c r="F27" s="6">
        <v>45226</v>
      </c>
      <c r="G27" s="6">
        <v>45227</v>
      </c>
      <c r="H27" s="4">
        <v>1</v>
      </c>
      <c r="I27" s="4">
        <v>1</v>
      </c>
      <c r="J27" s="4">
        <v>1</v>
      </c>
      <c r="K27" s="4" t="s">
        <v>30</v>
      </c>
      <c r="L27" s="4">
        <v>-1584.79</v>
      </c>
      <c r="M27" s="4">
        <v>-1584.79</v>
      </c>
      <c r="N27" s="4" t="s">
        <v>102</v>
      </c>
      <c r="O27" s="4" t="s">
        <v>32</v>
      </c>
      <c r="P27" s="4" t="s">
        <v>33</v>
      </c>
      <c r="Q27" s="4">
        <v>0</v>
      </c>
      <c r="R27" s="7">
        <v>45160.0000115741</v>
      </c>
      <c r="S27" s="6">
        <v>45230</v>
      </c>
      <c r="T27" s="4" t="s">
        <v>34</v>
      </c>
      <c r="U27" s="4">
        <v>-1584.79</v>
      </c>
      <c r="V27" s="4">
        <v>0</v>
      </c>
      <c r="W27" s="4">
        <v>0</v>
      </c>
      <c r="X27" s="4" t="s">
        <v>112</v>
      </c>
      <c r="Y27" s="4" t="s">
        <v>54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131</v>
      </c>
      <c r="E28" s="4" t="s">
        <v>111</v>
      </c>
      <c r="F28" s="6">
        <v>45226</v>
      </c>
      <c r="G28" s="6">
        <v>45227</v>
      </c>
      <c r="H28" s="4">
        <v>1</v>
      </c>
      <c r="I28" s="4">
        <v>1</v>
      </c>
      <c r="J28" s="4">
        <v>1</v>
      </c>
      <c r="K28" s="4" t="s">
        <v>30</v>
      </c>
      <c r="L28" s="4">
        <v>994.26</v>
      </c>
      <c r="M28" s="4">
        <v>994.26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45176.0000115741</v>
      </c>
      <c r="S28" s="6">
        <v>45230</v>
      </c>
      <c r="T28" s="4" t="s">
        <v>34</v>
      </c>
      <c r="U28" s="4">
        <v>994.26</v>
      </c>
      <c r="V28" s="4">
        <v>0</v>
      </c>
      <c r="W28" s="4">
        <v>0</v>
      </c>
      <c r="X28" s="4" t="s">
        <v>133</v>
      </c>
      <c r="Y28" s="4" t="s">
        <v>134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 t="s">
        <v>137</v>
      </c>
      <c r="F29" s="6">
        <v>45226</v>
      </c>
      <c r="G29" s="6">
        <v>45227</v>
      </c>
      <c r="H29" s="4">
        <v>1</v>
      </c>
      <c r="I29" s="4">
        <v>1</v>
      </c>
      <c r="J29" s="4">
        <v>1</v>
      </c>
      <c r="K29" s="4" t="s">
        <v>30</v>
      </c>
      <c r="L29" s="4">
        <v>1074.93</v>
      </c>
      <c r="M29" s="4">
        <v>1074.93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45179.0000115741</v>
      </c>
      <c r="S29" s="6">
        <v>45230</v>
      </c>
      <c r="T29" s="4" t="s">
        <v>34</v>
      </c>
      <c r="U29" s="4">
        <v>1074.93</v>
      </c>
      <c r="V29" s="4">
        <v>0</v>
      </c>
      <c r="W29" s="4">
        <v>0</v>
      </c>
      <c r="X29" s="4" t="s">
        <v>139</v>
      </c>
      <c r="Y29" s="4" t="s">
        <v>54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45225</v>
      </c>
      <c r="G30" s="6">
        <v>45227</v>
      </c>
      <c r="H30" s="4">
        <v>1</v>
      </c>
      <c r="I30" s="4">
        <v>2</v>
      </c>
      <c r="J30" s="4">
        <v>2</v>
      </c>
      <c r="K30" s="4" t="s">
        <v>30</v>
      </c>
      <c r="L30" s="4">
        <v>633.64</v>
      </c>
      <c r="M30" s="4">
        <v>633.64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45180.0000115741</v>
      </c>
      <c r="S30" s="6">
        <v>45230</v>
      </c>
      <c r="T30" s="4" t="s">
        <v>34</v>
      </c>
      <c r="U30" s="4">
        <v>633.64</v>
      </c>
      <c r="V30" s="4">
        <v>0</v>
      </c>
      <c r="W30" s="4">
        <v>0</v>
      </c>
      <c r="X30" s="4" t="s">
        <v>144</v>
      </c>
      <c r="Y30" s="4" t="s">
        <v>54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142</v>
      </c>
      <c r="F31" s="6">
        <v>45222</v>
      </c>
      <c r="G31" s="6">
        <v>45227</v>
      </c>
      <c r="H31" s="4">
        <v>1</v>
      </c>
      <c r="I31" s="4">
        <v>5</v>
      </c>
      <c r="J31" s="4">
        <v>5</v>
      </c>
      <c r="K31" s="4" t="s">
        <v>30</v>
      </c>
      <c r="L31" s="4">
        <v>1616.31</v>
      </c>
      <c r="M31" s="4">
        <v>1616.31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45181</v>
      </c>
      <c r="S31" s="6">
        <v>45230</v>
      </c>
      <c r="T31" s="4" t="s">
        <v>34</v>
      </c>
      <c r="U31" s="4">
        <v>1616.31</v>
      </c>
      <c r="V31" s="4">
        <v>0</v>
      </c>
      <c r="W31" s="4">
        <v>0</v>
      </c>
      <c r="X31" s="4" t="s">
        <v>148</v>
      </c>
      <c r="Y31" s="4" t="s">
        <v>149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45226</v>
      </c>
      <c r="G32" s="6">
        <v>45227</v>
      </c>
      <c r="H32" s="4">
        <v>1</v>
      </c>
      <c r="I32" s="4">
        <v>1</v>
      </c>
      <c r="J32" s="4">
        <v>1</v>
      </c>
      <c r="K32" s="4" t="s">
        <v>30</v>
      </c>
      <c r="L32" s="4">
        <v>537.29</v>
      </c>
      <c r="M32" s="4">
        <v>537.29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45182</v>
      </c>
      <c r="S32" s="6">
        <v>45230</v>
      </c>
      <c r="T32" s="4" t="s">
        <v>34</v>
      </c>
      <c r="U32" s="4">
        <v>537.29</v>
      </c>
      <c r="V32" s="4">
        <v>0</v>
      </c>
      <c r="W32" s="4">
        <v>0</v>
      </c>
      <c r="X32" s="4" t="s">
        <v>154</v>
      </c>
      <c r="Y32" s="4" t="s">
        <v>155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6">
        <v>45226</v>
      </c>
      <c r="G33" s="6">
        <v>45227</v>
      </c>
      <c r="H33" s="4">
        <v>1</v>
      </c>
      <c r="I33" s="4">
        <v>1</v>
      </c>
      <c r="J33" s="4">
        <v>1</v>
      </c>
      <c r="K33" s="4" t="s">
        <v>30</v>
      </c>
      <c r="L33" s="4">
        <v>417.94</v>
      </c>
      <c r="M33" s="4">
        <v>417.94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45182.0000115741</v>
      </c>
      <c r="S33" s="6">
        <v>45230</v>
      </c>
      <c r="T33" s="4" t="s">
        <v>34</v>
      </c>
      <c r="U33" s="4">
        <v>417.94</v>
      </c>
      <c r="V33" s="4">
        <v>0</v>
      </c>
      <c r="W33" s="4">
        <v>0</v>
      </c>
      <c r="X33" s="4" t="s">
        <v>160</v>
      </c>
      <c r="Y33" s="4" t="s">
        <v>161</v>
      </c>
    </row>
    <row r="34" s="4" customFormat="1" spans="1:25">
      <c r="A34" s="4" t="s">
        <v>140</v>
      </c>
      <c r="B34" s="4" t="s">
        <v>26</v>
      </c>
      <c r="C34" s="4" t="s">
        <v>55</v>
      </c>
      <c r="D34" s="4" t="s">
        <v>141</v>
      </c>
      <c r="E34" s="4" t="s">
        <v>142</v>
      </c>
      <c r="F34" s="6">
        <v>45225</v>
      </c>
      <c r="G34" s="6">
        <v>45227</v>
      </c>
      <c r="H34" s="4">
        <v>1</v>
      </c>
      <c r="I34" s="4">
        <v>2</v>
      </c>
      <c r="J34" s="4">
        <v>2</v>
      </c>
      <c r="K34" s="4" t="s">
        <v>30</v>
      </c>
      <c r="L34" s="4">
        <v>-633.64</v>
      </c>
      <c r="M34" s="4">
        <v>-633.64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45180.0000115741</v>
      </c>
      <c r="S34" s="6">
        <v>45230</v>
      </c>
      <c r="T34" s="4" t="s">
        <v>34</v>
      </c>
      <c r="U34" s="4">
        <v>-633.64</v>
      </c>
      <c r="V34" s="4">
        <v>0</v>
      </c>
      <c r="W34" s="4">
        <v>0</v>
      </c>
      <c r="X34" s="4" t="s">
        <v>144</v>
      </c>
      <c r="Y34" s="4" t="s">
        <v>54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45221</v>
      </c>
      <c r="G35" s="6">
        <v>45227</v>
      </c>
      <c r="H35" s="4">
        <v>1</v>
      </c>
      <c r="I35" s="4">
        <v>6</v>
      </c>
      <c r="J35" s="4">
        <v>6</v>
      </c>
      <c r="K35" s="4" t="s">
        <v>30</v>
      </c>
      <c r="L35" s="4">
        <v>4348.9</v>
      </c>
      <c r="M35" s="4">
        <v>4348.9</v>
      </c>
      <c r="N35" s="4" t="s">
        <v>165</v>
      </c>
      <c r="O35" s="4" t="s">
        <v>32</v>
      </c>
      <c r="P35" s="4" t="s">
        <v>33</v>
      </c>
      <c r="Q35" s="4">
        <v>0</v>
      </c>
      <c r="R35" s="7">
        <v>45184.0000115741</v>
      </c>
      <c r="S35" s="6">
        <v>45230</v>
      </c>
      <c r="T35" s="4" t="s">
        <v>34</v>
      </c>
      <c r="U35" s="4">
        <v>4348.9</v>
      </c>
      <c r="V35" s="4">
        <v>0</v>
      </c>
      <c r="W35" s="4">
        <v>0</v>
      </c>
      <c r="X35" s="4" t="s">
        <v>166</v>
      </c>
      <c r="Y35" s="4" t="s">
        <v>54</v>
      </c>
    </row>
    <row r="36" s="4" customFormat="1" spans="1:25">
      <c r="A36" s="4" t="s">
        <v>162</v>
      </c>
      <c r="B36" s="4" t="s">
        <v>26</v>
      </c>
      <c r="C36" s="4" t="s">
        <v>55</v>
      </c>
      <c r="D36" s="4" t="s">
        <v>163</v>
      </c>
      <c r="E36" s="4" t="s">
        <v>164</v>
      </c>
      <c r="F36" s="6">
        <v>45221</v>
      </c>
      <c r="G36" s="6">
        <v>45227</v>
      </c>
      <c r="H36" s="4">
        <v>1</v>
      </c>
      <c r="I36" s="4">
        <v>6</v>
      </c>
      <c r="J36" s="4">
        <v>6</v>
      </c>
      <c r="K36" s="4" t="s">
        <v>30</v>
      </c>
      <c r="L36" s="4">
        <v>-4348.9</v>
      </c>
      <c r="M36" s="4">
        <v>-4348.9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45184.0000115741</v>
      </c>
      <c r="S36" s="6">
        <v>45230</v>
      </c>
      <c r="T36" s="4" t="s">
        <v>34</v>
      </c>
      <c r="U36" s="4">
        <v>-4348.9</v>
      </c>
      <c r="V36" s="4">
        <v>0</v>
      </c>
      <c r="W36" s="4">
        <v>0</v>
      </c>
      <c r="X36" s="4" t="s">
        <v>166</v>
      </c>
      <c r="Y36" s="4" t="s">
        <v>54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168</v>
      </c>
      <c r="E37" s="4" t="s">
        <v>169</v>
      </c>
      <c r="F37" s="6">
        <v>45223</v>
      </c>
      <c r="G37" s="6">
        <v>45227</v>
      </c>
      <c r="H37" s="4">
        <v>1</v>
      </c>
      <c r="I37" s="4">
        <v>4</v>
      </c>
      <c r="J37" s="4">
        <v>4</v>
      </c>
      <c r="K37" s="4" t="s">
        <v>30</v>
      </c>
      <c r="L37" s="4">
        <v>3430.44</v>
      </c>
      <c r="M37" s="4">
        <v>3430.44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45184</v>
      </c>
      <c r="S37" s="6">
        <v>45230</v>
      </c>
      <c r="T37" s="4" t="s">
        <v>34</v>
      </c>
      <c r="U37" s="4">
        <v>3430.44</v>
      </c>
      <c r="V37" s="4">
        <v>0</v>
      </c>
      <c r="W37" s="4">
        <v>0</v>
      </c>
      <c r="X37" s="4" t="s">
        <v>171</v>
      </c>
      <c r="Y37" s="4" t="s">
        <v>172</v>
      </c>
    </row>
    <row r="38" s="4" customFormat="1" spans="1:25">
      <c r="A38" s="4" t="s">
        <v>173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45226</v>
      </c>
      <c r="G38" s="6">
        <v>45227</v>
      </c>
      <c r="H38" s="4">
        <v>1</v>
      </c>
      <c r="I38" s="4">
        <v>1</v>
      </c>
      <c r="J38" s="4">
        <v>1</v>
      </c>
      <c r="K38" s="4" t="s">
        <v>30</v>
      </c>
      <c r="L38" s="4">
        <v>218.95</v>
      </c>
      <c r="M38" s="4">
        <v>218.95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45186.0000115741</v>
      </c>
      <c r="S38" s="6">
        <v>45230</v>
      </c>
      <c r="T38" s="4" t="s">
        <v>34</v>
      </c>
      <c r="U38" s="4">
        <v>218.95</v>
      </c>
      <c r="V38" s="4">
        <v>0</v>
      </c>
      <c r="W38" s="4">
        <v>0</v>
      </c>
      <c r="X38" s="4" t="s">
        <v>177</v>
      </c>
      <c r="Y38" s="4" t="s">
        <v>178</v>
      </c>
    </row>
    <row r="39" s="4" customFormat="1" spans="1:25">
      <c r="A39" s="4" t="s">
        <v>179</v>
      </c>
      <c r="B39" s="4" t="s">
        <v>26</v>
      </c>
      <c r="C39" s="4" t="s">
        <v>27</v>
      </c>
      <c r="D39" s="4" t="s">
        <v>174</v>
      </c>
      <c r="E39" s="4" t="s">
        <v>180</v>
      </c>
      <c r="F39" s="6">
        <v>45226</v>
      </c>
      <c r="G39" s="6">
        <v>45227</v>
      </c>
      <c r="H39" s="4">
        <v>1</v>
      </c>
      <c r="I39" s="4">
        <v>1</v>
      </c>
      <c r="J39" s="4">
        <v>1</v>
      </c>
      <c r="K39" s="4" t="s">
        <v>30</v>
      </c>
      <c r="L39" s="4">
        <v>262.66</v>
      </c>
      <c r="M39" s="4">
        <v>262.66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45186.0000115741</v>
      </c>
      <c r="S39" s="6">
        <v>45230</v>
      </c>
      <c r="T39" s="4" t="s">
        <v>34</v>
      </c>
      <c r="U39" s="4">
        <v>262.66</v>
      </c>
      <c r="V39" s="4">
        <v>0</v>
      </c>
      <c r="W39" s="4">
        <v>0</v>
      </c>
      <c r="X39" s="4" t="s">
        <v>181</v>
      </c>
      <c r="Y39" s="4" t="s">
        <v>182</v>
      </c>
    </row>
    <row r="40" s="4" customFormat="1" spans="1:25">
      <c r="A40" s="4" t="s">
        <v>173</v>
      </c>
      <c r="B40" s="4" t="s">
        <v>26</v>
      </c>
      <c r="C40" s="4" t="s">
        <v>55</v>
      </c>
      <c r="D40" s="4" t="s">
        <v>174</v>
      </c>
      <c r="E40" s="4" t="s">
        <v>175</v>
      </c>
      <c r="F40" s="6">
        <v>45226</v>
      </c>
      <c r="G40" s="6">
        <v>45227</v>
      </c>
      <c r="H40" s="4">
        <v>1</v>
      </c>
      <c r="I40" s="4">
        <v>1</v>
      </c>
      <c r="J40" s="4">
        <v>1</v>
      </c>
      <c r="K40" s="4" t="s">
        <v>30</v>
      </c>
      <c r="L40" s="4">
        <v>-218.95</v>
      </c>
      <c r="M40" s="4">
        <v>-218.95</v>
      </c>
      <c r="N40" s="4" t="s">
        <v>176</v>
      </c>
      <c r="O40" s="4" t="s">
        <v>32</v>
      </c>
      <c r="P40" s="4" t="s">
        <v>33</v>
      </c>
      <c r="Q40" s="4">
        <v>0</v>
      </c>
      <c r="R40" s="7">
        <v>45186.0000115741</v>
      </c>
      <c r="S40" s="6">
        <v>45230</v>
      </c>
      <c r="T40" s="4" t="s">
        <v>34</v>
      </c>
      <c r="U40" s="4">
        <v>-218.95</v>
      </c>
      <c r="V40" s="4">
        <v>0</v>
      </c>
      <c r="W40" s="4">
        <v>0</v>
      </c>
      <c r="X40" s="4" t="s">
        <v>177</v>
      </c>
      <c r="Y40" s="4" t="s">
        <v>178</v>
      </c>
    </row>
    <row r="41" s="4" customFormat="1" spans="1:25">
      <c r="A41" s="4" t="s">
        <v>183</v>
      </c>
      <c r="B41" s="4" t="s">
        <v>26</v>
      </c>
      <c r="C41" s="4" t="s">
        <v>27</v>
      </c>
      <c r="D41" s="4" t="s">
        <v>131</v>
      </c>
      <c r="E41" s="4" t="s">
        <v>111</v>
      </c>
      <c r="F41" s="6">
        <v>45226</v>
      </c>
      <c r="G41" s="6">
        <v>45227</v>
      </c>
      <c r="H41" s="4">
        <v>1</v>
      </c>
      <c r="I41" s="4">
        <v>1</v>
      </c>
      <c r="J41" s="4">
        <v>1</v>
      </c>
      <c r="K41" s="4" t="s">
        <v>30</v>
      </c>
      <c r="L41" s="4">
        <v>980.87</v>
      </c>
      <c r="M41" s="4">
        <v>980.87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45188.0000115741</v>
      </c>
      <c r="S41" s="6">
        <v>45230</v>
      </c>
      <c r="T41" s="4" t="s">
        <v>34</v>
      </c>
      <c r="U41" s="4">
        <v>980.87</v>
      </c>
      <c r="V41" s="4">
        <v>0</v>
      </c>
      <c r="W41" s="4">
        <v>0</v>
      </c>
      <c r="X41" s="4" t="s">
        <v>185</v>
      </c>
      <c r="Y41" s="4" t="s">
        <v>186</v>
      </c>
    </row>
    <row r="42" s="4" customFormat="1" spans="1:25">
      <c r="A42" s="4" t="s">
        <v>187</v>
      </c>
      <c r="B42" s="4" t="s">
        <v>26</v>
      </c>
      <c r="C42" s="4" t="s">
        <v>27</v>
      </c>
      <c r="D42" s="4" t="s">
        <v>188</v>
      </c>
      <c r="E42" s="4" t="s">
        <v>189</v>
      </c>
      <c r="F42" s="6">
        <v>45226</v>
      </c>
      <c r="G42" s="6">
        <v>45227</v>
      </c>
      <c r="H42" s="4">
        <v>1</v>
      </c>
      <c r="I42" s="4">
        <v>1</v>
      </c>
      <c r="J42" s="4">
        <v>1</v>
      </c>
      <c r="K42" s="4" t="s">
        <v>30</v>
      </c>
      <c r="L42" s="4">
        <v>934.77</v>
      </c>
      <c r="M42" s="4">
        <v>934.77</v>
      </c>
      <c r="N42" s="4" t="s">
        <v>190</v>
      </c>
      <c r="O42" s="4" t="s">
        <v>32</v>
      </c>
      <c r="P42" s="4" t="s">
        <v>33</v>
      </c>
      <c r="Q42" s="4">
        <v>0</v>
      </c>
      <c r="R42" s="7">
        <v>45189.0000115741</v>
      </c>
      <c r="S42" s="6">
        <v>45230</v>
      </c>
      <c r="T42" s="4" t="s">
        <v>34</v>
      </c>
      <c r="U42" s="4">
        <v>934.77</v>
      </c>
      <c r="V42" s="4">
        <v>0</v>
      </c>
      <c r="W42" s="4">
        <v>0</v>
      </c>
      <c r="X42" s="4" t="s">
        <v>191</v>
      </c>
      <c r="Y42" s="4" t="s">
        <v>192</v>
      </c>
    </row>
    <row r="43" s="4" customFormat="1" spans="1:25">
      <c r="A43" s="4" t="s">
        <v>193</v>
      </c>
      <c r="B43" s="4" t="s">
        <v>26</v>
      </c>
      <c r="C43" s="4" t="s">
        <v>27</v>
      </c>
      <c r="D43" s="4" t="s">
        <v>194</v>
      </c>
      <c r="E43" s="4" t="s">
        <v>195</v>
      </c>
      <c r="F43" s="6">
        <v>45224</v>
      </c>
      <c r="G43" s="6">
        <v>45227</v>
      </c>
      <c r="H43" s="4">
        <v>1</v>
      </c>
      <c r="I43" s="4">
        <v>3</v>
      </c>
      <c r="J43" s="4">
        <v>3</v>
      </c>
      <c r="K43" s="4" t="s">
        <v>30</v>
      </c>
      <c r="L43" s="4">
        <v>1818.78</v>
      </c>
      <c r="M43" s="4">
        <v>1818.78</v>
      </c>
      <c r="N43" s="4" t="s">
        <v>196</v>
      </c>
      <c r="O43" s="4" t="s">
        <v>32</v>
      </c>
      <c r="P43" s="4" t="s">
        <v>33</v>
      </c>
      <c r="Q43" s="4">
        <v>0</v>
      </c>
      <c r="R43" s="7">
        <v>45191</v>
      </c>
      <c r="S43" s="6">
        <v>45230</v>
      </c>
      <c r="T43" s="4" t="s">
        <v>34</v>
      </c>
      <c r="U43" s="4">
        <v>1818.78</v>
      </c>
      <c r="V43" s="4">
        <v>0</v>
      </c>
      <c r="W43" s="4">
        <v>0</v>
      </c>
      <c r="X43" s="4" t="s">
        <v>197</v>
      </c>
      <c r="Y43" s="4" t="s">
        <v>198</v>
      </c>
    </row>
    <row r="44" s="4" customFormat="1" spans="1:25">
      <c r="A44" s="4" t="s">
        <v>199</v>
      </c>
      <c r="B44" s="4" t="s">
        <v>26</v>
      </c>
      <c r="C44" s="4" t="s">
        <v>27</v>
      </c>
      <c r="D44" s="4" t="s">
        <v>200</v>
      </c>
      <c r="E44" s="4" t="s">
        <v>111</v>
      </c>
      <c r="F44" s="6">
        <v>45224</v>
      </c>
      <c r="G44" s="6">
        <v>45227</v>
      </c>
      <c r="H44" s="4">
        <v>1</v>
      </c>
      <c r="I44" s="4">
        <v>3</v>
      </c>
      <c r="J44" s="4">
        <v>3</v>
      </c>
      <c r="K44" s="4" t="s">
        <v>30</v>
      </c>
      <c r="L44" s="4">
        <v>4817.25</v>
      </c>
      <c r="M44" s="4">
        <v>4817.25</v>
      </c>
      <c r="N44" s="4" t="s">
        <v>201</v>
      </c>
      <c r="O44" s="4" t="s">
        <v>32</v>
      </c>
      <c r="P44" s="4" t="s">
        <v>33</v>
      </c>
      <c r="Q44" s="4">
        <v>0</v>
      </c>
      <c r="R44" s="7">
        <v>45193.0000115741</v>
      </c>
      <c r="S44" s="6">
        <v>45230</v>
      </c>
      <c r="T44" s="4" t="s">
        <v>34</v>
      </c>
      <c r="U44" s="4">
        <v>4817.25</v>
      </c>
      <c r="V44" s="4">
        <v>0</v>
      </c>
      <c r="W44" s="4">
        <v>0</v>
      </c>
      <c r="X44" s="4" t="s">
        <v>202</v>
      </c>
      <c r="Y44" s="4" t="s">
        <v>54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204</v>
      </c>
      <c r="E45" s="4" t="s">
        <v>205</v>
      </c>
      <c r="F45" s="6">
        <v>45221</v>
      </c>
      <c r="G45" s="6">
        <v>45227</v>
      </c>
      <c r="H45" s="4">
        <v>1</v>
      </c>
      <c r="I45" s="4">
        <v>6</v>
      </c>
      <c r="J45" s="4">
        <v>6</v>
      </c>
      <c r="K45" s="4" t="s">
        <v>30</v>
      </c>
      <c r="L45" s="4">
        <v>3778.62</v>
      </c>
      <c r="M45" s="4">
        <v>3778.62</v>
      </c>
      <c r="N45" s="4" t="s">
        <v>206</v>
      </c>
      <c r="O45" s="4" t="s">
        <v>32</v>
      </c>
      <c r="P45" s="4" t="s">
        <v>33</v>
      </c>
      <c r="Q45" s="4">
        <v>0</v>
      </c>
      <c r="R45" s="7">
        <v>45194</v>
      </c>
      <c r="S45" s="6">
        <v>45230</v>
      </c>
      <c r="T45" s="4" t="s">
        <v>34</v>
      </c>
      <c r="U45" s="4">
        <v>3778.62</v>
      </c>
      <c r="V45" s="4">
        <v>0</v>
      </c>
      <c r="W45" s="4">
        <v>0</v>
      </c>
      <c r="X45" s="4" t="s">
        <v>207</v>
      </c>
      <c r="Y45" s="4" t="s">
        <v>208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210</v>
      </c>
      <c r="E46" s="4" t="s">
        <v>211</v>
      </c>
      <c r="F46" s="6">
        <v>45223</v>
      </c>
      <c r="G46" s="6">
        <v>45227</v>
      </c>
      <c r="H46" s="4">
        <v>1</v>
      </c>
      <c r="I46" s="4">
        <v>4</v>
      </c>
      <c r="J46" s="4">
        <v>4</v>
      </c>
      <c r="K46" s="4" t="s">
        <v>30</v>
      </c>
      <c r="L46" s="4">
        <v>1304.66</v>
      </c>
      <c r="M46" s="4">
        <v>1304.66</v>
      </c>
      <c r="N46" s="4" t="s">
        <v>212</v>
      </c>
      <c r="O46" s="4" t="s">
        <v>32</v>
      </c>
      <c r="P46" s="4" t="s">
        <v>33</v>
      </c>
      <c r="Q46" s="4">
        <v>0</v>
      </c>
      <c r="R46" s="7">
        <v>45195</v>
      </c>
      <c r="S46" s="6">
        <v>45230</v>
      </c>
      <c r="T46" s="4" t="s">
        <v>34</v>
      </c>
      <c r="U46" s="4">
        <v>1304.66</v>
      </c>
      <c r="V46" s="4">
        <v>0</v>
      </c>
      <c r="W46" s="4">
        <v>0</v>
      </c>
      <c r="X46" s="4" t="s">
        <v>213</v>
      </c>
      <c r="Y46" s="4" t="s">
        <v>214</v>
      </c>
    </row>
    <row r="47" s="4" customFormat="1" spans="1:25">
      <c r="A47" s="4" t="s">
        <v>215</v>
      </c>
      <c r="B47" s="4" t="s">
        <v>26</v>
      </c>
      <c r="C47" s="4" t="s">
        <v>27</v>
      </c>
      <c r="D47" s="4" t="s">
        <v>210</v>
      </c>
      <c r="E47" s="4" t="s">
        <v>211</v>
      </c>
      <c r="F47" s="6">
        <v>45224</v>
      </c>
      <c r="G47" s="6">
        <v>45227</v>
      </c>
      <c r="H47" s="4">
        <v>1</v>
      </c>
      <c r="I47" s="4">
        <v>3</v>
      </c>
      <c r="J47" s="4">
        <v>3</v>
      </c>
      <c r="K47" s="4" t="s">
        <v>30</v>
      </c>
      <c r="L47" s="4">
        <v>1027.43</v>
      </c>
      <c r="M47" s="4">
        <v>1027.43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45195</v>
      </c>
      <c r="S47" s="6">
        <v>45230</v>
      </c>
      <c r="T47" s="4" t="s">
        <v>34</v>
      </c>
      <c r="U47" s="4">
        <v>1027.43</v>
      </c>
      <c r="V47" s="4">
        <v>0</v>
      </c>
      <c r="W47" s="4">
        <v>0</v>
      </c>
      <c r="X47" s="4" t="s">
        <v>217</v>
      </c>
      <c r="Y47" s="4" t="s">
        <v>54</v>
      </c>
    </row>
    <row r="48" s="4" customFormat="1" spans="1:25">
      <c r="A48" s="4" t="s">
        <v>218</v>
      </c>
      <c r="B48" s="4" t="s">
        <v>26</v>
      </c>
      <c r="C48" s="4" t="s">
        <v>27</v>
      </c>
      <c r="D48" s="4" t="s">
        <v>219</v>
      </c>
      <c r="E48" s="4" t="s">
        <v>220</v>
      </c>
      <c r="F48" s="6">
        <v>45219</v>
      </c>
      <c r="G48" s="6">
        <v>45227</v>
      </c>
      <c r="H48" s="4">
        <v>1</v>
      </c>
      <c r="I48" s="4">
        <v>8</v>
      </c>
      <c r="J48" s="4">
        <v>8</v>
      </c>
      <c r="K48" s="4" t="s">
        <v>30</v>
      </c>
      <c r="L48" s="4">
        <v>5929.36</v>
      </c>
      <c r="M48" s="4">
        <v>5929.36</v>
      </c>
      <c r="N48" s="4" t="s">
        <v>221</v>
      </c>
      <c r="O48" s="4" t="s">
        <v>32</v>
      </c>
      <c r="P48" s="4" t="s">
        <v>33</v>
      </c>
      <c r="Q48" s="4">
        <v>0</v>
      </c>
      <c r="R48" s="7">
        <v>45195</v>
      </c>
      <c r="S48" s="6">
        <v>45230</v>
      </c>
      <c r="T48" s="4" t="s">
        <v>34</v>
      </c>
      <c r="U48" s="4">
        <v>5929.36</v>
      </c>
      <c r="V48" s="4">
        <v>0</v>
      </c>
      <c r="W48" s="4">
        <v>0</v>
      </c>
      <c r="X48" s="4" t="s">
        <v>222</v>
      </c>
      <c r="Y48" s="4" t="s">
        <v>223</v>
      </c>
    </row>
    <row r="49" s="4" customFormat="1" spans="1:25">
      <c r="A49" s="4" t="s">
        <v>215</v>
      </c>
      <c r="B49" s="4" t="s">
        <v>26</v>
      </c>
      <c r="C49" s="4" t="s">
        <v>55</v>
      </c>
      <c r="D49" s="4" t="s">
        <v>210</v>
      </c>
      <c r="E49" s="4" t="s">
        <v>211</v>
      </c>
      <c r="F49" s="6">
        <v>45224</v>
      </c>
      <c r="G49" s="6">
        <v>45227</v>
      </c>
      <c r="H49" s="4">
        <v>1</v>
      </c>
      <c r="I49" s="4">
        <v>3</v>
      </c>
      <c r="J49" s="4">
        <v>3</v>
      </c>
      <c r="K49" s="4" t="s">
        <v>30</v>
      </c>
      <c r="L49" s="4">
        <v>-1027.43</v>
      </c>
      <c r="M49" s="4">
        <v>-1027.43</v>
      </c>
      <c r="N49" s="4" t="s">
        <v>216</v>
      </c>
      <c r="O49" s="4" t="s">
        <v>32</v>
      </c>
      <c r="P49" s="4" t="s">
        <v>33</v>
      </c>
      <c r="Q49" s="4">
        <v>0</v>
      </c>
      <c r="R49" s="7">
        <v>45195</v>
      </c>
      <c r="S49" s="6">
        <v>45230</v>
      </c>
      <c r="T49" s="4" t="s">
        <v>34</v>
      </c>
      <c r="U49" s="4">
        <v>-1027.43</v>
      </c>
      <c r="V49" s="4">
        <v>0</v>
      </c>
      <c r="W49" s="4">
        <v>0</v>
      </c>
      <c r="X49" s="4" t="s">
        <v>217</v>
      </c>
      <c r="Y49" s="4" t="s">
        <v>54</v>
      </c>
    </row>
    <row r="50" s="4" customFormat="1" spans="1:25">
      <c r="A50" s="4" t="s">
        <v>224</v>
      </c>
      <c r="B50" s="4" t="s">
        <v>26</v>
      </c>
      <c r="C50" s="4" t="s">
        <v>27</v>
      </c>
      <c r="D50" s="4" t="s">
        <v>225</v>
      </c>
      <c r="E50" s="4" t="s">
        <v>226</v>
      </c>
      <c r="F50" s="6">
        <v>45226</v>
      </c>
      <c r="G50" s="6">
        <v>45227</v>
      </c>
      <c r="H50" s="4">
        <v>1</v>
      </c>
      <c r="I50" s="4">
        <v>1</v>
      </c>
      <c r="J50" s="4">
        <v>1</v>
      </c>
      <c r="K50" s="4" t="s">
        <v>30</v>
      </c>
      <c r="L50" s="4">
        <v>365.75</v>
      </c>
      <c r="M50" s="4">
        <v>365.75</v>
      </c>
      <c r="N50" s="4" t="s">
        <v>227</v>
      </c>
      <c r="O50" s="4" t="s">
        <v>32</v>
      </c>
      <c r="P50" s="4" t="s">
        <v>33</v>
      </c>
      <c r="Q50" s="4">
        <v>0</v>
      </c>
      <c r="R50" s="7">
        <v>45195.0000115741</v>
      </c>
      <c r="S50" s="6">
        <v>45230</v>
      </c>
      <c r="T50" s="4" t="s">
        <v>34</v>
      </c>
      <c r="U50" s="4">
        <v>365.75</v>
      </c>
      <c r="V50" s="4">
        <v>0</v>
      </c>
      <c r="W50" s="4">
        <v>0</v>
      </c>
      <c r="X50" s="4" t="s">
        <v>228</v>
      </c>
      <c r="Y50" s="4" t="s">
        <v>229</v>
      </c>
    </row>
    <row r="51" s="4" customFormat="1" spans="1:25">
      <c r="A51" s="4" t="s">
        <v>230</v>
      </c>
      <c r="B51" s="4" t="s">
        <v>26</v>
      </c>
      <c r="C51" s="4" t="s">
        <v>27</v>
      </c>
      <c r="D51" s="4" t="s">
        <v>231</v>
      </c>
      <c r="E51" s="4" t="s">
        <v>232</v>
      </c>
      <c r="F51" s="6">
        <v>45226</v>
      </c>
      <c r="G51" s="6">
        <v>45227</v>
      </c>
      <c r="H51" s="4">
        <v>2</v>
      </c>
      <c r="I51" s="4">
        <v>1</v>
      </c>
      <c r="J51" s="4">
        <v>2</v>
      </c>
      <c r="K51" s="4" t="s">
        <v>30</v>
      </c>
      <c r="L51" s="4">
        <v>442.3</v>
      </c>
      <c r="M51" s="4">
        <v>442.3</v>
      </c>
      <c r="N51" s="4" t="s">
        <v>233</v>
      </c>
      <c r="O51" s="4" t="s">
        <v>32</v>
      </c>
      <c r="P51" s="4" t="s">
        <v>33</v>
      </c>
      <c r="Q51" s="4">
        <v>0</v>
      </c>
      <c r="R51" s="7">
        <v>45198.0000115741</v>
      </c>
      <c r="S51" s="6">
        <v>45230</v>
      </c>
      <c r="T51" s="4" t="s">
        <v>34</v>
      </c>
      <c r="U51" s="4">
        <v>442.3</v>
      </c>
      <c r="V51" s="4">
        <v>0</v>
      </c>
      <c r="W51" s="4">
        <v>0</v>
      </c>
      <c r="X51" s="4" t="s">
        <v>234</v>
      </c>
      <c r="Y51" s="4" t="s">
        <v>54</v>
      </c>
    </row>
    <row r="52" s="4" customFormat="1" spans="1:25">
      <c r="A52" s="4" t="s">
        <v>75</v>
      </c>
      <c r="B52" s="4" t="s">
        <v>26</v>
      </c>
      <c r="C52" s="4" t="s">
        <v>55</v>
      </c>
      <c r="D52" s="4" t="s">
        <v>76</v>
      </c>
      <c r="E52" s="4" t="s">
        <v>77</v>
      </c>
      <c r="F52" s="6">
        <v>45226</v>
      </c>
      <c r="G52" s="6">
        <v>45227</v>
      </c>
      <c r="H52" s="4">
        <v>1</v>
      </c>
      <c r="I52" s="4">
        <v>1</v>
      </c>
      <c r="J52" s="4">
        <v>1</v>
      </c>
      <c r="K52" s="4" t="s">
        <v>30</v>
      </c>
      <c r="L52" s="4">
        <v>-303.99</v>
      </c>
      <c r="M52" s="4">
        <v>-303.99</v>
      </c>
      <c r="N52" s="4" t="s">
        <v>78</v>
      </c>
      <c r="O52" s="4" t="s">
        <v>32</v>
      </c>
      <c r="P52" s="4" t="s">
        <v>33</v>
      </c>
      <c r="Q52" s="4">
        <v>0</v>
      </c>
      <c r="R52" s="7">
        <v>45138.0000115741</v>
      </c>
      <c r="S52" s="6">
        <v>45230</v>
      </c>
      <c r="T52" s="4" t="s">
        <v>34</v>
      </c>
      <c r="U52" s="4">
        <v>-303.99</v>
      </c>
      <c r="V52" s="4">
        <v>0</v>
      </c>
      <c r="W52" s="4">
        <v>0</v>
      </c>
      <c r="X52" s="4" t="s">
        <v>79</v>
      </c>
      <c r="Y52" s="4" t="s">
        <v>80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236</v>
      </c>
      <c r="E53" s="4" t="s">
        <v>237</v>
      </c>
      <c r="F53" s="6">
        <v>45226</v>
      </c>
      <c r="G53" s="6">
        <v>45227</v>
      </c>
      <c r="H53" s="4">
        <v>1</v>
      </c>
      <c r="I53" s="4">
        <v>1</v>
      </c>
      <c r="J53" s="4">
        <v>1</v>
      </c>
      <c r="K53" s="4" t="s">
        <v>30</v>
      </c>
      <c r="L53" s="4">
        <v>189.97</v>
      </c>
      <c r="M53" s="4">
        <v>189.97</v>
      </c>
      <c r="N53" s="4" t="s">
        <v>238</v>
      </c>
      <c r="O53" s="4" t="s">
        <v>32</v>
      </c>
      <c r="P53" s="4" t="s">
        <v>33</v>
      </c>
      <c r="Q53" s="4">
        <v>0</v>
      </c>
      <c r="R53" s="7">
        <v>45200</v>
      </c>
      <c r="S53" s="6">
        <v>45230</v>
      </c>
      <c r="T53" s="4" t="s">
        <v>34</v>
      </c>
      <c r="U53" s="4">
        <v>189.97</v>
      </c>
      <c r="V53" s="4">
        <v>0</v>
      </c>
      <c r="W53" s="4">
        <v>0</v>
      </c>
      <c r="X53" s="4" t="s">
        <v>239</v>
      </c>
      <c r="Y53" s="4" t="s">
        <v>240</v>
      </c>
    </row>
    <row r="54" s="4" customFormat="1" spans="1:25">
      <c r="A54" s="4" t="s">
        <v>241</v>
      </c>
      <c r="B54" s="4" t="s">
        <v>26</v>
      </c>
      <c r="C54" s="4" t="s">
        <v>27</v>
      </c>
      <c r="D54" s="4" t="s">
        <v>242</v>
      </c>
      <c r="E54" s="4" t="s">
        <v>243</v>
      </c>
      <c r="F54" s="6">
        <v>45226</v>
      </c>
      <c r="G54" s="6">
        <v>45227</v>
      </c>
      <c r="H54" s="4">
        <v>1</v>
      </c>
      <c r="I54" s="4">
        <v>1</v>
      </c>
      <c r="J54" s="4">
        <v>1</v>
      </c>
      <c r="K54" s="4" t="s">
        <v>30</v>
      </c>
      <c r="L54" s="4">
        <v>502.97</v>
      </c>
      <c r="M54" s="4">
        <v>502.97</v>
      </c>
      <c r="N54" s="4" t="s">
        <v>244</v>
      </c>
      <c r="O54" s="4" t="s">
        <v>32</v>
      </c>
      <c r="P54" s="4" t="s">
        <v>33</v>
      </c>
      <c r="Q54" s="4">
        <v>0</v>
      </c>
      <c r="R54" s="7">
        <v>45200.0000115741</v>
      </c>
      <c r="S54" s="6">
        <v>45230</v>
      </c>
      <c r="T54" s="4" t="s">
        <v>34</v>
      </c>
      <c r="U54" s="4">
        <v>502.97</v>
      </c>
      <c r="V54" s="4">
        <v>0</v>
      </c>
      <c r="W54" s="4">
        <v>0</v>
      </c>
      <c r="X54" s="4" t="s">
        <v>245</v>
      </c>
      <c r="Y54" s="4" t="s">
        <v>54</v>
      </c>
    </row>
    <row r="55" s="4" customFormat="1" spans="1:25">
      <c r="A55" s="4" t="s">
        <v>241</v>
      </c>
      <c r="B55" s="4" t="s">
        <v>26</v>
      </c>
      <c r="C55" s="4" t="s">
        <v>55</v>
      </c>
      <c r="D55" s="4" t="s">
        <v>242</v>
      </c>
      <c r="E55" s="4" t="s">
        <v>243</v>
      </c>
      <c r="F55" s="6">
        <v>45226</v>
      </c>
      <c r="G55" s="6">
        <v>45227</v>
      </c>
      <c r="H55" s="4">
        <v>1</v>
      </c>
      <c r="I55" s="4">
        <v>1</v>
      </c>
      <c r="J55" s="4">
        <v>1</v>
      </c>
      <c r="K55" s="4" t="s">
        <v>30</v>
      </c>
      <c r="L55" s="4">
        <v>-502.97</v>
      </c>
      <c r="M55" s="4">
        <v>-502.97</v>
      </c>
      <c r="N55" s="4" t="s">
        <v>244</v>
      </c>
      <c r="O55" s="4" t="s">
        <v>32</v>
      </c>
      <c r="P55" s="4" t="s">
        <v>33</v>
      </c>
      <c r="Q55" s="4">
        <v>0</v>
      </c>
      <c r="R55" s="7">
        <v>45200.0000115741</v>
      </c>
      <c r="S55" s="6">
        <v>45230</v>
      </c>
      <c r="T55" s="4" t="s">
        <v>34</v>
      </c>
      <c r="U55" s="4">
        <v>-502.97</v>
      </c>
      <c r="V55" s="4">
        <v>0</v>
      </c>
      <c r="W55" s="4">
        <v>0</v>
      </c>
      <c r="X55" s="4" t="s">
        <v>245</v>
      </c>
      <c r="Y55" s="4" t="s">
        <v>54</v>
      </c>
    </row>
    <row r="56" s="4" customFormat="1" spans="1:25">
      <c r="A56" s="4" t="s">
        <v>246</v>
      </c>
      <c r="B56" s="4" t="s">
        <v>26</v>
      </c>
      <c r="C56" s="4" t="s">
        <v>27</v>
      </c>
      <c r="D56" s="4" t="s">
        <v>247</v>
      </c>
      <c r="E56" s="4" t="s">
        <v>248</v>
      </c>
      <c r="F56" s="6">
        <v>45226</v>
      </c>
      <c r="G56" s="6">
        <v>45227</v>
      </c>
      <c r="H56" s="4">
        <v>1</v>
      </c>
      <c r="I56" s="4">
        <v>1</v>
      </c>
      <c r="J56" s="4">
        <v>1</v>
      </c>
      <c r="K56" s="4" t="s">
        <v>30</v>
      </c>
      <c r="L56" s="4">
        <v>641.56</v>
      </c>
      <c r="M56" s="4">
        <v>641.56</v>
      </c>
      <c r="N56" s="4" t="s">
        <v>249</v>
      </c>
      <c r="O56" s="4" t="s">
        <v>32</v>
      </c>
      <c r="P56" s="4" t="s">
        <v>33</v>
      </c>
      <c r="Q56" s="4">
        <v>0</v>
      </c>
      <c r="R56" s="7">
        <v>45200</v>
      </c>
      <c r="S56" s="6">
        <v>45230</v>
      </c>
      <c r="T56" s="4" t="s">
        <v>34</v>
      </c>
      <c r="U56" s="4">
        <v>641.56</v>
      </c>
      <c r="V56" s="4">
        <v>0</v>
      </c>
      <c r="W56" s="4">
        <v>0</v>
      </c>
      <c r="X56" s="4" t="s">
        <v>250</v>
      </c>
      <c r="Y56" s="4" t="s">
        <v>251</v>
      </c>
    </row>
    <row r="57" s="4" customFormat="1" spans="1:25">
      <c r="A57" s="4" t="s">
        <v>252</v>
      </c>
      <c r="B57" s="4" t="s">
        <v>26</v>
      </c>
      <c r="C57" s="4" t="s">
        <v>27</v>
      </c>
      <c r="D57" s="4" t="s">
        <v>253</v>
      </c>
      <c r="E57" s="4" t="s">
        <v>237</v>
      </c>
      <c r="F57" s="6">
        <v>45226</v>
      </c>
      <c r="G57" s="6">
        <v>45227</v>
      </c>
      <c r="H57" s="4">
        <v>1</v>
      </c>
      <c r="I57" s="4">
        <v>1</v>
      </c>
      <c r="J57" s="4">
        <v>1</v>
      </c>
      <c r="K57" s="4" t="s">
        <v>30</v>
      </c>
      <c r="L57" s="4">
        <v>391.68</v>
      </c>
      <c r="M57" s="4">
        <v>391.68</v>
      </c>
      <c r="N57" s="4" t="s">
        <v>254</v>
      </c>
      <c r="O57" s="4" t="s">
        <v>32</v>
      </c>
      <c r="P57" s="4" t="s">
        <v>33</v>
      </c>
      <c r="Q57" s="4">
        <v>0</v>
      </c>
      <c r="R57" s="7">
        <v>45200</v>
      </c>
      <c r="S57" s="6">
        <v>45230</v>
      </c>
      <c r="T57" s="4" t="s">
        <v>34</v>
      </c>
      <c r="U57" s="4">
        <v>391.68</v>
      </c>
      <c r="V57" s="4">
        <v>0</v>
      </c>
      <c r="W57" s="4">
        <v>0</v>
      </c>
      <c r="X57" s="4" t="s">
        <v>255</v>
      </c>
      <c r="Y57" s="4" t="s">
        <v>54</v>
      </c>
    </row>
    <row r="58" s="4" customFormat="1" spans="1:25">
      <c r="A58" s="4" t="s">
        <v>256</v>
      </c>
      <c r="B58" s="4" t="s">
        <v>26</v>
      </c>
      <c r="C58" s="4" t="s">
        <v>27</v>
      </c>
      <c r="D58" s="4" t="s">
        <v>257</v>
      </c>
      <c r="E58" s="4" t="s">
        <v>258</v>
      </c>
      <c r="F58" s="6">
        <v>45226</v>
      </c>
      <c r="G58" s="6">
        <v>45227</v>
      </c>
      <c r="H58" s="4">
        <v>1</v>
      </c>
      <c r="I58" s="4">
        <v>1</v>
      </c>
      <c r="J58" s="4">
        <v>1</v>
      </c>
      <c r="K58" s="4" t="s">
        <v>30</v>
      </c>
      <c r="L58" s="4">
        <v>1294.74</v>
      </c>
      <c r="M58" s="4">
        <v>1294.74</v>
      </c>
      <c r="N58" s="4" t="s">
        <v>259</v>
      </c>
      <c r="O58" s="4" t="s">
        <v>32</v>
      </c>
      <c r="P58" s="4" t="s">
        <v>33</v>
      </c>
      <c r="Q58" s="4">
        <v>0</v>
      </c>
      <c r="R58" s="7">
        <v>45200</v>
      </c>
      <c r="S58" s="6">
        <v>45230</v>
      </c>
      <c r="T58" s="4" t="s">
        <v>34</v>
      </c>
      <c r="U58" s="4">
        <v>1294.74</v>
      </c>
      <c r="V58" s="4">
        <v>0</v>
      </c>
      <c r="W58" s="4">
        <v>0</v>
      </c>
      <c r="X58" s="4" t="s">
        <v>260</v>
      </c>
      <c r="Y58" s="4" t="s">
        <v>261</v>
      </c>
    </row>
    <row r="59" s="4" customFormat="1" spans="1:25">
      <c r="A59" s="4" t="s">
        <v>262</v>
      </c>
      <c r="B59" s="4" t="s">
        <v>26</v>
      </c>
      <c r="C59" s="4" t="s">
        <v>27</v>
      </c>
      <c r="D59" s="4" t="s">
        <v>263</v>
      </c>
      <c r="E59" s="4" t="s">
        <v>164</v>
      </c>
      <c r="F59" s="6">
        <v>45226</v>
      </c>
      <c r="G59" s="6">
        <v>45227</v>
      </c>
      <c r="H59" s="4">
        <v>1</v>
      </c>
      <c r="I59" s="4">
        <v>1</v>
      </c>
      <c r="J59" s="4">
        <v>1</v>
      </c>
      <c r="K59" s="4" t="s">
        <v>30</v>
      </c>
      <c r="L59" s="4">
        <v>357.26</v>
      </c>
      <c r="M59" s="4">
        <v>357.26</v>
      </c>
      <c r="N59" s="4" t="s">
        <v>264</v>
      </c>
      <c r="O59" s="4" t="s">
        <v>32</v>
      </c>
      <c r="P59" s="4" t="s">
        <v>33</v>
      </c>
      <c r="Q59" s="4">
        <v>0</v>
      </c>
      <c r="R59" s="7">
        <v>45201.0000115741</v>
      </c>
      <c r="S59" s="6">
        <v>45230</v>
      </c>
      <c r="T59" s="4" t="s">
        <v>34</v>
      </c>
      <c r="U59" s="4">
        <v>357.26</v>
      </c>
      <c r="V59" s="4">
        <v>0</v>
      </c>
      <c r="W59" s="4">
        <v>0</v>
      </c>
      <c r="X59" s="4" t="s">
        <v>265</v>
      </c>
      <c r="Y59" s="4" t="s">
        <v>266</v>
      </c>
    </row>
    <row r="60" s="4" customFormat="1" spans="1:25">
      <c r="A60" s="4" t="s">
        <v>267</v>
      </c>
      <c r="B60" s="4" t="s">
        <v>26</v>
      </c>
      <c r="C60" s="4" t="s">
        <v>27</v>
      </c>
      <c r="D60" s="4" t="s">
        <v>268</v>
      </c>
      <c r="E60" s="4" t="s">
        <v>269</v>
      </c>
      <c r="F60" s="6">
        <v>45224</v>
      </c>
      <c r="G60" s="6">
        <v>45227</v>
      </c>
      <c r="H60" s="4">
        <v>1</v>
      </c>
      <c r="I60" s="4">
        <v>3</v>
      </c>
      <c r="J60" s="4">
        <v>3</v>
      </c>
      <c r="K60" s="4" t="s">
        <v>30</v>
      </c>
      <c r="L60" s="4">
        <v>1169.79</v>
      </c>
      <c r="M60" s="4">
        <v>1169.79</v>
      </c>
      <c r="N60" s="4" t="s">
        <v>270</v>
      </c>
      <c r="O60" s="4" t="s">
        <v>32</v>
      </c>
      <c r="P60" s="4" t="s">
        <v>33</v>
      </c>
      <c r="Q60" s="4">
        <v>0</v>
      </c>
      <c r="R60" s="7">
        <v>45202.0000115741</v>
      </c>
      <c r="S60" s="6">
        <v>45230</v>
      </c>
      <c r="T60" s="4" t="s">
        <v>34</v>
      </c>
      <c r="U60" s="4">
        <v>1169.79</v>
      </c>
      <c r="V60" s="4">
        <v>0</v>
      </c>
      <c r="W60" s="4">
        <v>0</v>
      </c>
      <c r="X60" s="4" t="s">
        <v>271</v>
      </c>
      <c r="Y60" s="4" t="s">
        <v>272</v>
      </c>
    </row>
    <row r="61" s="4" customFormat="1" spans="1:25">
      <c r="A61" s="4" t="s">
        <v>273</v>
      </c>
      <c r="B61" s="4" t="s">
        <v>26</v>
      </c>
      <c r="C61" s="4" t="s">
        <v>27</v>
      </c>
      <c r="D61" s="4" t="s">
        <v>274</v>
      </c>
      <c r="E61" s="4" t="s">
        <v>275</v>
      </c>
      <c r="F61" s="6">
        <v>45224</v>
      </c>
      <c r="G61" s="6">
        <v>45227</v>
      </c>
      <c r="H61" s="4">
        <v>1</v>
      </c>
      <c r="I61" s="4">
        <v>3</v>
      </c>
      <c r="J61" s="4">
        <v>3</v>
      </c>
      <c r="K61" s="4" t="s">
        <v>30</v>
      </c>
      <c r="L61" s="4">
        <v>8100.33</v>
      </c>
      <c r="M61" s="4">
        <v>8100.33</v>
      </c>
      <c r="N61" s="4" t="s">
        <v>276</v>
      </c>
      <c r="O61" s="4" t="s">
        <v>32</v>
      </c>
      <c r="P61" s="4" t="s">
        <v>33</v>
      </c>
      <c r="Q61" s="4">
        <v>0</v>
      </c>
      <c r="R61" s="7">
        <v>45202.0000115741</v>
      </c>
      <c r="S61" s="6">
        <v>45230</v>
      </c>
      <c r="T61" s="4" t="s">
        <v>34</v>
      </c>
      <c r="U61" s="4">
        <v>8100.33</v>
      </c>
      <c r="V61" s="4">
        <v>0</v>
      </c>
      <c r="W61" s="4">
        <v>0</v>
      </c>
      <c r="X61" s="4" t="s">
        <v>277</v>
      </c>
      <c r="Y61" s="4" t="s">
        <v>54</v>
      </c>
    </row>
    <row r="62" s="4" customFormat="1" spans="1:25">
      <c r="A62" s="4" t="s">
        <v>278</v>
      </c>
      <c r="B62" s="4" t="s">
        <v>26</v>
      </c>
      <c r="C62" s="4" t="s">
        <v>27</v>
      </c>
      <c r="D62" s="4" t="s">
        <v>279</v>
      </c>
      <c r="E62" s="4" t="s">
        <v>280</v>
      </c>
      <c r="F62" s="6">
        <v>45226</v>
      </c>
      <c r="G62" s="6">
        <v>45227</v>
      </c>
      <c r="H62" s="4">
        <v>1</v>
      </c>
      <c r="I62" s="4">
        <v>1</v>
      </c>
      <c r="J62" s="4">
        <v>1</v>
      </c>
      <c r="K62" s="4" t="s">
        <v>30</v>
      </c>
      <c r="L62" s="4">
        <v>148.59</v>
      </c>
      <c r="M62" s="4">
        <v>148.59</v>
      </c>
      <c r="N62" s="4" t="s">
        <v>281</v>
      </c>
      <c r="O62" s="4" t="s">
        <v>32</v>
      </c>
      <c r="P62" s="4" t="s">
        <v>33</v>
      </c>
      <c r="Q62" s="4">
        <v>0</v>
      </c>
      <c r="R62" s="7">
        <v>45203</v>
      </c>
      <c r="S62" s="6">
        <v>45230</v>
      </c>
      <c r="T62" s="4" t="s">
        <v>34</v>
      </c>
      <c r="U62" s="4">
        <v>148.59</v>
      </c>
      <c r="V62" s="4">
        <v>0</v>
      </c>
      <c r="W62" s="4">
        <v>0</v>
      </c>
      <c r="X62" s="4" t="s">
        <v>282</v>
      </c>
      <c r="Y62" s="4" t="s">
        <v>283</v>
      </c>
    </row>
    <row r="63" s="4" customFormat="1" spans="1:25">
      <c r="A63" s="4" t="s">
        <v>284</v>
      </c>
      <c r="B63" s="4" t="s">
        <v>26</v>
      </c>
      <c r="C63" s="4" t="s">
        <v>27</v>
      </c>
      <c r="D63" s="4" t="s">
        <v>285</v>
      </c>
      <c r="E63" s="4" t="s">
        <v>286</v>
      </c>
      <c r="F63" s="6">
        <v>45225</v>
      </c>
      <c r="G63" s="6">
        <v>45227</v>
      </c>
      <c r="H63" s="4">
        <v>1</v>
      </c>
      <c r="I63" s="4">
        <v>2</v>
      </c>
      <c r="J63" s="4">
        <v>2</v>
      </c>
      <c r="K63" s="4" t="s">
        <v>30</v>
      </c>
      <c r="L63" s="4">
        <v>7442.6</v>
      </c>
      <c r="M63" s="4">
        <v>7442.6</v>
      </c>
      <c r="N63" s="4" t="s">
        <v>287</v>
      </c>
      <c r="O63" s="4" t="s">
        <v>32</v>
      </c>
      <c r="P63" s="4" t="s">
        <v>33</v>
      </c>
      <c r="Q63" s="4">
        <v>0</v>
      </c>
      <c r="R63" s="7">
        <v>45203</v>
      </c>
      <c r="S63" s="6">
        <v>45230</v>
      </c>
      <c r="T63" s="4" t="s">
        <v>34</v>
      </c>
      <c r="U63" s="4">
        <v>7442.6</v>
      </c>
      <c r="V63" s="4">
        <v>0</v>
      </c>
      <c r="W63" s="4">
        <v>0</v>
      </c>
      <c r="X63" s="4" t="s">
        <v>288</v>
      </c>
      <c r="Y63" s="4" t="s">
        <v>289</v>
      </c>
    </row>
    <row r="64" s="4" customFormat="1" spans="1:25">
      <c r="A64" s="4" t="s">
        <v>290</v>
      </c>
      <c r="B64" s="4" t="s">
        <v>26</v>
      </c>
      <c r="C64" s="4" t="s">
        <v>27</v>
      </c>
      <c r="D64" s="4" t="s">
        <v>291</v>
      </c>
      <c r="E64" s="4" t="s">
        <v>292</v>
      </c>
      <c r="F64" s="6">
        <v>45226</v>
      </c>
      <c r="G64" s="6">
        <v>45227</v>
      </c>
      <c r="H64" s="4">
        <v>1</v>
      </c>
      <c r="I64" s="4">
        <v>1</v>
      </c>
      <c r="J64" s="4">
        <v>1</v>
      </c>
      <c r="K64" s="4" t="s">
        <v>30</v>
      </c>
      <c r="L64" s="4">
        <v>332.63</v>
      </c>
      <c r="M64" s="4">
        <v>332.63</v>
      </c>
      <c r="N64" s="4" t="s">
        <v>293</v>
      </c>
      <c r="O64" s="4" t="s">
        <v>32</v>
      </c>
      <c r="P64" s="4" t="s">
        <v>33</v>
      </c>
      <c r="Q64" s="4">
        <v>0</v>
      </c>
      <c r="R64" s="7">
        <v>45203.0000115741</v>
      </c>
      <c r="S64" s="6">
        <v>45230</v>
      </c>
      <c r="T64" s="4" t="s">
        <v>34</v>
      </c>
      <c r="U64" s="4">
        <v>332.63</v>
      </c>
      <c r="V64" s="4">
        <v>0</v>
      </c>
      <c r="W64" s="4">
        <v>0</v>
      </c>
      <c r="X64" s="4" t="s">
        <v>294</v>
      </c>
      <c r="Y64" s="4" t="s">
        <v>295</v>
      </c>
    </row>
    <row r="65" s="4" customFormat="1" spans="1:25">
      <c r="A65" s="4" t="s">
        <v>296</v>
      </c>
      <c r="B65" s="4" t="s">
        <v>26</v>
      </c>
      <c r="C65" s="4" t="s">
        <v>27</v>
      </c>
      <c r="D65" s="4" t="s">
        <v>210</v>
      </c>
      <c r="E65" s="4" t="s">
        <v>211</v>
      </c>
      <c r="F65" s="6">
        <v>45226</v>
      </c>
      <c r="G65" s="6">
        <v>45227</v>
      </c>
      <c r="H65" s="4">
        <v>1</v>
      </c>
      <c r="I65" s="4">
        <v>1</v>
      </c>
      <c r="J65" s="4">
        <v>1</v>
      </c>
      <c r="K65" s="4" t="s">
        <v>30</v>
      </c>
      <c r="L65" s="4">
        <v>336.57</v>
      </c>
      <c r="M65" s="4">
        <v>336.57</v>
      </c>
      <c r="N65" s="4" t="s">
        <v>297</v>
      </c>
      <c r="O65" s="4" t="s">
        <v>32</v>
      </c>
      <c r="P65" s="4" t="s">
        <v>33</v>
      </c>
      <c r="Q65" s="4">
        <v>0</v>
      </c>
      <c r="R65" s="7">
        <v>45204</v>
      </c>
      <c r="S65" s="6">
        <v>45230</v>
      </c>
      <c r="T65" s="4" t="s">
        <v>34</v>
      </c>
      <c r="U65" s="4">
        <v>336.57</v>
      </c>
      <c r="V65" s="4">
        <v>0</v>
      </c>
      <c r="W65" s="4">
        <v>0</v>
      </c>
      <c r="X65" s="4" t="s">
        <v>298</v>
      </c>
      <c r="Y65" s="4" t="s">
        <v>299</v>
      </c>
    </row>
    <row r="66" s="4" customFormat="1" spans="1:25">
      <c r="A66" s="4" t="s">
        <v>300</v>
      </c>
      <c r="B66" s="4" t="s">
        <v>26</v>
      </c>
      <c r="C66" s="4" t="s">
        <v>27</v>
      </c>
      <c r="D66" s="4" t="s">
        <v>301</v>
      </c>
      <c r="E66" s="4" t="s">
        <v>302</v>
      </c>
      <c r="F66" s="6">
        <v>45225</v>
      </c>
      <c r="G66" s="6">
        <v>45227</v>
      </c>
      <c r="H66" s="4">
        <v>1</v>
      </c>
      <c r="I66" s="4">
        <v>2</v>
      </c>
      <c r="J66" s="4">
        <v>2</v>
      </c>
      <c r="K66" s="4" t="s">
        <v>30</v>
      </c>
      <c r="L66" s="4">
        <v>661.95</v>
      </c>
      <c r="M66" s="4">
        <v>661.95</v>
      </c>
      <c r="N66" s="4" t="s">
        <v>303</v>
      </c>
      <c r="O66" s="4" t="s">
        <v>32</v>
      </c>
      <c r="P66" s="4" t="s">
        <v>33</v>
      </c>
      <c r="Q66" s="4">
        <v>0</v>
      </c>
      <c r="R66" s="7">
        <v>45204.0000115741</v>
      </c>
      <c r="S66" s="6">
        <v>45230</v>
      </c>
      <c r="T66" s="4" t="s">
        <v>34</v>
      </c>
      <c r="U66" s="4">
        <v>661.95</v>
      </c>
      <c r="V66" s="4">
        <v>0</v>
      </c>
      <c r="W66" s="4">
        <v>0</v>
      </c>
      <c r="X66" s="4" t="s">
        <v>304</v>
      </c>
      <c r="Y66" s="4" t="s">
        <v>305</v>
      </c>
    </row>
    <row r="67" s="4" customFormat="1" spans="1:25">
      <c r="A67" s="4" t="s">
        <v>306</v>
      </c>
      <c r="B67" s="4" t="s">
        <v>26</v>
      </c>
      <c r="C67" s="4" t="s">
        <v>27</v>
      </c>
      <c r="D67" s="4" t="s">
        <v>307</v>
      </c>
      <c r="E67" s="4" t="s">
        <v>308</v>
      </c>
      <c r="F67" s="6">
        <v>45226</v>
      </c>
      <c r="G67" s="6">
        <v>45227</v>
      </c>
      <c r="H67" s="4">
        <v>1</v>
      </c>
      <c r="I67" s="4">
        <v>1</v>
      </c>
      <c r="J67" s="4">
        <v>1</v>
      </c>
      <c r="K67" s="4" t="s">
        <v>30</v>
      </c>
      <c r="L67" s="4">
        <v>561.46</v>
      </c>
      <c r="M67" s="4">
        <v>561.46</v>
      </c>
      <c r="N67" s="4" t="s">
        <v>309</v>
      </c>
      <c r="O67" s="4" t="s">
        <v>32</v>
      </c>
      <c r="P67" s="4" t="s">
        <v>33</v>
      </c>
      <c r="Q67" s="4">
        <v>0</v>
      </c>
      <c r="R67" s="7">
        <v>45205.0000115741</v>
      </c>
      <c r="S67" s="6">
        <v>45230</v>
      </c>
      <c r="T67" s="4" t="s">
        <v>34</v>
      </c>
      <c r="U67" s="4">
        <v>561.46</v>
      </c>
      <c r="V67" s="4">
        <v>0</v>
      </c>
      <c r="W67" s="4">
        <v>0</v>
      </c>
      <c r="X67" s="4" t="s">
        <v>310</v>
      </c>
      <c r="Y67" s="4" t="s">
        <v>54</v>
      </c>
    </row>
    <row r="68" s="4" customFormat="1" spans="1:25">
      <c r="A68" s="4" t="s">
        <v>311</v>
      </c>
      <c r="B68" s="4" t="s">
        <v>26</v>
      </c>
      <c r="C68" s="4" t="s">
        <v>27</v>
      </c>
      <c r="D68" s="4" t="s">
        <v>312</v>
      </c>
      <c r="E68" s="4" t="s">
        <v>313</v>
      </c>
      <c r="F68" s="6">
        <v>45226</v>
      </c>
      <c r="G68" s="6">
        <v>45227</v>
      </c>
      <c r="H68" s="4">
        <v>1</v>
      </c>
      <c r="I68" s="4">
        <v>1</v>
      </c>
      <c r="J68" s="4">
        <v>1</v>
      </c>
      <c r="K68" s="4" t="s">
        <v>30</v>
      </c>
      <c r="L68" s="4">
        <v>158.93</v>
      </c>
      <c r="M68" s="4">
        <v>158.93</v>
      </c>
      <c r="N68" s="4" t="s">
        <v>314</v>
      </c>
      <c r="O68" s="4" t="s">
        <v>32</v>
      </c>
      <c r="P68" s="4" t="s">
        <v>33</v>
      </c>
      <c r="Q68" s="4">
        <v>0</v>
      </c>
      <c r="R68" s="7">
        <v>45205.0000115741</v>
      </c>
      <c r="S68" s="6">
        <v>45230</v>
      </c>
      <c r="T68" s="4" t="s">
        <v>34</v>
      </c>
      <c r="U68" s="4">
        <v>158.93</v>
      </c>
      <c r="V68" s="4">
        <v>0</v>
      </c>
      <c r="W68" s="4">
        <v>0</v>
      </c>
      <c r="X68" s="4" t="s">
        <v>315</v>
      </c>
      <c r="Y68" s="4" t="s">
        <v>316</v>
      </c>
    </row>
    <row r="69" s="4" customFormat="1" spans="1:25">
      <c r="A69" s="4" t="s">
        <v>317</v>
      </c>
      <c r="B69" s="4" t="s">
        <v>26</v>
      </c>
      <c r="C69" s="4" t="s">
        <v>27</v>
      </c>
      <c r="D69" s="4" t="s">
        <v>200</v>
      </c>
      <c r="E69" s="4" t="s">
        <v>318</v>
      </c>
      <c r="F69" s="6">
        <v>45225</v>
      </c>
      <c r="G69" s="6">
        <v>45227</v>
      </c>
      <c r="H69" s="4">
        <v>1</v>
      </c>
      <c r="I69" s="4">
        <v>2</v>
      </c>
      <c r="J69" s="4">
        <v>2</v>
      </c>
      <c r="K69" s="4" t="s">
        <v>30</v>
      </c>
      <c r="L69" s="4">
        <v>3233.8</v>
      </c>
      <c r="M69" s="4">
        <v>3233.8</v>
      </c>
      <c r="N69" s="4" t="s">
        <v>319</v>
      </c>
      <c r="O69" s="4" t="s">
        <v>32</v>
      </c>
      <c r="P69" s="4" t="s">
        <v>33</v>
      </c>
      <c r="Q69" s="4">
        <v>0</v>
      </c>
      <c r="R69" s="7">
        <v>45206</v>
      </c>
      <c r="S69" s="6">
        <v>45230</v>
      </c>
      <c r="T69" s="4" t="s">
        <v>34</v>
      </c>
      <c r="U69" s="4">
        <v>3233.8</v>
      </c>
      <c r="V69" s="4">
        <v>0</v>
      </c>
      <c r="W69" s="4">
        <v>0</v>
      </c>
      <c r="X69" s="4" t="s">
        <v>320</v>
      </c>
      <c r="Y69" s="4" t="s">
        <v>54</v>
      </c>
    </row>
    <row r="70" s="4" customFormat="1" spans="1:25">
      <c r="A70" s="4" t="s">
        <v>321</v>
      </c>
      <c r="B70" s="4" t="s">
        <v>26</v>
      </c>
      <c r="C70" s="4" t="s">
        <v>27</v>
      </c>
      <c r="D70" s="4" t="s">
        <v>322</v>
      </c>
      <c r="E70" s="4" t="s">
        <v>323</v>
      </c>
      <c r="F70" s="6">
        <v>45223</v>
      </c>
      <c r="G70" s="6">
        <v>45227</v>
      </c>
      <c r="H70" s="4">
        <v>1</v>
      </c>
      <c r="I70" s="4">
        <v>4</v>
      </c>
      <c r="J70" s="4">
        <v>4</v>
      </c>
      <c r="K70" s="4" t="s">
        <v>30</v>
      </c>
      <c r="L70" s="4">
        <v>3999.56</v>
      </c>
      <c r="M70" s="4">
        <v>3999.56</v>
      </c>
      <c r="N70" s="4" t="s">
        <v>324</v>
      </c>
      <c r="O70" s="4" t="s">
        <v>32</v>
      </c>
      <c r="P70" s="4" t="s">
        <v>33</v>
      </c>
      <c r="Q70" s="4">
        <v>0</v>
      </c>
      <c r="R70" s="7">
        <v>45206</v>
      </c>
      <c r="S70" s="6">
        <v>45230</v>
      </c>
      <c r="T70" s="4" t="s">
        <v>34</v>
      </c>
      <c r="U70" s="4">
        <v>3999.56</v>
      </c>
      <c r="V70" s="4">
        <v>0</v>
      </c>
      <c r="W70" s="4">
        <v>0</v>
      </c>
      <c r="X70" s="4" t="s">
        <v>325</v>
      </c>
      <c r="Y70" s="4" t="s">
        <v>54</v>
      </c>
    </row>
    <row r="71" s="4" customFormat="1" spans="1:25">
      <c r="A71" s="4" t="s">
        <v>179</v>
      </c>
      <c r="B71" s="4" t="s">
        <v>26</v>
      </c>
      <c r="C71" s="4" t="s">
        <v>55</v>
      </c>
      <c r="D71" s="4" t="s">
        <v>174</v>
      </c>
      <c r="E71" s="4" t="s">
        <v>180</v>
      </c>
      <c r="F71" s="6">
        <v>45226</v>
      </c>
      <c r="G71" s="6">
        <v>45227</v>
      </c>
      <c r="H71" s="4">
        <v>1</v>
      </c>
      <c r="I71" s="4">
        <v>1</v>
      </c>
      <c r="J71" s="4">
        <v>1</v>
      </c>
      <c r="K71" s="4" t="s">
        <v>30</v>
      </c>
      <c r="L71" s="4">
        <v>-262.66</v>
      </c>
      <c r="M71" s="4">
        <v>-262.66</v>
      </c>
      <c r="N71" s="4" t="s">
        <v>176</v>
      </c>
      <c r="O71" s="4" t="s">
        <v>32</v>
      </c>
      <c r="P71" s="4" t="s">
        <v>33</v>
      </c>
      <c r="Q71" s="4">
        <v>0</v>
      </c>
      <c r="R71" s="7">
        <v>45186.0000115741</v>
      </c>
      <c r="S71" s="6">
        <v>45230</v>
      </c>
      <c r="T71" s="4" t="s">
        <v>34</v>
      </c>
      <c r="U71" s="4">
        <v>-262.66</v>
      </c>
      <c r="V71" s="4">
        <v>0</v>
      </c>
      <c r="W71" s="4">
        <v>0</v>
      </c>
      <c r="X71" s="4" t="s">
        <v>181</v>
      </c>
      <c r="Y71" s="4" t="s">
        <v>182</v>
      </c>
    </row>
    <row r="72" s="4" customFormat="1" spans="1:25">
      <c r="A72" s="4" t="s">
        <v>326</v>
      </c>
      <c r="B72" s="4" t="s">
        <v>26</v>
      </c>
      <c r="C72" s="4" t="s">
        <v>27</v>
      </c>
      <c r="D72" s="4" t="s">
        <v>327</v>
      </c>
      <c r="E72" s="4" t="s">
        <v>328</v>
      </c>
      <c r="F72" s="6">
        <v>45220</v>
      </c>
      <c r="G72" s="6">
        <v>45227</v>
      </c>
      <c r="H72" s="4">
        <v>1</v>
      </c>
      <c r="I72" s="4">
        <v>7</v>
      </c>
      <c r="J72" s="4">
        <v>7</v>
      </c>
      <c r="K72" s="4" t="s">
        <v>30</v>
      </c>
      <c r="L72" s="4">
        <v>6895.3</v>
      </c>
      <c r="M72" s="4">
        <v>6895.3</v>
      </c>
      <c r="N72" s="4" t="s">
        <v>329</v>
      </c>
      <c r="O72" s="4" t="s">
        <v>32</v>
      </c>
      <c r="P72" s="4" t="s">
        <v>33</v>
      </c>
      <c r="Q72" s="4">
        <v>0</v>
      </c>
      <c r="R72" s="7">
        <v>45208</v>
      </c>
      <c r="S72" s="6">
        <v>45230</v>
      </c>
      <c r="T72" s="4" t="s">
        <v>34</v>
      </c>
      <c r="U72" s="4">
        <v>6895.3</v>
      </c>
      <c r="V72" s="4">
        <v>0</v>
      </c>
      <c r="W72" s="4">
        <v>0</v>
      </c>
      <c r="X72" s="4" t="s">
        <v>330</v>
      </c>
      <c r="Y72" s="4" t="s">
        <v>331</v>
      </c>
    </row>
    <row r="73" s="4" customFormat="1" spans="1:25">
      <c r="A73" s="4" t="s">
        <v>332</v>
      </c>
      <c r="B73" s="4" t="s">
        <v>26</v>
      </c>
      <c r="C73" s="4" t="s">
        <v>27</v>
      </c>
      <c r="D73" s="4" t="s">
        <v>333</v>
      </c>
      <c r="E73" s="4" t="s">
        <v>334</v>
      </c>
      <c r="F73" s="6">
        <v>45222</v>
      </c>
      <c r="G73" s="6">
        <v>45227</v>
      </c>
      <c r="H73" s="4">
        <v>1</v>
      </c>
      <c r="I73" s="4">
        <v>5</v>
      </c>
      <c r="J73" s="4">
        <v>5</v>
      </c>
      <c r="K73" s="4" t="s">
        <v>30</v>
      </c>
      <c r="L73" s="4">
        <v>8921.65</v>
      </c>
      <c r="M73" s="4">
        <v>8921.65</v>
      </c>
      <c r="N73" s="4" t="s">
        <v>335</v>
      </c>
      <c r="O73" s="4" t="s">
        <v>32</v>
      </c>
      <c r="P73" s="4" t="s">
        <v>33</v>
      </c>
      <c r="Q73" s="4">
        <v>0</v>
      </c>
      <c r="R73" s="7">
        <v>45208</v>
      </c>
      <c r="S73" s="6">
        <v>45230</v>
      </c>
      <c r="T73" s="4" t="s">
        <v>34</v>
      </c>
      <c r="U73" s="4">
        <v>8921.65</v>
      </c>
      <c r="V73" s="4">
        <v>0</v>
      </c>
      <c r="W73" s="4">
        <v>0</v>
      </c>
      <c r="X73" s="4" t="s">
        <v>336</v>
      </c>
      <c r="Y73" s="4" t="s">
        <v>54</v>
      </c>
    </row>
    <row r="74" s="4" customFormat="1" spans="1:25">
      <c r="A74" s="4" t="s">
        <v>337</v>
      </c>
      <c r="B74" s="4" t="s">
        <v>26</v>
      </c>
      <c r="C74" s="4" t="s">
        <v>27</v>
      </c>
      <c r="D74" s="4" t="s">
        <v>338</v>
      </c>
      <c r="E74" s="4" t="s">
        <v>339</v>
      </c>
      <c r="F74" s="6">
        <v>45223</v>
      </c>
      <c r="G74" s="6">
        <v>45227</v>
      </c>
      <c r="H74" s="4">
        <v>1</v>
      </c>
      <c r="I74" s="4">
        <v>4</v>
      </c>
      <c r="J74" s="4">
        <v>4</v>
      </c>
      <c r="K74" s="4" t="s">
        <v>30</v>
      </c>
      <c r="L74" s="4">
        <v>1522.52</v>
      </c>
      <c r="M74" s="4">
        <v>1522.52</v>
      </c>
      <c r="N74" s="4" t="s">
        <v>340</v>
      </c>
      <c r="O74" s="4" t="s">
        <v>32</v>
      </c>
      <c r="P74" s="4" t="s">
        <v>33</v>
      </c>
      <c r="Q74" s="4">
        <v>0</v>
      </c>
      <c r="R74" s="7">
        <v>45208</v>
      </c>
      <c r="S74" s="6">
        <v>45230</v>
      </c>
      <c r="T74" s="4" t="s">
        <v>34</v>
      </c>
      <c r="U74" s="4">
        <v>1522.52</v>
      </c>
      <c r="V74" s="4">
        <v>0</v>
      </c>
      <c r="W74" s="4">
        <v>0</v>
      </c>
      <c r="X74" s="4" t="s">
        <v>341</v>
      </c>
      <c r="Y74" s="4" t="s">
        <v>342</v>
      </c>
    </row>
    <row r="75" s="4" customFormat="1" spans="1:25">
      <c r="A75" s="4" t="s">
        <v>343</v>
      </c>
      <c r="B75" s="4" t="s">
        <v>26</v>
      </c>
      <c r="C75" s="4" t="s">
        <v>27</v>
      </c>
      <c r="D75" s="4" t="s">
        <v>344</v>
      </c>
      <c r="E75" s="4" t="s">
        <v>345</v>
      </c>
      <c r="F75" s="6">
        <v>45224</v>
      </c>
      <c r="G75" s="6">
        <v>45227</v>
      </c>
      <c r="H75" s="4">
        <v>1</v>
      </c>
      <c r="I75" s="4">
        <v>3</v>
      </c>
      <c r="J75" s="4">
        <v>3</v>
      </c>
      <c r="K75" s="4" t="s">
        <v>30</v>
      </c>
      <c r="L75" s="4">
        <v>1379.1</v>
      </c>
      <c r="M75" s="4">
        <v>1379.1</v>
      </c>
      <c r="N75" s="4" t="s">
        <v>346</v>
      </c>
      <c r="O75" s="4" t="s">
        <v>32</v>
      </c>
      <c r="P75" s="4" t="s">
        <v>33</v>
      </c>
      <c r="Q75" s="4">
        <v>0</v>
      </c>
      <c r="R75" s="7">
        <v>45209.0000115741</v>
      </c>
      <c r="S75" s="6">
        <v>45230</v>
      </c>
      <c r="T75" s="4" t="s">
        <v>34</v>
      </c>
      <c r="U75" s="4">
        <v>1379.1</v>
      </c>
      <c r="V75" s="4">
        <v>0</v>
      </c>
      <c r="W75" s="4">
        <v>0</v>
      </c>
      <c r="X75" s="4" t="s">
        <v>347</v>
      </c>
      <c r="Y75" s="4" t="s">
        <v>348</v>
      </c>
    </row>
    <row r="76" s="4" customFormat="1" spans="1:25">
      <c r="A76" s="4" t="s">
        <v>349</v>
      </c>
      <c r="B76" s="4" t="s">
        <v>26</v>
      </c>
      <c r="C76" s="4" t="s">
        <v>27</v>
      </c>
      <c r="D76" s="4" t="s">
        <v>350</v>
      </c>
      <c r="E76" s="4" t="s">
        <v>351</v>
      </c>
      <c r="F76" s="6">
        <v>45224</v>
      </c>
      <c r="G76" s="6">
        <v>45227</v>
      </c>
      <c r="H76" s="4">
        <v>1</v>
      </c>
      <c r="I76" s="4">
        <v>3</v>
      </c>
      <c r="J76" s="4">
        <v>3</v>
      </c>
      <c r="K76" s="4" t="s">
        <v>30</v>
      </c>
      <c r="L76" s="4">
        <v>2348.16</v>
      </c>
      <c r="M76" s="4">
        <v>2348.16</v>
      </c>
      <c r="N76" s="4" t="s">
        <v>352</v>
      </c>
      <c r="O76" s="4" t="s">
        <v>32</v>
      </c>
      <c r="P76" s="4" t="s">
        <v>33</v>
      </c>
      <c r="Q76" s="4">
        <v>0</v>
      </c>
      <c r="R76" s="7">
        <v>45210</v>
      </c>
      <c r="S76" s="6">
        <v>45230</v>
      </c>
      <c r="T76" s="4" t="s">
        <v>34</v>
      </c>
      <c r="U76" s="4">
        <v>2348.16</v>
      </c>
      <c r="V76" s="4">
        <v>0</v>
      </c>
      <c r="W76" s="4">
        <v>0</v>
      </c>
      <c r="X76" s="4" t="s">
        <v>353</v>
      </c>
      <c r="Y76" s="4" t="s">
        <v>354</v>
      </c>
    </row>
    <row r="77" s="4" customFormat="1" spans="1:25">
      <c r="A77" s="4" t="s">
        <v>355</v>
      </c>
      <c r="B77" s="4" t="s">
        <v>26</v>
      </c>
      <c r="C77" s="4" t="s">
        <v>27</v>
      </c>
      <c r="D77" s="4" t="s">
        <v>356</v>
      </c>
      <c r="E77" s="4" t="s">
        <v>357</v>
      </c>
      <c r="F77" s="6">
        <v>45223</v>
      </c>
      <c r="G77" s="6">
        <v>45227</v>
      </c>
      <c r="H77" s="4">
        <v>2</v>
      </c>
      <c r="I77" s="4">
        <v>4</v>
      </c>
      <c r="J77" s="4">
        <v>8</v>
      </c>
      <c r="K77" s="4" t="s">
        <v>30</v>
      </c>
      <c r="L77" s="4">
        <v>4798.78</v>
      </c>
      <c r="M77" s="4">
        <v>4798.78</v>
      </c>
      <c r="N77" s="4" t="s">
        <v>358</v>
      </c>
      <c r="O77" s="4" t="s">
        <v>32</v>
      </c>
      <c r="P77" s="4" t="s">
        <v>33</v>
      </c>
      <c r="Q77" s="4">
        <v>0</v>
      </c>
      <c r="R77" s="7">
        <v>45210</v>
      </c>
      <c r="S77" s="6">
        <v>45230</v>
      </c>
      <c r="T77" s="4" t="s">
        <v>34</v>
      </c>
      <c r="U77" s="4">
        <v>4798.78</v>
      </c>
      <c r="V77" s="4">
        <v>0</v>
      </c>
      <c r="W77" s="4">
        <v>0</v>
      </c>
      <c r="X77" s="4" t="s">
        <v>359</v>
      </c>
      <c r="Y77" s="4" t="s">
        <v>360</v>
      </c>
    </row>
    <row r="78" s="4" customFormat="1" spans="1:25">
      <c r="A78" s="4" t="s">
        <v>361</v>
      </c>
      <c r="B78" s="4" t="s">
        <v>26</v>
      </c>
      <c r="C78" s="4" t="s">
        <v>27</v>
      </c>
      <c r="D78" s="4" t="s">
        <v>362</v>
      </c>
      <c r="E78" s="4" t="s">
        <v>258</v>
      </c>
      <c r="F78" s="6">
        <v>45225</v>
      </c>
      <c r="G78" s="6">
        <v>45227</v>
      </c>
      <c r="H78" s="4">
        <v>1</v>
      </c>
      <c r="I78" s="4">
        <v>2</v>
      </c>
      <c r="J78" s="4">
        <v>2</v>
      </c>
      <c r="K78" s="4" t="s">
        <v>30</v>
      </c>
      <c r="L78" s="4">
        <v>382.68</v>
      </c>
      <c r="M78" s="4">
        <v>382.68</v>
      </c>
      <c r="N78" s="4" t="s">
        <v>363</v>
      </c>
      <c r="O78" s="4" t="s">
        <v>32</v>
      </c>
      <c r="P78" s="4" t="s">
        <v>33</v>
      </c>
      <c r="Q78" s="4">
        <v>0</v>
      </c>
      <c r="R78" s="7">
        <v>45210.0000115741</v>
      </c>
      <c r="S78" s="6">
        <v>45230</v>
      </c>
      <c r="T78" s="4" t="s">
        <v>34</v>
      </c>
      <c r="U78" s="4">
        <v>382.68</v>
      </c>
      <c r="V78" s="4">
        <v>0</v>
      </c>
      <c r="W78" s="4">
        <v>0</v>
      </c>
      <c r="X78" s="4" t="s">
        <v>364</v>
      </c>
      <c r="Y78" s="4" t="s">
        <v>365</v>
      </c>
    </row>
    <row r="79" s="4" customFormat="1" spans="1:25">
      <c r="A79" s="4" t="s">
        <v>366</v>
      </c>
      <c r="B79" s="4" t="s">
        <v>26</v>
      </c>
      <c r="C79" s="4" t="s">
        <v>27</v>
      </c>
      <c r="D79" s="4" t="s">
        <v>367</v>
      </c>
      <c r="E79" s="4" t="s">
        <v>368</v>
      </c>
      <c r="F79" s="6">
        <v>45226</v>
      </c>
      <c r="G79" s="6">
        <v>45227</v>
      </c>
      <c r="H79" s="4">
        <v>1</v>
      </c>
      <c r="I79" s="4">
        <v>1</v>
      </c>
      <c r="J79" s="4">
        <v>1</v>
      </c>
      <c r="K79" s="4" t="s">
        <v>30</v>
      </c>
      <c r="L79" s="4">
        <v>1104.14</v>
      </c>
      <c r="M79" s="4">
        <v>1104.14</v>
      </c>
      <c r="N79" s="4" t="s">
        <v>369</v>
      </c>
      <c r="O79" s="4" t="s">
        <v>32</v>
      </c>
      <c r="P79" s="4" t="s">
        <v>33</v>
      </c>
      <c r="Q79" s="4">
        <v>0</v>
      </c>
      <c r="R79" s="7">
        <v>45211</v>
      </c>
      <c r="S79" s="6">
        <v>45230</v>
      </c>
      <c r="T79" s="4" t="s">
        <v>34</v>
      </c>
      <c r="U79" s="4">
        <v>1104.14</v>
      </c>
      <c r="V79" s="4">
        <v>0</v>
      </c>
      <c r="W79" s="4">
        <v>0</v>
      </c>
      <c r="X79" s="4" t="s">
        <v>370</v>
      </c>
      <c r="Y79" s="4" t="s">
        <v>54</v>
      </c>
    </row>
    <row r="80" s="4" customFormat="1" spans="1:25">
      <c r="A80" s="4" t="s">
        <v>150</v>
      </c>
      <c r="B80" s="4" t="s">
        <v>26</v>
      </c>
      <c r="C80" s="4" t="s">
        <v>55</v>
      </c>
      <c r="D80" s="4" t="s">
        <v>151</v>
      </c>
      <c r="E80" s="4" t="s">
        <v>152</v>
      </c>
      <c r="F80" s="6">
        <v>45226</v>
      </c>
      <c r="G80" s="6">
        <v>45227</v>
      </c>
      <c r="H80" s="4">
        <v>1</v>
      </c>
      <c r="I80" s="4">
        <v>1</v>
      </c>
      <c r="J80" s="4">
        <v>1</v>
      </c>
      <c r="K80" s="4" t="s">
        <v>30</v>
      </c>
      <c r="L80" s="4">
        <v>-537.29</v>
      </c>
      <c r="M80" s="4">
        <v>-537.29</v>
      </c>
      <c r="N80" s="4" t="s">
        <v>153</v>
      </c>
      <c r="O80" s="4" t="s">
        <v>32</v>
      </c>
      <c r="P80" s="4" t="s">
        <v>33</v>
      </c>
      <c r="Q80" s="4">
        <v>0</v>
      </c>
      <c r="R80" s="7">
        <v>45182</v>
      </c>
      <c r="S80" s="6">
        <v>45230</v>
      </c>
      <c r="T80" s="4" t="s">
        <v>34</v>
      </c>
      <c r="U80" s="4">
        <v>-537.29</v>
      </c>
      <c r="V80" s="4">
        <v>0</v>
      </c>
      <c r="W80" s="4">
        <v>0</v>
      </c>
      <c r="X80" s="4" t="s">
        <v>154</v>
      </c>
      <c r="Y80" s="4" t="s">
        <v>155</v>
      </c>
    </row>
    <row r="81" s="4" customFormat="1" spans="1:25">
      <c r="A81" s="4" t="s">
        <v>371</v>
      </c>
      <c r="B81" s="4" t="s">
        <v>26</v>
      </c>
      <c r="C81" s="4" t="s">
        <v>27</v>
      </c>
      <c r="D81" s="4" t="s">
        <v>372</v>
      </c>
      <c r="E81" s="4" t="s">
        <v>373</v>
      </c>
      <c r="F81" s="6">
        <v>45225</v>
      </c>
      <c r="G81" s="6">
        <v>45227</v>
      </c>
      <c r="H81" s="4">
        <v>1</v>
      </c>
      <c r="I81" s="4">
        <v>2</v>
      </c>
      <c r="J81" s="4">
        <v>2</v>
      </c>
      <c r="K81" s="4" t="s">
        <v>30</v>
      </c>
      <c r="L81" s="4">
        <v>604.84</v>
      </c>
      <c r="M81" s="4">
        <v>604.84</v>
      </c>
      <c r="N81" s="4" t="s">
        <v>374</v>
      </c>
      <c r="O81" s="4" t="s">
        <v>32</v>
      </c>
      <c r="P81" s="4" t="s">
        <v>33</v>
      </c>
      <c r="Q81" s="4">
        <v>0</v>
      </c>
      <c r="R81" s="7">
        <v>45211.0000115741</v>
      </c>
      <c r="S81" s="6">
        <v>45230</v>
      </c>
      <c r="T81" s="4" t="s">
        <v>34</v>
      </c>
      <c r="U81" s="4">
        <v>604.84</v>
      </c>
      <c r="V81" s="4">
        <v>0</v>
      </c>
      <c r="W81" s="4">
        <v>0</v>
      </c>
      <c r="X81" s="4" t="s">
        <v>375</v>
      </c>
      <c r="Y81" s="4" t="s">
        <v>376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378</v>
      </c>
      <c r="E82" s="4" t="s">
        <v>379</v>
      </c>
      <c r="F82" s="6">
        <v>45225</v>
      </c>
      <c r="G82" s="6">
        <v>45227</v>
      </c>
      <c r="H82" s="4">
        <v>1</v>
      </c>
      <c r="I82" s="4">
        <v>2</v>
      </c>
      <c r="J82" s="4">
        <v>2</v>
      </c>
      <c r="K82" s="4" t="s">
        <v>30</v>
      </c>
      <c r="L82" s="4">
        <v>7929.33</v>
      </c>
      <c r="M82" s="4">
        <v>7929.33</v>
      </c>
      <c r="N82" s="4" t="s">
        <v>380</v>
      </c>
      <c r="O82" s="4" t="s">
        <v>32</v>
      </c>
      <c r="P82" s="4" t="s">
        <v>33</v>
      </c>
      <c r="Q82" s="4">
        <v>0</v>
      </c>
      <c r="R82" s="7">
        <v>45212.0000115741</v>
      </c>
      <c r="S82" s="6">
        <v>45230</v>
      </c>
      <c r="T82" s="4" t="s">
        <v>34</v>
      </c>
      <c r="U82" s="4">
        <v>7929.33</v>
      </c>
      <c r="V82" s="4">
        <v>0</v>
      </c>
      <c r="W82" s="4">
        <v>0</v>
      </c>
      <c r="X82" s="4" t="s">
        <v>381</v>
      </c>
      <c r="Y82" s="4" t="s">
        <v>382</v>
      </c>
    </row>
    <row r="83" s="4" customFormat="1" spans="1:25">
      <c r="A83" s="4" t="s">
        <v>383</v>
      </c>
      <c r="B83" s="4" t="s">
        <v>26</v>
      </c>
      <c r="C83" s="4" t="s">
        <v>27</v>
      </c>
      <c r="D83" s="4" t="s">
        <v>384</v>
      </c>
      <c r="E83" s="4" t="s">
        <v>385</v>
      </c>
      <c r="F83" s="6">
        <v>45224</v>
      </c>
      <c r="G83" s="6">
        <v>45227</v>
      </c>
      <c r="H83" s="4">
        <v>1</v>
      </c>
      <c r="I83" s="4">
        <v>3</v>
      </c>
      <c r="J83" s="4">
        <v>3</v>
      </c>
      <c r="K83" s="4" t="s">
        <v>30</v>
      </c>
      <c r="L83" s="4">
        <v>7093.14</v>
      </c>
      <c r="M83" s="4">
        <v>7093.14</v>
      </c>
      <c r="N83" s="4" t="s">
        <v>386</v>
      </c>
      <c r="O83" s="4" t="s">
        <v>32</v>
      </c>
      <c r="P83" s="4" t="s">
        <v>33</v>
      </c>
      <c r="Q83" s="4">
        <v>0</v>
      </c>
      <c r="R83" s="7">
        <v>45212</v>
      </c>
      <c r="S83" s="6">
        <v>45230</v>
      </c>
      <c r="T83" s="4" t="s">
        <v>34</v>
      </c>
      <c r="U83" s="4">
        <v>7093.14</v>
      </c>
      <c r="V83" s="4">
        <v>0</v>
      </c>
      <c r="W83" s="4">
        <v>0</v>
      </c>
      <c r="X83" s="4" t="s">
        <v>387</v>
      </c>
      <c r="Y83" s="4" t="s">
        <v>388</v>
      </c>
    </row>
    <row r="84" s="4" customFormat="1" spans="1:25">
      <c r="A84" s="4" t="s">
        <v>389</v>
      </c>
      <c r="B84" s="4" t="s">
        <v>26</v>
      </c>
      <c r="C84" s="4" t="s">
        <v>27</v>
      </c>
      <c r="D84" s="4" t="s">
        <v>390</v>
      </c>
      <c r="E84" s="4" t="s">
        <v>164</v>
      </c>
      <c r="F84" s="6">
        <v>45223</v>
      </c>
      <c r="G84" s="6">
        <v>45227</v>
      </c>
      <c r="H84" s="4">
        <v>1</v>
      </c>
      <c r="I84" s="4">
        <v>4</v>
      </c>
      <c r="J84" s="4">
        <v>4</v>
      </c>
      <c r="K84" s="4" t="s">
        <v>30</v>
      </c>
      <c r="L84" s="4">
        <v>1281.64</v>
      </c>
      <c r="M84" s="4">
        <v>1281.64</v>
      </c>
      <c r="N84" s="4" t="s">
        <v>391</v>
      </c>
      <c r="O84" s="4" t="s">
        <v>32</v>
      </c>
      <c r="P84" s="4" t="s">
        <v>33</v>
      </c>
      <c r="Q84" s="4">
        <v>0</v>
      </c>
      <c r="R84" s="7">
        <v>45213</v>
      </c>
      <c r="S84" s="6">
        <v>45230</v>
      </c>
      <c r="T84" s="4" t="s">
        <v>34</v>
      </c>
      <c r="U84" s="4">
        <v>1281.64</v>
      </c>
      <c r="V84" s="4">
        <v>0</v>
      </c>
      <c r="W84" s="4">
        <v>0</v>
      </c>
      <c r="X84" s="4" t="s">
        <v>392</v>
      </c>
      <c r="Y84" s="4" t="s">
        <v>393</v>
      </c>
    </row>
    <row r="85" s="4" customFormat="1" spans="1:25">
      <c r="A85" s="4" t="s">
        <v>394</v>
      </c>
      <c r="B85" s="4" t="s">
        <v>26</v>
      </c>
      <c r="C85" s="4" t="s">
        <v>27</v>
      </c>
      <c r="D85" s="4" t="s">
        <v>395</v>
      </c>
      <c r="E85" s="4" t="s">
        <v>396</v>
      </c>
      <c r="F85" s="6">
        <v>45225</v>
      </c>
      <c r="G85" s="6">
        <v>45227</v>
      </c>
      <c r="H85" s="4">
        <v>1</v>
      </c>
      <c r="I85" s="4">
        <v>2</v>
      </c>
      <c r="J85" s="4">
        <v>2</v>
      </c>
      <c r="K85" s="4" t="s">
        <v>30</v>
      </c>
      <c r="L85" s="4">
        <v>1599</v>
      </c>
      <c r="M85" s="4">
        <v>1599</v>
      </c>
      <c r="N85" s="4" t="s">
        <v>397</v>
      </c>
      <c r="O85" s="4" t="s">
        <v>32</v>
      </c>
      <c r="P85" s="4" t="s">
        <v>33</v>
      </c>
      <c r="Q85" s="4">
        <v>0</v>
      </c>
      <c r="R85" s="7">
        <v>45213.0000115741</v>
      </c>
      <c r="S85" s="6">
        <v>45230</v>
      </c>
      <c r="T85" s="4" t="s">
        <v>34</v>
      </c>
      <c r="U85" s="4">
        <v>1599</v>
      </c>
      <c r="V85" s="4">
        <v>0</v>
      </c>
      <c r="W85" s="4">
        <v>0</v>
      </c>
      <c r="X85" s="4" t="s">
        <v>398</v>
      </c>
      <c r="Y85" s="4" t="s">
        <v>54</v>
      </c>
    </row>
    <row r="86" s="4" customFormat="1" spans="1:25">
      <c r="A86" s="4" t="s">
        <v>332</v>
      </c>
      <c r="B86" s="4" t="s">
        <v>26</v>
      </c>
      <c r="C86" s="4" t="s">
        <v>55</v>
      </c>
      <c r="D86" s="4" t="s">
        <v>333</v>
      </c>
      <c r="E86" s="4" t="s">
        <v>334</v>
      </c>
      <c r="F86" s="6">
        <v>45222</v>
      </c>
      <c r="G86" s="6">
        <v>45227</v>
      </c>
      <c r="H86" s="4">
        <v>1</v>
      </c>
      <c r="I86" s="4">
        <v>5</v>
      </c>
      <c r="J86" s="4">
        <v>5</v>
      </c>
      <c r="K86" s="4" t="s">
        <v>30</v>
      </c>
      <c r="L86" s="4">
        <v>-8921.65</v>
      </c>
      <c r="M86" s="4">
        <v>-8921.65</v>
      </c>
      <c r="N86" s="4" t="s">
        <v>335</v>
      </c>
      <c r="O86" s="4" t="s">
        <v>32</v>
      </c>
      <c r="P86" s="4" t="s">
        <v>33</v>
      </c>
      <c r="Q86" s="4">
        <v>0</v>
      </c>
      <c r="R86" s="7">
        <v>45208</v>
      </c>
      <c r="S86" s="6">
        <v>45230</v>
      </c>
      <c r="T86" s="4" t="s">
        <v>34</v>
      </c>
      <c r="U86" s="4">
        <v>-8921.65</v>
      </c>
      <c r="V86" s="4">
        <v>0</v>
      </c>
      <c r="W86" s="4">
        <v>0</v>
      </c>
      <c r="X86" s="4" t="s">
        <v>336</v>
      </c>
      <c r="Y86" s="4" t="s">
        <v>54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400</v>
      </c>
      <c r="E87" s="4" t="s">
        <v>401</v>
      </c>
      <c r="F87" s="6">
        <v>45223</v>
      </c>
      <c r="G87" s="6">
        <v>45227</v>
      </c>
      <c r="H87" s="4">
        <v>1</v>
      </c>
      <c r="I87" s="4">
        <v>4</v>
      </c>
      <c r="J87" s="4">
        <v>4</v>
      </c>
      <c r="K87" s="4" t="s">
        <v>30</v>
      </c>
      <c r="L87" s="4">
        <v>3537.4</v>
      </c>
      <c r="M87" s="4">
        <v>3537.4</v>
      </c>
      <c r="N87" s="4" t="s">
        <v>402</v>
      </c>
      <c r="O87" s="4" t="s">
        <v>32</v>
      </c>
      <c r="P87" s="4" t="s">
        <v>33</v>
      </c>
      <c r="Q87" s="4">
        <v>0</v>
      </c>
      <c r="R87" s="7">
        <v>45213.0000115741</v>
      </c>
      <c r="S87" s="6">
        <v>45230</v>
      </c>
      <c r="T87" s="4" t="s">
        <v>34</v>
      </c>
      <c r="U87" s="4">
        <v>3537.4</v>
      </c>
      <c r="V87" s="4">
        <v>0</v>
      </c>
      <c r="W87" s="4">
        <v>0</v>
      </c>
      <c r="X87" s="4" t="s">
        <v>403</v>
      </c>
      <c r="Y87" s="4" t="s">
        <v>54</v>
      </c>
    </row>
    <row r="88" s="4" customFormat="1" spans="1:25">
      <c r="A88" s="4" t="s">
        <v>399</v>
      </c>
      <c r="B88" s="4" t="s">
        <v>26</v>
      </c>
      <c r="C88" s="4" t="s">
        <v>55</v>
      </c>
      <c r="D88" s="4" t="s">
        <v>400</v>
      </c>
      <c r="E88" s="4" t="s">
        <v>401</v>
      </c>
      <c r="F88" s="6">
        <v>45223</v>
      </c>
      <c r="G88" s="6">
        <v>45227</v>
      </c>
      <c r="H88" s="4">
        <v>1</v>
      </c>
      <c r="I88" s="4">
        <v>4</v>
      </c>
      <c r="J88" s="4">
        <v>4</v>
      </c>
      <c r="K88" s="4" t="s">
        <v>30</v>
      </c>
      <c r="L88" s="4">
        <v>-3537.4</v>
      </c>
      <c r="M88" s="4">
        <v>-3537.4</v>
      </c>
      <c r="N88" s="4" t="s">
        <v>402</v>
      </c>
      <c r="O88" s="4" t="s">
        <v>32</v>
      </c>
      <c r="P88" s="4" t="s">
        <v>33</v>
      </c>
      <c r="Q88" s="4">
        <v>0</v>
      </c>
      <c r="R88" s="7">
        <v>45213.0000115741</v>
      </c>
      <c r="S88" s="6">
        <v>45230</v>
      </c>
      <c r="T88" s="4" t="s">
        <v>34</v>
      </c>
      <c r="U88" s="4">
        <v>-3537.4</v>
      </c>
      <c r="V88" s="4">
        <v>0</v>
      </c>
      <c r="W88" s="4">
        <v>0</v>
      </c>
      <c r="X88" s="4" t="s">
        <v>403</v>
      </c>
      <c r="Y88" s="4" t="s">
        <v>54</v>
      </c>
    </row>
    <row r="89" s="4" customFormat="1" spans="1:25">
      <c r="A89" s="4" t="s">
        <v>404</v>
      </c>
      <c r="B89" s="4" t="s">
        <v>26</v>
      </c>
      <c r="C89" s="4" t="s">
        <v>27</v>
      </c>
      <c r="D89" s="4" t="s">
        <v>405</v>
      </c>
      <c r="E89" s="4" t="s">
        <v>406</v>
      </c>
      <c r="F89" s="6">
        <v>45226</v>
      </c>
      <c r="G89" s="6">
        <v>45227</v>
      </c>
      <c r="H89" s="4">
        <v>1</v>
      </c>
      <c r="I89" s="4">
        <v>1</v>
      </c>
      <c r="J89" s="4">
        <v>1</v>
      </c>
      <c r="K89" s="4" t="s">
        <v>30</v>
      </c>
      <c r="L89" s="4">
        <v>626.14</v>
      </c>
      <c r="M89" s="4">
        <v>626.14</v>
      </c>
      <c r="N89" s="4" t="s">
        <v>407</v>
      </c>
      <c r="O89" s="4" t="s">
        <v>32</v>
      </c>
      <c r="P89" s="4" t="s">
        <v>33</v>
      </c>
      <c r="Q89" s="4">
        <v>0</v>
      </c>
      <c r="R89" s="7">
        <v>45214</v>
      </c>
      <c r="S89" s="6">
        <v>45230</v>
      </c>
      <c r="T89" s="4" t="s">
        <v>34</v>
      </c>
      <c r="U89" s="4">
        <v>626.14</v>
      </c>
      <c r="V89" s="4">
        <v>0</v>
      </c>
      <c r="W89" s="4">
        <v>0</v>
      </c>
      <c r="X89" s="4" t="s">
        <v>408</v>
      </c>
      <c r="Y89" s="4" t="s">
        <v>409</v>
      </c>
    </row>
    <row r="90" s="4" customFormat="1" spans="1:25">
      <c r="A90" s="4" t="s">
        <v>410</v>
      </c>
      <c r="B90" s="4" t="s">
        <v>26</v>
      </c>
      <c r="C90" s="4" t="s">
        <v>27</v>
      </c>
      <c r="D90" s="4" t="s">
        <v>411</v>
      </c>
      <c r="E90" s="4" t="s">
        <v>412</v>
      </c>
      <c r="F90" s="6">
        <v>45222</v>
      </c>
      <c r="G90" s="6">
        <v>45227</v>
      </c>
      <c r="H90" s="4">
        <v>1</v>
      </c>
      <c r="I90" s="4">
        <v>5</v>
      </c>
      <c r="J90" s="4">
        <v>5</v>
      </c>
      <c r="K90" s="4" t="s">
        <v>30</v>
      </c>
      <c r="L90" s="4">
        <v>1861.84</v>
      </c>
      <c r="M90" s="4">
        <v>1861.84</v>
      </c>
      <c r="N90" s="4" t="s">
        <v>413</v>
      </c>
      <c r="O90" s="4" t="s">
        <v>32</v>
      </c>
      <c r="P90" s="4" t="s">
        <v>33</v>
      </c>
      <c r="Q90" s="4">
        <v>0</v>
      </c>
      <c r="R90" s="7">
        <v>45214.0000115741</v>
      </c>
      <c r="S90" s="6">
        <v>45230</v>
      </c>
      <c r="T90" s="4" t="s">
        <v>34</v>
      </c>
      <c r="U90" s="4">
        <v>1861.84</v>
      </c>
      <c r="V90" s="4">
        <v>0</v>
      </c>
      <c r="W90" s="4">
        <v>0</v>
      </c>
      <c r="X90" s="4" t="s">
        <v>414</v>
      </c>
      <c r="Y90" s="4" t="s">
        <v>415</v>
      </c>
    </row>
    <row r="91" s="4" customFormat="1" spans="1:25">
      <c r="A91" s="4" t="s">
        <v>416</v>
      </c>
      <c r="B91" s="4" t="s">
        <v>26</v>
      </c>
      <c r="C91" s="4" t="s">
        <v>27</v>
      </c>
      <c r="D91" s="4" t="s">
        <v>417</v>
      </c>
      <c r="E91" s="4" t="s">
        <v>418</v>
      </c>
      <c r="F91" s="6">
        <v>45225</v>
      </c>
      <c r="G91" s="6">
        <v>45227</v>
      </c>
      <c r="H91" s="4">
        <v>1</v>
      </c>
      <c r="I91" s="4">
        <v>2</v>
      </c>
      <c r="J91" s="4">
        <v>2</v>
      </c>
      <c r="K91" s="4" t="s">
        <v>30</v>
      </c>
      <c r="L91" s="4">
        <v>473.52</v>
      </c>
      <c r="M91" s="4">
        <v>473.52</v>
      </c>
      <c r="N91" s="4" t="s">
        <v>419</v>
      </c>
      <c r="O91" s="4" t="s">
        <v>32</v>
      </c>
      <c r="P91" s="4" t="s">
        <v>33</v>
      </c>
      <c r="Q91" s="4">
        <v>0</v>
      </c>
      <c r="R91" s="7">
        <v>45214.0000115741</v>
      </c>
      <c r="S91" s="6">
        <v>45230</v>
      </c>
      <c r="T91" s="4" t="s">
        <v>34</v>
      </c>
      <c r="U91" s="4">
        <v>473.52</v>
      </c>
      <c r="V91" s="4">
        <v>0</v>
      </c>
      <c r="W91" s="4">
        <v>0</v>
      </c>
      <c r="X91" s="4" t="s">
        <v>420</v>
      </c>
      <c r="Y91" s="4" t="s">
        <v>421</v>
      </c>
    </row>
    <row r="92" s="4" customFormat="1" spans="1:25">
      <c r="A92" s="4" t="s">
        <v>422</v>
      </c>
      <c r="B92" s="4" t="s">
        <v>26</v>
      </c>
      <c r="C92" s="4" t="s">
        <v>27</v>
      </c>
      <c r="D92" s="4" t="s">
        <v>423</v>
      </c>
      <c r="E92" s="4" t="s">
        <v>424</v>
      </c>
      <c r="F92" s="6">
        <v>45225</v>
      </c>
      <c r="G92" s="6">
        <v>45227</v>
      </c>
      <c r="H92" s="4">
        <v>1</v>
      </c>
      <c r="I92" s="4">
        <v>2</v>
      </c>
      <c r="J92" s="4">
        <v>2</v>
      </c>
      <c r="K92" s="4" t="s">
        <v>30</v>
      </c>
      <c r="L92" s="4">
        <v>213.22</v>
      </c>
      <c r="M92" s="4">
        <v>213.22</v>
      </c>
      <c r="N92" s="4" t="s">
        <v>425</v>
      </c>
      <c r="O92" s="4" t="s">
        <v>32</v>
      </c>
      <c r="P92" s="4" t="s">
        <v>33</v>
      </c>
      <c r="Q92" s="4">
        <v>0</v>
      </c>
      <c r="R92" s="7">
        <v>45215.0000115741</v>
      </c>
      <c r="S92" s="6">
        <v>45230</v>
      </c>
      <c r="T92" s="4" t="s">
        <v>34</v>
      </c>
      <c r="U92" s="4">
        <v>213.22</v>
      </c>
      <c r="V92" s="4">
        <v>0</v>
      </c>
      <c r="W92" s="4">
        <v>0</v>
      </c>
      <c r="X92" s="4" t="s">
        <v>426</v>
      </c>
      <c r="Y92" s="4" t="s">
        <v>427</v>
      </c>
    </row>
    <row r="93" s="4" customFormat="1" spans="1:25">
      <c r="A93" s="4" t="s">
        <v>428</v>
      </c>
      <c r="B93" s="4" t="s">
        <v>26</v>
      </c>
      <c r="C93" s="4" t="s">
        <v>27</v>
      </c>
      <c r="D93" s="4" t="s">
        <v>188</v>
      </c>
      <c r="E93" s="4" t="s">
        <v>189</v>
      </c>
      <c r="F93" s="6">
        <v>45225</v>
      </c>
      <c r="G93" s="6">
        <v>45227</v>
      </c>
      <c r="H93" s="4">
        <v>1</v>
      </c>
      <c r="I93" s="4">
        <v>2</v>
      </c>
      <c r="J93" s="4">
        <v>2</v>
      </c>
      <c r="K93" s="4" t="s">
        <v>30</v>
      </c>
      <c r="L93" s="4">
        <v>2038.9</v>
      </c>
      <c r="M93" s="4">
        <v>2038.9</v>
      </c>
      <c r="N93" s="4" t="s">
        <v>429</v>
      </c>
      <c r="O93" s="4" t="s">
        <v>32</v>
      </c>
      <c r="P93" s="4" t="s">
        <v>33</v>
      </c>
      <c r="Q93" s="4">
        <v>0</v>
      </c>
      <c r="R93" s="7">
        <v>45215</v>
      </c>
      <c r="S93" s="6">
        <v>45230</v>
      </c>
      <c r="T93" s="4" t="s">
        <v>34</v>
      </c>
      <c r="U93" s="4">
        <v>2038.9</v>
      </c>
      <c r="V93" s="4">
        <v>0</v>
      </c>
      <c r="W93" s="4">
        <v>0</v>
      </c>
      <c r="X93" s="4" t="s">
        <v>430</v>
      </c>
      <c r="Y93" s="4" t="s">
        <v>431</v>
      </c>
    </row>
    <row r="94" s="4" customFormat="1" spans="1:25">
      <c r="A94" s="4" t="s">
        <v>432</v>
      </c>
      <c r="B94" s="4" t="s">
        <v>26</v>
      </c>
      <c r="C94" s="4" t="s">
        <v>27</v>
      </c>
      <c r="D94" s="4" t="s">
        <v>225</v>
      </c>
      <c r="E94" s="4" t="s">
        <v>433</v>
      </c>
      <c r="F94" s="6">
        <v>45226</v>
      </c>
      <c r="G94" s="6">
        <v>45227</v>
      </c>
      <c r="H94" s="4">
        <v>1</v>
      </c>
      <c r="I94" s="4">
        <v>1</v>
      </c>
      <c r="J94" s="4">
        <v>1</v>
      </c>
      <c r="K94" s="4" t="s">
        <v>30</v>
      </c>
      <c r="L94" s="4">
        <v>319.38</v>
      </c>
      <c r="M94" s="4">
        <v>319.38</v>
      </c>
      <c r="N94" s="4" t="s">
        <v>434</v>
      </c>
      <c r="O94" s="4" t="s">
        <v>32</v>
      </c>
      <c r="P94" s="4" t="s">
        <v>33</v>
      </c>
      <c r="Q94" s="4">
        <v>0</v>
      </c>
      <c r="R94" s="7">
        <v>45215.0000115741</v>
      </c>
      <c r="S94" s="6">
        <v>45230</v>
      </c>
      <c r="T94" s="4" t="s">
        <v>34</v>
      </c>
      <c r="U94" s="4">
        <v>319.38</v>
      </c>
      <c r="V94" s="4">
        <v>0</v>
      </c>
      <c r="W94" s="4">
        <v>0</v>
      </c>
      <c r="X94" s="4" t="s">
        <v>435</v>
      </c>
      <c r="Y94" s="4" t="s">
        <v>436</v>
      </c>
    </row>
    <row r="95" s="4" customFormat="1" spans="1:25">
      <c r="A95" s="4" t="s">
        <v>437</v>
      </c>
      <c r="B95" s="4" t="s">
        <v>26</v>
      </c>
      <c r="C95" s="4" t="s">
        <v>27</v>
      </c>
      <c r="D95" s="4" t="s">
        <v>395</v>
      </c>
      <c r="E95" s="4" t="s">
        <v>396</v>
      </c>
      <c r="F95" s="6">
        <v>45222</v>
      </c>
      <c r="G95" s="6">
        <v>45227</v>
      </c>
      <c r="H95" s="4">
        <v>1</v>
      </c>
      <c r="I95" s="4">
        <v>5</v>
      </c>
      <c r="J95" s="4">
        <v>5</v>
      </c>
      <c r="K95" s="4" t="s">
        <v>30</v>
      </c>
      <c r="L95" s="4">
        <v>3792.97</v>
      </c>
      <c r="M95" s="4">
        <v>3792.97</v>
      </c>
      <c r="N95" s="4" t="s">
        <v>438</v>
      </c>
      <c r="O95" s="4" t="s">
        <v>32</v>
      </c>
      <c r="P95" s="4" t="s">
        <v>33</v>
      </c>
      <c r="Q95" s="4">
        <v>0</v>
      </c>
      <c r="R95" s="7">
        <v>45215</v>
      </c>
      <c r="S95" s="6">
        <v>45230</v>
      </c>
      <c r="T95" s="4" t="s">
        <v>34</v>
      </c>
      <c r="U95" s="4">
        <v>3792.97</v>
      </c>
      <c r="V95" s="4">
        <v>0</v>
      </c>
      <c r="W95" s="4">
        <v>0</v>
      </c>
      <c r="X95" s="4" t="s">
        <v>439</v>
      </c>
      <c r="Y95" s="4" t="s">
        <v>54</v>
      </c>
    </row>
    <row r="96" s="4" customFormat="1" spans="1:25">
      <c r="A96" s="4" t="s">
        <v>440</v>
      </c>
      <c r="B96" s="4" t="s">
        <v>26</v>
      </c>
      <c r="C96" s="4" t="s">
        <v>27</v>
      </c>
      <c r="D96" s="4" t="s">
        <v>441</v>
      </c>
      <c r="E96" s="4" t="s">
        <v>442</v>
      </c>
      <c r="F96" s="6">
        <v>45224</v>
      </c>
      <c r="G96" s="6">
        <v>45227</v>
      </c>
      <c r="H96" s="4">
        <v>2</v>
      </c>
      <c r="I96" s="4">
        <v>3</v>
      </c>
      <c r="J96" s="4">
        <v>6</v>
      </c>
      <c r="K96" s="4" t="s">
        <v>30</v>
      </c>
      <c r="L96" s="4">
        <v>22854.14</v>
      </c>
      <c r="M96" s="4">
        <v>22854.14</v>
      </c>
      <c r="N96" s="4" t="s">
        <v>443</v>
      </c>
      <c r="O96" s="4" t="s">
        <v>32</v>
      </c>
      <c r="P96" s="4" t="s">
        <v>33</v>
      </c>
      <c r="Q96" s="4">
        <v>0</v>
      </c>
      <c r="R96" s="7">
        <v>45215.0000115741</v>
      </c>
      <c r="S96" s="6">
        <v>45230</v>
      </c>
      <c r="T96" s="4" t="s">
        <v>34</v>
      </c>
      <c r="U96" s="4">
        <v>22854.14</v>
      </c>
      <c r="V96" s="4">
        <v>0</v>
      </c>
      <c r="W96" s="4">
        <v>0</v>
      </c>
      <c r="X96" s="4" t="s">
        <v>444</v>
      </c>
      <c r="Y96" s="4" t="s">
        <v>54</v>
      </c>
    </row>
    <row r="97" s="4" customFormat="1" spans="1:25">
      <c r="A97" s="4" t="s">
        <v>445</v>
      </c>
      <c r="B97" s="4" t="s">
        <v>26</v>
      </c>
      <c r="C97" s="4" t="s">
        <v>27</v>
      </c>
      <c r="D97" s="4" t="s">
        <v>446</v>
      </c>
      <c r="E97" s="4" t="s">
        <v>447</v>
      </c>
      <c r="F97" s="6">
        <v>45226</v>
      </c>
      <c r="G97" s="6">
        <v>45227</v>
      </c>
      <c r="H97" s="4">
        <v>1</v>
      </c>
      <c r="I97" s="4">
        <v>1</v>
      </c>
      <c r="J97" s="4">
        <v>1</v>
      </c>
      <c r="K97" s="4" t="s">
        <v>30</v>
      </c>
      <c r="L97" s="4">
        <v>262.76</v>
      </c>
      <c r="M97" s="4">
        <v>262.76</v>
      </c>
      <c r="N97" s="4" t="s">
        <v>448</v>
      </c>
      <c r="O97" s="4" t="s">
        <v>32</v>
      </c>
      <c r="P97" s="4" t="s">
        <v>33</v>
      </c>
      <c r="Q97" s="4">
        <v>0</v>
      </c>
      <c r="R97" s="7">
        <v>45216.0000115741</v>
      </c>
      <c r="S97" s="6">
        <v>45230</v>
      </c>
      <c r="T97" s="4" t="s">
        <v>34</v>
      </c>
      <c r="U97" s="4">
        <v>262.76</v>
      </c>
      <c r="V97" s="4">
        <v>0</v>
      </c>
      <c r="W97" s="4">
        <v>0</v>
      </c>
      <c r="X97" s="4" t="s">
        <v>449</v>
      </c>
      <c r="Y97" s="4" t="s">
        <v>450</v>
      </c>
    </row>
    <row r="98" s="4" customFormat="1" spans="1:25">
      <c r="A98" s="4" t="s">
        <v>451</v>
      </c>
      <c r="B98" s="4" t="s">
        <v>26</v>
      </c>
      <c r="C98" s="4" t="s">
        <v>27</v>
      </c>
      <c r="D98" s="4" t="s">
        <v>452</v>
      </c>
      <c r="E98" s="4" t="s">
        <v>453</v>
      </c>
      <c r="F98" s="6">
        <v>45223</v>
      </c>
      <c r="G98" s="6">
        <v>45227</v>
      </c>
      <c r="H98" s="4">
        <v>1</v>
      </c>
      <c r="I98" s="4">
        <v>4</v>
      </c>
      <c r="J98" s="4">
        <v>4</v>
      </c>
      <c r="K98" s="4" t="s">
        <v>30</v>
      </c>
      <c r="L98" s="4">
        <v>2948.24</v>
      </c>
      <c r="M98" s="4">
        <v>2948.24</v>
      </c>
      <c r="N98" s="4" t="s">
        <v>454</v>
      </c>
      <c r="O98" s="4" t="s">
        <v>32</v>
      </c>
      <c r="P98" s="4" t="s">
        <v>33</v>
      </c>
      <c r="Q98" s="4">
        <v>0</v>
      </c>
      <c r="R98" s="7">
        <v>45216</v>
      </c>
      <c r="S98" s="6">
        <v>45230</v>
      </c>
      <c r="T98" s="4" t="s">
        <v>34</v>
      </c>
      <c r="U98" s="4">
        <v>2948.24</v>
      </c>
      <c r="V98" s="4">
        <v>0</v>
      </c>
      <c r="W98" s="4">
        <v>0</v>
      </c>
      <c r="X98" s="4" t="s">
        <v>455</v>
      </c>
      <c r="Y98" s="4" t="s">
        <v>54</v>
      </c>
    </row>
    <row r="99" s="4" customFormat="1" spans="1:25">
      <c r="A99" s="4" t="s">
        <v>456</v>
      </c>
      <c r="B99" s="4" t="s">
        <v>26</v>
      </c>
      <c r="C99" s="4" t="s">
        <v>27</v>
      </c>
      <c r="D99" s="4" t="s">
        <v>457</v>
      </c>
      <c r="E99" s="4" t="s">
        <v>458</v>
      </c>
      <c r="F99" s="6">
        <v>45226</v>
      </c>
      <c r="G99" s="6">
        <v>45227</v>
      </c>
      <c r="H99" s="4">
        <v>1</v>
      </c>
      <c r="I99" s="4">
        <v>1</v>
      </c>
      <c r="J99" s="4">
        <v>1</v>
      </c>
      <c r="K99" s="4" t="s">
        <v>30</v>
      </c>
      <c r="L99" s="4">
        <v>488.08</v>
      </c>
      <c r="M99" s="4">
        <v>488.08</v>
      </c>
      <c r="N99" s="4" t="s">
        <v>459</v>
      </c>
      <c r="O99" s="4" t="s">
        <v>32</v>
      </c>
      <c r="P99" s="4" t="s">
        <v>33</v>
      </c>
      <c r="Q99" s="4">
        <v>0</v>
      </c>
      <c r="R99" s="7">
        <v>45216</v>
      </c>
      <c r="S99" s="6">
        <v>45230</v>
      </c>
      <c r="T99" s="4" t="s">
        <v>34</v>
      </c>
      <c r="U99" s="4">
        <v>488.08</v>
      </c>
      <c r="V99" s="4">
        <v>0</v>
      </c>
      <c r="W99" s="4">
        <v>0</v>
      </c>
      <c r="X99" s="4" t="s">
        <v>460</v>
      </c>
      <c r="Y99" s="4" t="s">
        <v>54</v>
      </c>
    </row>
    <row r="100" s="4" customFormat="1" spans="1:25">
      <c r="A100" s="4" t="s">
        <v>461</v>
      </c>
      <c r="B100" s="4" t="s">
        <v>26</v>
      </c>
      <c r="C100" s="4" t="s">
        <v>27</v>
      </c>
      <c r="D100" s="4" t="s">
        <v>462</v>
      </c>
      <c r="E100" s="4" t="s">
        <v>463</v>
      </c>
      <c r="F100" s="6">
        <v>45225</v>
      </c>
      <c r="G100" s="6">
        <v>45227</v>
      </c>
      <c r="H100" s="4">
        <v>1</v>
      </c>
      <c r="I100" s="4">
        <v>2</v>
      </c>
      <c r="J100" s="4">
        <v>2</v>
      </c>
      <c r="K100" s="4" t="s">
        <v>30</v>
      </c>
      <c r="L100" s="4">
        <v>2663.96</v>
      </c>
      <c r="M100" s="4">
        <v>2663.96</v>
      </c>
      <c r="N100" s="4" t="s">
        <v>464</v>
      </c>
      <c r="O100" s="4" t="s">
        <v>32</v>
      </c>
      <c r="P100" s="4" t="s">
        <v>33</v>
      </c>
      <c r="Q100" s="4">
        <v>0</v>
      </c>
      <c r="R100" s="7">
        <v>45216</v>
      </c>
      <c r="S100" s="6">
        <v>45230</v>
      </c>
      <c r="T100" s="4" t="s">
        <v>34</v>
      </c>
      <c r="U100" s="4">
        <v>2663.96</v>
      </c>
      <c r="V100" s="4">
        <v>0</v>
      </c>
      <c r="W100" s="4">
        <v>0</v>
      </c>
      <c r="X100" s="4" t="s">
        <v>465</v>
      </c>
      <c r="Y100" s="4" t="s">
        <v>466</v>
      </c>
    </row>
    <row r="101" s="4" customFormat="1" spans="1:25">
      <c r="A101" s="4" t="s">
        <v>467</v>
      </c>
      <c r="B101" s="4" t="s">
        <v>26</v>
      </c>
      <c r="C101" s="4" t="s">
        <v>27</v>
      </c>
      <c r="D101" s="4" t="s">
        <v>462</v>
      </c>
      <c r="E101" s="4" t="s">
        <v>468</v>
      </c>
      <c r="F101" s="6">
        <v>45225</v>
      </c>
      <c r="G101" s="6">
        <v>45227</v>
      </c>
      <c r="H101" s="4">
        <v>1</v>
      </c>
      <c r="I101" s="4">
        <v>2</v>
      </c>
      <c r="J101" s="4">
        <v>2</v>
      </c>
      <c r="K101" s="4" t="s">
        <v>30</v>
      </c>
      <c r="L101" s="4">
        <v>2274.36</v>
      </c>
      <c r="M101" s="4">
        <v>2274.36</v>
      </c>
      <c r="N101" s="4" t="s">
        <v>469</v>
      </c>
      <c r="O101" s="4" t="s">
        <v>32</v>
      </c>
      <c r="P101" s="4" t="s">
        <v>33</v>
      </c>
      <c r="Q101" s="4">
        <v>0</v>
      </c>
      <c r="R101" s="7">
        <v>45216</v>
      </c>
      <c r="S101" s="6">
        <v>45230</v>
      </c>
      <c r="T101" s="4" t="s">
        <v>34</v>
      </c>
      <c r="U101" s="4">
        <v>2274.36</v>
      </c>
      <c r="V101" s="4">
        <v>0</v>
      </c>
      <c r="W101" s="4">
        <v>0</v>
      </c>
      <c r="X101" s="4" t="s">
        <v>470</v>
      </c>
      <c r="Y101" s="4" t="s">
        <v>471</v>
      </c>
    </row>
    <row r="102" s="4" customFormat="1" spans="1:25">
      <c r="A102" s="4" t="s">
        <v>472</v>
      </c>
      <c r="B102" s="4" t="s">
        <v>26</v>
      </c>
      <c r="C102" s="4" t="s">
        <v>27</v>
      </c>
      <c r="D102" s="4" t="s">
        <v>473</v>
      </c>
      <c r="E102" s="4" t="s">
        <v>474</v>
      </c>
      <c r="F102" s="6">
        <v>45223</v>
      </c>
      <c r="G102" s="6">
        <v>45227</v>
      </c>
      <c r="H102" s="4">
        <v>1</v>
      </c>
      <c r="I102" s="4">
        <v>4</v>
      </c>
      <c r="J102" s="4">
        <v>4</v>
      </c>
      <c r="K102" s="4" t="s">
        <v>30</v>
      </c>
      <c r="L102" s="4">
        <v>3215</v>
      </c>
      <c r="M102" s="4">
        <v>3215</v>
      </c>
      <c r="N102" s="4" t="s">
        <v>475</v>
      </c>
      <c r="O102" s="4" t="s">
        <v>32</v>
      </c>
      <c r="P102" s="4" t="s">
        <v>33</v>
      </c>
      <c r="Q102" s="4">
        <v>0</v>
      </c>
      <c r="R102" s="7">
        <v>45190</v>
      </c>
      <c r="S102" s="6">
        <v>45230</v>
      </c>
      <c r="T102" s="4" t="s">
        <v>34</v>
      </c>
      <c r="U102" s="4">
        <v>3215</v>
      </c>
      <c r="V102" s="4">
        <v>0</v>
      </c>
      <c r="W102" s="4">
        <v>0</v>
      </c>
      <c r="X102" s="4" t="s">
        <v>476</v>
      </c>
      <c r="Y102" s="4" t="s">
        <v>477</v>
      </c>
    </row>
    <row r="103" s="4" customFormat="1" spans="1:25">
      <c r="A103" s="4" t="s">
        <v>478</v>
      </c>
      <c r="B103" s="4" t="s">
        <v>26</v>
      </c>
      <c r="C103" s="4" t="s">
        <v>27</v>
      </c>
      <c r="D103" s="4" t="s">
        <v>356</v>
      </c>
      <c r="E103" s="4" t="s">
        <v>479</v>
      </c>
      <c r="F103" s="6">
        <v>45226</v>
      </c>
      <c r="G103" s="6">
        <v>45227</v>
      </c>
      <c r="H103" s="4">
        <v>1</v>
      </c>
      <c r="I103" s="4">
        <v>1</v>
      </c>
      <c r="J103" s="4">
        <v>1</v>
      </c>
      <c r="K103" s="4" t="s">
        <v>30</v>
      </c>
      <c r="L103" s="4">
        <v>463.58</v>
      </c>
      <c r="M103" s="4">
        <v>463.58</v>
      </c>
      <c r="N103" s="4" t="s">
        <v>480</v>
      </c>
      <c r="O103" s="4" t="s">
        <v>32</v>
      </c>
      <c r="P103" s="4" t="s">
        <v>33</v>
      </c>
      <c r="Q103" s="4">
        <v>0</v>
      </c>
      <c r="R103" s="7">
        <v>45216.0000115741</v>
      </c>
      <c r="S103" s="6">
        <v>45230</v>
      </c>
      <c r="T103" s="4" t="s">
        <v>34</v>
      </c>
      <c r="U103" s="4">
        <v>463.58</v>
      </c>
      <c r="V103" s="4">
        <v>0</v>
      </c>
      <c r="W103" s="4">
        <v>0</v>
      </c>
      <c r="X103" s="4" t="s">
        <v>481</v>
      </c>
      <c r="Y103" s="4" t="s">
        <v>482</v>
      </c>
    </row>
    <row r="104" s="4" customFormat="1" spans="1:25">
      <c r="A104" s="4" t="s">
        <v>483</v>
      </c>
      <c r="B104" s="4" t="s">
        <v>26</v>
      </c>
      <c r="C104" s="4" t="s">
        <v>27</v>
      </c>
      <c r="D104" s="4" t="s">
        <v>484</v>
      </c>
      <c r="E104" s="4" t="s">
        <v>485</v>
      </c>
      <c r="F104" s="6">
        <v>45220</v>
      </c>
      <c r="G104" s="6">
        <v>45227</v>
      </c>
      <c r="H104" s="4">
        <v>1</v>
      </c>
      <c r="I104" s="4">
        <v>7</v>
      </c>
      <c r="J104" s="4">
        <v>7</v>
      </c>
      <c r="K104" s="4" t="s">
        <v>30</v>
      </c>
      <c r="L104" s="4">
        <v>2074.8</v>
      </c>
      <c r="M104" s="4">
        <v>2074.8</v>
      </c>
      <c r="N104" s="4" t="s">
        <v>486</v>
      </c>
      <c r="O104" s="4" t="s">
        <v>32</v>
      </c>
      <c r="P104" s="4" t="s">
        <v>33</v>
      </c>
      <c r="Q104" s="4">
        <v>0</v>
      </c>
      <c r="R104" s="7">
        <v>45217.0000115741</v>
      </c>
      <c r="S104" s="6">
        <v>45230</v>
      </c>
      <c r="T104" s="4" t="s">
        <v>34</v>
      </c>
      <c r="U104" s="4">
        <v>2074.8</v>
      </c>
      <c r="V104" s="4">
        <v>0</v>
      </c>
      <c r="W104" s="4">
        <v>0</v>
      </c>
      <c r="X104" s="4" t="s">
        <v>487</v>
      </c>
      <c r="Y104" s="4" t="s">
        <v>54</v>
      </c>
    </row>
    <row r="105" s="4" customFormat="1" spans="1:25">
      <c r="A105" s="4" t="s">
        <v>488</v>
      </c>
      <c r="B105" s="4" t="s">
        <v>26</v>
      </c>
      <c r="C105" s="4" t="s">
        <v>27</v>
      </c>
      <c r="D105" s="4" t="s">
        <v>489</v>
      </c>
      <c r="E105" s="4" t="s">
        <v>490</v>
      </c>
      <c r="F105" s="6">
        <v>45223</v>
      </c>
      <c r="G105" s="6">
        <v>45227</v>
      </c>
      <c r="H105" s="4">
        <v>1</v>
      </c>
      <c r="I105" s="4">
        <v>4</v>
      </c>
      <c r="J105" s="4">
        <v>4</v>
      </c>
      <c r="K105" s="4" t="s">
        <v>30</v>
      </c>
      <c r="L105" s="4">
        <v>2379.04</v>
      </c>
      <c r="M105" s="4">
        <v>2379.04</v>
      </c>
      <c r="N105" s="4" t="s">
        <v>491</v>
      </c>
      <c r="O105" s="4" t="s">
        <v>32</v>
      </c>
      <c r="P105" s="4" t="s">
        <v>33</v>
      </c>
      <c r="Q105" s="4">
        <v>0</v>
      </c>
      <c r="R105" s="7">
        <v>45217.0000115741</v>
      </c>
      <c r="S105" s="6">
        <v>45230</v>
      </c>
      <c r="T105" s="4" t="s">
        <v>34</v>
      </c>
      <c r="U105" s="4">
        <v>2379.04</v>
      </c>
      <c r="V105" s="4">
        <v>0</v>
      </c>
      <c r="W105" s="4">
        <v>0</v>
      </c>
      <c r="X105" s="4" t="s">
        <v>492</v>
      </c>
      <c r="Y105" s="4" t="s">
        <v>493</v>
      </c>
    </row>
    <row r="106" s="4" customFormat="1" spans="1:25">
      <c r="A106" s="4" t="s">
        <v>494</v>
      </c>
      <c r="B106" s="4" t="s">
        <v>26</v>
      </c>
      <c r="C106" s="4" t="s">
        <v>27</v>
      </c>
      <c r="D106" s="4" t="s">
        <v>495</v>
      </c>
      <c r="E106" s="4" t="s">
        <v>474</v>
      </c>
      <c r="F106" s="6">
        <v>45226</v>
      </c>
      <c r="G106" s="6">
        <v>45227</v>
      </c>
      <c r="H106" s="4">
        <v>1</v>
      </c>
      <c r="I106" s="4">
        <v>1</v>
      </c>
      <c r="J106" s="4">
        <v>1</v>
      </c>
      <c r="K106" s="4" t="s">
        <v>30</v>
      </c>
      <c r="L106" s="4">
        <v>144.6</v>
      </c>
      <c r="M106" s="4">
        <v>144.6</v>
      </c>
      <c r="N106" s="4" t="s">
        <v>496</v>
      </c>
      <c r="O106" s="4" t="s">
        <v>32</v>
      </c>
      <c r="P106" s="4" t="s">
        <v>33</v>
      </c>
      <c r="Q106" s="4">
        <v>0</v>
      </c>
      <c r="R106" s="7">
        <v>45217.0000115741</v>
      </c>
      <c r="S106" s="6">
        <v>45230</v>
      </c>
      <c r="T106" s="4" t="s">
        <v>34</v>
      </c>
      <c r="U106" s="4">
        <v>144.6</v>
      </c>
      <c r="V106" s="4">
        <v>0</v>
      </c>
      <c r="W106" s="4">
        <v>0</v>
      </c>
      <c r="X106" s="4" t="s">
        <v>497</v>
      </c>
      <c r="Y106" s="4" t="s">
        <v>498</v>
      </c>
    </row>
    <row r="107" s="4" customFormat="1" spans="1:25">
      <c r="A107" s="4" t="s">
        <v>488</v>
      </c>
      <c r="B107" s="4" t="s">
        <v>26</v>
      </c>
      <c r="C107" s="4" t="s">
        <v>55</v>
      </c>
      <c r="D107" s="4" t="s">
        <v>489</v>
      </c>
      <c r="E107" s="4" t="s">
        <v>490</v>
      </c>
      <c r="F107" s="6">
        <v>45223</v>
      </c>
      <c r="G107" s="6">
        <v>45227</v>
      </c>
      <c r="H107" s="4">
        <v>1</v>
      </c>
      <c r="I107" s="4">
        <v>4</v>
      </c>
      <c r="J107" s="4">
        <v>4</v>
      </c>
      <c r="K107" s="4" t="s">
        <v>30</v>
      </c>
      <c r="L107" s="4">
        <v>-2379.04</v>
      </c>
      <c r="M107" s="4">
        <v>-2379.04</v>
      </c>
      <c r="N107" s="4" t="s">
        <v>491</v>
      </c>
      <c r="O107" s="4" t="s">
        <v>32</v>
      </c>
      <c r="P107" s="4" t="s">
        <v>33</v>
      </c>
      <c r="Q107" s="4">
        <v>0</v>
      </c>
      <c r="R107" s="7">
        <v>45217.0000115741</v>
      </c>
      <c r="S107" s="6">
        <v>45230</v>
      </c>
      <c r="T107" s="4" t="s">
        <v>34</v>
      </c>
      <c r="U107" s="4">
        <v>-2379.04</v>
      </c>
      <c r="V107" s="4">
        <v>0</v>
      </c>
      <c r="W107" s="4">
        <v>0</v>
      </c>
      <c r="X107" s="4" t="s">
        <v>492</v>
      </c>
      <c r="Y107" s="4" t="s">
        <v>493</v>
      </c>
    </row>
    <row r="108" s="4" customFormat="1" spans="1:25">
      <c r="A108" s="4" t="s">
        <v>499</v>
      </c>
      <c r="B108" s="4" t="s">
        <v>26</v>
      </c>
      <c r="C108" s="4" t="s">
        <v>27</v>
      </c>
      <c r="D108" s="4" t="s">
        <v>500</v>
      </c>
      <c r="E108" s="4" t="s">
        <v>501</v>
      </c>
      <c r="F108" s="6">
        <v>45225</v>
      </c>
      <c r="G108" s="6">
        <v>45227</v>
      </c>
      <c r="H108" s="4">
        <v>2</v>
      </c>
      <c r="I108" s="4">
        <v>2</v>
      </c>
      <c r="J108" s="4">
        <v>4</v>
      </c>
      <c r="K108" s="4" t="s">
        <v>30</v>
      </c>
      <c r="L108" s="4">
        <v>734.36</v>
      </c>
      <c r="M108" s="4">
        <v>734.36</v>
      </c>
      <c r="N108" s="4" t="s">
        <v>502</v>
      </c>
      <c r="O108" s="4" t="s">
        <v>32</v>
      </c>
      <c r="P108" s="4" t="s">
        <v>33</v>
      </c>
      <c r="Q108" s="4">
        <v>0</v>
      </c>
      <c r="R108" s="7">
        <v>45217.0000115741</v>
      </c>
      <c r="S108" s="6">
        <v>45230</v>
      </c>
      <c r="T108" s="4" t="s">
        <v>34</v>
      </c>
      <c r="U108" s="4">
        <v>734.36</v>
      </c>
      <c r="V108" s="4">
        <v>0</v>
      </c>
      <c r="W108" s="4">
        <v>0</v>
      </c>
      <c r="X108" s="4" t="s">
        <v>503</v>
      </c>
      <c r="Y108" s="4" t="s">
        <v>504</v>
      </c>
    </row>
    <row r="109" s="4" customFormat="1" spans="1:25">
      <c r="A109" s="4" t="s">
        <v>505</v>
      </c>
      <c r="B109" s="4" t="s">
        <v>26</v>
      </c>
      <c r="C109" s="4" t="s">
        <v>27</v>
      </c>
      <c r="D109" s="4" t="s">
        <v>506</v>
      </c>
      <c r="E109" s="4" t="s">
        <v>507</v>
      </c>
      <c r="F109" s="6">
        <v>45225</v>
      </c>
      <c r="G109" s="6">
        <v>45227</v>
      </c>
      <c r="H109" s="4">
        <v>1</v>
      </c>
      <c r="I109" s="4">
        <v>2</v>
      </c>
      <c r="J109" s="4">
        <v>2</v>
      </c>
      <c r="K109" s="4" t="s">
        <v>30</v>
      </c>
      <c r="L109" s="4">
        <v>1089.16</v>
      </c>
      <c r="M109" s="4">
        <v>1089.16</v>
      </c>
      <c r="N109" s="4" t="s">
        <v>508</v>
      </c>
      <c r="O109" s="4" t="s">
        <v>32</v>
      </c>
      <c r="P109" s="4" t="s">
        <v>33</v>
      </c>
      <c r="Q109" s="4">
        <v>0</v>
      </c>
      <c r="R109" s="7">
        <v>45218</v>
      </c>
      <c r="S109" s="6">
        <v>45230</v>
      </c>
      <c r="T109" s="4" t="s">
        <v>34</v>
      </c>
      <c r="U109" s="4">
        <v>1089.16</v>
      </c>
      <c r="V109" s="4">
        <v>0</v>
      </c>
      <c r="W109" s="4">
        <v>0</v>
      </c>
      <c r="X109" s="4" t="s">
        <v>509</v>
      </c>
      <c r="Y109" s="4" t="s">
        <v>510</v>
      </c>
    </row>
    <row r="110" s="4" customFormat="1" spans="1:25">
      <c r="A110" s="4" t="s">
        <v>511</v>
      </c>
      <c r="B110" s="4" t="s">
        <v>26</v>
      </c>
      <c r="C110" s="4" t="s">
        <v>27</v>
      </c>
      <c r="D110" s="4" t="s">
        <v>512</v>
      </c>
      <c r="E110" s="4" t="s">
        <v>513</v>
      </c>
      <c r="F110" s="6">
        <v>45226</v>
      </c>
      <c r="G110" s="6">
        <v>45227</v>
      </c>
      <c r="H110" s="4">
        <v>1</v>
      </c>
      <c r="I110" s="4">
        <v>1</v>
      </c>
      <c r="J110" s="4">
        <v>1</v>
      </c>
      <c r="K110" s="4" t="s">
        <v>30</v>
      </c>
      <c r="L110" s="4">
        <v>252.65</v>
      </c>
      <c r="M110" s="4">
        <v>252.65</v>
      </c>
      <c r="N110" s="4" t="s">
        <v>514</v>
      </c>
      <c r="O110" s="4" t="s">
        <v>32</v>
      </c>
      <c r="P110" s="4" t="s">
        <v>33</v>
      </c>
      <c r="Q110" s="4">
        <v>0</v>
      </c>
      <c r="R110" s="7">
        <v>45218.0000115741</v>
      </c>
      <c r="S110" s="6">
        <v>45230</v>
      </c>
      <c r="T110" s="4" t="s">
        <v>34</v>
      </c>
      <c r="U110" s="4">
        <v>252.65</v>
      </c>
      <c r="V110" s="4">
        <v>0</v>
      </c>
      <c r="W110" s="4">
        <v>0</v>
      </c>
      <c r="X110" s="4" t="s">
        <v>515</v>
      </c>
      <c r="Y110" s="4" t="s">
        <v>516</v>
      </c>
    </row>
    <row r="111" s="4" customFormat="1" spans="1:25">
      <c r="A111" s="4" t="s">
        <v>517</v>
      </c>
      <c r="B111" s="4" t="s">
        <v>26</v>
      </c>
      <c r="C111" s="4" t="s">
        <v>27</v>
      </c>
      <c r="D111" s="4" t="s">
        <v>518</v>
      </c>
      <c r="E111" s="4" t="s">
        <v>519</v>
      </c>
      <c r="F111" s="6">
        <v>45225</v>
      </c>
      <c r="G111" s="6">
        <v>45227</v>
      </c>
      <c r="H111" s="4">
        <v>1</v>
      </c>
      <c r="I111" s="4">
        <v>2</v>
      </c>
      <c r="J111" s="4">
        <v>2</v>
      </c>
      <c r="K111" s="4" t="s">
        <v>30</v>
      </c>
      <c r="L111" s="4">
        <v>909.78</v>
      </c>
      <c r="M111" s="4">
        <v>909.78</v>
      </c>
      <c r="N111" s="4" t="s">
        <v>520</v>
      </c>
      <c r="O111" s="4" t="s">
        <v>32</v>
      </c>
      <c r="P111" s="4" t="s">
        <v>33</v>
      </c>
      <c r="Q111" s="4">
        <v>0</v>
      </c>
      <c r="R111" s="7">
        <v>45218</v>
      </c>
      <c r="S111" s="6">
        <v>45230</v>
      </c>
      <c r="T111" s="4" t="s">
        <v>34</v>
      </c>
      <c r="U111" s="4">
        <v>909.78</v>
      </c>
      <c r="V111" s="4">
        <v>0</v>
      </c>
      <c r="W111" s="4">
        <v>0</v>
      </c>
      <c r="X111" s="4" t="s">
        <v>521</v>
      </c>
      <c r="Y111" s="4" t="s">
        <v>54</v>
      </c>
    </row>
    <row r="112" s="4" customFormat="1" spans="1:25">
      <c r="A112" s="4" t="s">
        <v>522</v>
      </c>
      <c r="B112" s="4" t="s">
        <v>26</v>
      </c>
      <c r="C112" s="4" t="s">
        <v>27</v>
      </c>
      <c r="D112" s="4" t="s">
        <v>523</v>
      </c>
      <c r="E112" s="4" t="s">
        <v>524</v>
      </c>
      <c r="F112" s="6">
        <v>45225</v>
      </c>
      <c r="G112" s="6">
        <v>45227</v>
      </c>
      <c r="H112" s="4">
        <v>1</v>
      </c>
      <c r="I112" s="4">
        <v>2</v>
      </c>
      <c r="J112" s="4">
        <v>2</v>
      </c>
      <c r="K112" s="4" t="s">
        <v>30</v>
      </c>
      <c r="L112" s="4">
        <v>2342.02</v>
      </c>
      <c r="M112" s="4">
        <v>2342.02</v>
      </c>
      <c r="N112" s="4" t="s">
        <v>525</v>
      </c>
      <c r="O112" s="4" t="s">
        <v>32</v>
      </c>
      <c r="P112" s="4" t="s">
        <v>33</v>
      </c>
      <c r="Q112" s="4">
        <v>0</v>
      </c>
      <c r="R112" s="7">
        <v>45218</v>
      </c>
      <c r="S112" s="6">
        <v>45230</v>
      </c>
      <c r="T112" s="4" t="s">
        <v>34</v>
      </c>
      <c r="U112" s="4">
        <v>2342.02</v>
      </c>
      <c r="V112" s="4">
        <v>0</v>
      </c>
      <c r="W112" s="4">
        <v>0</v>
      </c>
      <c r="X112" s="4" t="s">
        <v>526</v>
      </c>
      <c r="Y112" s="4" t="s">
        <v>527</v>
      </c>
    </row>
    <row r="113" s="4" customFormat="1" spans="1:25">
      <c r="A113" s="4" t="s">
        <v>528</v>
      </c>
      <c r="B113" s="4" t="s">
        <v>26</v>
      </c>
      <c r="C113" s="4" t="s">
        <v>27</v>
      </c>
      <c r="D113" s="4" t="s">
        <v>257</v>
      </c>
      <c r="E113" s="4" t="s">
        <v>258</v>
      </c>
      <c r="F113" s="6">
        <v>45226</v>
      </c>
      <c r="G113" s="6">
        <v>45227</v>
      </c>
      <c r="H113" s="4">
        <v>1</v>
      </c>
      <c r="I113" s="4">
        <v>1</v>
      </c>
      <c r="J113" s="4">
        <v>1</v>
      </c>
      <c r="K113" s="4" t="s">
        <v>30</v>
      </c>
      <c r="L113" s="4">
        <v>1307.11</v>
      </c>
      <c r="M113" s="4">
        <v>1307.11</v>
      </c>
      <c r="N113" s="4" t="s">
        <v>529</v>
      </c>
      <c r="O113" s="4" t="s">
        <v>32</v>
      </c>
      <c r="P113" s="4" t="s">
        <v>33</v>
      </c>
      <c r="Q113" s="4">
        <v>0</v>
      </c>
      <c r="R113" s="7">
        <v>45218.0000115741</v>
      </c>
      <c r="S113" s="6">
        <v>45230</v>
      </c>
      <c r="T113" s="4" t="s">
        <v>34</v>
      </c>
      <c r="U113" s="4">
        <v>1307.11</v>
      </c>
      <c r="V113" s="4">
        <v>0</v>
      </c>
      <c r="W113" s="4">
        <v>0</v>
      </c>
      <c r="X113" s="4" t="s">
        <v>530</v>
      </c>
      <c r="Y113" s="4" t="s">
        <v>531</v>
      </c>
    </row>
    <row r="114" s="4" customFormat="1" spans="1:25">
      <c r="A114" s="4" t="s">
        <v>532</v>
      </c>
      <c r="B114" s="4" t="s">
        <v>26</v>
      </c>
      <c r="C114" s="4" t="s">
        <v>27</v>
      </c>
      <c r="D114" s="4" t="s">
        <v>533</v>
      </c>
      <c r="E114" s="4" t="s">
        <v>534</v>
      </c>
      <c r="F114" s="6">
        <v>45226</v>
      </c>
      <c r="G114" s="6">
        <v>45227</v>
      </c>
      <c r="H114" s="4">
        <v>2</v>
      </c>
      <c r="I114" s="4">
        <v>1</v>
      </c>
      <c r="J114" s="4">
        <v>2</v>
      </c>
      <c r="K114" s="4" t="s">
        <v>30</v>
      </c>
      <c r="L114" s="4">
        <v>2642.64</v>
      </c>
      <c r="M114" s="4">
        <v>2642.64</v>
      </c>
      <c r="N114" s="4" t="s">
        <v>535</v>
      </c>
      <c r="O114" s="4" t="s">
        <v>32</v>
      </c>
      <c r="P114" s="4" t="s">
        <v>33</v>
      </c>
      <c r="Q114" s="4">
        <v>0</v>
      </c>
      <c r="R114" s="7">
        <v>45218.0000115741</v>
      </c>
      <c r="S114" s="6">
        <v>45230</v>
      </c>
      <c r="T114" s="4" t="s">
        <v>34</v>
      </c>
      <c r="U114" s="4">
        <v>2642.64</v>
      </c>
      <c r="V114" s="4">
        <v>0</v>
      </c>
      <c r="W114" s="4">
        <v>0</v>
      </c>
      <c r="X114" s="4" t="s">
        <v>536</v>
      </c>
      <c r="Y114" s="4" t="s">
        <v>54</v>
      </c>
    </row>
    <row r="115" s="4" customFormat="1" spans="1:25">
      <c r="A115" s="4" t="s">
        <v>537</v>
      </c>
      <c r="B115" s="4" t="s">
        <v>26</v>
      </c>
      <c r="C115" s="4" t="s">
        <v>27</v>
      </c>
      <c r="D115" s="4" t="s">
        <v>538</v>
      </c>
      <c r="E115" s="4" t="s">
        <v>539</v>
      </c>
      <c r="F115" s="6">
        <v>45226</v>
      </c>
      <c r="G115" s="6">
        <v>45227</v>
      </c>
      <c r="H115" s="4">
        <v>1</v>
      </c>
      <c r="I115" s="4">
        <v>1</v>
      </c>
      <c r="J115" s="4">
        <v>1</v>
      </c>
      <c r="K115" s="4" t="s">
        <v>30</v>
      </c>
      <c r="L115" s="4">
        <v>1897.08</v>
      </c>
      <c r="M115" s="4">
        <v>1897.08</v>
      </c>
      <c r="N115" s="4" t="s">
        <v>540</v>
      </c>
      <c r="O115" s="4" t="s">
        <v>32</v>
      </c>
      <c r="P115" s="4" t="s">
        <v>33</v>
      </c>
      <c r="Q115" s="4">
        <v>0</v>
      </c>
      <c r="R115" s="7">
        <v>45219</v>
      </c>
      <c r="S115" s="6">
        <v>45230</v>
      </c>
      <c r="T115" s="4" t="s">
        <v>34</v>
      </c>
      <c r="U115" s="4">
        <v>1897.08</v>
      </c>
      <c r="V115" s="4">
        <v>0</v>
      </c>
      <c r="W115" s="4">
        <v>0</v>
      </c>
      <c r="X115" s="4" t="s">
        <v>541</v>
      </c>
      <c r="Y115" s="4" t="s">
        <v>542</v>
      </c>
    </row>
    <row r="116" s="4" customFormat="1" spans="1:25">
      <c r="A116" s="4" t="s">
        <v>543</v>
      </c>
      <c r="B116" s="4" t="s">
        <v>26</v>
      </c>
      <c r="C116" s="4" t="s">
        <v>27</v>
      </c>
      <c r="D116" s="4" t="s">
        <v>544</v>
      </c>
      <c r="E116" s="4" t="s">
        <v>545</v>
      </c>
      <c r="F116" s="6">
        <v>45225</v>
      </c>
      <c r="G116" s="6">
        <v>45227</v>
      </c>
      <c r="H116" s="4">
        <v>1</v>
      </c>
      <c r="I116" s="4">
        <v>2</v>
      </c>
      <c r="J116" s="4">
        <v>2</v>
      </c>
      <c r="K116" s="4" t="s">
        <v>30</v>
      </c>
      <c r="L116" s="4">
        <v>558.54</v>
      </c>
      <c r="M116" s="4">
        <v>558.54</v>
      </c>
      <c r="N116" s="4" t="s">
        <v>546</v>
      </c>
      <c r="O116" s="4" t="s">
        <v>32</v>
      </c>
      <c r="P116" s="4" t="s">
        <v>33</v>
      </c>
      <c r="Q116" s="4">
        <v>0</v>
      </c>
      <c r="R116" s="7">
        <v>45219</v>
      </c>
      <c r="S116" s="6">
        <v>45230</v>
      </c>
      <c r="T116" s="4" t="s">
        <v>34</v>
      </c>
      <c r="U116" s="4">
        <v>558.54</v>
      </c>
      <c r="V116" s="4">
        <v>0</v>
      </c>
      <c r="W116" s="4">
        <v>0</v>
      </c>
      <c r="X116" s="4" t="s">
        <v>547</v>
      </c>
      <c r="Y116" s="4" t="s">
        <v>54</v>
      </c>
    </row>
    <row r="117" s="4" customFormat="1" spans="1:25">
      <c r="A117" s="4" t="s">
        <v>548</v>
      </c>
      <c r="B117" s="4" t="s">
        <v>26</v>
      </c>
      <c r="C117" s="4" t="s">
        <v>27</v>
      </c>
      <c r="D117" s="4" t="s">
        <v>549</v>
      </c>
      <c r="E117" s="4" t="s">
        <v>211</v>
      </c>
      <c r="F117" s="6">
        <v>45226</v>
      </c>
      <c r="G117" s="6">
        <v>45227</v>
      </c>
      <c r="H117" s="4">
        <v>1</v>
      </c>
      <c r="I117" s="4">
        <v>1</v>
      </c>
      <c r="J117" s="4">
        <v>1</v>
      </c>
      <c r="K117" s="4" t="s">
        <v>30</v>
      </c>
      <c r="L117" s="4">
        <v>132.75</v>
      </c>
      <c r="M117" s="4">
        <v>132.75</v>
      </c>
      <c r="N117" s="4" t="s">
        <v>550</v>
      </c>
      <c r="O117" s="4" t="s">
        <v>32</v>
      </c>
      <c r="P117" s="4" t="s">
        <v>33</v>
      </c>
      <c r="Q117" s="4">
        <v>0</v>
      </c>
      <c r="R117" s="7">
        <v>45219.0000115741</v>
      </c>
      <c r="S117" s="6">
        <v>45230</v>
      </c>
      <c r="T117" s="4" t="s">
        <v>34</v>
      </c>
      <c r="U117" s="4">
        <v>132.75</v>
      </c>
      <c r="V117" s="4">
        <v>0</v>
      </c>
      <c r="W117" s="4">
        <v>0</v>
      </c>
      <c r="X117" s="4" t="s">
        <v>551</v>
      </c>
      <c r="Y117" s="4" t="s">
        <v>552</v>
      </c>
    </row>
    <row r="118" s="4" customFormat="1" spans="1:25">
      <c r="A118" s="4" t="s">
        <v>553</v>
      </c>
      <c r="B118" s="4" t="s">
        <v>26</v>
      </c>
      <c r="C118" s="4" t="s">
        <v>27</v>
      </c>
      <c r="D118" s="4" t="s">
        <v>554</v>
      </c>
      <c r="E118" s="4" t="s">
        <v>555</v>
      </c>
      <c r="F118" s="6">
        <v>45226</v>
      </c>
      <c r="G118" s="6">
        <v>45227</v>
      </c>
      <c r="H118" s="4">
        <v>1</v>
      </c>
      <c r="I118" s="4">
        <v>1</v>
      </c>
      <c r="J118" s="4">
        <v>1</v>
      </c>
      <c r="K118" s="4" t="s">
        <v>30</v>
      </c>
      <c r="L118" s="4">
        <v>1423.31</v>
      </c>
      <c r="M118" s="4">
        <v>1423.31</v>
      </c>
      <c r="N118" s="4" t="s">
        <v>556</v>
      </c>
      <c r="O118" s="4" t="s">
        <v>32</v>
      </c>
      <c r="P118" s="4" t="s">
        <v>33</v>
      </c>
      <c r="Q118" s="4">
        <v>0</v>
      </c>
      <c r="R118" s="7">
        <v>45154.0000115741</v>
      </c>
      <c r="S118" s="6">
        <v>45230</v>
      </c>
      <c r="T118" s="4" t="s">
        <v>34</v>
      </c>
      <c r="U118" s="4">
        <v>1423.31</v>
      </c>
      <c r="V118" s="4">
        <v>0</v>
      </c>
      <c r="W118" s="4">
        <v>0</v>
      </c>
      <c r="X118" s="4" t="s">
        <v>557</v>
      </c>
      <c r="Y118" s="4" t="s">
        <v>558</v>
      </c>
    </row>
    <row r="119" s="4" customFormat="1" spans="1:25">
      <c r="A119" s="4" t="s">
        <v>559</v>
      </c>
      <c r="B119" s="4" t="s">
        <v>26</v>
      </c>
      <c r="C119" s="4" t="s">
        <v>27</v>
      </c>
      <c r="D119" s="4" t="s">
        <v>560</v>
      </c>
      <c r="E119" s="4" t="s">
        <v>468</v>
      </c>
      <c r="F119" s="6">
        <v>45224</v>
      </c>
      <c r="G119" s="6">
        <v>45227</v>
      </c>
      <c r="H119" s="4">
        <v>1</v>
      </c>
      <c r="I119" s="4">
        <v>3</v>
      </c>
      <c r="J119" s="4">
        <v>3</v>
      </c>
      <c r="K119" s="4" t="s">
        <v>30</v>
      </c>
      <c r="L119" s="4">
        <v>1505.97</v>
      </c>
      <c r="M119" s="4">
        <v>1505.97</v>
      </c>
      <c r="N119" s="4" t="s">
        <v>561</v>
      </c>
      <c r="O119" s="4" t="s">
        <v>32</v>
      </c>
      <c r="P119" s="4" t="s">
        <v>33</v>
      </c>
      <c r="Q119" s="4">
        <v>0</v>
      </c>
      <c r="R119" s="7">
        <v>45219.0000115741</v>
      </c>
      <c r="S119" s="6">
        <v>45230</v>
      </c>
      <c r="T119" s="4" t="s">
        <v>34</v>
      </c>
      <c r="U119" s="4">
        <v>1505.97</v>
      </c>
      <c r="V119" s="4">
        <v>0</v>
      </c>
      <c r="W119" s="4">
        <v>0</v>
      </c>
      <c r="X119" s="4" t="s">
        <v>562</v>
      </c>
      <c r="Y119" s="4" t="s">
        <v>563</v>
      </c>
    </row>
    <row r="120" s="4" customFormat="1" spans="1:25">
      <c r="A120" s="4" t="s">
        <v>564</v>
      </c>
      <c r="B120" s="4" t="s">
        <v>26</v>
      </c>
      <c r="C120" s="4" t="s">
        <v>27</v>
      </c>
      <c r="D120" s="4" t="s">
        <v>390</v>
      </c>
      <c r="E120" s="4" t="s">
        <v>565</v>
      </c>
      <c r="F120" s="6">
        <v>45226</v>
      </c>
      <c r="G120" s="6">
        <v>45227</v>
      </c>
      <c r="H120" s="4">
        <v>2</v>
      </c>
      <c r="I120" s="4">
        <v>1</v>
      </c>
      <c r="J120" s="4">
        <v>2</v>
      </c>
      <c r="K120" s="4" t="s">
        <v>30</v>
      </c>
      <c r="L120" s="4">
        <v>640.62</v>
      </c>
      <c r="M120" s="4">
        <v>640.62</v>
      </c>
      <c r="N120" s="4" t="s">
        <v>566</v>
      </c>
      <c r="O120" s="4" t="s">
        <v>32</v>
      </c>
      <c r="P120" s="4" t="s">
        <v>33</v>
      </c>
      <c r="Q120" s="4">
        <v>0</v>
      </c>
      <c r="R120" s="7">
        <v>45219</v>
      </c>
      <c r="S120" s="6">
        <v>45230</v>
      </c>
      <c r="T120" s="4" t="s">
        <v>34</v>
      </c>
      <c r="U120" s="4">
        <v>640.62</v>
      </c>
      <c r="V120" s="4">
        <v>0</v>
      </c>
      <c r="W120" s="4">
        <v>0</v>
      </c>
      <c r="X120" s="4" t="s">
        <v>567</v>
      </c>
      <c r="Y120" s="4" t="s">
        <v>568</v>
      </c>
    </row>
    <row r="121" s="4" customFormat="1" spans="1:25">
      <c r="A121" s="4" t="s">
        <v>569</v>
      </c>
      <c r="B121" s="4" t="s">
        <v>26</v>
      </c>
      <c r="C121" s="4" t="s">
        <v>27</v>
      </c>
      <c r="D121" s="4" t="s">
        <v>570</v>
      </c>
      <c r="E121" s="4" t="s">
        <v>164</v>
      </c>
      <c r="F121" s="6">
        <v>45224</v>
      </c>
      <c r="G121" s="6">
        <v>45227</v>
      </c>
      <c r="H121" s="4">
        <v>1</v>
      </c>
      <c r="I121" s="4">
        <v>3</v>
      </c>
      <c r="J121" s="4">
        <v>3</v>
      </c>
      <c r="K121" s="4" t="s">
        <v>30</v>
      </c>
      <c r="L121" s="4">
        <v>895.23</v>
      </c>
      <c r="M121" s="4">
        <v>895.23</v>
      </c>
      <c r="N121" s="4" t="s">
        <v>571</v>
      </c>
      <c r="O121" s="4" t="s">
        <v>32</v>
      </c>
      <c r="P121" s="4" t="s">
        <v>33</v>
      </c>
      <c r="Q121" s="4">
        <v>0</v>
      </c>
      <c r="R121" s="7">
        <v>45219</v>
      </c>
      <c r="S121" s="6">
        <v>45230</v>
      </c>
      <c r="T121" s="4" t="s">
        <v>34</v>
      </c>
      <c r="U121" s="4">
        <v>895.23</v>
      </c>
      <c r="V121" s="4">
        <v>0</v>
      </c>
      <c r="W121" s="4">
        <v>0</v>
      </c>
      <c r="X121" s="4" t="s">
        <v>572</v>
      </c>
      <c r="Y121" s="4" t="s">
        <v>573</v>
      </c>
    </row>
    <row r="122" s="4" customFormat="1" spans="1:25">
      <c r="A122" s="4" t="s">
        <v>574</v>
      </c>
      <c r="B122" s="4" t="s">
        <v>26</v>
      </c>
      <c r="C122" s="4" t="s">
        <v>27</v>
      </c>
      <c r="D122" s="4" t="s">
        <v>575</v>
      </c>
      <c r="E122" s="4" t="s">
        <v>576</v>
      </c>
      <c r="F122" s="6">
        <v>45224</v>
      </c>
      <c r="G122" s="6">
        <v>45227</v>
      </c>
      <c r="H122" s="4">
        <v>1</v>
      </c>
      <c r="I122" s="4">
        <v>3</v>
      </c>
      <c r="J122" s="4">
        <v>3</v>
      </c>
      <c r="K122" s="4" t="s">
        <v>30</v>
      </c>
      <c r="L122" s="4">
        <v>1485.27</v>
      </c>
      <c r="M122" s="4">
        <v>1485.27</v>
      </c>
      <c r="N122" s="4" t="s">
        <v>577</v>
      </c>
      <c r="O122" s="4" t="s">
        <v>32</v>
      </c>
      <c r="P122" s="4" t="s">
        <v>33</v>
      </c>
      <c r="Q122" s="4">
        <v>0</v>
      </c>
      <c r="R122" s="7">
        <v>45220.0000115741</v>
      </c>
      <c r="S122" s="6">
        <v>45230</v>
      </c>
      <c r="T122" s="4" t="s">
        <v>34</v>
      </c>
      <c r="U122" s="4">
        <v>1485.27</v>
      </c>
      <c r="V122" s="4">
        <v>0</v>
      </c>
      <c r="W122" s="4">
        <v>0</v>
      </c>
      <c r="X122" s="4" t="s">
        <v>578</v>
      </c>
      <c r="Y122" s="4" t="s">
        <v>579</v>
      </c>
    </row>
    <row r="123" s="4" customFormat="1" spans="1:25">
      <c r="A123" s="4" t="s">
        <v>580</v>
      </c>
      <c r="B123" s="4" t="s">
        <v>26</v>
      </c>
      <c r="C123" s="4" t="s">
        <v>27</v>
      </c>
      <c r="D123" s="4" t="s">
        <v>581</v>
      </c>
      <c r="E123" s="4" t="s">
        <v>582</v>
      </c>
      <c r="F123" s="6">
        <v>45226</v>
      </c>
      <c r="G123" s="6">
        <v>45227</v>
      </c>
      <c r="H123" s="4">
        <v>1</v>
      </c>
      <c r="I123" s="4">
        <v>1</v>
      </c>
      <c r="J123" s="4">
        <v>1</v>
      </c>
      <c r="K123" s="4" t="s">
        <v>30</v>
      </c>
      <c r="L123" s="4">
        <v>381.99</v>
      </c>
      <c r="M123" s="4">
        <v>381.99</v>
      </c>
      <c r="N123" s="4" t="s">
        <v>583</v>
      </c>
      <c r="O123" s="4" t="s">
        <v>32</v>
      </c>
      <c r="P123" s="4" t="s">
        <v>33</v>
      </c>
      <c r="Q123" s="4">
        <v>0</v>
      </c>
      <c r="R123" s="7">
        <v>45220.0000115741</v>
      </c>
      <c r="S123" s="6">
        <v>45230</v>
      </c>
      <c r="T123" s="4" t="s">
        <v>34</v>
      </c>
      <c r="U123" s="4">
        <v>381.99</v>
      </c>
      <c r="V123" s="4">
        <v>0</v>
      </c>
      <c r="W123" s="4">
        <v>0</v>
      </c>
      <c r="X123" s="4" t="s">
        <v>584</v>
      </c>
      <c r="Y123" s="4" t="s">
        <v>585</v>
      </c>
    </row>
    <row r="124" s="4" customFormat="1" spans="1:25">
      <c r="A124" s="4" t="s">
        <v>586</v>
      </c>
      <c r="B124" s="4" t="s">
        <v>26</v>
      </c>
      <c r="C124" s="4" t="s">
        <v>27</v>
      </c>
      <c r="D124" s="4" t="s">
        <v>587</v>
      </c>
      <c r="E124" s="4" t="s">
        <v>588</v>
      </c>
      <c r="F124" s="6">
        <v>45226</v>
      </c>
      <c r="G124" s="6">
        <v>45227</v>
      </c>
      <c r="H124" s="4">
        <v>1</v>
      </c>
      <c r="I124" s="4">
        <v>1</v>
      </c>
      <c r="J124" s="4">
        <v>1</v>
      </c>
      <c r="K124" s="4" t="s">
        <v>30</v>
      </c>
      <c r="L124" s="4">
        <v>1589.59</v>
      </c>
      <c r="M124" s="4">
        <v>1589.59</v>
      </c>
      <c r="N124" s="4" t="s">
        <v>589</v>
      </c>
      <c r="O124" s="4" t="s">
        <v>32</v>
      </c>
      <c r="P124" s="4" t="s">
        <v>33</v>
      </c>
      <c r="Q124" s="4">
        <v>0</v>
      </c>
      <c r="R124" s="7">
        <v>45220.0000115741</v>
      </c>
      <c r="S124" s="6">
        <v>45230</v>
      </c>
      <c r="T124" s="4" t="s">
        <v>34</v>
      </c>
      <c r="U124" s="4">
        <v>1589.59</v>
      </c>
      <c r="V124" s="4">
        <v>0</v>
      </c>
      <c r="W124" s="4">
        <v>0</v>
      </c>
      <c r="X124" s="4" t="s">
        <v>590</v>
      </c>
      <c r="Y124" s="4" t="s">
        <v>591</v>
      </c>
    </row>
    <row r="125" s="4" customFormat="1" spans="1:25">
      <c r="A125" s="4" t="s">
        <v>306</v>
      </c>
      <c r="B125" s="4" t="s">
        <v>26</v>
      </c>
      <c r="C125" s="4" t="s">
        <v>55</v>
      </c>
      <c r="D125" s="4" t="s">
        <v>307</v>
      </c>
      <c r="E125" s="4" t="s">
        <v>308</v>
      </c>
      <c r="F125" s="6">
        <v>45226</v>
      </c>
      <c r="G125" s="6">
        <v>45227</v>
      </c>
      <c r="H125" s="4">
        <v>1</v>
      </c>
      <c r="I125" s="4">
        <v>1</v>
      </c>
      <c r="J125" s="4">
        <v>1</v>
      </c>
      <c r="K125" s="4" t="s">
        <v>30</v>
      </c>
      <c r="L125" s="4">
        <v>-561.46</v>
      </c>
      <c r="M125" s="4">
        <v>-561.46</v>
      </c>
      <c r="N125" s="4" t="s">
        <v>309</v>
      </c>
      <c r="O125" s="4" t="s">
        <v>32</v>
      </c>
      <c r="P125" s="4" t="s">
        <v>33</v>
      </c>
      <c r="Q125" s="4">
        <v>0</v>
      </c>
      <c r="R125" s="7">
        <v>45205.0000115741</v>
      </c>
      <c r="S125" s="6">
        <v>45230</v>
      </c>
      <c r="T125" s="4" t="s">
        <v>34</v>
      </c>
      <c r="U125" s="4">
        <v>-561.46</v>
      </c>
      <c r="V125" s="4">
        <v>0</v>
      </c>
      <c r="W125" s="4">
        <v>0</v>
      </c>
      <c r="X125" s="4" t="s">
        <v>310</v>
      </c>
      <c r="Y125" s="4" t="s">
        <v>54</v>
      </c>
    </row>
    <row r="126" s="4" customFormat="1" spans="1:25">
      <c r="A126" s="4" t="s">
        <v>592</v>
      </c>
      <c r="B126" s="4" t="s">
        <v>26</v>
      </c>
      <c r="C126" s="4" t="s">
        <v>27</v>
      </c>
      <c r="D126" s="4" t="s">
        <v>593</v>
      </c>
      <c r="E126" s="4" t="s">
        <v>594</v>
      </c>
      <c r="F126" s="6">
        <v>45225</v>
      </c>
      <c r="G126" s="6">
        <v>45227</v>
      </c>
      <c r="H126" s="4">
        <v>1</v>
      </c>
      <c r="I126" s="4">
        <v>2</v>
      </c>
      <c r="J126" s="4">
        <v>2</v>
      </c>
      <c r="K126" s="4" t="s">
        <v>30</v>
      </c>
      <c r="L126" s="4">
        <v>2205.88</v>
      </c>
      <c r="M126" s="4">
        <v>2205.88</v>
      </c>
      <c r="N126" s="4" t="s">
        <v>595</v>
      </c>
      <c r="O126" s="4" t="s">
        <v>32</v>
      </c>
      <c r="P126" s="4" t="s">
        <v>33</v>
      </c>
      <c r="Q126" s="4">
        <v>0</v>
      </c>
      <c r="R126" s="7">
        <v>45220.0000115741</v>
      </c>
      <c r="S126" s="6">
        <v>45230</v>
      </c>
      <c r="T126" s="4" t="s">
        <v>34</v>
      </c>
      <c r="U126" s="4">
        <v>2205.88</v>
      </c>
      <c r="V126" s="4">
        <v>0</v>
      </c>
      <c r="W126" s="4">
        <v>0</v>
      </c>
      <c r="X126" s="4" t="s">
        <v>596</v>
      </c>
      <c r="Y126" s="4" t="s">
        <v>597</v>
      </c>
    </row>
    <row r="127" s="4" customFormat="1" spans="1:25">
      <c r="A127" s="4" t="s">
        <v>598</v>
      </c>
      <c r="B127" s="4" t="s">
        <v>26</v>
      </c>
      <c r="C127" s="4" t="s">
        <v>27</v>
      </c>
      <c r="D127" s="4" t="s">
        <v>599</v>
      </c>
      <c r="E127" s="4" t="s">
        <v>121</v>
      </c>
      <c r="F127" s="6">
        <v>45222</v>
      </c>
      <c r="G127" s="6">
        <v>45227</v>
      </c>
      <c r="H127" s="4">
        <v>1</v>
      </c>
      <c r="I127" s="4">
        <v>5</v>
      </c>
      <c r="J127" s="4">
        <v>5</v>
      </c>
      <c r="K127" s="4" t="s">
        <v>30</v>
      </c>
      <c r="L127" s="4">
        <v>1899.25</v>
      </c>
      <c r="M127" s="4">
        <v>1899.25</v>
      </c>
      <c r="N127" s="4" t="s">
        <v>600</v>
      </c>
      <c r="O127" s="4" t="s">
        <v>32</v>
      </c>
      <c r="P127" s="4" t="s">
        <v>33</v>
      </c>
      <c r="Q127" s="4">
        <v>0</v>
      </c>
      <c r="R127" s="7">
        <v>45220.0000115741</v>
      </c>
      <c r="S127" s="6">
        <v>45230</v>
      </c>
      <c r="T127" s="4" t="s">
        <v>34</v>
      </c>
      <c r="U127" s="4">
        <v>1899.25</v>
      </c>
      <c r="V127" s="4">
        <v>0</v>
      </c>
      <c r="W127" s="4">
        <v>0</v>
      </c>
      <c r="X127" s="4" t="s">
        <v>601</v>
      </c>
      <c r="Y127" s="4" t="s">
        <v>602</v>
      </c>
    </row>
    <row r="128" s="4" customFormat="1" spans="1:25">
      <c r="A128" s="4" t="s">
        <v>603</v>
      </c>
      <c r="B128" s="4" t="s">
        <v>26</v>
      </c>
      <c r="C128" s="4" t="s">
        <v>27</v>
      </c>
      <c r="D128" s="4" t="s">
        <v>604</v>
      </c>
      <c r="E128" s="4" t="s">
        <v>605</v>
      </c>
      <c r="F128" s="6">
        <v>45225</v>
      </c>
      <c r="G128" s="6">
        <v>45227</v>
      </c>
      <c r="H128" s="4">
        <v>1</v>
      </c>
      <c r="I128" s="4">
        <v>2</v>
      </c>
      <c r="J128" s="4">
        <v>2</v>
      </c>
      <c r="K128" s="4" t="s">
        <v>30</v>
      </c>
      <c r="L128" s="4">
        <v>3306.22</v>
      </c>
      <c r="M128" s="4">
        <v>3306.22</v>
      </c>
      <c r="N128" s="4" t="s">
        <v>606</v>
      </c>
      <c r="O128" s="4" t="s">
        <v>32</v>
      </c>
      <c r="P128" s="4" t="s">
        <v>33</v>
      </c>
      <c r="Q128" s="4">
        <v>0</v>
      </c>
      <c r="R128" s="7">
        <v>45220.0000115741</v>
      </c>
      <c r="S128" s="6">
        <v>45230</v>
      </c>
      <c r="T128" s="4" t="s">
        <v>34</v>
      </c>
      <c r="U128" s="4">
        <v>3306.22</v>
      </c>
      <c r="V128" s="4">
        <v>0</v>
      </c>
      <c r="W128" s="4">
        <v>0</v>
      </c>
      <c r="X128" s="4" t="s">
        <v>607</v>
      </c>
      <c r="Y128" s="4" t="s">
        <v>608</v>
      </c>
    </row>
    <row r="129" s="4" customFormat="1" spans="1:25">
      <c r="A129" s="4" t="s">
        <v>609</v>
      </c>
      <c r="B129" s="4" t="s">
        <v>26</v>
      </c>
      <c r="C129" s="4" t="s">
        <v>27</v>
      </c>
      <c r="D129" s="4" t="s">
        <v>610</v>
      </c>
      <c r="E129" s="4" t="s">
        <v>611</v>
      </c>
      <c r="F129" s="6">
        <v>45226</v>
      </c>
      <c r="G129" s="6">
        <v>45227</v>
      </c>
      <c r="H129" s="4">
        <v>3</v>
      </c>
      <c r="I129" s="4">
        <v>1</v>
      </c>
      <c r="J129" s="4">
        <v>3</v>
      </c>
      <c r="K129" s="4" t="s">
        <v>30</v>
      </c>
      <c r="L129" s="4">
        <v>1078.08</v>
      </c>
      <c r="M129" s="4">
        <v>1078.08</v>
      </c>
      <c r="N129" s="4" t="s">
        <v>612</v>
      </c>
      <c r="O129" s="4" t="s">
        <v>32</v>
      </c>
      <c r="P129" s="4" t="s">
        <v>33</v>
      </c>
      <c r="Q129" s="4">
        <v>0</v>
      </c>
      <c r="R129" s="7">
        <v>45220</v>
      </c>
      <c r="S129" s="6">
        <v>45230</v>
      </c>
      <c r="T129" s="4" t="s">
        <v>34</v>
      </c>
      <c r="U129" s="4">
        <v>1078.08</v>
      </c>
      <c r="V129" s="4">
        <v>0</v>
      </c>
      <c r="W129" s="4">
        <v>0</v>
      </c>
      <c r="X129" s="4" t="s">
        <v>613</v>
      </c>
      <c r="Y129" s="4" t="s">
        <v>54</v>
      </c>
    </row>
    <row r="130" s="4" customFormat="1" spans="1:25">
      <c r="A130" s="4" t="s">
        <v>614</v>
      </c>
      <c r="B130" s="4" t="s">
        <v>26</v>
      </c>
      <c r="C130" s="4" t="s">
        <v>27</v>
      </c>
      <c r="D130" s="4" t="s">
        <v>615</v>
      </c>
      <c r="E130" s="4" t="s">
        <v>616</v>
      </c>
      <c r="F130" s="6">
        <v>45225</v>
      </c>
      <c r="G130" s="6">
        <v>45227</v>
      </c>
      <c r="H130" s="4">
        <v>1</v>
      </c>
      <c r="I130" s="4">
        <v>2</v>
      </c>
      <c r="J130" s="4">
        <v>2</v>
      </c>
      <c r="K130" s="4" t="s">
        <v>30</v>
      </c>
      <c r="L130" s="4">
        <v>582.53</v>
      </c>
      <c r="M130" s="4">
        <v>582.53</v>
      </c>
      <c r="N130" s="4" t="s">
        <v>617</v>
      </c>
      <c r="O130" s="4" t="s">
        <v>32</v>
      </c>
      <c r="P130" s="4" t="s">
        <v>33</v>
      </c>
      <c r="Q130" s="4">
        <v>0</v>
      </c>
      <c r="R130" s="7">
        <v>45220</v>
      </c>
      <c r="S130" s="6">
        <v>45230</v>
      </c>
      <c r="T130" s="4" t="s">
        <v>34</v>
      </c>
      <c r="U130" s="4">
        <v>582.53</v>
      </c>
      <c r="V130" s="4">
        <v>0</v>
      </c>
      <c r="W130" s="4">
        <v>0</v>
      </c>
      <c r="X130" s="4" t="s">
        <v>618</v>
      </c>
      <c r="Y130" s="4" t="s">
        <v>619</v>
      </c>
    </row>
    <row r="131" s="4" customFormat="1" spans="1:25">
      <c r="A131" s="4" t="s">
        <v>620</v>
      </c>
      <c r="B131" s="4" t="s">
        <v>26</v>
      </c>
      <c r="C131" s="4" t="s">
        <v>27</v>
      </c>
      <c r="D131" s="4" t="s">
        <v>621</v>
      </c>
      <c r="E131" s="4" t="s">
        <v>111</v>
      </c>
      <c r="F131" s="6">
        <v>45226</v>
      </c>
      <c r="G131" s="6">
        <v>45227</v>
      </c>
      <c r="H131" s="4">
        <v>1</v>
      </c>
      <c r="I131" s="4">
        <v>1</v>
      </c>
      <c r="J131" s="4">
        <v>1</v>
      </c>
      <c r="K131" s="4" t="s">
        <v>30</v>
      </c>
      <c r="L131" s="4">
        <v>677.01</v>
      </c>
      <c r="M131" s="4">
        <v>677.01</v>
      </c>
      <c r="N131" s="4" t="s">
        <v>622</v>
      </c>
      <c r="O131" s="4" t="s">
        <v>32</v>
      </c>
      <c r="P131" s="4" t="s">
        <v>33</v>
      </c>
      <c r="Q131" s="4">
        <v>0</v>
      </c>
      <c r="R131" s="7">
        <v>45220.0000115741</v>
      </c>
      <c r="S131" s="6">
        <v>45230</v>
      </c>
      <c r="T131" s="4" t="s">
        <v>34</v>
      </c>
      <c r="U131" s="4">
        <v>677.01</v>
      </c>
      <c r="V131" s="4">
        <v>0</v>
      </c>
      <c r="W131" s="4">
        <v>0</v>
      </c>
      <c r="X131" s="4" t="s">
        <v>623</v>
      </c>
      <c r="Y131" s="4" t="s">
        <v>54</v>
      </c>
    </row>
    <row r="132" s="4" customFormat="1" spans="1:25">
      <c r="A132" s="4" t="s">
        <v>624</v>
      </c>
      <c r="B132" s="4" t="s">
        <v>26</v>
      </c>
      <c r="C132" s="4" t="s">
        <v>27</v>
      </c>
      <c r="D132" s="4" t="s">
        <v>625</v>
      </c>
      <c r="E132" s="4" t="s">
        <v>626</v>
      </c>
      <c r="F132" s="6">
        <v>45226</v>
      </c>
      <c r="G132" s="6">
        <v>45227</v>
      </c>
      <c r="H132" s="4">
        <v>1</v>
      </c>
      <c r="I132" s="4">
        <v>1</v>
      </c>
      <c r="J132" s="4">
        <v>1</v>
      </c>
      <c r="K132" s="4" t="s">
        <v>30</v>
      </c>
      <c r="L132" s="4">
        <v>514.43</v>
      </c>
      <c r="M132" s="4">
        <v>514.43</v>
      </c>
      <c r="N132" s="4" t="s">
        <v>627</v>
      </c>
      <c r="O132" s="4" t="s">
        <v>32</v>
      </c>
      <c r="P132" s="4" t="s">
        <v>33</v>
      </c>
      <c r="Q132" s="4">
        <v>0</v>
      </c>
      <c r="R132" s="7">
        <v>45220</v>
      </c>
      <c r="S132" s="6">
        <v>45230</v>
      </c>
      <c r="T132" s="4" t="s">
        <v>34</v>
      </c>
      <c r="U132" s="4">
        <v>514.43</v>
      </c>
      <c r="V132" s="4">
        <v>0</v>
      </c>
      <c r="W132" s="4">
        <v>0</v>
      </c>
      <c r="X132" s="4" t="s">
        <v>628</v>
      </c>
      <c r="Y132" s="4" t="s">
        <v>54</v>
      </c>
    </row>
    <row r="133" s="4" customFormat="1" spans="1:25">
      <c r="A133" s="4" t="s">
        <v>629</v>
      </c>
      <c r="B133" s="4" t="s">
        <v>26</v>
      </c>
      <c r="C133" s="4" t="s">
        <v>27</v>
      </c>
      <c r="D133" s="4" t="s">
        <v>630</v>
      </c>
      <c r="E133" s="4" t="s">
        <v>631</v>
      </c>
      <c r="F133" s="6">
        <v>45225</v>
      </c>
      <c r="G133" s="6">
        <v>45227</v>
      </c>
      <c r="H133" s="4">
        <v>1</v>
      </c>
      <c r="I133" s="4">
        <v>2</v>
      </c>
      <c r="J133" s="4">
        <v>2</v>
      </c>
      <c r="K133" s="4" t="s">
        <v>30</v>
      </c>
      <c r="L133" s="4">
        <v>5391.59</v>
      </c>
      <c r="M133" s="4">
        <v>5391.59</v>
      </c>
      <c r="N133" s="4" t="s">
        <v>632</v>
      </c>
      <c r="O133" s="4" t="s">
        <v>32</v>
      </c>
      <c r="P133" s="4" t="s">
        <v>33</v>
      </c>
      <c r="Q133" s="4">
        <v>0</v>
      </c>
      <c r="R133" s="7">
        <v>45221.0000115741</v>
      </c>
      <c r="S133" s="6">
        <v>45230</v>
      </c>
      <c r="T133" s="4" t="s">
        <v>34</v>
      </c>
      <c r="U133" s="4">
        <v>5391.59</v>
      </c>
      <c r="V133" s="4">
        <v>0</v>
      </c>
      <c r="W133" s="4">
        <v>0</v>
      </c>
      <c r="X133" s="4" t="s">
        <v>633</v>
      </c>
      <c r="Y133" s="4" t="s">
        <v>634</v>
      </c>
    </row>
    <row r="134" s="4" customFormat="1" spans="1:25">
      <c r="A134" s="4" t="s">
        <v>187</v>
      </c>
      <c r="B134" s="4" t="s">
        <v>26</v>
      </c>
      <c r="C134" s="4" t="s">
        <v>55</v>
      </c>
      <c r="D134" s="4" t="s">
        <v>188</v>
      </c>
      <c r="E134" s="4" t="s">
        <v>189</v>
      </c>
      <c r="F134" s="6">
        <v>45226</v>
      </c>
      <c r="G134" s="6">
        <v>45227</v>
      </c>
      <c r="H134" s="4">
        <v>1</v>
      </c>
      <c r="I134" s="4">
        <v>1</v>
      </c>
      <c r="J134" s="4">
        <v>1</v>
      </c>
      <c r="K134" s="4" t="s">
        <v>30</v>
      </c>
      <c r="L134" s="4">
        <v>-934.77</v>
      </c>
      <c r="M134" s="4">
        <v>-934.77</v>
      </c>
      <c r="N134" s="4" t="s">
        <v>190</v>
      </c>
      <c r="O134" s="4" t="s">
        <v>32</v>
      </c>
      <c r="P134" s="4" t="s">
        <v>33</v>
      </c>
      <c r="Q134" s="4">
        <v>0</v>
      </c>
      <c r="R134" s="7">
        <v>45189.0000115741</v>
      </c>
      <c r="S134" s="6">
        <v>45230</v>
      </c>
      <c r="T134" s="4" t="s">
        <v>34</v>
      </c>
      <c r="U134" s="4">
        <v>-934.77</v>
      </c>
      <c r="V134" s="4">
        <v>0</v>
      </c>
      <c r="W134" s="4">
        <v>0</v>
      </c>
      <c r="X134" s="4" t="s">
        <v>191</v>
      </c>
      <c r="Y134" s="4" t="s">
        <v>192</v>
      </c>
    </row>
    <row r="135" s="4" customFormat="1" spans="1:25">
      <c r="A135" s="4" t="s">
        <v>635</v>
      </c>
      <c r="B135" s="4" t="s">
        <v>26</v>
      </c>
      <c r="C135" s="4" t="s">
        <v>27</v>
      </c>
      <c r="D135" s="4" t="s">
        <v>636</v>
      </c>
      <c r="E135" s="4" t="s">
        <v>637</v>
      </c>
      <c r="F135" s="6">
        <v>45225</v>
      </c>
      <c r="G135" s="6">
        <v>45227</v>
      </c>
      <c r="H135" s="4">
        <v>1</v>
      </c>
      <c r="I135" s="4">
        <v>2</v>
      </c>
      <c r="J135" s="4">
        <v>2</v>
      </c>
      <c r="K135" s="4" t="s">
        <v>30</v>
      </c>
      <c r="L135" s="4">
        <v>987.14</v>
      </c>
      <c r="M135" s="4">
        <v>987.14</v>
      </c>
      <c r="N135" s="4" t="s">
        <v>638</v>
      </c>
      <c r="O135" s="4" t="s">
        <v>32</v>
      </c>
      <c r="P135" s="4" t="s">
        <v>33</v>
      </c>
      <c r="Q135" s="4">
        <v>0</v>
      </c>
      <c r="R135" s="7">
        <v>45221</v>
      </c>
      <c r="S135" s="6">
        <v>45230</v>
      </c>
      <c r="T135" s="4" t="s">
        <v>34</v>
      </c>
      <c r="U135" s="4">
        <v>987.14</v>
      </c>
      <c r="V135" s="4">
        <v>0</v>
      </c>
      <c r="W135" s="4">
        <v>0</v>
      </c>
      <c r="X135" s="4" t="s">
        <v>639</v>
      </c>
      <c r="Y135" s="4" t="s">
        <v>640</v>
      </c>
    </row>
    <row r="136" s="4" customFormat="1" spans="1:25">
      <c r="A136" s="4" t="s">
        <v>641</v>
      </c>
      <c r="B136" s="4" t="s">
        <v>26</v>
      </c>
      <c r="C136" s="4" t="s">
        <v>27</v>
      </c>
      <c r="D136" s="4" t="s">
        <v>642</v>
      </c>
      <c r="E136" s="4" t="s">
        <v>643</v>
      </c>
      <c r="F136" s="6">
        <v>45226</v>
      </c>
      <c r="G136" s="6">
        <v>45227</v>
      </c>
      <c r="H136" s="4">
        <v>1</v>
      </c>
      <c r="I136" s="4">
        <v>1</v>
      </c>
      <c r="J136" s="4">
        <v>1</v>
      </c>
      <c r="K136" s="4" t="s">
        <v>30</v>
      </c>
      <c r="L136" s="4">
        <v>477.05</v>
      </c>
      <c r="M136" s="4">
        <v>477.05</v>
      </c>
      <c r="N136" s="4" t="s">
        <v>644</v>
      </c>
      <c r="O136" s="4" t="s">
        <v>32</v>
      </c>
      <c r="P136" s="4" t="s">
        <v>33</v>
      </c>
      <c r="Q136" s="4">
        <v>0</v>
      </c>
      <c r="R136" s="7">
        <v>45221.0000115741</v>
      </c>
      <c r="S136" s="6">
        <v>45230</v>
      </c>
      <c r="T136" s="4" t="s">
        <v>34</v>
      </c>
      <c r="U136" s="4">
        <v>477.05</v>
      </c>
      <c r="V136" s="4">
        <v>0</v>
      </c>
      <c r="W136" s="4">
        <v>0</v>
      </c>
      <c r="X136" s="4" t="s">
        <v>645</v>
      </c>
      <c r="Y136" s="4" t="s">
        <v>54</v>
      </c>
    </row>
    <row r="137" s="4" customFormat="1" spans="1:25">
      <c r="A137" s="4" t="s">
        <v>646</v>
      </c>
      <c r="B137" s="4" t="s">
        <v>26</v>
      </c>
      <c r="C137" s="4" t="s">
        <v>27</v>
      </c>
      <c r="D137" s="4" t="s">
        <v>621</v>
      </c>
      <c r="E137" s="4" t="s">
        <v>111</v>
      </c>
      <c r="F137" s="6">
        <v>45226</v>
      </c>
      <c r="G137" s="6">
        <v>45227</v>
      </c>
      <c r="H137" s="4">
        <v>1</v>
      </c>
      <c r="I137" s="4">
        <v>1</v>
      </c>
      <c r="J137" s="4">
        <v>1</v>
      </c>
      <c r="K137" s="4" t="s">
        <v>30</v>
      </c>
      <c r="L137" s="4">
        <v>677.04</v>
      </c>
      <c r="M137" s="4">
        <v>677.04</v>
      </c>
      <c r="N137" s="4" t="s">
        <v>647</v>
      </c>
      <c r="O137" s="4" t="s">
        <v>32</v>
      </c>
      <c r="P137" s="4" t="s">
        <v>33</v>
      </c>
      <c r="Q137" s="4">
        <v>0</v>
      </c>
      <c r="R137" s="7">
        <v>45221</v>
      </c>
      <c r="S137" s="6">
        <v>45230</v>
      </c>
      <c r="T137" s="4" t="s">
        <v>34</v>
      </c>
      <c r="U137" s="4">
        <v>677.04</v>
      </c>
      <c r="V137" s="4">
        <v>0</v>
      </c>
      <c r="W137" s="4">
        <v>0</v>
      </c>
      <c r="X137" s="4" t="s">
        <v>648</v>
      </c>
      <c r="Y137" s="4" t="s">
        <v>54</v>
      </c>
    </row>
    <row r="138" s="4" customFormat="1" spans="1:25">
      <c r="A138" s="4" t="s">
        <v>649</v>
      </c>
      <c r="B138" s="4" t="s">
        <v>26</v>
      </c>
      <c r="C138" s="4" t="s">
        <v>27</v>
      </c>
      <c r="D138" s="4" t="s">
        <v>650</v>
      </c>
      <c r="E138" s="4" t="s">
        <v>651</v>
      </c>
      <c r="F138" s="6">
        <v>45224</v>
      </c>
      <c r="G138" s="6">
        <v>45227</v>
      </c>
      <c r="H138" s="4">
        <v>1</v>
      </c>
      <c r="I138" s="4">
        <v>3</v>
      </c>
      <c r="J138" s="4">
        <v>3</v>
      </c>
      <c r="K138" s="4" t="s">
        <v>30</v>
      </c>
      <c r="L138" s="4">
        <v>998.28</v>
      </c>
      <c r="M138" s="4">
        <v>998.28</v>
      </c>
      <c r="N138" s="4" t="s">
        <v>652</v>
      </c>
      <c r="O138" s="4" t="s">
        <v>32</v>
      </c>
      <c r="P138" s="4" t="s">
        <v>33</v>
      </c>
      <c r="Q138" s="4">
        <v>0</v>
      </c>
      <c r="R138" s="7">
        <v>45221</v>
      </c>
      <c r="S138" s="6">
        <v>45230</v>
      </c>
      <c r="T138" s="4" t="s">
        <v>34</v>
      </c>
      <c r="U138" s="4">
        <v>998.28</v>
      </c>
      <c r="V138" s="4">
        <v>0</v>
      </c>
      <c r="W138" s="4">
        <v>0</v>
      </c>
      <c r="X138" s="4" t="s">
        <v>653</v>
      </c>
      <c r="Y138" s="4" t="s">
        <v>654</v>
      </c>
    </row>
    <row r="139" s="4" customFormat="1" spans="1:25">
      <c r="A139" s="4" t="s">
        <v>655</v>
      </c>
      <c r="B139" s="4" t="s">
        <v>26</v>
      </c>
      <c r="C139" s="4" t="s">
        <v>27</v>
      </c>
      <c r="D139" s="4" t="s">
        <v>656</v>
      </c>
      <c r="E139" s="4" t="s">
        <v>657</v>
      </c>
      <c r="F139" s="6">
        <v>45224</v>
      </c>
      <c r="G139" s="6">
        <v>45227</v>
      </c>
      <c r="H139" s="4">
        <v>1</v>
      </c>
      <c r="I139" s="4">
        <v>3</v>
      </c>
      <c r="J139" s="4">
        <v>3</v>
      </c>
      <c r="K139" s="4" t="s">
        <v>30</v>
      </c>
      <c r="L139" s="4">
        <v>2930.22</v>
      </c>
      <c r="M139" s="4">
        <v>2930.22</v>
      </c>
      <c r="N139" s="4" t="s">
        <v>658</v>
      </c>
      <c r="O139" s="4" t="s">
        <v>32</v>
      </c>
      <c r="P139" s="4" t="s">
        <v>33</v>
      </c>
      <c r="Q139" s="4">
        <v>0</v>
      </c>
      <c r="R139" s="7">
        <v>45221.0000115741</v>
      </c>
      <c r="S139" s="6">
        <v>45230</v>
      </c>
      <c r="T139" s="4" t="s">
        <v>34</v>
      </c>
      <c r="U139" s="4">
        <v>2930.22</v>
      </c>
      <c r="V139" s="4">
        <v>0</v>
      </c>
      <c r="W139" s="4">
        <v>0</v>
      </c>
      <c r="X139" s="4" t="s">
        <v>659</v>
      </c>
      <c r="Y139" s="4" t="s">
        <v>660</v>
      </c>
    </row>
    <row r="140" s="4" customFormat="1" spans="1:25">
      <c r="A140" s="4" t="s">
        <v>661</v>
      </c>
      <c r="B140" s="4" t="s">
        <v>26</v>
      </c>
      <c r="C140" s="4" t="s">
        <v>27</v>
      </c>
      <c r="D140" s="4" t="s">
        <v>662</v>
      </c>
      <c r="E140" s="4" t="s">
        <v>663</v>
      </c>
      <c r="F140" s="6">
        <v>45224</v>
      </c>
      <c r="G140" s="6">
        <v>45227</v>
      </c>
      <c r="H140" s="4">
        <v>1</v>
      </c>
      <c r="I140" s="4">
        <v>3</v>
      </c>
      <c r="J140" s="4">
        <v>3</v>
      </c>
      <c r="K140" s="4" t="s">
        <v>30</v>
      </c>
      <c r="L140" s="4">
        <v>1861.26</v>
      </c>
      <c r="M140" s="4">
        <v>1861.26</v>
      </c>
      <c r="N140" s="4" t="s">
        <v>664</v>
      </c>
      <c r="O140" s="4" t="s">
        <v>32</v>
      </c>
      <c r="P140" s="4" t="s">
        <v>33</v>
      </c>
      <c r="Q140" s="4">
        <v>0</v>
      </c>
      <c r="R140" s="7">
        <v>45221</v>
      </c>
      <c r="S140" s="6">
        <v>45230</v>
      </c>
      <c r="T140" s="4" t="s">
        <v>34</v>
      </c>
      <c r="U140" s="4">
        <v>1861.26</v>
      </c>
      <c r="V140" s="4">
        <v>0</v>
      </c>
      <c r="W140" s="4">
        <v>0</v>
      </c>
      <c r="X140" s="4" t="s">
        <v>665</v>
      </c>
      <c r="Y140" s="4" t="s">
        <v>666</v>
      </c>
    </row>
    <row r="141" s="4" customFormat="1" spans="1:25">
      <c r="A141" s="4" t="s">
        <v>667</v>
      </c>
      <c r="B141" s="4" t="s">
        <v>26</v>
      </c>
      <c r="C141" s="4" t="s">
        <v>27</v>
      </c>
      <c r="D141" s="4" t="s">
        <v>668</v>
      </c>
      <c r="E141" s="4" t="s">
        <v>308</v>
      </c>
      <c r="F141" s="6">
        <v>45226</v>
      </c>
      <c r="G141" s="6">
        <v>45227</v>
      </c>
      <c r="H141" s="4">
        <v>1</v>
      </c>
      <c r="I141" s="4">
        <v>1</v>
      </c>
      <c r="J141" s="4">
        <v>1</v>
      </c>
      <c r="K141" s="4" t="s">
        <v>30</v>
      </c>
      <c r="L141" s="4">
        <v>941.22</v>
      </c>
      <c r="M141" s="4">
        <v>941.22</v>
      </c>
      <c r="N141" s="4" t="s">
        <v>669</v>
      </c>
      <c r="O141" s="4" t="s">
        <v>32</v>
      </c>
      <c r="P141" s="4" t="s">
        <v>33</v>
      </c>
      <c r="Q141" s="4">
        <v>0</v>
      </c>
      <c r="R141" s="7">
        <v>45221</v>
      </c>
      <c r="S141" s="6">
        <v>45230</v>
      </c>
      <c r="T141" s="4" t="s">
        <v>34</v>
      </c>
      <c r="U141" s="4">
        <v>941.22</v>
      </c>
      <c r="V141" s="4">
        <v>0</v>
      </c>
      <c r="W141" s="4">
        <v>0</v>
      </c>
      <c r="X141" s="4" t="s">
        <v>670</v>
      </c>
      <c r="Y141" s="4" t="s">
        <v>671</v>
      </c>
    </row>
    <row r="142" s="4" customFormat="1" spans="1:25">
      <c r="A142" s="4" t="s">
        <v>672</v>
      </c>
      <c r="B142" s="4" t="s">
        <v>26</v>
      </c>
      <c r="C142" s="4" t="s">
        <v>27</v>
      </c>
      <c r="D142" s="4" t="s">
        <v>673</v>
      </c>
      <c r="E142" s="4" t="s">
        <v>674</v>
      </c>
      <c r="F142" s="6">
        <v>45226</v>
      </c>
      <c r="G142" s="6">
        <v>45227</v>
      </c>
      <c r="H142" s="4">
        <v>1</v>
      </c>
      <c r="I142" s="4">
        <v>1</v>
      </c>
      <c r="J142" s="4">
        <v>1</v>
      </c>
      <c r="K142" s="4" t="s">
        <v>30</v>
      </c>
      <c r="L142" s="4">
        <v>1648.7</v>
      </c>
      <c r="M142" s="4">
        <v>1648.7</v>
      </c>
      <c r="N142" s="4" t="s">
        <v>675</v>
      </c>
      <c r="O142" s="4" t="s">
        <v>32</v>
      </c>
      <c r="P142" s="4" t="s">
        <v>33</v>
      </c>
      <c r="Q142" s="4">
        <v>0</v>
      </c>
      <c r="R142" s="7">
        <v>45221</v>
      </c>
      <c r="S142" s="6">
        <v>45230</v>
      </c>
      <c r="T142" s="4" t="s">
        <v>34</v>
      </c>
      <c r="U142" s="4">
        <v>1648.7</v>
      </c>
      <c r="V142" s="4">
        <v>0</v>
      </c>
      <c r="W142" s="4">
        <v>0</v>
      </c>
      <c r="X142" s="4" t="s">
        <v>676</v>
      </c>
      <c r="Y142" s="4" t="s">
        <v>677</v>
      </c>
    </row>
    <row r="143" s="4" customFormat="1" spans="1:25">
      <c r="A143" s="4" t="s">
        <v>678</v>
      </c>
      <c r="B143" s="4" t="s">
        <v>26</v>
      </c>
      <c r="C143" s="4" t="s">
        <v>27</v>
      </c>
      <c r="D143" s="4" t="s">
        <v>679</v>
      </c>
      <c r="E143" s="4" t="s">
        <v>513</v>
      </c>
      <c r="F143" s="6">
        <v>45226</v>
      </c>
      <c r="G143" s="6">
        <v>45227</v>
      </c>
      <c r="H143" s="4">
        <v>1</v>
      </c>
      <c r="I143" s="4">
        <v>1</v>
      </c>
      <c r="J143" s="4">
        <v>1</v>
      </c>
      <c r="K143" s="4" t="s">
        <v>30</v>
      </c>
      <c r="L143" s="4">
        <v>282.86</v>
      </c>
      <c r="M143" s="4">
        <v>282.86</v>
      </c>
      <c r="N143" s="4" t="s">
        <v>680</v>
      </c>
      <c r="O143" s="4" t="s">
        <v>32</v>
      </c>
      <c r="P143" s="4" t="s">
        <v>33</v>
      </c>
      <c r="Q143" s="4">
        <v>0</v>
      </c>
      <c r="R143" s="7">
        <v>45221</v>
      </c>
      <c r="S143" s="6">
        <v>45230</v>
      </c>
      <c r="T143" s="4" t="s">
        <v>34</v>
      </c>
      <c r="U143" s="4">
        <v>282.86</v>
      </c>
      <c r="V143" s="4">
        <v>0</v>
      </c>
      <c r="W143" s="4">
        <v>0</v>
      </c>
      <c r="X143" s="4" t="s">
        <v>681</v>
      </c>
      <c r="Y143" s="4" t="s">
        <v>682</v>
      </c>
    </row>
    <row r="144" s="4" customFormat="1" spans="1:25">
      <c r="A144" s="4" t="s">
        <v>683</v>
      </c>
      <c r="B144" s="4" t="s">
        <v>26</v>
      </c>
      <c r="C144" s="4" t="s">
        <v>27</v>
      </c>
      <c r="D144" s="4" t="s">
        <v>684</v>
      </c>
      <c r="E144" s="4" t="s">
        <v>685</v>
      </c>
      <c r="F144" s="6">
        <v>45226</v>
      </c>
      <c r="G144" s="6">
        <v>45227</v>
      </c>
      <c r="H144" s="4">
        <v>1</v>
      </c>
      <c r="I144" s="4">
        <v>1</v>
      </c>
      <c r="J144" s="4">
        <v>1</v>
      </c>
      <c r="K144" s="4" t="s">
        <v>30</v>
      </c>
      <c r="L144" s="4">
        <v>610.54</v>
      </c>
      <c r="M144" s="4">
        <v>610.54</v>
      </c>
      <c r="N144" s="4" t="s">
        <v>686</v>
      </c>
      <c r="O144" s="4" t="s">
        <v>32</v>
      </c>
      <c r="P144" s="4" t="s">
        <v>33</v>
      </c>
      <c r="Q144" s="4">
        <v>0</v>
      </c>
      <c r="R144" s="7">
        <v>45222.0000115741</v>
      </c>
      <c r="S144" s="6">
        <v>45230</v>
      </c>
      <c r="T144" s="4" t="s">
        <v>34</v>
      </c>
      <c r="U144" s="4">
        <v>610.54</v>
      </c>
      <c r="V144" s="4">
        <v>0</v>
      </c>
      <c r="W144" s="4">
        <v>0</v>
      </c>
      <c r="X144" s="4" t="s">
        <v>687</v>
      </c>
      <c r="Y144" s="4" t="s">
        <v>54</v>
      </c>
    </row>
    <row r="145" s="4" customFormat="1" spans="1:25">
      <c r="A145" s="4" t="s">
        <v>688</v>
      </c>
      <c r="B145" s="4" t="s">
        <v>26</v>
      </c>
      <c r="C145" s="4" t="s">
        <v>27</v>
      </c>
      <c r="D145" s="4" t="s">
        <v>689</v>
      </c>
      <c r="E145" s="4" t="s">
        <v>690</v>
      </c>
      <c r="F145" s="6">
        <v>45226</v>
      </c>
      <c r="G145" s="6">
        <v>45227</v>
      </c>
      <c r="H145" s="4">
        <v>1</v>
      </c>
      <c r="I145" s="4">
        <v>1</v>
      </c>
      <c r="J145" s="4">
        <v>1</v>
      </c>
      <c r="K145" s="4" t="s">
        <v>30</v>
      </c>
      <c r="L145" s="4">
        <v>263.86</v>
      </c>
      <c r="M145" s="4">
        <v>263.86</v>
      </c>
      <c r="N145" s="4" t="s">
        <v>691</v>
      </c>
      <c r="O145" s="4" t="s">
        <v>32</v>
      </c>
      <c r="P145" s="4" t="s">
        <v>33</v>
      </c>
      <c r="Q145" s="4">
        <v>0</v>
      </c>
      <c r="R145" s="7">
        <v>45222</v>
      </c>
      <c r="S145" s="6">
        <v>45230</v>
      </c>
      <c r="T145" s="4" t="s">
        <v>34</v>
      </c>
      <c r="U145" s="4">
        <v>263.86</v>
      </c>
      <c r="V145" s="4">
        <v>0</v>
      </c>
      <c r="W145" s="4">
        <v>0</v>
      </c>
      <c r="X145" s="4" t="s">
        <v>692</v>
      </c>
      <c r="Y145" s="4" t="s">
        <v>54</v>
      </c>
    </row>
    <row r="146" s="4" customFormat="1" spans="1:25">
      <c r="A146" s="4" t="s">
        <v>693</v>
      </c>
      <c r="B146" s="4" t="s">
        <v>26</v>
      </c>
      <c r="C146" s="4" t="s">
        <v>27</v>
      </c>
      <c r="D146" s="4" t="s">
        <v>694</v>
      </c>
      <c r="E146" s="4" t="s">
        <v>695</v>
      </c>
      <c r="F146" s="6">
        <v>45225</v>
      </c>
      <c r="G146" s="6">
        <v>45227</v>
      </c>
      <c r="H146" s="4">
        <v>1</v>
      </c>
      <c r="I146" s="4">
        <v>2</v>
      </c>
      <c r="J146" s="4">
        <v>2</v>
      </c>
      <c r="K146" s="4" t="s">
        <v>30</v>
      </c>
      <c r="L146" s="4">
        <v>613.34</v>
      </c>
      <c r="M146" s="4">
        <v>613.34</v>
      </c>
      <c r="N146" s="4" t="s">
        <v>696</v>
      </c>
      <c r="O146" s="4" t="s">
        <v>32</v>
      </c>
      <c r="P146" s="4" t="s">
        <v>33</v>
      </c>
      <c r="Q146" s="4">
        <v>0</v>
      </c>
      <c r="R146" s="7">
        <v>45222</v>
      </c>
      <c r="S146" s="6">
        <v>45230</v>
      </c>
      <c r="T146" s="4" t="s">
        <v>34</v>
      </c>
      <c r="U146" s="4">
        <v>613.34</v>
      </c>
      <c r="V146" s="4">
        <v>0</v>
      </c>
      <c r="W146" s="4">
        <v>0</v>
      </c>
      <c r="X146" s="4" t="s">
        <v>697</v>
      </c>
      <c r="Y146" s="4" t="s">
        <v>698</v>
      </c>
    </row>
    <row r="147" s="4" customFormat="1" spans="1:25">
      <c r="A147" s="4" t="s">
        <v>699</v>
      </c>
      <c r="B147" s="4" t="s">
        <v>26</v>
      </c>
      <c r="C147" s="4" t="s">
        <v>27</v>
      </c>
      <c r="D147" s="4" t="s">
        <v>662</v>
      </c>
      <c r="E147" s="4" t="s">
        <v>663</v>
      </c>
      <c r="F147" s="6">
        <v>45224</v>
      </c>
      <c r="G147" s="6">
        <v>45227</v>
      </c>
      <c r="H147" s="4">
        <v>1</v>
      </c>
      <c r="I147" s="4">
        <v>3</v>
      </c>
      <c r="J147" s="4">
        <v>3</v>
      </c>
      <c r="K147" s="4" t="s">
        <v>30</v>
      </c>
      <c r="L147" s="4">
        <v>2520.51</v>
      </c>
      <c r="M147" s="4">
        <v>2520.51</v>
      </c>
      <c r="N147" s="4" t="s">
        <v>700</v>
      </c>
      <c r="O147" s="4" t="s">
        <v>32</v>
      </c>
      <c r="P147" s="4" t="s">
        <v>33</v>
      </c>
      <c r="Q147" s="4">
        <v>0</v>
      </c>
      <c r="R147" s="7">
        <v>45222</v>
      </c>
      <c r="S147" s="6">
        <v>45230</v>
      </c>
      <c r="T147" s="4" t="s">
        <v>34</v>
      </c>
      <c r="U147" s="4">
        <v>2520.51</v>
      </c>
      <c r="V147" s="4">
        <v>0</v>
      </c>
      <c r="W147" s="4">
        <v>0</v>
      </c>
      <c r="X147" s="4" t="s">
        <v>701</v>
      </c>
      <c r="Y147" s="4" t="s">
        <v>702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704</v>
      </c>
      <c r="E148" s="4" t="s">
        <v>705</v>
      </c>
      <c r="F148" s="6">
        <v>45226</v>
      </c>
      <c r="G148" s="6">
        <v>45227</v>
      </c>
      <c r="H148" s="4">
        <v>1</v>
      </c>
      <c r="I148" s="4">
        <v>1</v>
      </c>
      <c r="J148" s="4">
        <v>1</v>
      </c>
      <c r="K148" s="4" t="s">
        <v>30</v>
      </c>
      <c r="L148" s="4">
        <v>1221.65</v>
      </c>
      <c r="M148" s="4">
        <v>1221.65</v>
      </c>
      <c r="N148" s="4" t="s">
        <v>706</v>
      </c>
      <c r="O148" s="4" t="s">
        <v>32</v>
      </c>
      <c r="P148" s="4" t="s">
        <v>33</v>
      </c>
      <c r="Q148" s="4">
        <v>0</v>
      </c>
      <c r="R148" s="7">
        <v>45222.0000115741</v>
      </c>
      <c r="S148" s="6">
        <v>45230</v>
      </c>
      <c r="T148" s="4" t="s">
        <v>34</v>
      </c>
      <c r="U148" s="4">
        <v>1221.65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534</v>
      </c>
      <c r="F149" s="6">
        <v>45226</v>
      </c>
      <c r="G149" s="6">
        <v>45227</v>
      </c>
      <c r="H149" s="4">
        <v>1</v>
      </c>
      <c r="I149" s="4">
        <v>1</v>
      </c>
      <c r="J149" s="4">
        <v>1</v>
      </c>
      <c r="K149" s="4" t="s">
        <v>30</v>
      </c>
      <c r="L149" s="4">
        <v>159.98</v>
      </c>
      <c r="M149" s="4">
        <v>159.98</v>
      </c>
      <c r="N149" s="4" t="s">
        <v>711</v>
      </c>
      <c r="O149" s="4" t="s">
        <v>32</v>
      </c>
      <c r="P149" s="4" t="s">
        <v>33</v>
      </c>
      <c r="Q149" s="4">
        <v>0</v>
      </c>
      <c r="R149" s="7">
        <v>45222.0000115741</v>
      </c>
      <c r="S149" s="6">
        <v>45230</v>
      </c>
      <c r="T149" s="4" t="s">
        <v>34</v>
      </c>
      <c r="U149" s="4">
        <v>159.98</v>
      </c>
      <c r="V149" s="4">
        <v>0</v>
      </c>
      <c r="W149" s="4">
        <v>0</v>
      </c>
      <c r="X149" s="4" t="s">
        <v>712</v>
      </c>
      <c r="Y149" s="4" t="s">
        <v>713</v>
      </c>
    </row>
    <row r="150" s="4" customFormat="1" spans="1:25">
      <c r="A150" s="4" t="s">
        <v>714</v>
      </c>
      <c r="B150" s="4" t="s">
        <v>26</v>
      </c>
      <c r="C150" s="4" t="s">
        <v>27</v>
      </c>
      <c r="D150" s="4" t="s">
        <v>715</v>
      </c>
      <c r="E150" s="4" t="s">
        <v>716</v>
      </c>
      <c r="F150" s="6">
        <v>45225</v>
      </c>
      <c r="G150" s="6">
        <v>45227</v>
      </c>
      <c r="H150" s="4">
        <v>1</v>
      </c>
      <c r="I150" s="4">
        <v>2</v>
      </c>
      <c r="J150" s="4">
        <v>2</v>
      </c>
      <c r="K150" s="4" t="s">
        <v>30</v>
      </c>
      <c r="L150" s="4">
        <v>3727.34</v>
      </c>
      <c r="M150" s="4">
        <v>3727.34</v>
      </c>
      <c r="N150" s="4" t="s">
        <v>717</v>
      </c>
      <c r="O150" s="4" t="s">
        <v>32</v>
      </c>
      <c r="P150" s="4" t="s">
        <v>33</v>
      </c>
      <c r="Q150" s="4">
        <v>0</v>
      </c>
      <c r="R150" s="7">
        <v>45222.0000115741</v>
      </c>
      <c r="S150" s="6">
        <v>45230</v>
      </c>
      <c r="T150" s="4" t="s">
        <v>34</v>
      </c>
      <c r="U150" s="4">
        <v>3727.34</v>
      </c>
      <c r="V150" s="4">
        <v>0</v>
      </c>
      <c r="W150" s="4">
        <v>0</v>
      </c>
      <c r="X150" s="4" t="s">
        <v>718</v>
      </c>
      <c r="Y150" s="4" t="s">
        <v>719</v>
      </c>
    </row>
    <row r="151" s="4" customFormat="1" spans="1:25">
      <c r="A151" s="4" t="s">
        <v>720</v>
      </c>
      <c r="B151" s="4" t="s">
        <v>26</v>
      </c>
      <c r="C151" s="4" t="s">
        <v>27</v>
      </c>
      <c r="D151" s="4" t="s">
        <v>721</v>
      </c>
      <c r="E151" s="4" t="s">
        <v>468</v>
      </c>
      <c r="F151" s="6">
        <v>45225</v>
      </c>
      <c r="G151" s="6">
        <v>45227</v>
      </c>
      <c r="H151" s="4">
        <v>1</v>
      </c>
      <c r="I151" s="4">
        <v>2</v>
      </c>
      <c r="J151" s="4">
        <v>2</v>
      </c>
      <c r="K151" s="4" t="s">
        <v>30</v>
      </c>
      <c r="L151" s="4">
        <v>1927.46</v>
      </c>
      <c r="M151" s="4">
        <v>1927.46</v>
      </c>
      <c r="N151" s="4" t="s">
        <v>722</v>
      </c>
      <c r="O151" s="4" t="s">
        <v>32</v>
      </c>
      <c r="P151" s="4" t="s">
        <v>33</v>
      </c>
      <c r="Q151" s="4">
        <v>0</v>
      </c>
      <c r="R151" s="7">
        <v>45222</v>
      </c>
      <c r="S151" s="6">
        <v>45230</v>
      </c>
      <c r="T151" s="4" t="s">
        <v>34</v>
      </c>
      <c r="U151" s="4">
        <v>1927.46</v>
      </c>
      <c r="V151" s="4">
        <v>0</v>
      </c>
      <c r="W151" s="4">
        <v>0</v>
      </c>
      <c r="X151" s="4" t="s">
        <v>723</v>
      </c>
      <c r="Y151" s="4" t="s">
        <v>724</v>
      </c>
    </row>
    <row r="152" s="4" customFormat="1" spans="1:25">
      <c r="A152" s="4" t="s">
        <v>725</v>
      </c>
      <c r="B152" s="4" t="s">
        <v>26</v>
      </c>
      <c r="C152" s="4" t="s">
        <v>27</v>
      </c>
      <c r="D152" s="4" t="s">
        <v>726</v>
      </c>
      <c r="E152" s="4" t="s">
        <v>727</v>
      </c>
      <c r="F152" s="6">
        <v>45225</v>
      </c>
      <c r="G152" s="6">
        <v>45227</v>
      </c>
      <c r="H152" s="4">
        <v>1</v>
      </c>
      <c r="I152" s="4">
        <v>2</v>
      </c>
      <c r="J152" s="4">
        <v>2</v>
      </c>
      <c r="K152" s="4" t="s">
        <v>30</v>
      </c>
      <c r="L152" s="4">
        <v>2121.44</v>
      </c>
      <c r="M152" s="4">
        <v>2121.44</v>
      </c>
      <c r="N152" s="4" t="s">
        <v>728</v>
      </c>
      <c r="O152" s="4" t="s">
        <v>32</v>
      </c>
      <c r="P152" s="4" t="s">
        <v>33</v>
      </c>
      <c r="Q152" s="4">
        <v>0</v>
      </c>
      <c r="R152" s="7">
        <v>45222.0000115741</v>
      </c>
      <c r="S152" s="6">
        <v>45230</v>
      </c>
      <c r="T152" s="4" t="s">
        <v>34</v>
      </c>
      <c r="U152" s="4">
        <v>2121.44</v>
      </c>
      <c r="V152" s="4">
        <v>0</v>
      </c>
      <c r="W152" s="4">
        <v>0</v>
      </c>
      <c r="X152" s="4" t="s">
        <v>729</v>
      </c>
      <c r="Y152" s="4" t="s">
        <v>730</v>
      </c>
    </row>
    <row r="153" s="4" customFormat="1" spans="1:25">
      <c r="A153" s="4" t="s">
        <v>731</v>
      </c>
      <c r="B153" s="4" t="s">
        <v>26</v>
      </c>
      <c r="C153" s="4" t="s">
        <v>27</v>
      </c>
      <c r="D153" s="4" t="s">
        <v>732</v>
      </c>
      <c r="E153" s="4" t="s">
        <v>733</v>
      </c>
      <c r="F153" s="6">
        <v>45226</v>
      </c>
      <c r="G153" s="6">
        <v>45227</v>
      </c>
      <c r="H153" s="4">
        <v>1</v>
      </c>
      <c r="I153" s="4">
        <v>1</v>
      </c>
      <c r="J153" s="4">
        <v>1</v>
      </c>
      <c r="K153" s="4" t="s">
        <v>30</v>
      </c>
      <c r="L153" s="4">
        <v>370.09</v>
      </c>
      <c r="M153" s="4">
        <v>370.09</v>
      </c>
      <c r="N153" s="4" t="s">
        <v>734</v>
      </c>
      <c r="O153" s="4" t="s">
        <v>32</v>
      </c>
      <c r="P153" s="4" t="s">
        <v>33</v>
      </c>
      <c r="Q153" s="4">
        <v>0</v>
      </c>
      <c r="R153" s="7">
        <v>45222.0000115741</v>
      </c>
      <c r="S153" s="6">
        <v>45230</v>
      </c>
      <c r="T153" s="4" t="s">
        <v>34</v>
      </c>
      <c r="U153" s="4">
        <v>370.09</v>
      </c>
      <c r="V153" s="4">
        <v>0</v>
      </c>
      <c r="W153" s="4">
        <v>0</v>
      </c>
      <c r="X153" s="4" t="s">
        <v>735</v>
      </c>
      <c r="Y153" s="4" t="s">
        <v>54</v>
      </c>
    </row>
    <row r="154" s="4" customFormat="1" spans="1:25">
      <c r="A154" s="4" t="s">
        <v>736</v>
      </c>
      <c r="B154" s="4" t="s">
        <v>26</v>
      </c>
      <c r="C154" s="4" t="s">
        <v>27</v>
      </c>
      <c r="D154" s="4" t="s">
        <v>417</v>
      </c>
      <c r="E154" s="4" t="s">
        <v>737</v>
      </c>
      <c r="F154" s="6">
        <v>45224</v>
      </c>
      <c r="G154" s="6">
        <v>45227</v>
      </c>
      <c r="H154" s="4">
        <v>1</v>
      </c>
      <c r="I154" s="4">
        <v>3</v>
      </c>
      <c r="J154" s="4">
        <v>3</v>
      </c>
      <c r="K154" s="4" t="s">
        <v>30</v>
      </c>
      <c r="L154" s="4">
        <v>571.59</v>
      </c>
      <c r="M154" s="4">
        <v>571.59</v>
      </c>
      <c r="N154" s="4" t="s">
        <v>738</v>
      </c>
      <c r="O154" s="4" t="s">
        <v>32</v>
      </c>
      <c r="P154" s="4" t="s">
        <v>33</v>
      </c>
      <c r="Q154" s="4">
        <v>0</v>
      </c>
      <c r="R154" s="7">
        <v>45222.0000115741</v>
      </c>
      <c r="S154" s="6">
        <v>45230</v>
      </c>
      <c r="T154" s="4" t="s">
        <v>34</v>
      </c>
      <c r="U154" s="4">
        <v>571.59</v>
      </c>
      <c r="V154" s="4">
        <v>0</v>
      </c>
      <c r="W154" s="4">
        <v>0</v>
      </c>
      <c r="X154" s="4" t="s">
        <v>739</v>
      </c>
      <c r="Y154" s="4" t="s">
        <v>740</v>
      </c>
    </row>
    <row r="155" s="4" customFormat="1" spans="1:25">
      <c r="A155" s="4" t="s">
        <v>741</v>
      </c>
      <c r="B155" s="4" t="s">
        <v>26</v>
      </c>
      <c r="C155" s="4" t="s">
        <v>27</v>
      </c>
      <c r="D155" s="4" t="s">
        <v>742</v>
      </c>
      <c r="E155" s="4" t="s">
        <v>164</v>
      </c>
      <c r="F155" s="6">
        <v>45226</v>
      </c>
      <c r="G155" s="6">
        <v>45227</v>
      </c>
      <c r="H155" s="4">
        <v>1</v>
      </c>
      <c r="I155" s="4">
        <v>1</v>
      </c>
      <c r="J155" s="4">
        <v>1</v>
      </c>
      <c r="K155" s="4" t="s">
        <v>30</v>
      </c>
      <c r="L155" s="4">
        <v>479.8</v>
      </c>
      <c r="M155" s="4">
        <v>479.8</v>
      </c>
      <c r="N155" s="4" t="s">
        <v>743</v>
      </c>
      <c r="O155" s="4" t="s">
        <v>32</v>
      </c>
      <c r="P155" s="4" t="s">
        <v>33</v>
      </c>
      <c r="Q155" s="4">
        <v>0</v>
      </c>
      <c r="R155" s="7">
        <v>45223.0000115741</v>
      </c>
      <c r="S155" s="6">
        <v>45230</v>
      </c>
      <c r="T155" s="4" t="s">
        <v>34</v>
      </c>
      <c r="U155" s="4">
        <v>479.8</v>
      </c>
      <c r="V155" s="4">
        <v>0</v>
      </c>
      <c r="W155" s="4">
        <v>0</v>
      </c>
      <c r="X155" s="4" t="s">
        <v>744</v>
      </c>
      <c r="Y155" s="4" t="s">
        <v>745</v>
      </c>
    </row>
    <row r="156" s="4" customFormat="1" spans="1:25">
      <c r="A156" s="4" t="s">
        <v>746</v>
      </c>
      <c r="B156" s="4" t="s">
        <v>26</v>
      </c>
      <c r="C156" s="4" t="s">
        <v>27</v>
      </c>
      <c r="D156" s="4" t="s">
        <v>747</v>
      </c>
      <c r="E156" s="4" t="s">
        <v>748</v>
      </c>
      <c r="F156" s="6">
        <v>45225</v>
      </c>
      <c r="G156" s="6">
        <v>45227</v>
      </c>
      <c r="H156" s="4">
        <v>3</v>
      </c>
      <c r="I156" s="4">
        <v>2</v>
      </c>
      <c r="J156" s="4">
        <v>6</v>
      </c>
      <c r="K156" s="4" t="s">
        <v>30</v>
      </c>
      <c r="L156" s="4">
        <v>1151.28</v>
      </c>
      <c r="M156" s="4">
        <v>1151.28</v>
      </c>
      <c r="N156" s="4" t="s">
        <v>749</v>
      </c>
      <c r="O156" s="4" t="s">
        <v>32</v>
      </c>
      <c r="P156" s="4" t="s">
        <v>33</v>
      </c>
      <c r="Q156" s="4">
        <v>0</v>
      </c>
      <c r="R156" s="7">
        <v>45223</v>
      </c>
      <c r="S156" s="6">
        <v>45230</v>
      </c>
      <c r="T156" s="4" t="s">
        <v>34</v>
      </c>
      <c r="U156" s="4">
        <v>1151.28</v>
      </c>
      <c r="V156" s="4">
        <v>0</v>
      </c>
      <c r="W156" s="4">
        <v>0</v>
      </c>
      <c r="X156" s="4" t="s">
        <v>750</v>
      </c>
      <c r="Y156" s="4" t="s">
        <v>751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753</v>
      </c>
      <c r="E157" s="4" t="s">
        <v>754</v>
      </c>
      <c r="F157" s="6">
        <v>45226</v>
      </c>
      <c r="G157" s="6">
        <v>45227</v>
      </c>
      <c r="H157" s="4">
        <v>1</v>
      </c>
      <c r="I157" s="4">
        <v>1</v>
      </c>
      <c r="J157" s="4">
        <v>1</v>
      </c>
      <c r="K157" s="4" t="s">
        <v>30</v>
      </c>
      <c r="L157" s="4">
        <v>281.57</v>
      </c>
      <c r="M157" s="4">
        <v>281.57</v>
      </c>
      <c r="N157" s="4" t="s">
        <v>755</v>
      </c>
      <c r="O157" s="4" t="s">
        <v>32</v>
      </c>
      <c r="P157" s="4" t="s">
        <v>33</v>
      </c>
      <c r="Q157" s="4">
        <v>0</v>
      </c>
      <c r="R157" s="7">
        <v>45223</v>
      </c>
      <c r="S157" s="6">
        <v>45230</v>
      </c>
      <c r="T157" s="4" t="s">
        <v>34</v>
      </c>
      <c r="U157" s="4">
        <v>281.57</v>
      </c>
      <c r="V157" s="4">
        <v>0</v>
      </c>
      <c r="W157" s="4">
        <v>0</v>
      </c>
      <c r="X157" s="4" t="s">
        <v>756</v>
      </c>
      <c r="Y157" s="4" t="s">
        <v>757</v>
      </c>
    </row>
    <row r="158" s="4" customFormat="1" spans="1:25">
      <c r="A158" s="4" t="s">
        <v>758</v>
      </c>
      <c r="B158" s="4" t="s">
        <v>26</v>
      </c>
      <c r="C158" s="4" t="s">
        <v>27</v>
      </c>
      <c r="D158" s="4" t="s">
        <v>759</v>
      </c>
      <c r="E158" s="4" t="s">
        <v>760</v>
      </c>
      <c r="F158" s="6">
        <v>45226</v>
      </c>
      <c r="G158" s="6">
        <v>45227</v>
      </c>
      <c r="H158" s="4">
        <v>1</v>
      </c>
      <c r="I158" s="4">
        <v>1</v>
      </c>
      <c r="J158" s="4">
        <v>1</v>
      </c>
      <c r="K158" s="4" t="s">
        <v>30</v>
      </c>
      <c r="L158" s="4">
        <v>784.52</v>
      </c>
      <c r="M158" s="4">
        <v>784.52</v>
      </c>
      <c r="N158" s="4" t="s">
        <v>761</v>
      </c>
      <c r="O158" s="4" t="s">
        <v>32</v>
      </c>
      <c r="P158" s="4" t="s">
        <v>33</v>
      </c>
      <c r="Q158" s="4">
        <v>0</v>
      </c>
      <c r="R158" s="7">
        <v>45223</v>
      </c>
      <c r="S158" s="6">
        <v>45230</v>
      </c>
      <c r="T158" s="4" t="s">
        <v>34</v>
      </c>
      <c r="U158" s="4">
        <v>784.52</v>
      </c>
      <c r="V158" s="4">
        <v>0</v>
      </c>
      <c r="W158" s="4">
        <v>0</v>
      </c>
      <c r="X158" s="4" t="s">
        <v>762</v>
      </c>
      <c r="Y158" s="4" t="s">
        <v>54</v>
      </c>
    </row>
    <row r="159" s="4" customFormat="1" spans="1:25">
      <c r="A159" s="4" t="s">
        <v>763</v>
      </c>
      <c r="B159" s="4" t="s">
        <v>26</v>
      </c>
      <c r="C159" s="4" t="s">
        <v>27</v>
      </c>
      <c r="D159" s="4" t="s">
        <v>764</v>
      </c>
      <c r="E159" s="4" t="s">
        <v>765</v>
      </c>
      <c r="F159" s="6">
        <v>45226</v>
      </c>
      <c r="G159" s="6">
        <v>45227</v>
      </c>
      <c r="H159" s="4">
        <v>1</v>
      </c>
      <c r="I159" s="4">
        <v>1</v>
      </c>
      <c r="J159" s="4">
        <v>1</v>
      </c>
      <c r="K159" s="4" t="s">
        <v>30</v>
      </c>
      <c r="L159" s="4">
        <v>211.33</v>
      </c>
      <c r="M159" s="4">
        <v>211.33</v>
      </c>
      <c r="N159" s="4" t="s">
        <v>766</v>
      </c>
      <c r="O159" s="4" t="s">
        <v>32</v>
      </c>
      <c r="P159" s="4" t="s">
        <v>33</v>
      </c>
      <c r="Q159" s="4">
        <v>0</v>
      </c>
      <c r="R159" s="7">
        <v>45223.0000115741</v>
      </c>
      <c r="S159" s="6">
        <v>45230</v>
      </c>
      <c r="T159" s="4" t="s">
        <v>34</v>
      </c>
      <c r="U159" s="4">
        <v>211.33</v>
      </c>
      <c r="V159" s="4">
        <v>0</v>
      </c>
      <c r="W159" s="4">
        <v>0</v>
      </c>
      <c r="X159" s="4" t="s">
        <v>767</v>
      </c>
      <c r="Y159" s="4" t="s">
        <v>768</v>
      </c>
    </row>
    <row r="160" s="4" customFormat="1" spans="1:25">
      <c r="A160" s="4" t="s">
        <v>769</v>
      </c>
      <c r="B160" s="4" t="s">
        <v>26</v>
      </c>
      <c r="C160" s="4" t="s">
        <v>27</v>
      </c>
      <c r="D160" s="4" t="s">
        <v>770</v>
      </c>
      <c r="E160" s="4" t="s">
        <v>771</v>
      </c>
      <c r="F160" s="6">
        <v>45226</v>
      </c>
      <c r="G160" s="6">
        <v>45227</v>
      </c>
      <c r="H160" s="4">
        <v>1</v>
      </c>
      <c r="I160" s="4">
        <v>1</v>
      </c>
      <c r="J160" s="4">
        <v>1</v>
      </c>
      <c r="K160" s="4" t="s">
        <v>30</v>
      </c>
      <c r="L160" s="4">
        <v>432.11</v>
      </c>
      <c r="M160" s="4">
        <v>432.11</v>
      </c>
      <c r="N160" s="4" t="s">
        <v>772</v>
      </c>
      <c r="O160" s="4" t="s">
        <v>32</v>
      </c>
      <c r="P160" s="4" t="s">
        <v>33</v>
      </c>
      <c r="Q160" s="4">
        <v>0</v>
      </c>
      <c r="R160" s="7">
        <v>45223.0000115741</v>
      </c>
      <c r="S160" s="6">
        <v>45230</v>
      </c>
      <c r="T160" s="4" t="s">
        <v>34</v>
      </c>
      <c r="U160" s="4">
        <v>432.11</v>
      </c>
      <c r="V160" s="4">
        <v>0</v>
      </c>
      <c r="W160" s="4">
        <v>0</v>
      </c>
      <c r="X160" s="4" t="s">
        <v>773</v>
      </c>
      <c r="Y160" s="4" t="s">
        <v>54</v>
      </c>
    </row>
    <row r="161" s="4" customFormat="1" spans="1:25">
      <c r="A161" s="4" t="s">
        <v>774</v>
      </c>
      <c r="B161" s="4" t="s">
        <v>26</v>
      </c>
      <c r="C161" s="4" t="s">
        <v>27</v>
      </c>
      <c r="D161" s="4" t="s">
        <v>775</v>
      </c>
      <c r="E161" s="4" t="s">
        <v>776</v>
      </c>
      <c r="F161" s="6">
        <v>45224</v>
      </c>
      <c r="G161" s="6">
        <v>45227</v>
      </c>
      <c r="H161" s="4">
        <v>1</v>
      </c>
      <c r="I161" s="4">
        <v>3</v>
      </c>
      <c r="J161" s="4">
        <v>3</v>
      </c>
      <c r="K161" s="4" t="s">
        <v>30</v>
      </c>
      <c r="L161" s="4">
        <v>991.45</v>
      </c>
      <c r="M161" s="4">
        <v>991.45</v>
      </c>
      <c r="N161" s="4" t="s">
        <v>777</v>
      </c>
      <c r="O161" s="4" t="s">
        <v>32</v>
      </c>
      <c r="P161" s="4" t="s">
        <v>33</v>
      </c>
      <c r="Q161" s="4">
        <v>0</v>
      </c>
      <c r="R161" s="7">
        <v>45223</v>
      </c>
      <c r="S161" s="6">
        <v>45230</v>
      </c>
      <c r="T161" s="4" t="s">
        <v>34</v>
      </c>
      <c r="U161" s="4">
        <v>991.45</v>
      </c>
      <c r="V161" s="4">
        <v>0</v>
      </c>
      <c r="W161" s="4">
        <v>0</v>
      </c>
      <c r="X161" s="4" t="s">
        <v>778</v>
      </c>
      <c r="Y161" s="4" t="s">
        <v>54</v>
      </c>
    </row>
    <row r="162" s="4" customFormat="1" spans="1:25">
      <c r="A162" s="4" t="s">
        <v>779</v>
      </c>
      <c r="B162" s="4" t="s">
        <v>26</v>
      </c>
      <c r="C162" s="4" t="s">
        <v>27</v>
      </c>
      <c r="D162" s="4" t="s">
        <v>780</v>
      </c>
      <c r="E162" s="4" t="s">
        <v>781</v>
      </c>
      <c r="F162" s="6">
        <v>45226</v>
      </c>
      <c r="G162" s="6">
        <v>45227</v>
      </c>
      <c r="H162" s="4">
        <v>1</v>
      </c>
      <c r="I162" s="4">
        <v>1</v>
      </c>
      <c r="J162" s="4">
        <v>1</v>
      </c>
      <c r="K162" s="4" t="s">
        <v>30</v>
      </c>
      <c r="L162" s="4">
        <v>258.49</v>
      </c>
      <c r="M162" s="4">
        <v>258.49</v>
      </c>
      <c r="N162" s="4" t="s">
        <v>782</v>
      </c>
      <c r="O162" s="4" t="s">
        <v>32</v>
      </c>
      <c r="P162" s="4" t="s">
        <v>33</v>
      </c>
      <c r="Q162" s="4">
        <v>0</v>
      </c>
      <c r="R162" s="7">
        <v>45223</v>
      </c>
      <c r="S162" s="6">
        <v>45230</v>
      </c>
      <c r="T162" s="4" t="s">
        <v>34</v>
      </c>
      <c r="U162" s="4">
        <v>258.49</v>
      </c>
      <c r="V162" s="4">
        <v>0</v>
      </c>
      <c r="W162" s="4">
        <v>0</v>
      </c>
      <c r="X162" s="4" t="s">
        <v>783</v>
      </c>
      <c r="Y162" s="4" t="s">
        <v>784</v>
      </c>
    </row>
    <row r="163" s="4" customFormat="1" spans="1:25">
      <c r="A163" s="4" t="s">
        <v>785</v>
      </c>
      <c r="B163" s="4" t="s">
        <v>26</v>
      </c>
      <c r="C163" s="4" t="s">
        <v>27</v>
      </c>
      <c r="D163" s="4" t="s">
        <v>786</v>
      </c>
      <c r="E163" s="4" t="s">
        <v>787</v>
      </c>
      <c r="F163" s="6">
        <v>45226</v>
      </c>
      <c r="G163" s="6">
        <v>45227</v>
      </c>
      <c r="H163" s="4">
        <v>2</v>
      </c>
      <c r="I163" s="4">
        <v>1</v>
      </c>
      <c r="J163" s="4">
        <v>2</v>
      </c>
      <c r="K163" s="4" t="s">
        <v>30</v>
      </c>
      <c r="L163" s="4">
        <v>524.4</v>
      </c>
      <c r="M163" s="4">
        <v>524.4</v>
      </c>
      <c r="N163" s="4" t="s">
        <v>788</v>
      </c>
      <c r="O163" s="4" t="s">
        <v>32</v>
      </c>
      <c r="P163" s="4" t="s">
        <v>33</v>
      </c>
      <c r="Q163" s="4">
        <v>0</v>
      </c>
      <c r="R163" s="7">
        <v>45223.0000115741</v>
      </c>
      <c r="S163" s="6">
        <v>45230</v>
      </c>
      <c r="T163" s="4" t="s">
        <v>34</v>
      </c>
      <c r="U163" s="4">
        <v>524.4</v>
      </c>
      <c r="V163" s="4">
        <v>0</v>
      </c>
      <c r="W163" s="4">
        <v>0</v>
      </c>
      <c r="X163" s="4" t="s">
        <v>789</v>
      </c>
      <c r="Y163" s="4" t="s">
        <v>790</v>
      </c>
    </row>
    <row r="164" s="4" customFormat="1" spans="1:25">
      <c r="A164" s="4" t="s">
        <v>791</v>
      </c>
      <c r="B164" s="4" t="s">
        <v>26</v>
      </c>
      <c r="C164" s="4" t="s">
        <v>27</v>
      </c>
      <c r="D164" s="4" t="s">
        <v>792</v>
      </c>
      <c r="E164" s="4" t="s">
        <v>793</v>
      </c>
      <c r="F164" s="6">
        <v>45224</v>
      </c>
      <c r="G164" s="6">
        <v>45227</v>
      </c>
      <c r="H164" s="4">
        <v>2</v>
      </c>
      <c r="I164" s="4">
        <v>3</v>
      </c>
      <c r="J164" s="4">
        <v>6</v>
      </c>
      <c r="K164" s="4" t="s">
        <v>30</v>
      </c>
      <c r="L164" s="4">
        <v>1189.68</v>
      </c>
      <c r="M164" s="4">
        <v>1189.68</v>
      </c>
      <c r="N164" s="4" t="s">
        <v>794</v>
      </c>
      <c r="O164" s="4" t="s">
        <v>32</v>
      </c>
      <c r="P164" s="4" t="s">
        <v>33</v>
      </c>
      <c r="Q164" s="4">
        <v>0</v>
      </c>
      <c r="R164" s="7">
        <v>45223.0000115741</v>
      </c>
      <c r="S164" s="6">
        <v>45230</v>
      </c>
      <c r="T164" s="4" t="s">
        <v>34</v>
      </c>
      <c r="U164" s="4">
        <v>1189.68</v>
      </c>
      <c r="V164" s="4">
        <v>0</v>
      </c>
      <c r="W164" s="4">
        <v>0</v>
      </c>
      <c r="X164" s="4" t="s">
        <v>795</v>
      </c>
      <c r="Y164" s="4" t="s">
        <v>54</v>
      </c>
    </row>
    <row r="165" s="4" customFormat="1" spans="1:25">
      <c r="A165" s="4" t="s">
        <v>796</v>
      </c>
      <c r="B165" s="4" t="s">
        <v>26</v>
      </c>
      <c r="C165" s="4" t="s">
        <v>27</v>
      </c>
      <c r="D165" s="4" t="s">
        <v>797</v>
      </c>
      <c r="E165" s="4" t="s">
        <v>798</v>
      </c>
      <c r="F165" s="6">
        <v>45224</v>
      </c>
      <c r="G165" s="6">
        <v>45227</v>
      </c>
      <c r="H165" s="4">
        <v>1</v>
      </c>
      <c r="I165" s="4">
        <v>3</v>
      </c>
      <c r="J165" s="4">
        <v>3</v>
      </c>
      <c r="K165" s="4" t="s">
        <v>30</v>
      </c>
      <c r="L165" s="4">
        <v>1912.41</v>
      </c>
      <c r="M165" s="4">
        <v>1912.41</v>
      </c>
      <c r="N165" s="4" t="s">
        <v>799</v>
      </c>
      <c r="O165" s="4" t="s">
        <v>32</v>
      </c>
      <c r="P165" s="4" t="s">
        <v>33</v>
      </c>
      <c r="Q165" s="4">
        <v>0</v>
      </c>
      <c r="R165" s="7">
        <v>45223.0000115741</v>
      </c>
      <c r="S165" s="6">
        <v>45230</v>
      </c>
      <c r="T165" s="4" t="s">
        <v>34</v>
      </c>
      <c r="U165" s="4">
        <v>1912.41</v>
      </c>
      <c r="V165" s="4">
        <v>0</v>
      </c>
      <c r="W165" s="4">
        <v>0</v>
      </c>
      <c r="X165" s="4" t="s">
        <v>800</v>
      </c>
      <c r="Y165" s="4" t="s">
        <v>801</v>
      </c>
    </row>
    <row r="166" s="4" customFormat="1" spans="1:25">
      <c r="A166" s="4" t="s">
        <v>802</v>
      </c>
      <c r="B166" s="4" t="s">
        <v>26</v>
      </c>
      <c r="C166" s="4" t="s">
        <v>27</v>
      </c>
      <c r="D166" s="4" t="s">
        <v>803</v>
      </c>
      <c r="E166" s="4" t="s">
        <v>804</v>
      </c>
      <c r="F166" s="6">
        <v>45225</v>
      </c>
      <c r="G166" s="6">
        <v>45227</v>
      </c>
      <c r="H166" s="4">
        <v>1</v>
      </c>
      <c r="I166" s="4">
        <v>2</v>
      </c>
      <c r="J166" s="4">
        <v>2</v>
      </c>
      <c r="K166" s="4" t="s">
        <v>30</v>
      </c>
      <c r="L166" s="4">
        <v>2119.44</v>
      </c>
      <c r="M166" s="4">
        <v>2119.44</v>
      </c>
      <c r="N166" s="4" t="s">
        <v>805</v>
      </c>
      <c r="O166" s="4" t="s">
        <v>32</v>
      </c>
      <c r="P166" s="4" t="s">
        <v>33</v>
      </c>
      <c r="Q166" s="4">
        <v>0</v>
      </c>
      <c r="R166" s="7">
        <v>45223</v>
      </c>
      <c r="S166" s="6">
        <v>45230</v>
      </c>
      <c r="T166" s="4" t="s">
        <v>34</v>
      </c>
      <c r="U166" s="4">
        <v>2119.44</v>
      </c>
      <c r="V166" s="4">
        <v>0</v>
      </c>
      <c r="W166" s="4">
        <v>0</v>
      </c>
      <c r="X166" s="4" t="s">
        <v>806</v>
      </c>
      <c r="Y166" s="4" t="s">
        <v>54</v>
      </c>
    </row>
    <row r="167" s="4" customFormat="1" spans="1:25">
      <c r="A167" s="4" t="s">
        <v>807</v>
      </c>
      <c r="B167" s="4" t="s">
        <v>26</v>
      </c>
      <c r="C167" s="4" t="s">
        <v>27</v>
      </c>
      <c r="D167" s="4" t="s">
        <v>808</v>
      </c>
      <c r="E167" s="4" t="s">
        <v>809</v>
      </c>
      <c r="F167" s="6">
        <v>45225</v>
      </c>
      <c r="G167" s="6">
        <v>45227</v>
      </c>
      <c r="H167" s="4">
        <v>1</v>
      </c>
      <c r="I167" s="4">
        <v>2</v>
      </c>
      <c r="J167" s="4">
        <v>2</v>
      </c>
      <c r="K167" s="4" t="s">
        <v>30</v>
      </c>
      <c r="L167" s="4">
        <v>465.38</v>
      </c>
      <c r="M167" s="4">
        <v>465.38</v>
      </c>
      <c r="N167" s="4" t="s">
        <v>810</v>
      </c>
      <c r="O167" s="4" t="s">
        <v>32</v>
      </c>
      <c r="P167" s="4" t="s">
        <v>33</v>
      </c>
      <c r="Q167" s="4">
        <v>0</v>
      </c>
      <c r="R167" s="7">
        <v>45223.0000115741</v>
      </c>
      <c r="S167" s="6">
        <v>45230</v>
      </c>
      <c r="T167" s="4" t="s">
        <v>34</v>
      </c>
      <c r="U167" s="4">
        <v>465.38</v>
      </c>
      <c r="V167" s="4">
        <v>0</v>
      </c>
      <c r="W167" s="4">
        <v>0</v>
      </c>
      <c r="X167" s="4" t="s">
        <v>811</v>
      </c>
      <c r="Y167" s="4" t="s">
        <v>54</v>
      </c>
    </row>
    <row r="168" s="4" customFormat="1" spans="1:25">
      <c r="A168" s="4" t="s">
        <v>812</v>
      </c>
      <c r="B168" s="4" t="s">
        <v>26</v>
      </c>
      <c r="C168" s="4" t="s">
        <v>27</v>
      </c>
      <c r="D168" s="4" t="s">
        <v>813</v>
      </c>
      <c r="E168" s="4" t="s">
        <v>814</v>
      </c>
      <c r="F168" s="6">
        <v>45224</v>
      </c>
      <c r="G168" s="6">
        <v>45227</v>
      </c>
      <c r="H168" s="4">
        <v>1</v>
      </c>
      <c r="I168" s="4">
        <v>3</v>
      </c>
      <c r="J168" s="4">
        <v>3</v>
      </c>
      <c r="K168" s="4" t="s">
        <v>30</v>
      </c>
      <c r="L168" s="4">
        <v>1521</v>
      </c>
      <c r="M168" s="4">
        <v>1521</v>
      </c>
      <c r="N168" s="4" t="s">
        <v>815</v>
      </c>
      <c r="O168" s="4" t="s">
        <v>32</v>
      </c>
      <c r="P168" s="4" t="s">
        <v>33</v>
      </c>
      <c r="Q168" s="4">
        <v>0</v>
      </c>
      <c r="R168" s="7">
        <v>45223</v>
      </c>
      <c r="S168" s="6">
        <v>45230</v>
      </c>
      <c r="T168" s="4" t="s">
        <v>34</v>
      </c>
      <c r="U168" s="4">
        <v>1521</v>
      </c>
      <c r="V168" s="4">
        <v>0</v>
      </c>
      <c r="W168" s="4">
        <v>0</v>
      </c>
      <c r="X168" s="4" t="s">
        <v>816</v>
      </c>
      <c r="Y168" s="4" t="s">
        <v>54</v>
      </c>
    </row>
    <row r="169" s="4" customFormat="1" spans="1:25">
      <c r="A169" s="4" t="s">
        <v>817</v>
      </c>
      <c r="B169" s="4" t="s">
        <v>26</v>
      </c>
      <c r="C169" s="4" t="s">
        <v>27</v>
      </c>
      <c r="D169" s="4" t="s">
        <v>818</v>
      </c>
      <c r="E169" s="4" t="s">
        <v>819</v>
      </c>
      <c r="F169" s="6">
        <v>45226</v>
      </c>
      <c r="G169" s="6">
        <v>45227</v>
      </c>
      <c r="H169" s="4">
        <v>1</v>
      </c>
      <c r="I169" s="4">
        <v>1</v>
      </c>
      <c r="J169" s="4">
        <v>1</v>
      </c>
      <c r="K169" s="4" t="s">
        <v>30</v>
      </c>
      <c r="L169" s="4">
        <v>333.72</v>
      </c>
      <c r="M169" s="4">
        <v>333.72</v>
      </c>
      <c r="N169" s="4" t="s">
        <v>820</v>
      </c>
      <c r="O169" s="4" t="s">
        <v>32</v>
      </c>
      <c r="P169" s="4" t="s">
        <v>33</v>
      </c>
      <c r="Q169" s="4">
        <v>0</v>
      </c>
      <c r="R169" s="7">
        <v>45223</v>
      </c>
      <c r="S169" s="6">
        <v>45230</v>
      </c>
      <c r="T169" s="4" t="s">
        <v>34</v>
      </c>
      <c r="U169" s="4">
        <v>333.72</v>
      </c>
      <c r="V169" s="4">
        <v>0</v>
      </c>
      <c r="W169" s="4">
        <v>0</v>
      </c>
      <c r="X169" s="4" t="s">
        <v>821</v>
      </c>
      <c r="Y169" s="4" t="s">
        <v>822</v>
      </c>
    </row>
    <row r="170" s="4" customFormat="1" spans="1:25">
      <c r="A170" s="4" t="s">
        <v>823</v>
      </c>
      <c r="B170" s="4" t="s">
        <v>26</v>
      </c>
      <c r="C170" s="4" t="s">
        <v>27</v>
      </c>
      <c r="D170" s="4" t="s">
        <v>824</v>
      </c>
      <c r="E170" s="4" t="s">
        <v>825</v>
      </c>
      <c r="F170" s="6">
        <v>45226</v>
      </c>
      <c r="G170" s="6">
        <v>45227</v>
      </c>
      <c r="H170" s="4">
        <v>1</v>
      </c>
      <c r="I170" s="4">
        <v>1</v>
      </c>
      <c r="J170" s="4">
        <v>1</v>
      </c>
      <c r="K170" s="4" t="s">
        <v>30</v>
      </c>
      <c r="L170" s="4">
        <v>107.32</v>
      </c>
      <c r="M170" s="4">
        <v>107.32</v>
      </c>
      <c r="N170" s="4" t="s">
        <v>826</v>
      </c>
      <c r="O170" s="4" t="s">
        <v>32</v>
      </c>
      <c r="P170" s="4" t="s">
        <v>33</v>
      </c>
      <c r="Q170" s="4">
        <v>0</v>
      </c>
      <c r="R170" s="7">
        <v>45223.0000115741</v>
      </c>
      <c r="S170" s="6">
        <v>45230</v>
      </c>
      <c r="T170" s="4" t="s">
        <v>34</v>
      </c>
      <c r="U170" s="4">
        <v>107.32</v>
      </c>
      <c r="V170" s="4">
        <v>0</v>
      </c>
      <c r="W170" s="4">
        <v>0</v>
      </c>
      <c r="X170" s="4" t="s">
        <v>827</v>
      </c>
      <c r="Y170" s="4" t="s">
        <v>828</v>
      </c>
    </row>
    <row r="171" s="4" customFormat="1" spans="1:25">
      <c r="A171" s="4" t="s">
        <v>812</v>
      </c>
      <c r="B171" s="4" t="s">
        <v>26</v>
      </c>
      <c r="C171" s="4" t="s">
        <v>55</v>
      </c>
      <c r="D171" s="4" t="s">
        <v>813</v>
      </c>
      <c r="E171" s="4" t="s">
        <v>814</v>
      </c>
      <c r="F171" s="6">
        <v>45224</v>
      </c>
      <c r="G171" s="6">
        <v>45227</v>
      </c>
      <c r="H171" s="4">
        <v>1</v>
      </c>
      <c r="I171" s="4">
        <v>3</v>
      </c>
      <c r="J171" s="4">
        <v>3</v>
      </c>
      <c r="K171" s="4" t="s">
        <v>30</v>
      </c>
      <c r="L171" s="4">
        <v>-1521</v>
      </c>
      <c r="M171" s="4">
        <v>-1521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45223</v>
      </c>
      <c r="S171" s="6">
        <v>45230</v>
      </c>
      <c r="T171" s="4" t="s">
        <v>34</v>
      </c>
      <c r="U171" s="4">
        <v>-1521</v>
      </c>
      <c r="V171" s="4">
        <v>0</v>
      </c>
      <c r="W171" s="4">
        <v>0</v>
      </c>
      <c r="X171" s="4" t="s">
        <v>816</v>
      </c>
      <c r="Y171" s="4" t="s">
        <v>54</v>
      </c>
    </row>
    <row r="172" s="4" customFormat="1" spans="1:25">
      <c r="A172" s="4" t="s">
        <v>829</v>
      </c>
      <c r="B172" s="4" t="s">
        <v>26</v>
      </c>
      <c r="C172" s="4" t="s">
        <v>27</v>
      </c>
      <c r="D172" s="4" t="s">
        <v>830</v>
      </c>
      <c r="E172" s="4" t="s">
        <v>831</v>
      </c>
      <c r="F172" s="6">
        <v>45226</v>
      </c>
      <c r="G172" s="6">
        <v>45227</v>
      </c>
      <c r="H172" s="4">
        <v>2</v>
      </c>
      <c r="I172" s="4">
        <v>1</v>
      </c>
      <c r="J172" s="4">
        <v>2</v>
      </c>
      <c r="K172" s="4" t="s">
        <v>30</v>
      </c>
      <c r="L172" s="4">
        <v>762.28</v>
      </c>
      <c r="M172" s="4">
        <v>762.28</v>
      </c>
      <c r="N172" s="4" t="s">
        <v>832</v>
      </c>
      <c r="O172" s="4" t="s">
        <v>32</v>
      </c>
      <c r="P172" s="4" t="s">
        <v>33</v>
      </c>
      <c r="Q172" s="4">
        <v>0</v>
      </c>
      <c r="R172" s="7">
        <v>45223</v>
      </c>
      <c r="S172" s="6">
        <v>45230</v>
      </c>
      <c r="T172" s="4" t="s">
        <v>34</v>
      </c>
      <c r="U172" s="4">
        <v>762.28</v>
      </c>
      <c r="V172" s="4">
        <v>0</v>
      </c>
      <c r="W172" s="4">
        <v>0</v>
      </c>
      <c r="X172" s="4" t="s">
        <v>833</v>
      </c>
      <c r="Y172" s="4" t="s">
        <v>54</v>
      </c>
    </row>
    <row r="173" s="4" customFormat="1" spans="1:25">
      <c r="A173" s="4" t="s">
        <v>834</v>
      </c>
      <c r="B173" s="4" t="s">
        <v>26</v>
      </c>
      <c r="C173" s="4" t="s">
        <v>27</v>
      </c>
      <c r="D173" s="4" t="s">
        <v>835</v>
      </c>
      <c r="E173" s="4" t="s">
        <v>121</v>
      </c>
      <c r="F173" s="6">
        <v>45225</v>
      </c>
      <c r="G173" s="6">
        <v>45227</v>
      </c>
      <c r="H173" s="4">
        <v>1</v>
      </c>
      <c r="I173" s="4">
        <v>2</v>
      </c>
      <c r="J173" s="4">
        <v>2</v>
      </c>
      <c r="K173" s="4" t="s">
        <v>30</v>
      </c>
      <c r="L173" s="4">
        <v>1133.76</v>
      </c>
      <c r="M173" s="4">
        <v>1133.76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45223</v>
      </c>
      <c r="S173" s="6">
        <v>45230</v>
      </c>
      <c r="T173" s="4" t="s">
        <v>34</v>
      </c>
      <c r="U173" s="4">
        <v>1133.76</v>
      </c>
      <c r="V173" s="4">
        <v>0</v>
      </c>
      <c r="W173" s="4">
        <v>0</v>
      </c>
      <c r="X173" s="4" t="s">
        <v>837</v>
      </c>
      <c r="Y173" s="4" t="s">
        <v>240</v>
      </c>
    </row>
    <row r="174" s="4" customFormat="1" spans="1:25">
      <c r="A174" s="4" t="s">
        <v>838</v>
      </c>
      <c r="B174" s="4" t="s">
        <v>26</v>
      </c>
      <c r="C174" s="4" t="s">
        <v>27</v>
      </c>
      <c r="D174" s="4" t="s">
        <v>839</v>
      </c>
      <c r="E174" s="4" t="s">
        <v>519</v>
      </c>
      <c r="F174" s="6">
        <v>45225</v>
      </c>
      <c r="G174" s="6">
        <v>45227</v>
      </c>
      <c r="H174" s="4">
        <v>1</v>
      </c>
      <c r="I174" s="4">
        <v>2</v>
      </c>
      <c r="J174" s="4">
        <v>2</v>
      </c>
      <c r="K174" s="4" t="s">
        <v>30</v>
      </c>
      <c r="L174" s="4">
        <v>577.29</v>
      </c>
      <c r="M174" s="4">
        <v>577.29</v>
      </c>
      <c r="N174" s="4" t="s">
        <v>840</v>
      </c>
      <c r="O174" s="4" t="s">
        <v>32</v>
      </c>
      <c r="P174" s="4" t="s">
        <v>33</v>
      </c>
      <c r="Q174" s="4">
        <v>0</v>
      </c>
      <c r="R174" s="7">
        <v>45224.0000115741</v>
      </c>
      <c r="S174" s="6">
        <v>45230</v>
      </c>
      <c r="T174" s="4" t="s">
        <v>34</v>
      </c>
      <c r="U174" s="4">
        <v>577.29</v>
      </c>
      <c r="V174" s="4">
        <v>0</v>
      </c>
      <c r="W174" s="4">
        <v>0</v>
      </c>
      <c r="X174" s="4" t="s">
        <v>841</v>
      </c>
      <c r="Y174" s="4" t="s">
        <v>842</v>
      </c>
    </row>
    <row r="175" s="4" customFormat="1" spans="1:25">
      <c r="A175" s="4" t="s">
        <v>843</v>
      </c>
      <c r="B175" s="4" t="s">
        <v>26</v>
      </c>
      <c r="C175" s="4" t="s">
        <v>27</v>
      </c>
      <c r="D175" s="4" t="s">
        <v>844</v>
      </c>
      <c r="E175" s="4" t="s">
        <v>845</v>
      </c>
      <c r="F175" s="6">
        <v>45226</v>
      </c>
      <c r="G175" s="6">
        <v>45227</v>
      </c>
      <c r="H175" s="4">
        <v>1</v>
      </c>
      <c r="I175" s="4">
        <v>1</v>
      </c>
      <c r="J175" s="4">
        <v>1</v>
      </c>
      <c r="K175" s="4" t="s">
        <v>30</v>
      </c>
      <c r="L175" s="4">
        <v>182.34</v>
      </c>
      <c r="M175" s="4">
        <v>182.34</v>
      </c>
      <c r="N175" s="4" t="s">
        <v>846</v>
      </c>
      <c r="O175" s="4" t="s">
        <v>32</v>
      </c>
      <c r="P175" s="4" t="s">
        <v>33</v>
      </c>
      <c r="Q175" s="4">
        <v>0</v>
      </c>
      <c r="R175" s="7">
        <v>45224</v>
      </c>
      <c r="S175" s="6">
        <v>45230</v>
      </c>
      <c r="T175" s="4" t="s">
        <v>34</v>
      </c>
      <c r="U175" s="4">
        <v>182.34</v>
      </c>
      <c r="V175" s="4">
        <v>0</v>
      </c>
      <c r="W175" s="4">
        <v>0</v>
      </c>
      <c r="X175" s="4" t="s">
        <v>847</v>
      </c>
      <c r="Y175" s="4" t="s">
        <v>54</v>
      </c>
    </row>
    <row r="176" s="4" customFormat="1" spans="1:25">
      <c r="A176" s="4" t="s">
        <v>848</v>
      </c>
      <c r="B176" s="4" t="s">
        <v>26</v>
      </c>
      <c r="C176" s="4" t="s">
        <v>27</v>
      </c>
      <c r="D176" s="4" t="s">
        <v>849</v>
      </c>
      <c r="E176" s="4" t="s">
        <v>850</v>
      </c>
      <c r="F176" s="6">
        <v>45226</v>
      </c>
      <c r="G176" s="6">
        <v>45227</v>
      </c>
      <c r="H176" s="4">
        <v>1</v>
      </c>
      <c r="I176" s="4">
        <v>1</v>
      </c>
      <c r="J176" s="4">
        <v>1</v>
      </c>
      <c r="K176" s="4" t="s">
        <v>30</v>
      </c>
      <c r="L176" s="4">
        <v>191.16</v>
      </c>
      <c r="M176" s="4">
        <v>191.16</v>
      </c>
      <c r="N176" s="4" t="s">
        <v>851</v>
      </c>
      <c r="O176" s="4" t="s">
        <v>32</v>
      </c>
      <c r="P176" s="4" t="s">
        <v>33</v>
      </c>
      <c r="Q176" s="4">
        <v>0</v>
      </c>
      <c r="R176" s="7">
        <v>45224.0000115741</v>
      </c>
      <c r="S176" s="6">
        <v>45230</v>
      </c>
      <c r="T176" s="4" t="s">
        <v>34</v>
      </c>
      <c r="U176" s="4">
        <v>191.16</v>
      </c>
      <c r="V176" s="4">
        <v>0</v>
      </c>
      <c r="W176" s="4">
        <v>0</v>
      </c>
      <c r="X176" s="4" t="s">
        <v>852</v>
      </c>
      <c r="Y176" s="4" t="s">
        <v>853</v>
      </c>
    </row>
    <row r="177" s="4" customFormat="1" spans="1:25">
      <c r="A177" s="4" t="s">
        <v>854</v>
      </c>
      <c r="B177" s="4" t="s">
        <v>26</v>
      </c>
      <c r="C177" s="4" t="s">
        <v>27</v>
      </c>
      <c r="D177" s="4" t="s">
        <v>855</v>
      </c>
      <c r="E177" s="4" t="s">
        <v>121</v>
      </c>
      <c r="F177" s="6">
        <v>45226</v>
      </c>
      <c r="G177" s="6">
        <v>45227</v>
      </c>
      <c r="H177" s="4">
        <v>1</v>
      </c>
      <c r="I177" s="4">
        <v>1</v>
      </c>
      <c r="J177" s="4">
        <v>1</v>
      </c>
      <c r="K177" s="4" t="s">
        <v>30</v>
      </c>
      <c r="L177" s="4">
        <v>560.69</v>
      </c>
      <c r="M177" s="4">
        <v>560.69</v>
      </c>
      <c r="N177" s="4" t="s">
        <v>856</v>
      </c>
      <c r="O177" s="4" t="s">
        <v>32</v>
      </c>
      <c r="P177" s="4" t="s">
        <v>33</v>
      </c>
      <c r="Q177" s="4">
        <v>0</v>
      </c>
      <c r="R177" s="7">
        <v>45224.0000115741</v>
      </c>
      <c r="S177" s="6">
        <v>45230</v>
      </c>
      <c r="T177" s="4" t="s">
        <v>34</v>
      </c>
      <c r="U177" s="4">
        <v>560.69</v>
      </c>
      <c r="V177" s="4">
        <v>0</v>
      </c>
      <c r="W177" s="4">
        <v>0</v>
      </c>
      <c r="X177" s="4" t="s">
        <v>857</v>
      </c>
      <c r="Y177" s="4" t="s">
        <v>54</v>
      </c>
    </row>
    <row r="178" s="4" customFormat="1" spans="1:25">
      <c r="A178" s="4" t="s">
        <v>858</v>
      </c>
      <c r="B178" s="4" t="s">
        <v>26</v>
      </c>
      <c r="C178" s="4" t="s">
        <v>27</v>
      </c>
      <c r="D178" s="4" t="s">
        <v>859</v>
      </c>
      <c r="E178" s="4" t="s">
        <v>323</v>
      </c>
      <c r="F178" s="6">
        <v>45226</v>
      </c>
      <c r="G178" s="6">
        <v>45227</v>
      </c>
      <c r="H178" s="4">
        <v>1</v>
      </c>
      <c r="I178" s="4">
        <v>1</v>
      </c>
      <c r="J178" s="4">
        <v>1</v>
      </c>
      <c r="K178" s="4" t="s">
        <v>30</v>
      </c>
      <c r="L178" s="4">
        <v>142.93</v>
      </c>
      <c r="M178" s="4">
        <v>142.93</v>
      </c>
      <c r="N178" s="4" t="s">
        <v>860</v>
      </c>
      <c r="O178" s="4" t="s">
        <v>32</v>
      </c>
      <c r="P178" s="4" t="s">
        <v>33</v>
      </c>
      <c r="Q178" s="4">
        <v>0</v>
      </c>
      <c r="R178" s="7">
        <v>45224.0000115741</v>
      </c>
      <c r="S178" s="6">
        <v>45230</v>
      </c>
      <c r="T178" s="4" t="s">
        <v>34</v>
      </c>
      <c r="U178" s="4">
        <v>142.93</v>
      </c>
      <c r="V178" s="4">
        <v>0</v>
      </c>
      <c r="W178" s="4">
        <v>0</v>
      </c>
      <c r="X178" s="4" t="s">
        <v>861</v>
      </c>
      <c r="Y178" s="4" t="s">
        <v>54</v>
      </c>
    </row>
    <row r="179" s="4" customFormat="1" spans="1:25">
      <c r="A179" s="4" t="s">
        <v>862</v>
      </c>
      <c r="B179" s="4" t="s">
        <v>26</v>
      </c>
      <c r="C179" s="4" t="s">
        <v>27</v>
      </c>
      <c r="D179" s="4" t="s">
        <v>863</v>
      </c>
      <c r="E179" s="4" t="s">
        <v>864</v>
      </c>
      <c r="F179" s="6">
        <v>45226</v>
      </c>
      <c r="G179" s="6">
        <v>45227</v>
      </c>
      <c r="H179" s="4">
        <v>1</v>
      </c>
      <c r="I179" s="4">
        <v>1</v>
      </c>
      <c r="J179" s="4">
        <v>1</v>
      </c>
      <c r="K179" s="4" t="s">
        <v>30</v>
      </c>
      <c r="L179" s="4">
        <v>310.73</v>
      </c>
      <c r="M179" s="4">
        <v>310.73</v>
      </c>
      <c r="N179" s="4" t="s">
        <v>865</v>
      </c>
      <c r="O179" s="4" t="s">
        <v>32</v>
      </c>
      <c r="P179" s="4" t="s">
        <v>33</v>
      </c>
      <c r="Q179" s="4">
        <v>0</v>
      </c>
      <c r="R179" s="7">
        <v>45224</v>
      </c>
      <c r="S179" s="6">
        <v>45230</v>
      </c>
      <c r="T179" s="4" t="s">
        <v>34</v>
      </c>
      <c r="U179" s="4">
        <v>310.73</v>
      </c>
      <c r="V179" s="4">
        <v>0</v>
      </c>
      <c r="W179" s="4">
        <v>0</v>
      </c>
      <c r="X179" s="4" t="s">
        <v>866</v>
      </c>
      <c r="Y179" s="4" t="s">
        <v>867</v>
      </c>
    </row>
    <row r="180" s="4" customFormat="1" spans="1:25">
      <c r="A180" s="4" t="s">
        <v>868</v>
      </c>
      <c r="B180" s="4" t="s">
        <v>26</v>
      </c>
      <c r="C180" s="4" t="s">
        <v>27</v>
      </c>
      <c r="D180" s="4" t="s">
        <v>549</v>
      </c>
      <c r="E180" s="4" t="s">
        <v>565</v>
      </c>
      <c r="F180" s="6">
        <v>45226</v>
      </c>
      <c r="G180" s="6">
        <v>45227</v>
      </c>
      <c r="H180" s="4">
        <v>1</v>
      </c>
      <c r="I180" s="4">
        <v>1</v>
      </c>
      <c r="J180" s="4">
        <v>1</v>
      </c>
      <c r="K180" s="4" t="s">
        <v>30</v>
      </c>
      <c r="L180" s="4">
        <v>180.87</v>
      </c>
      <c r="M180" s="4">
        <v>180.87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45224</v>
      </c>
      <c r="S180" s="6">
        <v>45230</v>
      </c>
      <c r="T180" s="4" t="s">
        <v>34</v>
      </c>
      <c r="U180" s="4">
        <v>180.87</v>
      </c>
      <c r="V180" s="4">
        <v>0</v>
      </c>
      <c r="W180" s="4">
        <v>0</v>
      </c>
      <c r="X180" s="4" t="s">
        <v>870</v>
      </c>
      <c r="Y180" s="4" t="s">
        <v>871</v>
      </c>
    </row>
    <row r="181" s="4" customFormat="1" spans="1:25">
      <c r="A181" s="4" t="s">
        <v>872</v>
      </c>
      <c r="B181" s="4" t="s">
        <v>26</v>
      </c>
      <c r="C181" s="4" t="s">
        <v>27</v>
      </c>
      <c r="D181" s="4" t="s">
        <v>873</v>
      </c>
      <c r="E181" s="4" t="s">
        <v>45</v>
      </c>
      <c r="F181" s="6">
        <v>45225</v>
      </c>
      <c r="G181" s="6">
        <v>45227</v>
      </c>
      <c r="H181" s="4">
        <v>1</v>
      </c>
      <c r="I181" s="4">
        <v>2</v>
      </c>
      <c r="J181" s="4">
        <v>2</v>
      </c>
      <c r="K181" s="4" t="s">
        <v>30</v>
      </c>
      <c r="L181" s="4">
        <v>542.2</v>
      </c>
      <c r="M181" s="4">
        <v>542.2</v>
      </c>
      <c r="N181" s="4" t="s">
        <v>874</v>
      </c>
      <c r="O181" s="4" t="s">
        <v>32</v>
      </c>
      <c r="P181" s="4" t="s">
        <v>33</v>
      </c>
      <c r="Q181" s="4">
        <v>0</v>
      </c>
      <c r="R181" s="7">
        <v>45224.0000115741</v>
      </c>
      <c r="S181" s="6">
        <v>45230</v>
      </c>
      <c r="T181" s="4" t="s">
        <v>34</v>
      </c>
      <c r="U181" s="4">
        <v>542.2</v>
      </c>
      <c r="V181" s="4">
        <v>0</v>
      </c>
      <c r="W181" s="4">
        <v>0</v>
      </c>
      <c r="X181" s="4" t="s">
        <v>875</v>
      </c>
      <c r="Y181" s="4" t="s">
        <v>54</v>
      </c>
    </row>
    <row r="182" s="4" customFormat="1" spans="1:25">
      <c r="A182" s="4" t="s">
        <v>876</v>
      </c>
      <c r="B182" s="4" t="s">
        <v>26</v>
      </c>
      <c r="C182" s="4" t="s">
        <v>27</v>
      </c>
      <c r="D182" s="4" t="s">
        <v>877</v>
      </c>
      <c r="E182" s="4" t="s">
        <v>845</v>
      </c>
      <c r="F182" s="6">
        <v>45225</v>
      </c>
      <c r="G182" s="6">
        <v>45227</v>
      </c>
      <c r="H182" s="4">
        <v>1</v>
      </c>
      <c r="I182" s="4">
        <v>2</v>
      </c>
      <c r="J182" s="4">
        <v>2</v>
      </c>
      <c r="K182" s="4" t="s">
        <v>30</v>
      </c>
      <c r="L182" s="4">
        <v>839.75</v>
      </c>
      <c r="M182" s="4">
        <v>839.75</v>
      </c>
      <c r="N182" s="4" t="s">
        <v>878</v>
      </c>
      <c r="O182" s="4" t="s">
        <v>32</v>
      </c>
      <c r="P182" s="4" t="s">
        <v>33</v>
      </c>
      <c r="Q182" s="4">
        <v>0</v>
      </c>
      <c r="R182" s="7">
        <v>45224.0000115741</v>
      </c>
      <c r="S182" s="6">
        <v>45230</v>
      </c>
      <c r="T182" s="4" t="s">
        <v>34</v>
      </c>
      <c r="U182" s="4">
        <v>839.75</v>
      </c>
      <c r="V182" s="4">
        <v>0</v>
      </c>
      <c r="W182" s="4">
        <v>0</v>
      </c>
      <c r="X182" s="4" t="s">
        <v>879</v>
      </c>
      <c r="Y182" s="4" t="s">
        <v>54</v>
      </c>
    </row>
    <row r="183" s="4" customFormat="1" spans="1:25">
      <c r="A183" s="4" t="s">
        <v>880</v>
      </c>
      <c r="B183" s="4" t="s">
        <v>26</v>
      </c>
      <c r="C183" s="4" t="s">
        <v>27</v>
      </c>
      <c r="D183" s="4" t="s">
        <v>881</v>
      </c>
      <c r="E183" s="4" t="s">
        <v>882</v>
      </c>
      <c r="F183" s="6">
        <v>45225</v>
      </c>
      <c r="G183" s="6">
        <v>45227</v>
      </c>
      <c r="H183" s="4">
        <v>1</v>
      </c>
      <c r="I183" s="4">
        <v>2</v>
      </c>
      <c r="J183" s="4">
        <v>2</v>
      </c>
      <c r="K183" s="4" t="s">
        <v>30</v>
      </c>
      <c r="L183" s="4">
        <v>1264.48</v>
      </c>
      <c r="M183" s="4">
        <v>1264.48</v>
      </c>
      <c r="N183" s="4" t="s">
        <v>883</v>
      </c>
      <c r="O183" s="4" t="s">
        <v>32</v>
      </c>
      <c r="P183" s="4" t="s">
        <v>33</v>
      </c>
      <c r="Q183" s="4">
        <v>0</v>
      </c>
      <c r="R183" s="7">
        <v>45224</v>
      </c>
      <c r="S183" s="6">
        <v>45230</v>
      </c>
      <c r="T183" s="4" t="s">
        <v>34</v>
      </c>
      <c r="U183" s="4">
        <v>1264.48</v>
      </c>
      <c r="V183" s="4">
        <v>0</v>
      </c>
      <c r="W183" s="4">
        <v>0</v>
      </c>
      <c r="X183" s="4" t="s">
        <v>884</v>
      </c>
      <c r="Y183" s="4" t="s">
        <v>885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721</v>
      </c>
      <c r="E184" s="4" t="s">
        <v>468</v>
      </c>
      <c r="F184" s="6">
        <v>45225</v>
      </c>
      <c r="G184" s="6">
        <v>45227</v>
      </c>
      <c r="H184" s="4">
        <v>1</v>
      </c>
      <c r="I184" s="4">
        <v>2</v>
      </c>
      <c r="J184" s="4">
        <v>2</v>
      </c>
      <c r="K184" s="4" t="s">
        <v>30</v>
      </c>
      <c r="L184" s="4">
        <v>1950.74</v>
      </c>
      <c r="M184" s="4">
        <v>1950.74</v>
      </c>
      <c r="N184" s="4" t="s">
        <v>887</v>
      </c>
      <c r="O184" s="4" t="s">
        <v>32</v>
      </c>
      <c r="P184" s="4" t="s">
        <v>33</v>
      </c>
      <c r="Q184" s="4">
        <v>0</v>
      </c>
      <c r="R184" s="7">
        <v>45224.0000115741</v>
      </c>
      <c r="S184" s="6">
        <v>45230</v>
      </c>
      <c r="T184" s="4" t="s">
        <v>34</v>
      </c>
      <c r="U184" s="4">
        <v>1950.74</v>
      </c>
      <c r="V184" s="4">
        <v>0</v>
      </c>
      <c r="W184" s="4">
        <v>0</v>
      </c>
      <c r="X184" s="4" t="s">
        <v>888</v>
      </c>
      <c r="Y184" s="4" t="s">
        <v>889</v>
      </c>
    </row>
    <row r="185" s="4" customFormat="1" spans="1:25">
      <c r="A185" s="4" t="s">
        <v>890</v>
      </c>
      <c r="B185" s="4" t="s">
        <v>26</v>
      </c>
      <c r="C185" s="4" t="s">
        <v>27</v>
      </c>
      <c r="D185" s="4" t="s">
        <v>891</v>
      </c>
      <c r="E185" s="4" t="s">
        <v>892</v>
      </c>
      <c r="F185" s="6">
        <v>45226</v>
      </c>
      <c r="G185" s="6">
        <v>45227</v>
      </c>
      <c r="H185" s="4">
        <v>1</v>
      </c>
      <c r="I185" s="4">
        <v>1</v>
      </c>
      <c r="J185" s="4">
        <v>1</v>
      </c>
      <c r="K185" s="4" t="s">
        <v>30</v>
      </c>
      <c r="L185" s="4">
        <v>724.28</v>
      </c>
      <c r="M185" s="4">
        <v>724.28</v>
      </c>
      <c r="N185" s="4" t="s">
        <v>893</v>
      </c>
      <c r="O185" s="4" t="s">
        <v>32</v>
      </c>
      <c r="P185" s="4" t="s">
        <v>33</v>
      </c>
      <c r="Q185" s="4">
        <v>0</v>
      </c>
      <c r="R185" s="7">
        <v>45224.0000115741</v>
      </c>
      <c r="S185" s="6">
        <v>45230</v>
      </c>
      <c r="T185" s="4" t="s">
        <v>34</v>
      </c>
      <c r="U185" s="4">
        <v>724.28</v>
      </c>
      <c r="V185" s="4">
        <v>0</v>
      </c>
      <c r="W185" s="4">
        <v>0</v>
      </c>
      <c r="X185" s="4" t="s">
        <v>894</v>
      </c>
      <c r="Y185" s="4" t="s">
        <v>895</v>
      </c>
    </row>
    <row r="186" s="4" customFormat="1" spans="1:25">
      <c r="A186" s="4" t="s">
        <v>896</v>
      </c>
      <c r="B186" s="4" t="s">
        <v>26</v>
      </c>
      <c r="C186" s="4" t="s">
        <v>27</v>
      </c>
      <c r="D186" s="4" t="s">
        <v>897</v>
      </c>
      <c r="E186" s="4" t="s">
        <v>760</v>
      </c>
      <c r="F186" s="6">
        <v>45226</v>
      </c>
      <c r="G186" s="6">
        <v>45227</v>
      </c>
      <c r="H186" s="4">
        <v>1</v>
      </c>
      <c r="I186" s="4">
        <v>1</v>
      </c>
      <c r="J186" s="4">
        <v>1</v>
      </c>
      <c r="K186" s="4" t="s">
        <v>30</v>
      </c>
      <c r="L186" s="4">
        <v>298.3</v>
      </c>
      <c r="M186" s="4">
        <v>298.3</v>
      </c>
      <c r="N186" s="4" t="s">
        <v>898</v>
      </c>
      <c r="O186" s="4" t="s">
        <v>32</v>
      </c>
      <c r="P186" s="4" t="s">
        <v>33</v>
      </c>
      <c r="Q186" s="4">
        <v>0</v>
      </c>
      <c r="R186" s="7">
        <v>45224</v>
      </c>
      <c r="S186" s="6">
        <v>45230</v>
      </c>
      <c r="T186" s="4" t="s">
        <v>34</v>
      </c>
      <c r="U186" s="4">
        <v>298.3</v>
      </c>
      <c r="V186" s="4">
        <v>0</v>
      </c>
      <c r="W186" s="4">
        <v>0</v>
      </c>
      <c r="X186" s="4" t="s">
        <v>899</v>
      </c>
      <c r="Y186" s="4" t="s">
        <v>54</v>
      </c>
    </row>
    <row r="187" s="4" customFormat="1" spans="1:25">
      <c r="A187" s="4" t="s">
        <v>900</v>
      </c>
      <c r="B187" s="4" t="s">
        <v>26</v>
      </c>
      <c r="C187" s="4" t="s">
        <v>27</v>
      </c>
      <c r="D187" s="4" t="s">
        <v>901</v>
      </c>
      <c r="E187" s="4" t="s">
        <v>902</v>
      </c>
      <c r="F187" s="6">
        <v>45225</v>
      </c>
      <c r="G187" s="6">
        <v>45227</v>
      </c>
      <c r="H187" s="4">
        <v>1</v>
      </c>
      <c r="I187" s="4">
        <v>2</v>
      </c>
      <c r="J187" s="4">
        <v>2</v>
      </c>
      <c r="K187" s="4" t="s">
        <v>30</v>
      </c>
      <c r="L187" s="4">
        <v>199.6</v>
      </c>
      <c r="M187" s="4">
        <v>199.6</v>
      </c>
      <c r="N187" s="4" t="s">
        <v>903</v>
      </c>
      <c r="O187" s="4" t="s">
        <v>32</v>
      </c>
      <c r="P187" s="4" t="s">
        <v>33</v>
      </c>
      <c r="Q187" s="4">
        <v>0</v>
      </c>
      <c r="R187" s="7">
        <v>45224.0000115741</v>
      </c>
      <c r="S187" s="6">
        <v>45230</v>
      </c>
      <c r="T187" s="4" t="s">
        <v>34</v>
      </c>
      <c r="U187" s="4">
        <v>199.6</v>
      </c>
      <c r="V187" s="4">
        <v>0</v>
      </c>
      <c r="W187" s="4">
        <v>0</v>
      </c>
      <c r="X187" s="4" t="s">
        <v>904</v>
      </c>
      <c r="Y187" s="4" t="s">
        <v>905</v>
      </c>
    </row>
    <row r="188" s="4" customFormat="1" spans="1:25">
      <c r="A188" s="4" t="s">
        <v>906</v>
      </c>
      <c r="B188" s="4" t="s">
        <v>26</v>
      </c>
      <c r="C188" s="4" t="s">
        <v>27</v>
      </c>
      <c r="D188" s="4" t="s">
        <v>907</v>
      </c>
      <c r="E188" s="4" t="s">
        <v>164</v>
      </c>
      <c r="F188" s="6">
        <v>45226</v>
      </c>
      <c r="G188" s="6">
        <v>45227</v>
      </c>
      <c r="H188" s="4">
        <v>2</v>
      </c>
      <c r="I188" s="4">
        <v>1</v>
      </c>
      <c r="J188" s="4">
        <v>2</v>
      </c>
      <c r="K188" s="4" t="s">
        <v>30</v>
      </c>
      <c r="L188" s="4">
        <v>396.02</v>
      </c>
      <c r="M188" s="4">
        <v>396.02</v>
      </c>
      <c r="N188" s="4" t="s">
        <v>908</v>
      </c>
      <c r="O188" s="4" t="s">
        <v>32</v>
      </c>
      <c r="P188" s="4" t="s">
        <v>33</v>
      </c>
      <c r="Q188" s="4">
        <v>0</v>
      </c>
      <c r="R188" s="7">
        <v>45224</v>
      </c>
      <c r="S188" s="6">
        <v>45230</v>
      </c>
      <c r="T188" s="4" t="s">
        <v>34</v>
      </c>
      <c r="U188" s="4">
        <v>396.02</v>
      </c>
      <c r="V188" s="4">
        <v>0</v>
      </c>
      <c r="W188" s="4">
        <v>0</v>
      </c>
      <c r="X188" s="4" t="s">
        <v>909</v>
      </c>
      <c r="Y188" s="4" t="s">
        <v>910</v>
      </c>
    </row>
    <row r="189" s="4" customFormat="1" spans="1:25">
      <c r="A189" s="4" t="s">
        <v>911</v>
      </c>
      <c r="B189" s="4" t="s">
        <v>26</v>
      </c>
      <c r="C189" s="4" t="s">
        <v>27</v>
      </c>
      <c r="D189" s="4" t="s">
        <v>912</v>
      </c>
      <c r="E189" s="4" t="s">
        <v>565</v>
      </c>
      <c r="F189" s="6">
        <v>45226</v>
      </c>
      <c r="G189" s="6">
        <v>45227</v>
      </c>
      <c r="H189" s="4">
        <v>1</v>
      </c>
      <c r="I189" s="4">
        <v>1</v>
      </c>
      <c r="J189" s="4">
        <v>1</v>
      </c>
      <c r="K189" s="4" t="s">
        <v>30</v>
      </c>
      <c r="L189" s="4">
        <v>285.84</v>
      </c>
      <c r="M189" s="4">
        <v>285.84</v>
      </c>
      <c r="N189" s="4" t="s">
        <v>913</v>
      </c>
      <c r="O189" s="4" t="s">
        <v>32</v>
      </c>
      <c r="P189" s="4" t="s">
        <v>33</v>
      </c>
      <c r="Q189" s="4">
        <v>0</v>
      </c>
      <c r="R189" s="7">
        <v>45224</v>
      </c>
      <c r="S189" s="6">
        <v>45230</v>
      </c>
      <c r="T189" s="4" t="s">
        <v>34</v>
      </c>
      <c r="U189" s="4">
        <v>285.84</v>
      </c>
      <c r="V189" s="4">
        <v>0</v>
      </c>
      <c r="W189" s="4">
        <v>0</v>
      </c>
      <c r="X189" s="4" t="s">
        <v>914</v>
      </c>
      <c r="Y189" s="4" t="s">
        <v>54</v>
      </c>
    </row>
    <row r="190" s="4" customFormat="1" spans="1:25">
      <c r="A190" s="4" t="s">
        <v>915</v>
      </c>
      <c r="B190" s="4" t="s">
        <v>26</v>
      </c>
      <c r="C190" s="4" t="s">
        <v>27</v>
      </c>
      <c r="D190" s="4" t="s">
        <v>916</v>
      </c>
      <c r="E190" s="4" t="s">
        <v>917</v>
      </c>
      <c r="F190" s="6">
        <v>45225</v>
      </c>
      <c r="G190" s="6">
        <v>45227</v>
      </c>
      <c r="H190" s="4">
        <v>1</v>
      </c>
      <c r="I190" s="4">
        <v>2</v>
      </c>
      <c r="J190" s="4">
        <v>2</v>
      </c>
      <c r="K190" s="4" t="s">
        <v>30</v>
      </c>
      <c r="L190" s="4">
        <v>441.69</v>
      </c>
      <c r="M190" s="4">
        <v>441.69</v>
      </c>
      <c r="N190" s="4" t="s">
        <v>918</v>
      </c>
      <c r="O190" s="4" t="s">
        <v>32</v>
      </c>
      <c r="P190" s="4" t="s">
        <v>33</v>
      </c>
      <c r="Q190" s="4">
        <v>0</v>
      </c>
      <c r="R190" s="7">
        <v>45224</v>
      </c>
      <c r="S190" s="6">
        <v>45230</v>
      </c>
      <c r="T190" s="4" t="s">
        <v>34</v>
      </c>
      <c r="U190" s="4">
        <v>441.69</v>
      </c>
      <c r="V190" s="4">
        <v>0</v>
      </c>
      <c r="W190" s="4">
        <v>0</v>
      </c>
      <c r="X190" s="4" t="s">
        <v>919</v>
      </c>
      <c r="Y190" s="4" t="s">
        <v>920</v>
      </c>
    </row>
    <row r="191" s="4" customFormat="1" spans="1:25">
      <c r="A191" s="4" t="s">
        <v>921</v>
      </c>
      <c r="B191" s="4" t="s">
        <v>26</v>
      </c>
      <c r="C191" s="4" t="s">
        <v>27</v>
      </c>
      <c r="D191" s="4" t="s">
        <v>877</v>
      </c>
      <c r="E191" s="4" t="s">
        <v>922</v>
      </c>
      <c r="F191" s="6">
        <v>45225</v>
      </c>
      <c r="G191" s="6">
        <v>45227</v>
      </c>
      <c r="H191" s="4">
        <v>1</v>
      </c>
      <c r="I191" s="4">
        <v>2</v>
      </c>
      <c r="J191" s="4">
        <v>2</v>
      </c>
      <c r="K191" s="4" t="s">
        <v>30</v>
      </c>
      <c r="L191" s="4">
        <v>751.37</v>
      </c>
      <c r="M191" s="4">
        <v>751.37</v>
      </c>
      <c r="N191" s="4" t="s">
        <v>923</v>
      </c>
      <c r="O191" s="4" t="s">
        <v>32</v>
      </c>
      <c r="P191" s="4" t="s">
        <v>33</v>
      </c>
      <c r="Q191" s="4">
        <v>0</v>
      </c>
      <c r="R191" s="7">
        <v>45224</v>
      </c>
      <c r="S191" s="6">
        <v>45230</v>
      </c>
      <c r="T191" s="4" t="s">
        <v>34</v>
      </c>
      <c r="U191" s="4">
        <v>751.37</v>
      </c>
      <c r="V191" s="4">
        <v>0</v>
      </c>
      <c r="W191" s="4">
        <v>0</v>
      </c>
      <c r="X191" s="4" t="s">
        <v>924</v>
      </c>
      <c r="Y191" s="4" t="s">
        <v>54</v>
      </c>
    </row>
    <row r="192" s="4" customFormat="1" spans="1:25">
      <c r="A192" s="4" t="s">
        <v>925</v>
      </c>
      <c r="B192" s="4" t="s">
        <v>26</v>
      </c>
      <c r="C192" s="4" t="s">
        <v>27</v>
      </c>
      <c r="D192" s="4" t="s">
        <v>662</v>
      </c>
      <c r="E192" s="4" t="s">
        <v>663</v>
      </c>
      <c r="F192" s="6">
        <v>45225</v>
      </c>
      <c r="G192" s="6">
        <v>45227</v>
      </c>
      <c r="H192" s="4">
        <v>1</v>
      </c>
      <c r="I192" s="4">
        <v>2</v>
      </c>
      <c r="J192" s="4">
        <v>2</v>
      </c>
      <c r="K192" s="4" t="s">
        <v>30</v>
      </c>
      <c r="L192" s="4">
        <v>1161.18</v>
      </c>
      <c r="M192" s="4">
        <v>1161.18</v>
      </c>
      <c r="N192" s="4" t="s">
        <v>926</v>
      </c>
      <c r="O192" s="4" t="s">
        <v>32</v>
      </c>
      <c r="P192" s="4" t="s">
        <v>33</v>
      </c>
      <c r="Q192" s="4">
        <v>0</v>
      </c>
      <c r="R192" s="7">
        <v>45225.0000115741</v>
      </c>
      <c r="S192" s="6">
        <v>45230</v>
      </c>
      <c r="T192" s="4" t="s">
        <v>34</v>
      </c>
      <c r="U192" s="4">
        <v>1161.18</v>
      </c>
      <c r="V192" s="4">
        <v>0</v>
      </c>
      <c r="W192" s="4">
        <v>0</v>
      </c>
      <c r="X192" s="4" t="s">
        <v>927</v>
      </c>
      <c r="Y192" s="4" t="s">
        <v>928</v>
      </c>
    </row>
    <row r="193" s="4" customFormat="1" spans="1:25">
      <c r="A193" s="4" t="s">
        <v>929</v>
      </c>
      <c r="B193" s="4" t="s">
        <v>26</v>
      </c>
      <c r="C193" s="4" t="s">
        <v>27</v>
      </c>
      <c r="D193" s="4" t="s">
        <v>930</v>
      </c>
      <c r="E193" s="4" t="s">
        <v>931</v>
      </c>
      <c r="F193" s="6">
        <v>45225</v>
      </c>
      <c r="G193" s="6">
        <v>45227</v>
      </c>
      <c r="H193" s="4">
        <v>1</v>
      </c>
      <c r="I193" s="4">
        <v>2</v>
      </c>
      <c r="J193" s="4">
        <v>2</v>
      </c>
      <c r="K193" s="4" t="s">
        <v>30</v>
      </c>
      <c r="L193" s="4">
        <v>940.9</v>
      </c>
      <c r="M193" s="4">
        <v>940.9</v>
      </c>
      <c r="N193" s="4" t="s">
        <v>932</v>
      </c>
      <c r="O193" s="4" t="s">
        <v>32</v>
      </c>
      <c r="P193" s="4" t="s">
        <v>33</v>
      </c>
      <c r="Q193" s="4">
        <v>0</v>
      </c>
      <c r="R193" s="7">
        <v>45225.0000115741</v>
      </c>
      <c r="S193" s="6">
        <v>45230</v>
      </c>
      <c r="T193" s="4" t="s">
        <v>34</v>
      </c>
      <c r="U193" s="4">
        <v>940.9</v>
      </c>
      <c r="V193" s="4">
        <v>0</v>
      </c>
      <c r="W193" s="4">
        <v>0</v>
      </c>
      <c r="X193" s="4" t="s">
        <v>933</v>
      </c>
      <c r="Y193" s="4" t="s">
        <v>934</v>
      </c>
    </row>
    <row r="194" s="4" customFormat="1" spans="1:25">
      <c r="A194" s="4" t="s">
        <v>935</v>
      </c>
      <c r="B194" s="4" t="s">
        <v>26</v>
      </c>
      <c r="C194" s="4" t="s">
        <v>27</v>
      </c>
      <c r="D194" s="4" t="s">
        <v>936</v>
      </c>
      <c r="E194" s="4" t="s">
        <v>748</v>
      </c>
      <c r="F194" s="6">
        <v>45226</v>
      </c>
      <c r="G194" s="6">
        <v>45227</v>
      </c>
      <c r="H194" s="4">
        <v>1</v>
      </c>
      <c r="I194" s="4">
        <v>1</v>
      </c>
      <c r="J194" s="4">
        <v>1</v>
      </c>
      <c r="K194" s="4" t="s">
        <v>30</v>
      </c>
      <c r="L194" s="4">
        <v>543.46</v>
      </c>
      <c r="M194" s="4">
        <v>543.46</v>
      </c>
      <c r="N194" s="4" t="s">
        <v>937</v>
      </c>
      <c r="O194" s="4" t="s">
        <v>32</v>
      </c>
      <c r="P194" s="4" t="s">
        <v>33</v>
      </c>
      <c r="Q194" s="4">
        <v>0</v>
      </c>
      <c r="R194" s="7">
        <v>45225</v>
      </c>
      <c r="S194" s="6">
        <v>45230</v>
      </c>
      <c r="T194" s="4" t="s">
        <v>34</v>
      </c>
      <c r="U194" s="4">
        <v>543.46</v>
      </c>
      <c r="V194" s="4">
        <v>0</v>
      </c>
      <c r="W194" s="4">
        <v>0</v>
      </c>
      <c r="X194" s="4" t="s">
        <v>938</v>
      </c>
      <c r="Y194" s="4" t="s">
        <v>54</v>
      </c>
    </row>
    <row r="195" s="4" customFormat="1" spans="1:25">
      <c r="A195" s="4" t="s">
        <v>939</v>
      </c>
      <c r="B195" s="4" t="s">
        <v>26</v>
      </c>
      <c r="C195" s="4" t="s">
        <v>27</v>
      </c>
      <c r="D195" s="4" t="s">
        <v>390</v>
      </c>
      <c r="E195" s="4" t="s">
        <v>748</v>
      </c>
      <c r="F195" s="6">
        <v>45226</v>
      </c>
      <c r="G195" s="6">
        <v>45227</v>
      </c>
      <c r="H195" s="4">
        <v>1</v>
      </c>
      <c r="I195" s="4">
        <v>1</v>
      </c>
      <c r="J195" s="4">
        <v>1</v>
      </c>
      <c r="K195" s="4" t="s">
        <v>30</v>
      </c>
      <c r="L195" s="4">
        <v>359.04</v>
      </c>
      <c r="M195" s="4">
        <v>359.04</v>
      </c>
      <c r="N195" s="4" t="s">
        <v>940</v>
      </c>
      <c r="O195" s="4" t="s">
        <v>32</v>
      </c>
      <c r="P195" s="4" t="s">
        <v>33</v>
      </c>
      <c r="Q195" s="4">
        <v>0</v>
      </c>
      <c r="R195" s="7">
        <v>45225</v>
      </c>
      <c r="S195" s="6">
        <v>45230</v>
      </c>
      <c r="T195" s="4" t="s">
        <v>34</v>
      </c>
      <c r="U195" s="4">
        <v>359.04</v>
      </c>
      <c r="V195" s="4">
        <v>0</v>
      </c>
      <c r="W195" s="4">
        <v>0</v>
      </c>
      <c r="X195" s="4" t="s">
        <v>941</v>
      </c>
      <c r="Y195" s="4" t="s">
        <v>54</v>
      </c>
    </row>
    <row r="196" s="4" customFormat="1" spans="1:25">
      <c r="A196" s="4" t="s">
        <v>942</v>
      </c>
      <c r="B196" s="4" t="s">
        <v>26</v>
      </c>
      <c r="C196" s="4" t="s">
        <v>27</v>
      </c>
      <c r="D196" s="4" t="s">
        <v>943</v>
      </c>
      <c r="E196" s="4" t="s">
        <v>944</v>
      </c>
      <c r="F196" s="6">
        <v>45225</v>
      </c>
      <c r="G196" s="6">
        <v>45227</v>
      </c>
      <c r="H196" s="4">
        <v>1</v>
      </c>
      <c r="I196" s="4">
        <v>2</v>
      </c>
      <c r="J196" s="4">
        <v>2</v>
      </c>
      <c r="K196" s="4" t="s">
        <v>30</v>
      </c>
      <c r="L196" s="4">
        <v>523.28</v>
      </c>
      <c r="M196" s="4">
        <v>523.28</v>
      </c>
      <c r="N196" s="4" t="s">
        <v>945</v>
      </c>
      <c r="O196" s="4" t="s">
        <v>32</v>
      </c>
      <c r="P196" s="4" t="s">
        <v>33</v>
      </c>
      <c r="Q196" s="4">
        <v>0</v>
      </c>
      <c r="R196" s="7">
        <v>45225</v>
      </c>
      <c r="S196" s="6">
        <v>45230</v>
      </c>
      <c r="T196" s="4" t="s">
        <v>34</v>
      </c>
      <c r="U196" s="4">
        <v>523.28</v>
      </c>
      <c r="V196" s="4">
        <v>0</v>
      </c>
      <c r="W196" s="4">
        <v>0</v>
      </c>
      <c r="X196" s="4" t="s">
        <v>946</v>
      </c>
      <c r="Y196" s="4" t="s">
        <v>947</v>
      </c>
    </row>
    <row r="197" s="4" customFormat="1" spans="1:25">
      <c r="A197" s="4" t="s">
        <v>948</v>
      </c>
      <c r="B197" s="4" t="s">
        <v>26</v>
      </c>
      <c r="C197" s="4" t="s">
        <v>27</v>
      </c>
      <c r="D197" s="4" t="s">
        <v>949</v>
      </c>
      <c r="E197" s="4" t="s">
        <v>950</v>
      </c>
      <c r="F197" s="6">
        <v>45225</v>
      </c>
      <c r="G197" s="6">
        <v>45227</v>
      </c>
      <c r="H197" s="4">
        <v>1</v>
      </c>
      <c r="I197" s="4">
        <v>2</v>
      </c>
      <c r="J197" s="4">
        <v>2</v>
      </c>
      <c r="K197" s="4" t="s">
        <v>30</v>
      </c>
      <c r="L197" s="4">
        <v>1307.54</v>
      </c>
      <c r="M197" s="4">
        <v>1307.54</v>
      </c>
      <c r="N197" s="4" t="s">
        <v>951</v>
      </c>
      <c r="O197" s="4" t="s">
        <v>32</v>
      </c>
      <c r="P197" s="4" t="s">
        <v>33</v>
      </c>
      <c r="Q197" s="4">
        <v>0</v>
      </c>
      <c r="R197" s="7">
        <v>45225</v>
      </c>
      <c r="S197" s="6">
        <v>45230</v>
      </c>
      <c r="T197" s="4" t="s">
        <v>34</v>
      </c>
      <c r="U197" s="4">
        <v>1307.54</v>
      </c>
      <c r="V197" s="4">
        <v>0</v>
      </c>
      <c r="W197" s="4">
        <v>0</v>
      </c>
      <c r="X197" s="4" t="s">
        <v>952</v>
      </c>
      <c r="Y197" s="4" t="s">
        <v>953</v>
      </c>
    </row>
    <row r="198" s="4" customFormat="1" spans="1:25">
      <c r="A198" s="4" t="s">
        <v>954</v>
      </c>
      <c r="B198" s="4" t="s">
        <v>26</v>
      </c>
      <c r="C198" s="4" t="s">
        <v>27</v>
      </c>
      <c r="D198" s="4" t="s">
        <v>955</v>
      </c>
      <c r="E198" s="4" t="s">
        <v>956</v>
      </c>
      <c r="F198" s="6">
        <v>45225</v>
      </c>
      <c r="G198" s="6">
        <v>45227</v>
      </c>
      <c r="H198" s="4">
        <v>1</v>
      </c>
      <c r="I198" s="4">
        <v>2</v>
      </c>
      <c r="J198" s="4">
        <v>2</v>
      </c>
      <c r="K198" s="4" t="s">
        <v>30</v>
      </c>
      <c r="L198" s="4">
        <v>306</v>
      </c>
      <c r="M198" s="4">
        <v>306</v>
      </c>
      <c r="N198" s="4" t="s">
        <v>957</v>
      </c>
      <c r="O198" s="4" t="s">
        <v>32</v>
      </c>
      <c r="P198" s="4" t="s">
        <v>33</v>
      </c>
      <c r="Q198" s="4">
        <v>0</v>
      </c>
      <c r="R198" s="7">
        <v>45225.0000115741</v>
      </c>
      <c r="S198" s="6">
        <v>45230</v>
      </c>
      <c r="T198" s="4" t="s">
        <v>34</v>
      </c>
      <c r="U198" s="4">
        <v>306</v>
      </c>
      <c r="V198" s="4">
        <v>0</v>
      </c>
      <c r="W198" s="4">
        <v>0</v>
      </c>
      <c r="X198" s="4" t="s">
        <v>958</v>
      </c>
      <c r="Y198" s="4" t="s">
        <v>959</v>
      </c>
    </row>
    <row r="199" s="4" customFormat="1" spans="1:25">
      <c r="A199" s="4" t="s">
        <v>960</v>
      </c>
      <c r="B199" s="4" t="s">
        <v>26</v>
      </c>
      <c r="C199" s="4" t="s">
        <v>27</v>
      </c>
      <c r="D199" s="4" t="s">
        <v>961</v>
      </c>
      <c r="E199" s="4" t="s">
        <v>962</v>
      </c>
      <c r="F199" s="6">
        <v>45226</v>
      </c>
      <c r="G199" s="6">
        <v>45227</v>
      </c>
      <c r="H199" s="4">
        <v>1</v>
      </c>
      <c r="I199" s="4">
        <v>1</v>
      </c>
      <c r="J199" s="4">
        <v>1</v>
      </c>
      <c r="K199" s="4" t="s">
        <v>30</v>
      </c>
      <c r="L199" s="4">
        <v>538.61</v>
      </c>
      <c r="M199" s="4">
        <v>538.61</v>
      </c>
      <c r="N199" s="4" t="s">
        <v>963</v>
      </c>
      <c r="O199" s="4" t="s">
        <v>32</v>
      </c>
      <c r="P199" s="4" t="s">
        <v>33</v>
      </c>
      <c r="Q199" s="4">
        <v>0</v>
      </c>
      <c r="R199" s="7">
        <v>45225</v>
      </c>
      <c r="S199" s="6">
        <v>45230</v>
      </c>
      <c r="T199" s="4" t="s">
        <v>34</v>
      </c>
      <c r="U199" s="4">
        <v>538.61</v>
      </c>
      <c r="V199" s="4">
        <v>0</v>
      </c>
      <c r="W199" s="4">
        <v>0</v>
      </c>
      <c r="X199" s="4" t="s">
        <v>964</v>
      </c>
      <c r="Y199" s="4" t="s">
        <v>965</v>
      </c>
    </row>
    <row r="200" s="4" customFormat="1" spans="1:25">
      <c r="A200" s="4" t="s">
        <v>966</v>
      </c>
      <c r="B200" s="4" t="s">
        <v>26</v>
      </c>
      <c r="C200" s="4" t="s">
        <v>27</v>
      </c>
      <c r="D200" s="4" t="s">
        <v>967</v>
      </c>
      <c r="E200" s="4" t="s">
        <v>968</v>
      </c>
      <c r="F200" s="6">
        <v>45225</v>
      </c>
      <c r="G200" s="6">
        <v>45227</v>
      </c>
      <c r="H200" s="4">
        <v>1</v>
      </c>
      <c r="I200" s="4">
        <v>2</v>
      </c>
      <c r="J200" s="4">
        <v>2</v>
      </c>
      <c r="K200" s="4" t="s">
        <v>30</v>
      </c>
      <c r="L200" s="4">
        <v>317.13</v>
      </c>
      <c r="M200" s="4">
        <v>317.13</v>
      </c>
      <c r="N200" s="4" t="s">
        <v>969</v>
      </c>
      <c r="O200" s="4" t="s">
        <v>32</v>
      </c>
      <c r="P200" s="4" t="s">
        <v>33</v>
      </c>
      <c r="Q200" s="4">
        <v>0</v>
      </c>
      <c r="R200" s="7">
        <v>45225</v>
      </c>
      <c r="S200" s="6">
        <v>45230</v>
      </c>
      <c r="T200" s="4" t="s">
        <v>34</v>
      </c>
      <c r="U200" s="4">
        <v>317.13</v>
      </c>
      <c r="V200" s="4">
        <v>0</v>
      </c>
      <c r="W200" s="4">
        <v>0</v>
      </c>
      <c r="X200" s="4" t="s">
        <v>970</v>
      </c>
      <c r="Y200" s="4" t="s">
        <v>971</v>
      </c>
    </row>
    <row r="201" s="4" customFormat="1" spans="1:25">
      <c r="A201" s="4" t="s">
        <v>972</v>
      </c>
      <c r="B201" s="4" t="s">
        <v>26</v>
      </c>
      <c r="C201" s="4" t="s">
        <v>27</v>
      </c>
      <c r="D201" s="4" t="s">
        <v>973</v>
      </c>
      <c r="E201" s="4" t="s">
        <v>974</v>
      </c>
      <c r="F201" s="6">
        <v>45225</v>
      </c>
      <c r="G201" s="6">
        <v>45227</v>
      </c>
      <c r="H201" s="4">
        <v>1</v>
      </c>
      <c r="I201" s="4">
        <v>2</v>
      </c>
      <c r="J201" s="4">
        <v>2</v>
      </c>
      <c r="K201" s="4" t="s">
        <v>30</v>
      </c>
      <c r="L201" s="4">
        <v>586.45</v>
      </c>
      <c r="M201" s="4">
        <v>586.45</v>
      </c>
      <c r="N201" s="4" t="s">
        <v>975</v>
      </c>
      <c r="O201" s="4" t="s">
        <v>32</v>
      </c>
      <c r="P201" s="4" t="s">
        <v>33</v>
      </c>
      <c r="Q201" s="4">
        <v>0</v>
      </c>
      <c r="R201" s="7">
        <v>45225</v>
      </c>
      <c r="S201" s="6">
        <v>45230</v>
      </c>
      <c r="T201" s="4" t="s">
        <v>34</v>
      </c>
      <c r="U201" s="4">
        <v>586.45</v>
      </c>
      <c r="V201" s="4">
        <v>0</v>
      </c>
      <c r="W201" s="4">
        <v>0</v>
      </c>
      <c r="X201" s="4" t="s">
        <v>976</v>
      </c>
      <c r="Y201" s="4" t="s">
        <v>54</v>
      </c>
    </row>
    <row r="202" s="4" customFormat="1" spans="1:25">
      <c r="A202" s="4" t="s">
        <v>977</v>
      </c>
      <c r="B202" s="4" t="s">
        <v>26</v>
      </c>
      <c r="C202" s="4" t="s">
        <v>27</v>
      </c>
      <c r="D202" s="4" t="s">
        <v>775</v>
      </c>
      <c r="E202" s="4" t="s">
        <v>776</v>
      </c>
      <c r="F202" s="6">
        <v>45225</v>
      </c>
      <c r="G202" s="6">
        <v>45227</v>
      </c>
      <c r="H202" s="4">
        <v>1</v>
      </c>
      <c r="I202" s="4">
        <v>2</v>
      </c>
      <c r="J202" s="4">
        <v>2</v>
      </c>
      <c r="K202" s="4" t="s">
        <v>30</v>
      </c>
      <c r="L202" s="4">
        <v>662.26</v>
      </c>
      <c r="M202" s="4">
        <v>662.26</v>
      </c>
      <c r="N202" s="4" t="s">
        <v>978</v>
      </c>
      <c r="O202" s="4" t="s">
        <v>32</v>
      </c>
      <c r="P202" s="4" t="s">
        <v>33</v>
      </c>
      <c r="Q202" s="4">
        <v>0</v>
      </c>
      <c r="R202" s="7">
        <v>45225</v>
      </c>
      <c r="S202" s="6">
        <v>45230</v>
      </c>
      <c r="T202" s="4" t="s">
        <v>34</v>
      </c>
      <c r="U202" s="4">
        <v>662.26</v>
      </c>
      <c r="V202" s="4">
        <v>0</v>
      </c>
      <c r="W202" s="4">
        <v>0</v>
      </c>
      <c r="X202" s="4" t="s">
        <v>979</v>
      </c>
      <c r="Y202" s="4" t="s">
        <v>54</v>
      </c>
    </row>
    <row r="203" s="4" customFormat="1" spans="1:25">
      <c r="A203" s="4" t="s">
        <v>980</v>
      </c>
      <c r="B203" s="4" t="s">
        <v>26</v>
      </c>
      <c r="C203" s="4" t="s">
        <v>27</v>
      </c>
      <c r="D203" s="4" t="s">
        <v>981</v>
      </c>
      <c r="E203" s="4" t="s">
        <v>982</v>
      </c>
      <c r="F203" s="6">
        <v>45225</v>
      </c>
      <c r="G203" s="6">
        <v>45227</v>
      </c>
      <c r="H203" s="4">
        <v>1</v>
      </c>
      <c r="I203" s="4">
        <v>2</v>
      </c>
      <c r="J203" s="4">
        <v>2</v>
      </c>
      <c r="K203" s="4" t="s">
        <v>30</v>
      </c>
      <c r="L203" s="4">
        <v>267.84</v>
      </c>
      <c r="M203" s="4">
        <v>267.84</v>
      </c>
      <c r="N203" s="4" t="s">
        <v>983</v>
      </c>
      <c r="O203" s="4" t="s">
        <v>32</v>
      </c>
      <c r="P203" s="4" t="s">
        <v>33</v>
      </c>
      <c r="Q203" s="4">
        <v>0</v>
      </c>
      <c r="R203" s="7">
        <v>45225.0000115741</v>
      </c>
      <c r="S203" s="6">
        <v>45230</v>
      </c>
      <c r="T203" s="4" t="s">
        <v>34</v>
      </c>
      <c r="U203" s="4">
        <v>267.84</v>
      </c>
      <c r="V203" s="4">
        <v>0</v>
      </c>
      <c r="W203" s="4">
        <v>0</v>
      </c>
      <c r="X203" s="4" t="s">
        <v>984</v>
      </c>
      <c r="Y203" s="4" t="s">
        <v>985</v>
      </c>
    </row>
    <row r="204" s="4" customFormat="1" spans="1:25">
      <c r="A204" s="4" t="s">
        <v>986</v>
      </c>
      <c r="B204" s="4" t="s">
        <v>26</v>
      </c>
      <c r="C204" s="4" t="s">
        <v>27</v>
      </c>
      <c r="D204" s="4" t="s">
        <v>987</v>
      </c>
      <c r="E204" s="4" t="s">
        <v>988</v>
      </c>
      <c r="F204" s="6">
        <v>45226</v>
      </c>
      <c r="G204" s="6">
        <v>45227</v>
      </c>
      <c r="H204" s="4">
        <v>1</v>
      </c>
      <c r="I204" s="4">
        <v>1</v>
      </c>
      <c r="J204" s="4">
        <v>1</v>
      </c>
      <c r="K204" s="4" t="s">
        <v>30</v>
      </c>
      <c r="L204" s="4">
        <v>221.79</v>
      </c>
      <c r="M204" s="4">
        <v>221.79</v>
      </c>
      <c r="N204" s="4" t="s">
        <v>989</v>
      </c>
      <c r="O204" s="4" t="s">
        <v>32</v>
      </c>
      <c r="P204" s="4" t="s">
        <v>33</v>
      </c>
      <c r="Q204" s="4">
        <v>0</v>
      </c>
      <c r="R204" s="7">
        <v>45225</v>
      </c>
      <c r="S204" s="6">
        <v>45230</v>
      </c>
      <c r="T204" s="4" t="s">
        <v>34</v>
      </c>
      <c r="U204" s="4">
        <v>221.79</v>
      </c>
      <c r="V204" s="4">
        <v>0</v>
      </c>
      <c r="W204" s="4">
        <v>0</v>
      </c>
      <c r="X204" s="4" t="s">
        <v>990</v>
      </c>
      <c r="Y204" s="4" t="s">
        <v>54</v>
      </c>
    </row>
    <row r="205" s="4" customFormat="1" spans="1:25">
      <c r="A205" s="4" t="s">
        <v>991</v>
      </c>
      <c r="B205" s="4" t="s">
        <v>26</v>
      </c>
      <c r="C205" s="4" t="s">
        <v>27</v>
      </c>
      <c r="D205" s="4" t="s">
        <v>417</v>
      </c>
      <c r="E205" s="4" t="s">
        <v>737</v>
      </c>
      <c r="F205" s="6">
        <v>45226</v>
      </c>
      <c r="G205" s="6">
        <v>45227</v>
      </c>
      <c r="H205" s="4">
        <v>1</v>
      </c>
      <c r="I205" s="4">
        <v>1</v>
      </c>
      <c r="J205" s="4">
        <v>1</v>
      </c>
      <c r="K205" s="4" t="s">
        <v>30</v>
      </c>
      <c r="L205" s="4">
        <v>244.34</v>
      </c>
      <c r="M205" s="4">
        <v>244.34</v>
      </c>
      <c r="N205" s="4" t="s">
        <v>992</v>
      </c>
      <c r="O205" s="4" t="s">
        <v>32</v>
      </c>
      <c r="P205" s="4" t="s">
        <v>33</v>
      </c>
      <c r="Q205" s="4">
        <v>0</v>
      </c>
      <c r="R205" s="7">
        <v>45225</v>
      </c>
      <c r="S205" s="6">
        <v>45230</v>
      </c>
      <c r="T205" s="4" t="s">
        <v>34</v>
      </c>
      <c r="U205" s="4">
        <v>244.34</v>
      </c>
      <c r="V205" s="4">
        <v>0</v>
      </c>
      <c r="W205" s="4">
        <v>0</v>
      </c>
      <c r="X205" s="4" t="s">
        <v>993</v>
      </c>
      <c r="Y205" s="4" t="s">
        <v>994</v>
      </c>
    </row>
    <row r="206" s="4" customFormat="1" spans="1:26">
      <c r="A206" s="4" t="s">
        <v>995</v>
      </c>
      <c r="B206" s="4" t="s">
        <v>26</v>
      </c>
      <c r="C206" s="4" t="s">
        <v>27</v>
      </c>
      <c r="D206" s="4" t="s">
        <v>679</v>
      </c>
      <c r="E206" s="4" t="s">
        <v>996</v>
      </c>
      <c r="F206" s="6">
        <v>45225</v>
      </c>
      <c r="G206" s="6">
        <v>45227</v>
      </c>
      <c r="H206" s="4">
        <v>2</v>
      </c>
      <c r="I206" s="4">
        <v>2</v>
      </c>
      <c r="J206" s="4">
        <v>4</v>
      </c>
      <c r="K206" s="4" t="s">
        <v>30</v>
      </c>
      <c r="L206" s="4">
        <v>1294.46</v>
      </c>
      <c r="M206" s="4">
        <v>1294.46</v>
      </c>
      <c r="N206" s="4" t="s">
        <v>997</v>
      </c>
      <c r="O206" s="4" t="s">
        <v>32</v>
      </c>
      <c r="P206" s="4" t="s">
        <v>33</v>
      </c>
      <c r="Q206" s="4">
        <v>0</v>
      </c>
      <c r="R206" s="7">
        <v>45225.0000115741</v>
      </c>
      <c r="S206" s="6">
        <v>45230</v>
      </c>
      <c r="T206" s="4" t="s">
        <v>34</v>
      </c>
      <c r="U206" s="4">
        <v>1294.46</v>
      </c>
      <c r="V206" s="4">
        <v>0</v>
      </c>
      <c r="W206" s="4">
        <v>0</v>
      </c>
      <c r="X206" s="4" t="s">
        <v>998</v>
      </c>
      <c r="Y206" s="4">
        <v>385349</v>
      </c>
      <c r="Z206" s="4" t="s">
        <v>999</v>
      </c>
    </row>
    <row r="207" s="4" customFormat="1" spans="1:25">
      <c r="A207" s="4" t="s">
        <v>1000</v>
      </c>
      <c r="B207" s="4" t="s">
        <v>26</v>
      </c>
      <c r="C207" s="4" t="s">
        <v>27</v>
      </c>
      <c r="D207" s="4" t="s">
        <v>786</v>
      </c>
      <c r="E207" s="4" t="s">
        <v>534</v>
      </c>
      <c r="F207" s="6">
        <v>45226</v>
      </c>
      <c r="G207" s="6">
        <v>45227</v>
      </c>
      <c r="H207" s="4">
        <v>1</v>
      </c>
      <c r="I207" s="4">
        <v>1</v>
      </c>
      <c r="J207" s="4">
        <v>1</v>
      </c>
      <c r="K207" s="4" t="s">
        <v>30</v>
      </c>
      <c r="L207" s="4">
        <v>262.13</v>
      </c>
      <c r="M207" s="4">
        <v>262.13</v>
      </c>
      <c r="N207" s="4" t="s">
        <v>1001</v>
      </c>
      <c r="O207" s="4" t="s">
        <v>32</v>
      </c>
      <c r="P207" s="4" t="s">
        <v>33</v>
      </c>
      <c r="Q207" s="4">
        <v>0</v>
      </c>
      <c r="R207" s="7">
        <v>45225</v>
      </c>
      <c r="S207" s="6">
        <v>45230</v>
      </c>
      <c r="T207" s="4" t="s">
        <v>34</v>
      </c>
      <c r="U207" s="4">
        <v>262.13</v>
      </c>
      <c r="V207" s="4">
        <v>0</v>
      </c>
      <c r="W207" s="4">
        <v>0</v>
      </c>
      <c r="X207" s="4" t="s">
        <v>1002</v>
      </c>
      <c r="Y207" s="4" t="s">
        <v>1003</v>
      </c>
    </row>
    <row r="208" s="4" customFormat="1" spans="1:25">
      <c r="A208" s="4" t="s">
        <v>1004</v>
      </c>
      <c r="B208" s="4" t="s">
        <v>26</v>
      </c>
      <c r="C208" s="4" t="s">
        <v>27</v>
      </c>
      <c r="D208" s="4" t="s">
        <v>1005</v>
      </c>
      <c r="E208" s="4" t="s">
        <v>164</v>
      </c>
      <c r="F208" s="6">
        <v>45225</v>
      </c>
      <c r="G208" s="6">
        <v>45227</v>
      </c>
      <c r="H208" s="4">
        <v>1</v>
      </c>
      <c r="I208" s="4">
        <v>2</v>
      </c>
      <c r="J208" s="4">
        <v>2</v>
      </c>
      <c r="K208" s="4" t="s">
        <v>30</v>
      </c>
      <c r="L208" s="4">
        <v>522.36</v>
      </c>
      <c r="M208" s="4">
        <v>522.36</v>
      </c>
      <c r="N208" s="4" t="s">
        <v>1006</v>
      </c>
      <c r="O208" s="4" t="s">
        <v>32</v>
      </c>
      <c r="P208" s="4" t="s">
        <v>33</v>
      </c>
      <c r="Q208" s="4">
        <v>0</v>
      </c>
      <c r="R208" s="7">
        <v>45225</v>
      </c>
      <c r="S208" s="6">
        <v>45230</v>
      </c>
      <c r="T208" s="4" t="s">
        <v>34</v>
      </c>
      <c r="U208" s="4">
        <v>522.36</v>
      </c>
      <c r="V208" s="4">
        <v>0</v>
      </c>
      <c r="W208" s="4">
        <v>0</v>
      </c>
      <c r="X208" s="4" t="s">
        <v>1007</v>
      </c>
      <c r="Y208" s="4" t="s">
        <v>1008</v>
      </c>
    </row>
    <row r="209" s="4" customFormat="1" spans="1:25">
      <c r="A209" s="4" t="s">
        <v>1009</v>
      </c>
      <c r="B209" s="4" t="s">
        <v>26</v>
      </c>
      <c r="C209" s="4" t="s">
        <v>27</v>
      </c>
      <c r="D209" s="4" t="s">
        <v>225</v>
      </c>
      <c r="E209" s="4" t="s">
        <v>1010</v>
      </c>
      <c r="F209" s="6">
        <v>45226</v>
      </c>
      <c r="G209" s="6">
        <v>45227</v>
      </c>
      <c r="H209" s="4">
        <v>1</v>
      </c>
      <c r="I209" s="4">
        <v>1</v>
      </c>
      <c r="J209" s="4">
        <v>1</v>
      </c>
      <c r="K209" s="4" t="s">
        <v>30</v>
      </c>
      <c r="L209" s="4">
        <v>330.63</v>
      </c>
      <c r="M209" s="4">
        <v>330.63</v>
      </c>
      <c r="N209" s="4" t="s">
        <v>1011</v>
      </c>
      <c r="O209" s="4" t="s">
        <v>32</v>
      </c>
      <c r="P209" s="4" t="s">
        <v>33</v>
      </c>
      <c r="Q209" s="4">
        <v>0</v>
      </c>
      <c r="R209" s="7">
        <v>45225</v>
      </c>
      <c r="S209" s="6">
        <v>45230</v>
      </c>
      <c r="T209" s="4" t="s">
        <v>34</v>
      </c>
      <c r="U209" s="4">
        <v>330.63</v>
      </c>
      <c r="V209" s="4">
        <v>0</v>
      </c>
      <c r="W209" s="4">
        <v>0</v>
      </c>
      <c r="X209" s="4" t="s">
        <v>1012</v>
      </c>
      <c r="Y209" s="4" t="s">
        <v>1013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662</v>
      </c>
      <c r="E210" s="4" t="s">
        <v>1015</v>
      </c>
      <c r="F210" s="6">
        <v>45225</v>
      </c>
      <c r="G210" s="6">
        <v>45227</v>
      </c>
      <c r="H210" s="4">
        <v>1</v>
      </c>
      <c r="I210" s="4">
        <v>2</v>
      </c>
      <c r="J210" s="4">
        <v>2</v>
      </c>
      <c r="K210" s="4" t="s">
        <v>30</v>
      </c>
      <c r="L210" s="4">
        <v>1421.3</v>
      </c>
      <c r="M210" s="4">
        <v>1421.3</v>
      </c>
      <c r="N210" s="4" t="s">
        <v>1016</v>
      </c>
      <c r="O210" s="4" t="s">
        <v>32</v>
      </c>
      <c r="P210" s="4" t="s">
        <v>33</v>
      </c>
      <c r="Q210" s="4">
        <v>0</v>
      </c>
      <c r="R210" s="7">
        <v>45225.0000115741</v>
      </c>
      <c r="S210" s="6">
        <v>45230</v>
      </c>
      <c r="T210" s="4" t="s">
        <v>34</v>
      </c>
      <c r="U210" s="4">
        <v>1421.3</v>
      </c>
      <c r="V210" s="4">
        <v>0</v>
      </c>
      <c r="W210" s="4">
        <v>0</v>
      </c>
      <c r="X210" s="4" t="s">
        <v>1017</v>
      </c>
      <c r="Y210" s="4" t="s">
        <v>1018</v>
      </c>
    </row>
    <row r="211" s="4" customFormat="1" spans="1:25">
      <c r="A211" s="4" t="s">
        <v>1019</v>
      </c>
      <c r="B211" s="4" t="s">
        <v>26</v>
      </c>
      <c r="C211" s="4" t="s">
        <v>27</v>
      </c>
      <c r="D211" s="4" t="s">
        <v>1020</v>
      </c>
      <c r="E211" s="4" t="s">
        <v>1021</v>
      </c>
      <c r="F211" s="6">
        <v>45225</v>
      </c>
      <c r="G211" s="6">
        <v>45227</v>
      </c>
      <c r="H211" s="4">
        <v>1</v>
      </c>
      <c r="I211" s="4">
        <v>2</v>
      </c>
      <c r="J211" s="4">
        <v>2</v>
      </c>
      <c r="K211" s="4" t="s">
        <v>30</v>
      </c>
      <c r="L211" s="4">
        <v>396.21</v>
      </c>
      <c r="M211" s="4">
        <v>396.21</v>
      </c>
      <c r="N211" s="4" t="s">
        <v>1022</v>
      </c>
      <c r="O211" s="4" t="s">
        <v>32</v>
      </c>
      <c r="P211" s="4" t="s">
        <v>33</v>
      </c>
      <c r="Q211" s="4">
        <v>0</v>
      </c>
      <c r="R211" s="7">
        <v>45225.0000115741</v>
      </c>
      <c r="S211" s="6">
        <v>45230</v>
      </c>
      <c r="T211" s="4" t="s">
        <v>34</v>
      </c>
      <c r="U211" s="4">
        <v>396.21</v>
      </c>
      <c r="V211" s="4">
        <v>0</v>
      </c>
      <c r="W211" s="4">
        <v>0</v>
      </c>
      <c r="X211" s="4" t="s">
        <v>1023</v>
      </c>
      <c r="Y211" s="4" t="s">
        <v>54</v>
      </c>
    </row>
    <row r="212" s="4" customFormat="1" spans="1:25">
      <c r="A212" s="4" t="s">
        <v>1024</v>
      </c>
      <c r="B212" s="4" t="s">
        <v>26</v>
      </c>
      <c r="C212" s="4" t="s">
        <v>27</v>
      </c>
      <c r="D212" s="4" t="s">
        <v>1025</v>
      </c>
      <c r="E212" s="4" t="s">
        <v>1026</v>
      </c>
      <c r="F212" s="6">
        <v>45226</v>
      </c>
      <c r="G212" s="6">
        <v>45227</v>
      </c>
      <c r="H212" s="4">
        <v>1</v>
      </c>
      <c r="I212" s="4">
        <v>1</v>
      </c>
      <c r="J212" s="4">
        <v>1</v>
      </c>
      <c r="K212" s="4" t="s">
        <v>30</v>
      </c>
      <c r="L212" s="4">
        <v>141.56</v>
      </c>
      <c r="M212" s="4">
        <v>141.56</v>
      </c>
      <c r="N212" s="4" t="s">
        <v>1027</v>
      </c>
      <c r="O212" s="4" t="s">
        <v>32</v>
      </c>
      <c r="P212" s="4" t="s">
        <v>33</v>
      </c>
      <c r="Q212" s="4">
        <v>0</v>
      </c>
      <c r="R212" s="7">
        <v>45225.0000115741</v>
      </c>
      <c r="S212" s="6">
        <v>45230</v>
      </c>
      <c r="T212" s="4" t="s">
        <v>34</v>
      </c>
      <c r="U212" s="4">
        <v>141.56</v>
      </c>
      <c r="V212" s="4">
        <v>0</v>
      </c>
      <c r="W212" s="4">
        <v>0</v>
      </c>
      <c r="X212" s="4" t="s">
        <v>1028</v>
      </c>
      <c r="Y212" s="4" t="s">
        <v>1029</v>
      </c>
    </row>
    <row r="213" s="4" customFormat="1" spans="1:25">
      <c r="A213" s="4" t="s">
        <v>1030</v>
      </c>
      <c r="B213" s="4" t="s">
        <v>26</v>
      </c>
      <c r="C213" s="4" t="s">
        <v>27</v>
      </c>
      <c r="D213" s="4" t="s">
        <v>417</v>
      </c>
      <c r="E213" s="4" t="s">
        <v>737</v>
      </c>
      <c r="F213" s="6">
        <v>45226</v>
      </c>
      <c r="G213" s="6">
        <v>45227</v>
      </c>
      <c r="H213" s="4">
        <v>1</v>
      </c>
      <c r="I213" s="4">
        <v>1</v>
      </c>
      <c r="J213" s="4">
        <v>1</v>
      </c>
      <c r="K213" s="4" t="s">
        <v>30</v>
      </c>
      <c r="L213" s="4">
        <v>210.13</v>
      </c>
      <c r="M213" s="4">
        <v>210.13</v>
      </c>
      <c r="N213" s="4" t="s">
        <v>1031</v>
      </c>
      <c r="O213" s="4" t="s">
        <v>32</v>
      </c>
      <c r="P213" s="4" t="s">
        <v>33</v>
      </c>
      <c r="Q213" s="4">
        <v>0</v>
      </c>
      <c r="R213" s="7">
        <v>45225.0000115741</v>
      </c>
      <c r="S213" s="6">
        <v>45230</v>
      </c>
      <c r="T213" s="4" t="s">
        <v>34</v>
      </c>
      <c r="U213" s="4">
        <v>210.13</v>
      </c>
      <c r="V213" s="4">
        <v>0</v>
      </c>
      <c r="W213" s="4">
        <v>0</v>
      </c>
      <c r="X213" s="4" t="s">
        <v>1032</v>
      </c>
      <c r="Y213" s="4" t="s">
        <v>1033</v>
      </c>
    </row>
    <row r="214" s="4" customFormat="1" spans="1:25">
      <c r="A214" s="4" t="s">
        <v>1034</v>
      </c>
      <c r="B214" s="4" t="s">
        <v>26</v>
      </c>
      <c r="C214" s="4" t="s">
        <v>27</v>
      </c>
      <c r="D214" s="4" t="s">
        <v>1035</v>
      </c>
      <c r="E214" s="4" t="s">
        <v>1036</v>
      </c>
      <c r="F214" s="6">
        <v>45225</v>
      </c>
      <c r="G214" s="6">
        <v>45227</v>
      </c>
      <c r="H214" s="4">
        <v>1</v>
      </c>
      <c r="I214" s="4">
        <v>2</v>
      </c>
      <c r="J214" s="4">
        <v>2</v>
      </c>
      <c r="K214" s="4" t="s">
        <v>30</v>
      </c>
      <c r="L214" s="4">
        <v>200.8</v>
      </c>
      <c r="M214" s="4">
        <v>200.8</v>
      </c>
      <c r="N214" s="4" t="s">
        <v>1037</v>
      </c>
      <c r="O214" s="4" t="s">
        <v>32</v>
      </c>
      <c r="P214" s="4" t="s">
        <v>33</v>
      </c>
      <c r="Q214" s="4">
        <v>0</v>
      </c>
      <c r="R214" s="7">
        <v>45225.0000115741</v>
      </c>
      <c r="S214" s="6">
        <v>45230</v>
      </c>
      <c r="T214" s="4" t="s">
        <v>34</v>
      </c>
      <c r="U214" s="4">
        <v>200.8</v>
      </c>
      <c r="V214" s="4">
        <v>0</v>
      </c>
      <c r="W214" s="4">
        <v>0</v>
      </c>
      <c r="X214" s="4" t="s">
        <v>1038</v>
      </c>
      <c r="Y214" s="4" t="s">
        <v>1039</v>
      </c>
    </row>
    <row r="215" s="4" customFormat="1" spans="1:25">
      <c r="A215" s="4" t="s">
        <v>1040</v>
      </c>
      <c r="B215" s="4" t="s">
        <v>26</v>
      </c>
      <c r="C215" s="4" t="s">
        <v>27</v>
      </c>
      <c r="D215" s="4" t="s">
        <v>1041</v>
      </c>
      <c r="E215" s="4" t="s">
        <v>748</v>
      </c>
      <c r="F215" s="6">
        <v>45225</v>
      </c>
      <c r="G215" s="6">
        <v>45227</v>
      </c>
      <c r="H215" s="4">
        <v>1</v>
      </c>
      <c r="I215" s="4">
        <v>2</v>
      </c>
      <c r="J215" s="4">
        <v>2</v>
      </c>
      <c r="K215" s="4" t="s">
        <v>30</v>
      </c>
      <c r="L215" s="4">
        <v>439.88</v>
      </c>
      <c r="M215" s="4">
        <v>439.88</v>
      </c>
      <c r="N215" s="4" t="s">
        <v>1042</v>
      </c>
      <c r="O215" s="4" t="s">
        <v>32</v>
      </c>
      <c r="P215" s="4" t="s">
        <v>33</v>
      </c>
      <c r="Q215" s="4">
        <v>0</v>
      </c>
      <c r="R215" s="7">
        <v>45225</v>
      </c>
      <c r="S215" s="6">
        <v>45230</v>
      </c>
      <c r="T215" s="4" t="s">
        <v>34</v>
      </c>
      <c r="U215" s="4">
        <v>439.88</v>
      </c>
      <c r="V215" s="4">
        <v>0</v>
      </c>
      <c r="W215" s="4">
        <v>0</v>
      </c>
      <c r="X215" s="4" t="s">
        <v>1043</v>
      </c>
      <c r="Y215" s="4" t="s">
        <v>1044</v>
      </c>
    </row>
    <row r="216" s="4" customFormat="1" spans="1:25">
      <c r="A216" s="4" t="s">
        <v>1045</v>
      </c>
      <c r="B216" s="4" t="s">
        <v>26</v>
      </c>
      <c r="C216" s="4" t="s">
        <v>27</v>
      </c>
      <c r="D216" s="4" t="s">
        <v>1046</v>
      </c>
      <c r="E216" s="4" t="s">
        <v>1047</v>
      </c>
      <c r="F216" s="6">
        <v>45225</v>
      </c>
      <c r="G216" s="6">
        <v>45227</v>
      </c>
      <c r="H216" s="4">
        <v>1</v>
      </c>
      <c r="I216" s="4">
        <v>2</v>
      </c>
      <c r="J216" s="4">
        <v>2</v>
      </c>
      <c r="K216" s="4" t="s">
        <v>30</v>
      </c>
      <c r="L216" s="4">
        <v>796.28</v>
      </c>
      <c r="M216" s="4">
        <v>796.28</v>
      </c>
      <c r="N216" s="4" t="s">
        <v>1048</v>
      </c>
      <c r="O216" s="4" t="s">
        <v>32</v>
      </c>
      <c r="P216" s="4" t="s">
        <v>33</v>
      </c>
      <c r="Q216" s="4">
        <v>0</v>
      </c>
      <c r="R216" s="7">
        <v>45225</v>
      </c>
      <c r="S216" s="6">
        <v>45230</v>
      </c>
      <c r="T216" s="4" t="s">
        <v>34</v>
      </c>
      <c r="U216" s="4">
        <v>796.28</v>
      </c>
      <c r="V216" s="4">
        <v>0</v>
      </c>
      <c r="W216" s="4">
        <v>0</v>
      </c>
      <c r="X216" s="4" t="s">
        <v>1049</v>
      </c>
      <c r="Y216" s="4" t="s">
        <v>54</v>
      </c>
    </row>
    <row r="217" s="4" customFormat="1" spans="1:25">
      <c r="A217" s="4" t="s">
        <v>1050</v>
      </c>
      <c r="B217" s="4" t="s">
        <v>26</v>
      </c>
      <c r="C217" s="4" t="s">
        <v>27</v>
      </c>
      <c r="D217" s="4" t="s">
        <v>1051</v>
      </c>
      <c r="E217" s="4" t="s">
        <v>1052</v>
      </c>
      <c r="F217" s="6">
        <v>45226</v>
      </c>
      <c r="G217" s="6">
        <v>45227</v>
      </c>
      <c r="H217" s="4">
        <v>1</v>
      </c>
      <c r="I217" s="4">
        <v>1</v>
      </c>
      <c r="J217" s="4">
        <v>1</v>
      </c>
      <c r="K217" s="4" t="s">
        <v>30</v>
      </c>
      <c r="L217" s="4">
        <v>177.45</v>
      </c>
      <c r="M217" s="4">
        <v>177.45</v>
      </c>
      <c r="N217" s="4" t="s">
        <v>1053</v>
      </c>
      <c r="O217" s="4" t="s">
        <v>32</v>
      </c>
      <c r="P217" s="4" t="s">
        <v>33</v>
      </c>
      <c r="Q217" s="4">
        <v>0</v>
      </c>
      <c r="R217" s="7">
        <v>45225.0000115741</v>
      </c>
      <c r="S217" s="6">
        <v>45230</v>
      </c>
      <c r="T217" s="4" t="s">
        <v>34</v>
      </c>
      <c r="U217" s="4">
        <v>177.45</v>
      </c>
      <c r="V217" s="4">
        <v>0</v>
      </c>
      <c r="W217" s="4">
        <v>0</v>
      </c>
      <c r="X217" s="4" t="s">
        <v>1054</v>
      </c>
      <c r="Y217" s="4" t="s">
        <v>54</v>
      </c>
    </row>
    <row r="218" s="4" customFormat="1" spans="1:25">
      <c r="A218" s="4" t="s">
        <v>1055</v>
      </c>
      <c r="B218" s="4" t="s">
        <v>26</v>
      </c>
      <c r="C218" s="4" t="s">
        <v>27</v>
      </c>
      <c r="D218" s="4" t="s">
        <v>1056</v>
      </c>
      <c r="E218" s="4" t="s">
        <v>1057</v>
      </c>
      <c r="F218" s="6">
        <v>45226</v>
      </c>
      <c r="G218" s="6">
        <v>45227</v>
      </c>
      <c r="H218" s="4">
        <v>1</v>
      </c>
      <c r="I218" s="4">
        <v>1</v>
      </c>
      <c r="J218" s="4">
        <v>1</v>
      </c>
      <c r="K218" s="4" t="s">
        <v>30</v>
      </c>
      <c r="L218" s="4">
        <v>133.35</v>
      </c>
      <c r="M218" s="4">
        <v>133.35</v>
      </c>
      <c r="N218" s="4" t="s">
        <v>1058</v>
      </c>
      <c r="O218" s="4" t="s">
        <v>32</v>
      </c>
      <c r="P218" s="4" t="s">
        <v>33</v>
      </c>
      <c r="Q218" s="4">
        <v>0</v>
      </c>
      <c r="R218" s="7">
        <v>45225</v>
      </c>
      <c r="S218" s="6">
        <v>45230</v>
      </c>
      <c r="T218" s="4" t="s">
        <v>34</v>
      </c>
      <c r="U218" s="4">
        <v>133.35</v>
      </c>
      <c r="V218" s="4">
        <v>0</v>
      </c>
      <c r="W218" s="4">
        <v>0</v>
      </c>
      <c r="X218" s="4" t="s">
        <v>1059</v>
      </c>
      <c r="Y218" s="4" t="s">
        <v>54</v>
      </c>
    </row>
    <row r="219" s="4" customFormat="1" spans="1:25">
      <c r="A219" s="4" t="s">
        <v>1060</v>
      </c>
      <c r="B219" s="4" t="s">
        <v>26</v>
      </c>
      <c r="C219" s="4" t="s">
        <v>27</v>
      </c>
      <c r="D219" s="4" t="s">
        <v>1061</v>
      </c>
      <c r="E219" s="4" t="s">
        <v>1062</v>
      </c>
      <c r="F219" s="6">
        <v>45226</v>
      </c>
      <c r="G219" s="6">
        <v>45227</v>
      </c>
      <c r="H219" s="4">
        <v>3</v>
      </c>
      <c r="I219" s="4">
        <v>1</v>
      </c>
      <c r="J219" s="4">
        <v>3</v>
      </c>
      <c r="K219" s="4" t="s">
        <v>30</v>
      </c>
      <c r="L219" s="4">
        <v>1516.32</v>
      </c>
      <c r="M219" s="4">
        <v>1516.32</v>
      </c>
      <c r="N219" s="4" t="s">
        <v>1063</v>
      </c>
      <c r="O219" s="4" t="s">
        <v>32</v>
      </c>
      <c r="P219" s="4" t="s">
        <v>33</v>
      </c>
      <c r="Q219" s="4">
        <v>0</v>
      </c>
      <c r="R219" s="7">
        <v>45225.0000115741</v>
      </c>
      <c r="S219" s="6">
        <v>45230</v>
      </c>
      <c r="T219" s="4" t="s">
        <v>34</v>
      </c>
      <c r="U219" s="4">
        <v>1516.32</v>
      </c>
      <c r="V219" s="4">
        <v>0</v>
      </c>
      <c r="W219" s="4">
        <v>0</v>
      </c>
      <c r="X219" s="4" t="s">
        <v>1064</v>
      </c>
      <c r="Y219" s="4" t="s">
        <v>54</v>
      </c>
    </row>
    <row r="220" s="4" customFormat="1" spans="1:25">
      <c r="A220" s="4" t="s">
        <v>1065</v>
      </c>
      <c r="B220" s="4" t="s">
        <v>26</v>
      </c>
      <c r="C220" s="4" t="s">
        <v>27</v>
      </c>
      <c r="D220" s="4" t="s">
        <v>1066</v>
      </c>
      <c r="E220" s="4" t="s">
        <v>657</v>
      </c>
      <c r="F220" s="6">
        <v>45226</v>
      </c>
      <c r="G220" s="6">
        <v>45227</v>
      </c>
      <c r="H220" s="4">
        <v>1</v>
      </c>
      <c r="I220" s="4">
        <v>1</v>
      </c>
      <c r="J220" s="4">
        <v>1</v>
      </c>
      <c r="K220" s="4" t="s">
        <v>30</v>
      </c>
      <c r="L220" s="4">
        <v>332.36</v>
      </c>
      <c r="M220" s="4">
        <v>332.36</v>
      </c>
      <c r="N220" s="4" t="s">
        <v>1067</v>
      </c>
      <c r="O220" s="4" t="s">
        <v>32</v>
      </c>
      <c r="P220" s="4" t="s">
        <v>33</v>
      </c>
      <c r="Q220" s="4">
        <v>0</v>
      </c>
      <c r="R220" s="7">
        <v>45225</v>
      </c>
      <c r="S220" s="6">
        <v>45230</v>
      </c>
      <c r="T220" s="4" t="s">
        <v>34</v>
      </c>
      <c r="U220" s="4">
        <v>332.36</v>
      </c>
      <c r="V220" s="4">
        <v>0</v>
      </c>
      <c r="W220" s="4">
        <v>0</v>
      </c>
      <c r="X220" s="4" t="s">
        <v>1068</v>
      </c>
      <c r="Y220" s="4" t="s">
        <v>1069</v>
      </c>
    </row>
    <row r="221" s="4" customFormat="1" spans="1:25">
      <c r="A221" s="4" t="s">
        <v>1070</v>
      </c>
      <c r="B221" s="4" t="s">
        <v>26</v>
      </c>
      <c r="C221" s="4" t="s">
        <v>27</v>
      </c>
      <c r="D221" s="4" t="s">
        <v>1071</v>
      </c>
      <c r="E221" s="4" t="s">
        <v>1072</v>
      </c>
      <c r="F221" s="6">
        <v>45225</v>
      </c>
      <c r="G221" s="6">
        <v>45227</v>
      </c>
      <c r="H221" s="4">
        <v>1</v>
      </c>
      <c r="I221" s="4">
        <v>2</v>
      </c>
      <c r="J221" s="4">
        <v>2</v>
      </c>
      <c r="K221" s="4" t="s">
        <v>30</v>
      </c>
      <c r="L221" s="4">
        <v>398.88</v>
      </c>
      <c r="M221" s="4">
        <v>398.88</v>
      </c>
      <c r="N221" s="4" t="s">
        <v>1073</v>
      </c>
      <c r="O221" s="4" t="s">
        <v>32</v>
      </c>
      <c r="P221" s="4" t="s">
        <v>33</v>
      </c>
      <c r="Q221" s="4">
        <v>0</v>
      </c>
      <c r="R221" s="7">
        <v>45225</v>
      </c>
      <c r="S221" s="6">
        <v>45230</v>
      </c>
      <c r="T221" s="4" t="s">
        <v>34</v>
      </c>
      <c r="U221" s="4">
        <v>398.88</v>
      </c>
      <c r="V221" s="4">
        <v>0</v>
      </c>
      <c r="W221" s="4">
        <v>0</v>
      </c>
      <c r="X221" s="4" t="s">
        <v>1074</v>
      </c>
      <c r="Y221" s="4" t="s">
        <v>54</v>
      </c>
    </row>
    <row r="222" s="4" customFormat="1" spans="1:25">
      <c r="A222" s="4" t="s">
        <v>1075</v>
      </c>
      <c r="B222" s="4" t="s">
        <v>26</v>
      </c>
      <c r="C222" s="4" t="s">
        <v>27</v>
      </c>
      <c r="D222" s="4" t="s">
        <v>679</v>
      </c>
      <c r="E222" s="4" t="s">
        <v>513</v>
      </c>
      <c r="F222" s="6">
        <v>45226</v>
      </c>
      <c r="G222" s="6">
        <v>45227</v>
      </c>
      <c r="H222" s="4">
        <v>1</v>
      </c>
      <c r="I222" s="4">
        <v>1</v>
      </c>
      <c r="J222" s="4">
        <v>1</v>
      </c>
      <c r="K222" s="4" t="s">
        <v>30</v>
      </c>
      <c r="L222" s="4">
        <v>353.03</v>
      </c>
      <c r="M222" s="4">
        <v>353.03</v>
      </c>
      <c r="N222" s="4" t="s">
        <v>1076</v>
      </c>
      <c r="O222" s="4" t="s">
        <v>32</v>
      </c>
      <c r="P222" s="4" t="s">
        <v>33</v>
      </c>
      <c r="Q222" s="4">
        <v>0</v>
      </c>
      <c r="R222" s="7">
        <v>45225</v>
      </c>
      <c r="S222" s="6">
        <v>45230</v>
      </c>
      <c r="T222" s="4" t="s">
        <v>34</v>
      </c>
      <c r="U222" s="4">
        <v>353.03</v>
      </c>
      <c r="V222" s="4">
        <v>0</v>
      </c>
      <c r="W222" s="4">
        <v>0</v>
      </c>
      <c r="X222" s="4" t="s">
        <v>1077</v>
      </c>
      <c r="Y222" s="4" t="s">
        <v>54</v>
      </c>
    </row>
    <row r="223" s="4" customFormat="1" spans="1:25">
      <c r="A223" s="4" t="s">
        <v>1078</v>
      </c>
      <c r="B223" s="4" t="s">
        <v>26</v>
      </c>
      <c r="C223" s="4" t="s">
        <v>27</v>
      </c>
      <c r="D223" s="4" t="s">
        <v>1079</v>
      </c>
      <c r="E223" s="4" t="s">
        <v>611</v>
      </c>
      <c r="F223" s="6">
        <v>45226</v>
      </c>
      <c r="G223" s="6">
        <v>45227</v>
      </c>
      <c r="H223" s="4">
        <v>1</v>
      </c>
      <c r="I223" s="4">
        <v>1</v>
      </c>
      <c r="J223" s="4">
        <v>1</v>
      </c>
      <c r="K223" s="4" t="s">
        <v>30</v>
      </c>
      <c r="L223" s="4">
        <v>403.86</v>
      </c>
      <c r="M223" s="4">
        <v>403.86</v>
      </c>
      <c r="N223" s="4" t="s">
        <v>1080</v>
      </c>
      <c r="O223" s="4" t="s">
        <v>32</v>
      </c>
      <c r="P223" s="4" t="s">
        <v>33</v>
      </c>
      <c r="Q223" s="4">
        <v>0</v>
      </c>
      <c r="R223" s="7">
        <v>45225</v>
      </c>
      <c r="S223" s="6">
        <v>45230</v>
      </c>
      <c r="T223" s="4" t="s">
        <v>34</v>
      </c>
      <c r="U223" s="4">
        <v>403.86</v>
      </c>
      <c r="V223" s="4">
        <v>0</v>
      </c>
      <c r="W223" s="4">
        <v>0</v>
      </c>
      <c r="X223" s="4" t="s">
        <v>1081</v>
      </c>
      <c r="Y223" s="4" t="s">
        <v>54</v>
      </c>
    </row>
    <row r="224" s="4" customFormat="1" spans="1:27">
      <c r="A224" s="4" t="s">
        <v>1082</v>
      </c>
      <c r="B224" s="4" t="s">
        <v>26</v>
      </c>
      <c r="C224" s="4" t="s">
        <v>27</v>
      </c>
      <c r="D224" s="4" t="s">
        <v>1083</v>
      </c>
      <c r="E224" s="4" t="s">
        <v>1084</v>
      </c>
      <c r="F224" s="6">
        <v>45225</v>
      </c>
      <c r="G224" s="6">
        <v>45227</v>
      </c>
      <c r="H224" s="4">
        <v>2</v>
      </c>
      <c r="I224" s="4">
        <v>2</v>
      </c>
      <c r="J224" s="4">
        <v>4</v>
      </c>
      <c r="K224" s="4" t="s">
        <v>30</v>
      </c>
      <c r="L224" s="4">
        <v>1051.64</v>
      </c>
      <c r="M224" s="4">
        <v>1051.64</v>
      </c>
      <c r="N224" s="4" t="s">
        <v>1085</v>
      </c>
      <c r="O224" s="4" t="s">
        <v>32</v>
      </c>
      <c r="P224" s="4" t="s">
        <v>33</v>
      </c>
      <c r="Q224" s="4">
        <v>0</v>
      </c>
      <c r="R224" s="7">
        <v>45225</v>
      </c>
      <c r="S224" s="6">
        <v>45230</v>
      </c>
      <c r="T224" s="4" t="s">
        <v>34</v>
      </c>
      <c r="U224" s="4">
        <v>1051.64</v>
      </c>
      <c r="V224" s="4">
        <v>0</v>
      </c>
      <c r="W224" s="4">
        <v>0</v>
      </c>
      <c r="X224" s="4" t="s">
        <v>1086</v>
      </c>
      <c r="Y224" s="4">
        <v>111496737</v>
      </c>
      <c r="Z224" s="4" t="s">
        <v>1087</v>
      </c>
      <c r="AA224" s="4" t="s">
        <v>1088</v>
      </c>
    </row>
    <row r="225" s="4" customFormat="1" spans="1:25">
      <c r="A225" s="4" t="s">
        <v>1089</v>
      </c>
      <c r="B225" s="4" t="s">
        <v>26</v>
      </c>
      <c r="C225" s="4" t="s">
        <v>27</v>
      </c>
      <c r="D225" s="4" t="s">
        <v>721</v>
      </c>
      <c r="E225" s="4" t="s">
        <v>373</v>
      </c>
      <c r="F225" s="6">
        <v>45225</v>
      </c>
      <c r="G225" s="6">
        <v>45227</v>
      </c>
      <c r="H225" s="4">
        <v>1</v>
      </c>
      <c r="I225" s="4">
        <v>2</v>
      </c>
      <c r="J225" s="4">
        <v>2</v>
      </c>
      <c r="K225" s="4" t="s">
        <v>30</v>
      </c>
      <c r="L225" s="4">
        <v>1939.28</v>
      </c>
      <c r="M225" s="4">
        <v>1939.28</v>
      </c>
      <c r="N225" s="4" t="s">
        <v>1090</v>
      </c>
      <c r="O225" s="4" t="s">
        <v>32</v>
      </c>
      <c r="P225" s="4" t="s">
        <v>33</v>
      </c>
      <c r="Q225" s="4">
        <v>0</v>
      </c>
      <c r="R225" s="7">
        <v>45225.0000115741</v>
      </c>
      <c r="S225" s="6">
        <v>45230</v>
      </c>
      <c r="T225" s="4" t="s">
        <v>34</v>
      </c>
      <c r="U225" s="4">
        <v>1939.28</v>
      </c>
      <c r="V225" s="4">
        <v>0</v>
      </c>
      <c r="W225" s="4">
        <v>0</v>
      </c>
      <c r="X225" s="4" t="s">
        <v>1091</v>
      </c>
      <c r="Y225" s="4" t="s">
        <v>1092</v>
      </c>
    </row>
    <row r="226" s="4" customFormat="1" spans="1:25">
      <c r="A226" s="4" t="s">
        <v>1093</v>
      </c>
      <c r="B226" s="4" t="s">
        <v>26</v>
      </c>
      <c r="C226" s="4" t="s">
        <v>27</v>
      </c>
      <c r="D226" s="4" t="s">
        <v>1094</v>
      </c>
      <c r="E226" s="4" t="s">
        <v>1095</v>
      </c>
      <c r="F226" s="6">
        <v>45226</v>
      </c>
      <c r="G226" s="6">
        <v>45227</v>
      </c>
      <c r="H226" s="4">
        <v>1</v>
      </c>
      <c r="I226" s="4">
        <v>1</v>
      </c>
      <c r="J226" s="4">
        <v>1</v>
      </c>
      <c r="K226" s="4" t="s">
        <v>30</v>
      </c>
      <c r="L226" s="4">
        <v>294.72</v>
      </c>
      <c r="M226" s="4">
        <v>294.72</v>
      </c>
      <c r="N226" s="4" t="s">
        <v>1096</v>
      </c>
      <c r="O226" s="4" t="s">
        <v>32</v>
      </c>
      <c r="P226" s="4" t="s">
        <v>33</v>
      </c>
      <c r="Q226" s="4">
        <v>0</v>
      </c>
      <c r="R226" s="7">
        <v>45225</v>
      </c>
      <c r="S226" s="6">
        <v>45230</v>
      </c>
      <c r="T226" s="4" t="s">
        <v>34</v>
      </c>
      <c r="U226" s="4">
        <v>294.72</v>
      </c>
      <c r="V226" s="4">
        <v>0</v>
      </c>
      <c r="W226" s="4">
        <v>0</v>
      </c>
      <c r="X226" s="4" t="s">
        <v>1097</v>
      </c>
      <c r="Y226" s="4" t="s">
        <v>1098</v>
      </c>
    </row>
    <row r="227" s="4" customFormat="1" spans="1:25">
      <c r="A227" s="4" t="s">
        <v>1099</v>
      </c>
      <c r="B227" s="4" t="s">
        <v>26</v>
      </c>
      <c r="C227" s="4" t="s">
        <v>27</v>
      </c>
      <c r="D227" s="4" t="s">
        <v>1100</v>
      </c>
      <c r="E227" s="4" t="s">
        <v>519</v>
      </c>
      <c r="F227" s="6">
        <v>45225</v>
      </c>
      <c r="G227" s="6">
        <v>45227</v>
      </c>
      <c r="H227" s="4">
        <v>1</v>
      </c>
      <c r="I227" s="4">
        <v>2</v>
      </c>
      <c r="J227" s="4">
        <v>2</v>
      </c>
      <c r="K227" s="4" t="s">
        <v>30</v>
      </c>
      <c r="L227" s="4">
        <v>372.8</v>
      </c>
      <c r="M227" s="4">
        <v>372.8</v>
      </c>
      <c r="N227" s="4" t="s">
        <v>1101</v>
      </c>
      <c r="O227" s="4" t="s">
        <v>32</v>
      </c>
      <c r="P227" s="4" t="s">
        <v>33</v>
      </c>
      <c r="Q227" s="4">
        <v>0</v>
      </c>
      <c r="R227" s="7">
        <v>45225.0000115741</v>
      </c>
      <c r="S227" s="6">
        <v>45230</v>
      </c>
      <c r="T227" s="4" t="s">
        <v>34</v>
      </c>
      <c r="U227" s="4">
        <v>372.8</v>
      </c>
      <c r="V227" s="4">
        <v>0</v>
      </c>
      <c r="W227" s="4">
        <v>0</v>
      </c>
      <c r="X227" s="4" t="s">
        <v>1102</v>
      </c>
      <c r="Y227" s="4" t="s">
        <v>1103</v>
      </c>
    </row>
    <row r="228" s="4" customFormat="1" spans="1:25">
      <c r="A228" s="4" t="s">
        <v>1104</v>
      </c>
      <c r="B228" s="4" t="s">
        <v>26</v>
      </c>
      <c r="C228" s="4" t="s">
        <v>27</v>
      </c>
      <c r="D228" s="4" t="s">
        <v>200</v>
      </c>
      <c r="E228" s="4" t="s">
        <v>1105</v>
      </c>
      <c r="F228" s="6">
        <v>45226</v>
      </c>
      <c r="G228" s="6">
        <v>45227</v>
      </c>
      <c r="H228" s="4">
        <v>1</v>
      </c>
      <c r="I228" s="4">
        <v>1</v>
      </c>
      <c r="J228" s="4">
        <v>1</v>
      </c>
      <c r="K228" s="4" t="s">
        <v>30</v>
      </c>
      <c r="L228" s="4">
        <v>1605.27</v>
      </c>
      <c r="M228" s="4">
        <v>1605.27</v>
      </c>
      <c r="N228" s="4" t="s">
        <v>1106</v>
      </c>
      <c r="O228" s="4" t="s">
        <v>32</v>
      </c>
      <c r="P228" s="4" t="s">
        <v>33</v>
      </c>
      <c r="Q228" s="4">
        <v>0</v>
      </c>
      <c r="R228" s="7">
        <v>45225</v>
      </c>
      <c r="S228" s="6">
        <v>45230</v>
      </c>
      <c r="T228" s="4" t="s">
        <v>34</v>
      </c>
      <c r="U228" s="4">
        <v>1605.27</v>
      </c>
      <c r="V228" s="4">
        <v>0</v>
      </c>
      <c r="W228" s="4">
        <v>0</v>
      </c>
      <c r="X228" s="4" t="s">
        <v>1107</v>
      </c>
      <c r="Y228" s="4" t="s">
        <v>54</v>
      </c>
    </row>
    <row r="229" s="4" customFormat="1" spans="1:25">
      <c r="A229" s="4" t="s">
        <v>1108</v>
      </c>
      <c r="B229" s="4" t="s">
        <v>26</v>
      </c>
      <c r="C229" s="4" t="s">
        <v>27</v>
      </c>
      <c r="D229" s="4" t="s">
        <v>1109</v>
      </c>
      <c r="E229" s="4" t="s">
        <v>1110</v>
      </c>
      <c r="F229" s="6">
        <v>45226</v>
      </c>
      <c r="G229" s="6">
        <v>45227</v>
      </c>
      <c r="H229" s="4">
        <v>2</v>
      </c>
      <c r="I229" s="4">
        <v>1</v>
      </c>
      <c r="J229" s="4">
        <v>2</v>
      </c>
      <c r="K229" s="4" t="s">
        <v>30</v>
      </c>
      <c r="L229" s="4">
        <v>739.58</v>
      </c>
      <c r="M229" s="4">
        <v>739.58</v>
      </c>
      <c r="N229" s="4" t="s">
        <v>1111</v>
      </c>
      <c r="O229" s="4" t="s">
        <v>32</v>
      </c>
      <c r="P229" s="4" t="s">
        <v>33</v>
      </c>
      <c r="Q229" s="4">
        <v>0</v>
      </c>
      <c r="R229" s="7">
        <v>45225</v>
      </c>
      <c r="S229" s="6">
        <v>45230</v>
      </c>
      <c r="T229" s="4" t="s">
        <v>34</v>
      </c>
      <c r="U229" s="4">
        <v>739.58</v>
      </c>
      <c r="V229" s="4">
        <v>0</v>
      </c>
      <c r="W229" s="4">
        <v>0</v>
      </c>
      <c r="X229" s="4" t="s">
        <v>1112</v>
      </c>
      <c r="Y229" s="4" t="s">
        <v>54</v>
      </c>
    </row>
    <row r="230" s="4" customFormat="1" spans="1:25">
      <c r="A230" s="4" t="s">
        <v>1113</v>
      </c>
      <c r="B230" s="4" t="s">
        <v>26</v>
      </c>
      <c r="C230" s="4" t="s">
        <v>27</v>
      </c>
      <c r="D230" s="4" t="s">
        <v>849</v>
      </c>
      <c r="E230" s="4" t="s">
        <v>850</v>
      </c>
      <c r="F230" s="6">
        <v>45226</v>
      </c>
      <c r="G230" s="6">
        <v>45227</v>
      </c>
      <c r="H230" s="4">
        <v>1</v>
      </c>
      <c r="I230" s="4">
        <v>1</v>
      </c>
      <c r="J230" s="4">
        <v>1</v>
      </c>
      <c r="K230" s="4" t="s">
        <v>30</v>
      </c>
      <c r="L230" s="4">
        <v>191.14</v>
      </c>
      <c r="M230" s="4">
        <v>191.14</v>
      </c>
      <c r="N230" s="4" t="s">
        <v>1114</v>
      </c>
      <c r="O230" s="4" t="s">
        <v>32</v>
      </c>
      <c r="P230" s="4" t="s">
        <v>33</v>
      </c>
      <c r="Q230" s="4">
        <v>0</v>
      </c>
      <c r="R230" s="7">
        <v>45225</v>
      </c>
      <c r="S230" s="6">
        <v>45230</v>
      </c>
      <c r="T230" s="4" t="s">
        <v>34</v>
      </c>
      <c r="U230" s="4">
        <v>191.14</v>
      </c>
      <c r="V230" s="4">
        <v>0</v>
      </c>
      <c r="W230" s="4">
        <v>0</v>
      </c>
      <c r="X230" s="4" t="s">
        <v>1115</v>
      </c>
      <c r="Y230" s="4" t="s">
        <v>1116</v>
      </c>
    </row>
    <row r="231" s="4" customFormat="1" spans="1:25">
      <c r="A231" s="4" t="s">
        <v>1117</v>
      </c>
      <c r="B231" s="4" t="s">
        <v>26</v>
      </c>
      <c r="C231" s="4" t="s">
        <v>27</v>
      </c>
      <c r="D231" s="4" t="s">
        <v>1118</v>
      </c>
      <c r="E231" s="4" t="s">
        <v>663</v>
      </c>
      <c r="F231" s="6">
        <v>45226</v>
      </c>
      <c r="G231" s="6">
        <v>45227</v>
      </c>
      <c r="H231" s="4">
        <v>1</v>
      </c>
      <c r="I231" s="4">
        <v>1</v>
      </c>
      <c r="J231" s="4">
        <v>1</v>
      </c>
      <c r="K231" s="4" t="s">
        <v>30</v>
      </c>
      <c r="L231" s="4">
        <v>280.19</v>
      </c>
      <c r="M231" s="4">
        <v>280.19</v>
      </c>
      <c r="N231" s="4" t="s">
        <v>1119</v>
      </c>
      <c r="O231" s="4" t="s">
        <v>32</v>
      </c>
      <c r="P231" s="4" t="s">
        <v>33</v>
      </c>
      <c r="Q231" s="4">
        <v>0</v>
      </c>
      <c r="R231" s="7">
        <v>45225.0000115741</v>
      </c>
      <c r="S231" s="6">
        <v>45230</v>
      </c>
      <c r="T231" s="4" t="s">
        <v>34</v>
      </c>
      <c r="U231" s="4">
        <v>280.19</v>
      </c>
      <c r="V231" s="4">
        <v>0</v>
      </c>
      <c r="W231" s="4">
        <v>0</v>
      </c>
      <c r="X231" s="4" t="s">
        <v>1120</v>
      </c>
      <c r="Y231" s="4" t="s">
        <v>54</v>
      </c>
    </row>
    <row r="232" s="4" customFormat="1" spans="1:25">
      <c r="A232" s="4" t="s">
        <v>1121</v>
      </c>
      <c r="B232" s="4" t="s">
        <v>26</v>
      </c>
      <c r="C232" s="4" t="s">
        <v>27</v>
      </c>
      <c r="D232" s="4" t="s">
        <v>1122</v>
      </c>
      <c r="E232" s="4" t="s">
        <v>1123</v>
      </c>
      <c r="F232" s="6">
        <v>45226</v>
      </c>
      <c r="G232" s="6">
        <v>45227</v>
      </c>
      <c r="H232" s="4">
        <v>1</v>
      </c>
      <c r="I232" s="4">
        <v>1</v>
      </c>
      <c r="J232" s="4">
        <v>1</v>
      </c>
      <c r="K232" s="4" t="s">
        <v>30</v>
      </c>
      <c r="L232" s="4">
        <v>198.1</v>
      </c>
      <c r="M232" s="4">
        <v>198.1</v>
      </c>
      <c r="N232" s="4" t="s">
        <v>1124</v>
      </c>
      <c r="O232" s="4" t="s">
        <v>32</v>
      </c>
      <c r="P232" s="4" t="s">
        <v>33</v>
      </c>
      <c r="Q232" s="4">
        <v>0</v>
      </c>
      <c r="R232" s="7">
        <v>45225.0000115741</v>
      </c>
      <c r="S232" s="6">
        <v>45230</v>
      </c>
      <c r="T232" s="4" t="s">
        <v>34</v>
      </c>
      <c r="U232" s="4">
        <v>198.1</v>
      </c>
      <c r="V232" s="4">
        <v>0</v>
      </c>
      <c r="W232" s="4">
        <v>0</v>
      </c>
      <c r="X232" s="4" t="s">
        <v>1125</v>
      </c>
      <c r="Y232" s="4" t="s">
        <v>1126</v>
      </c>
    </row>
    <row r="233" s="4" customFormat="1" spans="1:25">
      <c r="A233" s="4" t="s">
        <v>1127</v>
      </c>
      <c r="B233" s="4" t="s">
        <v>26</v>
      </c>
      <c r="C233" s="4" t="s">
        <v>27</v>
      </c>
      <c r="D233" s="4" t="s">
        <v>1128</v>
      </c>
      <c r="E233" s="4" t="s">
        <v>1129</v>
      </c>
      <c r="F233" s="6">
        <v>45225</v>
      </c>
      <c r="G233" s="6">
        <v>45227</v>
      </c>
      <c r="H233" s="4">
        <v>1</v>
      </c>
      <c r="I233" s="4">
        <v>2</v>
      </c>
      <c r="J233" s="4">
        <v>2</v>
      </c>
      <c r="K233" s="4" t="s">
        <v>30</v>
      </c>
      <c r="L233" s="4">
        <v>1013.29</v>
      </c>
      <c r="M233" s="4">
        <v>1013.29</v>
      </c>
      <c r="N233" s="4" t="s">
        <v>1130</v>
      </c>
      <c r="O233" s="4" t="s">
        <v>32</v>
      </c>
      <c r="P233" s="4" t="s">
        <v>33</v>
      </c>
      <c r="Q233" s="4">
        <v>0</v>
      </c>
      <c r="R233" s="7">
        <v>45225</v>
      </c>
      <c r="S233" s="6">
        <v>45230</v>
      </c>
      <c r="T233" s="4" t="s">
        <v>34</v>
      </c>
      <c r="U233" s="4">
        <v>1013.29</v>
      </c>
      <c r="V233" s="4">
        <v>0</v>
      </c>
      <c r="W233" s="4">
        <v>0</v>
      </c>
      <c r="X233" s="4" t="s">
        <v>1131</v>
      </c>
      <c r="Y233" s="4" t="s">
        <v>1132</v>
      </c>
    </row>
    <row r="234" s="4" customFormat="1" spans="1:25">
      <c r="A234" s="4" t="s">
        <v>1117</v>
      </c>
      <c r="B234" s="4" t="s">
        <v>26</v>
      </c>
      <c r="C234" s="4" t="s">
        <v>55</v>
      </c>
      <c r="D234" s="4" t="s">
        <v>1118</v>
      </c>
      <c r="E234" s="4" t="s">
        <v>663</v>
      </c>
      <c r="F234" s="6">
        <v>45226</v>
      </c>
      <c r="G234" s="6">
        <v>45227</v>
      </c>
      <c r="H234" s="4">
        <v>1</v>
      </c>
      <c r="I234" s="4">
        <v>1</v>
      </c>
      <c r="J234" s="4">
        <v>1</v>
      </c>
      <c r="K234" s="4" t="s">
        <v>30</v>
      </c>
      <c r="L234" s="4">
        <v>-280.19</v>
      </c>
      <c r="M234" s="4">
        <v>-280.19</v>
      </c>
      <c r="N234" s="4" t="s">
        <v>1119</v>
      </c>
      <c r="O234" s="4" t="s">
        <v>32</v>
      </c>
      <c r="P234" s="4" t="s">
        <v>33</v>
      </c>
      <c r="Q234" s="4">
        <v>0</v>
      </c>
      <c r="R234" s="7">
        <v>45225.0000115741</v>
      </c>
      <c r="S234" s="6">
        <v>45230</v>
      </c>
      <c r="T234" s="4" t="s">
        <v>34</v>
      </c>
      <c r="U234" s="4">
        <v>-280.19</v>
      </c>
      <c r="V234" s="4">
        <v>0</v>
      </c>
      <c r="W234" s="4">
        <v>0</v>
      </c>
      <c r="X234" s="4" t="s">
        <v>1120</v>
      </c>
      <c r="Y234" s="4" t="s">
        <v>54</v>
      </c>
    </row>
    <row r="235" s="4" customFormat="1" spans="1:25">
      <c r="A235" s="4" t="s">
        <v>1133</v>
      </c>
      <c r="B235" s="4" t="s">
        <v>26</v>
      </c>
      <c r="C235" s="4" t="s">
        <v>27</v>
      </c>
      <c r="D235" s="4" t="s">
        <v>1134</v>
      </c>
      <c r="E235" s="4" t="s">
        <v>1135</v>
      </c>
      <c r="F235" s="6">
        <v>45226</v>
      </c>
      <c r="G235" s="6">
        <v>45227</v>
      </c>
      <c r="H235" s="4">
        <v>1</v>
      </c>
      <c r="I235" s="4">
        <v>1</v>
      </c>
      <c r="J235" s="4">
        <v>1</v>
      </c>
      <c r="K235" s="4" t="s">
        <v>30</v>
      </c>
      <c r="L235" s="4">
        <v>926.08</v>
      </c>
      <c r="M235" s="4">
        <v>926.08</v>
      </c>
      <c r="N235" s="4" t="s">
        <v>1136</v>
      </c>
      <c r="O235" s="4" t="s">
        <v>32</v>
      </c>
      <c r="P235" s="4" t="s">
        <v>33</v>
      </c>
      <c r="Q235" s="4">
        <v>0</v>
      </c>
      <c r="R235" s="7">
        <v>45225</v>
      </c>
      <c r="S235" s="6">
        <v>45230</v>
      </c>
      <c r="T235" s="4" t="s">
        <v>34</v>
      </c>
      <c r="U235" s="4">
        <v>926.08</v>
      </c>
      <c r="V235" s="4">
        <v>0</v>
      </c>
      <c r="W235" s="4">
        <v>0</v>
      </c>
      <c r="X235" s="4" t="s">
        <v>1137</v>
      </c>
      <c r="Y235" s="4" t="s">
        <v>1138</v>
      </c>
    </row>
    <row r="236" s="4" customFormat="1" spans="1:25">
      <c r="A236" s="4" t="s">
        <v>1139</v>
      </c>
      <c r="B236" s="4" t="s">
        <v>26</v>
      </c>
      <c r="C236" s="4" t="s">
        <v>27</v>
      </c>
      <c r="D236" s="4" t="s">
        <v>721</v>
      </c>
      <c r="E236" s="4" t="s">
        <v>760</v>
      </c>
      <c r="F236" s="6">
        <v>45226</v>
      </c>
      <c r="G236" s="6">
        <v>45227</v>
      </c>
      <c r="H236" s="4">
        <v>1</v>
      </c>
      <c r="I236" s="4">
        <v>1</v>
      </c>
      <c r="J236" s="4">
        <v>1</v>
      </c>
      <c r="K236" s="4" t="s">
        <v>30</v>
      </c>
      <c r="L236" s="4">
        <v>1078.79</v>
      </c>
      <c r="M236" s="4">
        <v>1078.79</v>
      </c>
      <c r="N236" s="4" t="s">
        <v>1140</v>
      </c>
      <c r="O236" s="4" t="s">
        <v>32</v>
      </c>
      <c r="P236" s="4" t="s">
        <v>33</v>
      </c>
      <c r="Q236" s="4">
        <v>0</v>
      </c>
      <c r="R236" s="7">
        <v>45225.0000115741</v>
      </c>
      <c r="S236" s="6">
        <v>45230</v>
      </c>
      <c r="T236" s="4" t="s">
        <v>34</v>
      </c>
      <c r="U236" s="4">
        <v>1078.79</v>
      </c>
      <c r="V236" s="4">
        <v>0</v>
      </c>
      <c r="W236" s="4">
        <v>0</v>
      </c>
      <c r="X236" s="4" t="s">
        <v>1141</v>
      </c>
      <c r="Y236" s="4" t="s">
        <v>54</v>
      </c>
    </row>
    <row r="237" s="4" customFormat="1" spans="1:25">
      <c r="A237" s="4" t="s">
        <v>1142</v>
      </c>
      <c r="B237" s="4" t="s">
        <v>26</v>
      </c>
      <c r="C237" s="4" t="s">
        <v>27</v>
      </c>
      <c r="D237" s="4" t="s">
        <v>813</v>
      </c>
      <c r="E237" s="4" t="s">
        <v>1143</v>
      </c>
      <c r="F237" s="6">
        <v>45226</v>
      </c>
      <c r="G237" s="6">
        <v>45227</v>
      </c>
      <c r="H237" s="4">
        <v>1</v>
      </c>
      <c r="I237" s="4">
        <v>1</v>
      </c>
      <c r="J237" s="4">
        <v>1</v>
      </c>
      <c r="K237" s="4" t="s">
        <v>30</v>
      </c>
      <c r="L237" s="4">
        <v>489.82</v>
      </c>
      <c r="M237" s="4">
        <v>489.82</v>
      </c>
      <c r="N237" s="4" t="s">
        <v>1144</v>
      </c>
      <c r="O237" s="4" t="s">
        <v>32</v>
      </c>
      <c r="P237" s="4" t="s">
        <v>33</v>
      </c>
      <c r="Q237" s="4">
        <v>0</v>
      </c>
      <c r="R237" s="7">
        <v>45225</v>
      </c>
      <c r="S237" s="6">
        <v>45230</v>
      </c>
      <c r="T237" s="4" t="s">
        <v>34</v>
      </c>
      <c r="U237" s="4">
        <v>489.82</v>
      </c>
      <c r="V237" s="4">
        <v>0</v>
      </c>
      <c r="W237" s="4">
        <v>0</v>
      </c>
      <c r="X237" s="4" t="s">
        <v>1145</v>
      </c>
      <c r="Y237" s="4" t="s">
        <v>1146</v>
      </c>
    </row>
    <row r="238" s="4" customFormat="1" spans="1:25">
      <c r="A238" s="4" t="s">
        <v>1147</v>
      </c>
      <c r="B238" s="4" t="s">
        <v>26</v>
      </c>
      <c r="C238" s="4" t="s">
        <v>27</v>
      </c>
      <c r="D238" s="4" t="s">
        <v>1148</v>
      </c>
      <c r="E238" s="4" t="s">
        <v>565</v>
      </c>
      <c r="F238" s="6">
        <v>45226</v>
      </c>
      <c r="G238" s="6">
        <v>45227</v>
      </c>
      <c r="H238" s="4">
        <v>2</v>
      </c>
      <c r="I238" s="4">
        <v>1</v>
      </c>
      <c r="J238" s="4">
        <v>2</v>
      </c>
      <c r="K238" s="4" t="s">
        <v>30</v>
      </c>
      <c r="L238" s="4">
        <v>456.14</v>
      </c>
      <c r="M238" s="4">
        <v>456.14</v>
      </c>
      <c r="N238" s="4" t="s">
        <v>1149</v>
      </c>
      <c r="O238" s="4" t="s">
        <v>32</v>
      </c>
      <c r="P238" s="4" t="s">
        <v>33</v>
      </c>
      <c r="Q238" s="4">
        <v>0</v>
      </c>
      <c r="R238" s="7">
        <v>45225.0000115741</v>
      </c>
      <c r="S238" s="6">
        <v>45230</v>
      </c>
      <c r="T238" s="4" t="s">
        <v>34</v>
      </c>
      <c r="U238" s="4">
        <v>456.14</v>
      </c>
      <c r="V238" s="4">
        <v>0</v>
      </c>
      <c r="W238" s="4">
        <v>0</v>
      </c>
      <c r="X238" s="4" t="s">
        <v>1150</v>
      </c>
      <c r="Y238" s="4" t="s">
        <v>54</v>
      </c>
    </row>
    <row r="239" s="4" customFormat="1" spans="1:25">
      <c r="A239" s="4" t="s">
        <v>1151</v>
      </c>
      <c r="B239" s="4" t="s">
        <v>26</v>
      </c>
      <c r="C239" s="4" t="s">
        <v>27</v>
      </c>
      <c r="D239" s="4" t="s">
        <v>1152</v>
      </c>
      <c r="E239" s="4" t="s">
        <v>931</v>
      </c>
      <c r="F239" s="6">
        <v>45226</v>
      </c>
      <c r="G239" s="6">
        <v>45227</v>
      </c>
      <c r="H239" s="4">
        <v>3</v>
      </c>
      <c r="I239" s="4">
        <v>1</v>
      </c>
      <c r="J239" s="4">
        <v>3</v>
      </c>
      <c r="K239" s="4" t="s">
        <v>30</v>
      </c>
      <c r="L239" s="4">
        <v>934.98</v>
      </c>
      <c r="M239" s="4">
        <v>934.98</v>
      </c>
      <c r="N239" s="4" t="s">
        <v>1153</v>
      </c>
      <c r="O239" s="4" t="s">
        <v>32</v>
      </c>
      <c r="P239" s="4" t="s">
        <v>33</v>
      </c>
      <c r="Q239" s="4">
        <v>0</v>
      </c>
      <c r="R239" s="7">
        <v>45225.0000115741</v>
      </c>
      <c r="S239" s="6">
        <v>45230</v>
      </c>
      <c r="T239" s="4" t="s">
        <v>34</v>
      </c>
      <c r="U239" s="4">
        <v>934.98</v>
      </c>
      <c r="V239" s="4">
        <v>0</v>
      </c>
      <c r="W239" s="4">
        <v>0</v>
      </c>
      <c r="X239" s="4" t="s">
        <v>1154</v>
      </c>
      <c r="Y239" s="4" t="s">
        <v>1155</v>
      </c>
    </row>
    <row r="240" s="4" customFormat="1" spans="1:25">
      <c r="A240" s="4" t="s">
        <v>1156</v>
      </c>
      <c r="B240" s="4" t="s">
        <v>26</v>
      </c>
      <c r="C240" s="4" t="s">
        <v>27</v>
      </c>
      <c r="D240" s="4" t="s">
        <v>1157</v>
      </c>
      <c r="E240" s="4" t="s">
        <v>845</v>
      </c>
      <c r="F240" s="6">
        <v>45226</v>
      </c>
      <c r="G240" s="6">
        <v>45227</v>
      </c>
      <c r="H240" s="4">
        <v>1</v>
      </c>
      <c r="I240" s="4">
        <v>1</v>
      </c>
      <c r="J240" s="4">
        <v>1</v>
      </c>
      <c r="K240" s="4" t="s">
        <v>30</v>
      </c>
      <c r="L240" s="4">
        <v>274.57</v>
      </c>
      <c r="M240" s="4">
        <v>274.57</v>
      </c>
      <c r="N240" s="4" t="s">
        <v>1158</v>
      </c>
      <c r="O240" s="4" t="s">
        <v>32</v>
      </c>
      <c r="P240" s="4" t="s">
        <v>33</v>
      </c>
      <c r="Q240" s="4">
        <v>0</v>
      </c>
      <c r="R240" s="7">
        <v>45225</v>
      </c>
      <c r="S240" s="6">
        <v>45230</v>
      </c>
      <c r="T240" s="4" t="s">
        <v>34</v>
      </c>
      <c r="U240" s="4">
        <v>274.57</v>
      </c>
      <c r="V240" s="4">
        <v>0</v>
      </c>
      <c r="W240" s="4">
        <v>0</v>
      </c>
      <c r="X240" s="4" t="s">
        <v>1159</v>
      </c>
      <c r="Y240" s="4" t="s">
        <v>1160</v>
      </c>
    </row>
    <row r="241" s="4" customFormat="1" spans="1:25">
      <c r="A241" s="4" t="s">
        <v>1161</v>
      </c>
      <c r="B241" s="4" t="s">
        <v>26</v>
      </c>
      <c r="C241" s="4" t="s">
        <v>27</v>
      </c>
      <c r="D241" s="4" t="s">
        <v>830</v>
      </c>
      <c r="E241" s="4" t="s">
        <v>1162</v>
      </c>
      <c r="F241" s="6">
        <v>45226</v>
      </c>
      <c r="G241" s="6">
        <v>45227</v>
      </c>
      <c r="H241" s="4">
        <v>1</v>
      </c>
      <c r="I241" s="4">
        <v>1</v>
      </c>
      <c r="J241" s="4">
        <v>1</v>
      </c>
      <c r="K241" s="4" t="s">
        <v>30</v>
      </c>
      <c r="L241" s="4">
        <v>383.82</v>
      </c>
      <c r="M241" s="4">
        <v>383.82</v>
      </c>
      <c r="N241" s="4" t="s">
        <v>1163</v>
      </c>
      <c r="O241" s="4" t="s">
        <v>32</v>
      </c>
      <c r="P241" s="4" t="s">
        <v>33</v>
      </c>
      <c r="Q241" s="4">
        <v>0</v>
      </c>
      <c r="R241" s="7">
        <v>45225.0000115741</v>
      </c>
      <c r="S241" s="6">
        <v>45230</v>
      </c>
      <c r="T241" s="4" t="s">
        <v>34</v>
      </c>
      <c r="U241" s="4">
        <v>383.82</v>
      </c>
      <c r="V241" s="4">
        <v>0</v>
      </c>
      <c r="W241" s="4">
        <v>0</v>
      </c>
      <c r="X241" s="4" t="s">
        <v>1164</v>
      </c>
      <c r="Y241" s="4" t="s">
        <v>54</v>
      </c>
    </row>
    <row r="242" s="4" customFormat="1" spans="1:25">
      <c r="A242" s="4" t="s">
        <v>1165</v>
      </c>
      <c r="B242" s="4" t="s">
        <v>26</v>
      </c>
      <c r="C242" s="4" t="s">
        <v>27</v>
      </c>
      <c r="D242" s="4" t="s">
        <v>417</v>
      </c>
      <c r="E242" s="4" t="s">
        <v>737</v>
      </c>
      <c r="F242" s="6">
        <v>45226</v>
      </c>
      <c r="G242" s="6">
        <v>45227</v>
      </c>
      <c r="H242" s="4">
        <v>1</v>
      </c>
      <c r="I242" s="4">
        <v>1</v>
      </c>
      <c r="J242" s="4">
        <v>1</v>
      </c>
      <c r="K242" s="4" t="s">
        <v>30</v>
      </c>
      <c r="L242" s="4">
        <v>244.18</v>
      </c>
      <c r="M242" s="4">
        <v>244.18</v>
      </c>
      <c r="N242" s="4" t="s">
        <v>1166</v>
      </c>
      <c r="O242" s="4" t="s">
        <v>32</v>
      </c>
      <c r="P242" s="4" t="s">
        <v>33</v>
      </c>
      <c r="Q242" s="4">
        <v>0</v>
      </c>
      <c r="R242" s="7">
        <v>45225.0000115741</v>
      </c>
      <c r="S242" s="6">
        <v>45230</v>
      </c>
      <c r="T242" s="4" t="s">
        <v>34</v>
      </c>
      <c r="U242" s="4">
        <v>244.18</v>
      </c>
      <c r="V242" s="4">
        <v>0</v>
      </c>
      <c r="W242" s="4">
        <v>0</v>
      </c>
      <c r="X242" s="4" t="s">
        <v>1167</v>
      </c>
      <c r="Y242" s="4" t="s">
        <v>1168</v>
      </c>
    </row>
    <row r="243" s="4" customFormat="1" spans="1:25">
      <c r="A243" s="4" t="s">
        <v>1169</v>
      </c>
      <c r="B243" s="4" t="s">
        <v>26</v>
      </c>
      <c r="C243" s="4" t="s">
        <v>27</v>
      </c>
      <c r="D243" s="4" t="s">
        <v>1170</v>
      </c>
      <c r="E243" s="4" t="s">
        <v>1171</v>
      </c>
      <c r="F243" s="6">
        <v>45226</v>
      </c>
      <c r="G243" s="6">
        <v>45227</v>
      </c>
      <c r="H243" s="4">
        <v>1</v>
      </c>
      <c r="I243" s="4">
        <v>1</v>
      </c>
      <c r="J243" s="4">
        <v>1</v>
      </c>
      <c r="K243" s="4" t="s">
        <v>30</v>
      </c>
      <c r="L243" s="4">
        <v>353.31</v>
      </c>
      <c r="M243" s="4">
        <v>353.31</v>
      </c>
      <c r="N243" s="4" t="s">
        <v>1172</v>
      </c>
      <c r="O243" s="4" t="s">
        <v>32</v>
      </c>
      <c r="P243" s="4" t="s">
        <v>33</v>
      </c>
      <c r="Q243" s="4">
        <v>0</v>
      </c>
      <c r="R243" s="7">
        <v>45225.0000115741</v>
      </c>
      <c r="S243" s="6">
        <v>45230</v>
      </c>
      <c r="T243" s="4" t="s">
        <v>34</v>
      </c>
      <c r="U243" s="4">
        <v>353.31</v>
      </c>
      <c r="V243" s="4">
        <v>0</v>
      </c>
      <c r="W243" s="4">
        <v>0</v>
      </c>
      <c r="X243" s="4" t="s">
        <v>1173</v>
      </c>
      <c r="Y243" s="4" t="s">
        <v>54</v>
      </c>
    </row>
    <row r="244" s="4" customFormat="1" spans="1:25">
      <c r="A244" s="4" t="s">
        <v>1174</v>
      </c>
      <c r="B244" s="4" t="s">
        <v>26</v>
      </c>
      <c r="C244" s="4" t="s">
        <v>27</v>
      </c>
      <c r="D244" s="4" t="s">
        <v>721</v>
      </c>
      <c r="E244" s="4" t="s">
        <v>1175</v>
      </c>
      <c r="F244" s="6">
        <v>45226</v>
      </c>
      <c r="G244" s="6">
        <v>45227</v>
      </c>
      <c r="H244" s="4">
        <v>1</v>
      </c>
      <c r="I244" s="4">
        <v>1</v>
      </c>
      <c r="J244" s="4">
        <v>1</v>
      </c>
      <c r="K244" s="4" t="s">
        <v>30</v>
      </c>
      <c r="L244" s="4">
        <v>1514.06</v>
      </c>
      <c r="M244" s="4">
        <v>1514.06</v>
      </c>
      <c r="N244" s="4" t="s">
        <v>1176</v>
      </c>
      <c r="O244" s="4" t="s">
        <v>32</v>
      </c>
      <c r="P244" s="4" t="s">
        <v>33</v>
      </c>
      <c r="Q244" s="4">
        <v>0</v>
      </c>
      <c r="R244" s="7">
        <v>45225</v>
      </c>
      <c r="S244" s="6">
        <v>45230</v>
      </c>
      <c r="T244" s="4" t="s">
        <v>34</v>
      </c>
      <c r="U244" s="4">
        <v>1514.06</v>
      </c>
      <c r="V244" s="4">
        <v>0</v>
      </c>
      <c r="W244" s="4">
        <v>0</v>
      </c>
      <c r="X244" s="4" t="s">
        <v>1177</v>
      </c>
      <c r="Y244" s="4" t="s">
        <v>54</v>
      </c>
    </row>
    <row r="245" s="4" customFormat="1" spans="1:25">
      <c r="A245" s="4" t="s">
        <v>1178</v>
      </c>
      <c r="B245" s="4" t="s">
        <v>26</v>
      </c>
      <c r="C245" s="4" t="s">
        <v>27</v>
      </c>
      <c r="D245" s="4" t="s">
        <v>813</v>
      </c>
      <c r="E245" s="4" t="s">
        <v>760</v>
      </c>
      <c r="F245" s="6">
        <v>45226</v>
      </c>
      <c r="G245" s="6">
        <v>45227</v>
      </c>
      <c r="H245" s="4">
        <v>2</v>
      </c>
      <c r="I245" s="4">
        <v>1</v>
      </c>
      <c r="J245" s="4">
        <v>2</v>
      </c>
      <c r="K245" s="4" t="s">
        <v>30</v>
      </c>
      <c r="L245" s="4">
        <v>1036.8</v>
      </c>
      <c r="M245" s="4">
        <v>1036.8</v>
      </c>
      <c r="N245" s="4" t="s">
        <v>1179</v>
      </c>
      <c r="O245" s="4" t="s">
        <v>32</v>
      </c>
      <c r="P245" s="4" t="s">
        <v>33</v>
      </c>
      <c r="Q245" s="4">
        <v>0</v>
      </c>
      <c r="R245" s="7">
        <v>45225</v>
      </c>
      <c r="S245" s="6">
        <v>45230</v>
      </c>
      <c r="T245" s="4" t="s">
        <v>34</v>
      </c>
      <c r="U245" s="4">
        <v>1036.8</v>
      </c>
      <c r="V245" s="4">
        <v>0</v>
      </c>
      <c r="W245" s="4">
        <v>0</v>
      </c>
      <c r="X245" s="4" t="s">
        <v>1180</v>
      </c>
      <c r="Y245" s="4" t="s">
        <v>1181</v>
      </c>
    </row>
    <row r="246" s="4" customFormat="1" spans="1:25">
      <c r="A246" s="4" t="s">
        <v>1182</v>
      </c>
      <c r="B246" s="4" t="s">
        <v>26</v>
      </c>
      <c r="C246" s="4" t="s">
        <v>27</v>
      </c>
      <c r="D246" s="4" t="s">
        <v>1183</v>
      </c>
      <c r="E246" s="4" t="s">
        <v>1184</v>
      </c>
      <c r="F246" s="6">
        <v>45226</v>
      </c>
      <c r="G246" s="6">
        <v>45227</v>
      </c>
      <c r="H246" s="4">
        <v>1</v>
      </c>
      <c r="I246" s="4">
        <v>1</v>
      </c>
      <c r="J246" s="4">
        <v>1</v>
      </c>
      <c r="K246" s="4" t="s">
        <v>30</v>
      </c>
      <c r="L246" s="4">
        <v>106.36</v>
      </c>
      <c r="M246" s="4">
        <v>106.36</v>
      </c>
      <c r="N246" s="4" t="s">
        <v>1185</v>
      </c>
      <c r="O246" s="4" t="s">
        <v>32</v>
      </c>
      <c r="P246" s="4" t="s">
        <v>33</v>
      </c>
      <c r="Q246" s="4">
        <v>0</v>
      </c>
      <c r="R246" s="7">
        <v>45225.0000115741</v>
      </c>
      <c r="S246" s="6">
        <v>45230</v>
      </c>
      <c r="T246" s="4" t="s">
        <v>34</v>
      </c>
      <c r="U246" s="4">
        <v>106.36</v>
      </c>
      <c r="V246" s="4">
        <v>0</v>
      </c>
      <c r="W246" s="4">
        <v>0</v>
      </c>
      <c r="X246" s="4" t="s">
        <v>1186</v>
      </c>
      <c r="Y246" s="4" t="s">
        <v>1187</v>
      </c>
    </row>
    <row r="247" s="4" customFormat="1" spans="1:25">
      <c r="A247" s="4" t="s">
        <v>1188</v>
      </c>
      <c r="B247" s="4" t="s">
        <v>26</v>
      </c>
      <c r="C247" s="4" t="s">
        <v>27</v>
      </c>
      <c r="D247" s="4" t="s">
        <v>1189</v>
      </c>
      <c r="E247" s="4" t="s">
        <v>519</v>
      </c>
      <c r="F247" s="6">
        <v>45226</v>
      </c>
      <c r="G247" s="6">
        <v>45227</v>
      </c>
      <c r="H247" s="4">
        <v>1</v>
      </c>
      <c r="I247" s="4">
        <v>1</v>
      </c>
      <c r="J247" s="4">
        <v>1</v>
      </c>
      <c r="K247" s="4" t="s">
        <v>30</v>
      </c>
      <c r="L247" s="4">
        <v>413.73</v>
      </c>
      <c r="M247" s="4">
        <v>413.73</v>
      </c>
      <c r="N247" s="4" t="s">
        <v>1190</v>
      </c>
      <c r="O247" s="4" t="s">
        <v>32</v>
      </c>
      <c r="P247" s="4" t="s">
        <v>33</v>
      </c>
      <c r="Q247" s="4">
        <v>0</v>
      </c>
      <c r="R247" s="7">
        <v>45225.0000115741</v>
      </c>
      <c r="S247" s="6">
        <v>45230</v>
      </c>
      <c r="T247" s="4" t="s">
        <v>34</v>
      </c>
      <c r="U247" s="4">
        <v>413.73</v>
      </c>
      <c r="V247" s="4">
        <v>0</v>
      </c>
      <c r="W247" s="4">
        <v>0</v>
      </c>
      <c r="X247" s="4" t="s">
        <v>1191</v>
      </c>
      <c r="Y247" s="4" t="s">
        <v>1192</v>
      </c>
    </row>
    <row r="248" s="4" customFormat="1" spans="1:26">
      <c r="A248" s="4" t="s">
        <v>1193</v>
      </c>
      <c r="B248" s="4" t="s">
        <v>26</v>
      </c>
      <c r="C248" s="4" t="s">
        <v>27</v>
      </c>
      <c r="D248" s="4" t="s">
        <v>1194</v>
      </c>
      <c r="E248" s="4" t="s">
        <v>1195</v>
      </c>
      <c r="F248" s="6">
        <v>45226</v>
      </c>
      <c r="G248" s="6">
        <v>45227</v>
      </c>
      <c r="H248" s="4">
        <v>2</v>
      </c>
      <c r="I248" s="4">
        <v>1</v>
      </c>
      <c r="J248" s="4">
        <v>2</v>
      </c>
      <c r="K248" s="4" t="s">
        <v>30</v>
      </c>
      <c r="L248" s="4">
        <v>340.14</v>
      </c>
      <c r="M248" s="4">
        <v>340.14</v>
      </c>
      <c r="N248" s="4" t="s">
        <v>1196</v>
      </c>
      <c r="O248" s="4" t="s">
        <v>32</v>
      </c>
      <c r="P248" s="4" t="s">
        <v>33</v>
      </c>
      <c r="Q248" s="4">
        <v>0</v>
      </c>
      <c r="R248" s="7">
        <v>45226.0000115741</v>
      </c>
      <c r="S248" s="6">
        <v>45230</v>
      </c>
      <c r="T248" s="4" t="s">
        <v>34</v>
      </c>
      <c r="U248" s="4">
        <v>340.14</v>
      </c>
      <c r="V248" s="4">
        <v>0</v>
      </c>
      <c r="W248" s="4">
        <v>0</v>
      </c>
      <c r="X248" s="4" t="s">
        <v>1197</v>
      </c>
      <c r="Y248" s="4" t="s">
        <v>1198</v>
      </c>
      <c r="Z248" s="4" t="s">
        <v>1199</v>
      </c>
    </row>
    <row r="249" s="4" customFormat="1" spans="1:25">
      <c r="A249" s="4" t="s">
        <v>1200</v>
      </c>
      <c r="B249" s="4" t="s">
        <v>26</v>
      </c>
      <c r="C249" s="4" t="s">
        <v>27</v>
      </c>
      <c r="D249" s="4" t="s">
        <v>721</v>
      </c>
      <c r="E249" s="4" t="s">
        <v>463</v>
      </c>
      <c r="F249" s="6">
        <v>45226</v>
      </c>
      <c r="G249" s="6">
        <v>45227</v>
      </c>
      <c r="H249" s="4">
        <v>1</v>
      </c>
      <c r="I249" s="4">
        <v>1</v>
      </c>
      <c r="J249" s="4">
        <v>1</v>
      </c>
      <c r="K249" s="4" t="s">
        <v>30</v>
      </c>
      <c r="L249" s="4">
        <v>1078.79</v>
      </c>
      <c r="M249" s="4">
        <v>1078.79</v>
      </c>
      <c r="N249" s="4" t="s">
        <v>1201</v>
      </c>
      <c r="O249" s="4" t="s">
        <v>32</v>
      </c>
      <c r="P249" s="4" t="s">
        <v>33</v>
      </c>
      <c r="Q249" s="4">
        <v>0</v>
      </c>
      <c r="R249" s="7">
        <v>45226</v>
      </c>
      <c r="S249" s="6">
        <v>45230</v>
      </c>
      <c r="T249" s="4" t="s">
        <v>34</v>
      </c>
      <c r="U249" s="4">
        <v>1078.79</v>
      </c>
      <c r="V249" s="4">
        <v>0</v>
      </c>
      <c r="W249" s="4">
        <v>0</v>
      </c>
      <c r="X249" s="4" t="s">
        <v>1202</v>
      </c>
      <c r="Y249" s="4" t="s">
        <v>54</v>
      </c>
    </row>
    <row r="250" s="4" customFormat="1" spans="1:25">
      <c r="A250" s="4" t="s">
        <v>1203</v>
      </c>
      <c r="B250" s="4" t="s">
        <v>26</v>
      </c>
      <c r="C250" s="4" t="s">
        <v>27</v>
      </c>
      <c r="D250" s="4" t="s">
        <v>1204</v>
      </c>
      <c r="E250" s="4" t="s">
        <v>1205</v>
      </c>
      <c r="F250" s="6">
        <v>45226</v>
      </c>
      <c r="G250" s="6">
        <v>45227</v>
      </c>
      <c r="H250" s="4">
        <v>1</v>
      </c>
      <c r="I250" s="4">
        <v>1</v>
      </c>
      <c r="J250" s="4">
        <v>1</v>
      </c>
      <c r="K250" s="4" t="s">
        <v>30</v>
      </c>
      <c r="L250" s="4">
        <v>249.51</v>
      </c>
      <c r="M250" s="4">
        <v>249.51</v>
      </c>
      <c r="N250" s="4" t="s">
        <v>1206</v>
      </c>
      <c r="O250" s="4" t="s">
        <v>32</v>
      </c>
      <c r="P250" s="4" t="s">
        <v>33</v>
      </c>
      <c r="Q250" s="4">
        <v>0</v>
      </c>
      <c r="R250" s="7">
        <v>45226.0000115741</v>
      </c>
      <c r="S250" s="6">
        <v>45230</v>
      </c>
      <c r="T250" s="4" t="s">
        <v>34</v>
      </c>
      <c r="U250" s="4">
        <v>249.51</v>
      </c>
      <c r="V250" s="4">
        <v>0</v>
      </c>
      <c r="W250" s="4">
        <v>0</v>
      </c>
      <c r="X250" s="4" t="s">
        <v>1207</v>
      </c>
      <c r="Y250" s="4" t="s">
        <v>54</v>
      </c>
    </row>
    <row r="251" s="4" customFormat="1" spans="1:25">
      <c r="A251" s="4" t="s">
        <v>1203</v>
      </c>
      <c r="B251" s="4" t="s">
        <v>26</v>
      </c>
      <c r="C251" s="4" t="s">
        <v>55</v>
      </c>
      <c r="D251" s="4" t="s">
        <v>1204</v>
      </c>
      <c r="E251" s="4" t="s">
        <v>1205</v>
      </c>
      <c r="F251" s="6">
        <v>45226</v>
      </c>
      <c r="G251" s="6">
        <v>45227</v>
      </c>
      <c r="H251" s="4">
        <v>1</v>
      </c>
      <c r="I251" s="4">
        <v>1</v>
      </c>
      <c r="J251" s="4">
        <v>1</v>
      </c>
      <c r="K251" s="4" t="s">
        <v>30</v>
      </c>
      <c r="L251" s="4">
        <v>-249.51</v>
      </c>
      <c r="M251" s="4">
        <v>-249.51</v>
      </c>
      <c r="N251" s="4" t="s">
        <v>1206</v>
      </c>
      <c r="O251" s="4" t="s">
        <v>32</v>
      </c>
      <c r="P251" s="4" t="s">
        <v>33</v>
      </c>
      <c r="Q251" s="4">
        <v>0</v>
      </c>
      <c r="R251" s="7">
        <v>45226.0000115741</v>
      </c>
      <c r="S251" s="6">
        <v>45230</v>
      </c>
      <c r="T251" s="4" t="s">
        <v>34</v>
      </c>
      <c r="U251" s="4">
        <v>-249.51</v>
      </c>
      <c r="V251" s="4">
        <v>0</v>
      </c>
      <c r="W251" s="4">
        <v>0</v>
      </c>
      <c r="X251" s="4" t="s">
        <v>1207</v>
      </c>
      <c r="Y251" s="4" t="s">
        <v>54</v>
      </c>
    </row>
    <row r="252" s="4" customFormat="1" spans="1:25">
      <c r="A252" s="4" t="s">
        <v>1208</v>
      </c>
      <c r="B252" s="4" t="s">
        <v>26</v>
      </c>
      <c r="C252" s="4" t="s">
        <v>27</v>
      </c>
      <c r="D252" s="4" t="s">
        <v>1209</v>
      </c>
      <c r="E252" s="4" t="s">
        <v>164</v>
      </c>
      <c r="F252" s="6">
        <v>45226</v>
      </c>
      <c r="G252" s="6">
        <v>45227</v>
      </c>
      <c r="H252" s="4">
        <v>2</v>
      </c>
      <c r="I252" s="4">
        <v>1</v>
      </c>
      <c r="J252" s="4">
        <v>2</v>
      </c>
      <c r="K252" s="4" t="s">
        <v>30</v>
      </c>
      <c r="L252" s="4">
        <v>266.38</v>
      </c>
      <c r="M252" s="4">
        <v>266.38</v>
      </c>
      <c r="N252" s="4" t="s">
        <v>1210</v>
      </c>
      <c r="O252" s="4" t="s">
        <v>32</v>
      </c>
      <c r="P252" s="4" t="s">
        <v>33</v>
      </c>
      <c r="Q252" s="4">
        <v>0</v>
      </c>
      <c r="R252" s="7">
        <v>45226</v>
      </c>
      <c r="S252" s="6">
        <v>45230</v>
      </c>
      <c r="T252" s="4" t="s">
        <v>34</v>
      </c>
      <c r="U252" s="4">
        <v>266.38</v>
      </c>
      <c r="V252" s="4">
        <v>0</v>
      </c>
      <c r="W252" s="4">
        <v>0</v>
      </c>
      <c r="X252" s="4" t="s">
        <v>1211</v>
      </c>
      <c r="Y252" s="4" t="s">
        <v>1212</v>
      </c>
    </row>
    <row r="253" s="4" customFormat="1" spans="1:25">
      <c r="A253" s="4" t="s">
        <v>1213</v>
      </c>
      <c r="B253" s="4" t="s">
        <v>26</v>
      </c>
      <c r="C253" s="4" t="s">
        <v>27</v>
      </c>
      <c r="D253" s="4" t="s">
        <v>1214</v>
      </c>
      <c r="E253" s="4" t="s">
        <v>565</v>
      </c>
      <c r="F253" s="6">
        <v>45226</v>
      </c>
      <c r="G253" s="6">
        <v>45227</v>
      </c>
      <c r="H253" s="4">
        <v>1</v>
      </c>
      <c r="I253" s="4">
        <v>1</v>
      </c>
      <c r="J253" s="4">
        <v>1</v>
      </c>
      <c r="K253" s="4" t="s">
        <v>30</v>
      </c>
      <c r="L253" s="4">
        <v>516.74</v>
      </c>
      <c r="M253" s="4">
        <v>516.74</v>
      </c>
      <c r="N253" s="4" t="s">
        <v>1215</v>
      </c>
      <c r="O253" s="4" t="s">
        <v>32</v>
      </c>
      <c r="P253" s="4" t="s">
        <v>33</v>
      </c>
      <c r="Q253" s="4">
        <v>0</v>
      </c>
      <c r="R253" s="7">
        <v>45226.0000115741</v>
      </c>
      <c r="S253" s="6">
        <v>45230</v>
      </c>
      <c r="T253" s="4" t="s">
        <v>34</v>
      </c>
      <c r="U253" s="4">
        <v>516.74</v>
      </c>
      <c r="V253" s="4">
        <v>0</v>
      </c>
      <c r="W253" s="4">
        <v>0</v>
      </c>
      <c r="X253" s="4" t="s">
        <v>54</v>
      </c>
      <c r="Y253" s="4" t="s">
        <v>54</v>
      </c>
    </row>
    <row r="254" s="4" customFormat="1" spans="1:25">
      <c r="A254" s="4" t="s">
        <v>1213</v>
      </c>
      <c r="B254" s="4" t="s">
        <v>26</v>
      </c>
      <c r="C254" s="4" t="s">
        <v>55</v>
      </c>
      <c r="D254" s="4" t="s">
        <v>1214</v>
      </c>
      <c r="E254" s="4" t="s">
        <v>565</v>
      </c>
      <c r="F254" s="6">
        <v>45226</v>
      </c>
      <c r="G254" s="6">
        <v>45227</v>
      </c>
      <c r="H254" s="4">
        <v>1</v>
      </c>
      <c r="I254" s="4">
        <v>1</v>
      </c>
      <c r="J254" s="4">
        <v>1</v>
      </c>
      <c r="K254" s="4" t="s">
        <v>30</v>
      </c>
      <c r="L254" s="4">
        <v>-516.74</v>
      </c>
      <c r="M254" s="4">
        <v>-516.74</v>
      </c>
      <c r="N254" s="4" t="s">
        <v>1215</v>
      </c>
      <c r="O254" s="4" t="s">
        <v>32</v>
      </c>
      <c r="P254" s="4" t="s">
        <v>33</v>
      </c>
      <c r="Q254" s="4">
        <v>0</v>
      </c>
      <c r="R254" s="7">
        <v>45226.0000115741</v>
      </c>
      <c r="S254" s="6">
        <v>45230</v>
      </c>
      <c r="T254" s="4" t="s">
        <v>34</v>
      </c>
      <c r="U254" s="4">
        <v>-516.74</v>
      </c>
      <c r="V254" s="4">
        <v>0</v>
      </c>
      <c r="W254" s="4">
        <v>0</v>
      </c>
      <c r="X254" s="4" t="s">
        <v>54</v>
      </c>
      <c r="Y254" s="4" t="s">
        <v>54</v>
      </c>
    </row>
    <row r="255" s="4" customFormat="1" spans="1:25">
      <c r="A255" s="4" t="s">
        <v>1216</v>
      </c>
      <c r="B255" s="4" t="s">
        <v>26</v>
      </c>
      <c r="C255" s="4" t="s">
        <v>27</v>
      </c>
      <c r="D255" s="4" t="s">
        <v>1217</v>
      </c>
      <c r="E255" s="4" t="s">
        <v>1218</v>
      </c>
      <c r="F255" s="6">
        <v>45226</v>
      </c>
      <c r="G255" s="6">
        <v>45227</v>
      </c>
      <c r="H255" s="4">
        <v>1</v>
      </c>
      <c r="I255" s="4">
        <v>1</v>
      </c>
      <c r="J255" s="4">
        <v>1</v>
      </c>
      <c r="K255" s="4" t="s">
        <v>30</v>
      </c>
      <c r="L255" s="4">
        <v>614.18</v>
      </c>
      <c r="M255" s="4">
        <v>614.18</v>
      </c>
      <c r="N255" s="4" t="s">
        <v>1219</v>
      </c>
      <c r="O255" s="4" t="s">
        <v>32</v>
      </c>
      <c r="P255" s="4" t="s">
        <v>33</v>
      </c>
      <c r="Q255" s="4">
        <v>0</v>
      </c>
      <c r="R255" s="7">
        <v>45226</v>
      </c>
      <c r="S255" s="6">
        <v>45230</v>
      </c>
      <c r="T255" s="4" t="s">
        <v>34</v>
      </c>
      <c r="U255" s="4">
        <v>614.18</v>
      </c>
      <c r="V255" s="4">
        <v>0</v>
      </c>
      <c r="W255" s="4">
        <v>0</v>
      </c>
      <c r="X255" s="4" t="s">
        <v>1220</v>
      </c>
      <c r="Y255" s="4" t="s">
        <v>54</v>
      </c>
    </row>
    <row r="256" s="4" customFormat="1" spans="1:25">
      <c r="A256" s="4" t="s">
        <v>1221</v>
      </c>
      <c r="B256" s="4" t="s">
        <v>26</v>
      </c>
      <c r="C256" s="4" t="s">
        <v>27</v>
      </c>
      <c r="D256" s="4" t="s">
        <v>1222</v>
      </c>
      <c r="E256" s="4" t="s">
        <v>663</v>
      </c>
      <c r="F256" s="6">
        <v>45226</v>
      </c>
      <c r="G256" s="6">
        <v>45227</v>
      </c>
      <c r="H256" s="4">
        <v>1</v>
      </c>
      <c r="I256" s="4">
        <v>1</v>
      </c>
      <c r="J256" s="4">
        <v>1</v>
      </c>
      <c r="K256" s="4" t="s">
        <v>30</v>
      </c>
      <c r="L256" s="4">
        <v>1245.25</v>
      </c>
      <c r="M256" s="4">
        <v>1245.25</v>
      </c>
      <c r="N256" s="4" t="s">
        <v>1223</v>
      </c>
      <c r="O256" s="4" t="s">
        <v>32</v>
      </c>
      <c r="P256" s="4" t="s">
        <v>33</v>
      </c>
      <c r="Q256" s="4">
        <v>0</v>
      </c>
      <c r="R256" s="7">
        <v>45226</v>
      </c>
      <c r="S256" s="6">
        <v>45230</v>
      </c>
      <c r="T256" s="4" t="s">
        <v>34</v>
      </c>
      <c r="U256" s="4">
        <v>1245.25</v>
      </c>
      <c r="V256" s="4">
        <v>0</v>
      </c>
      <c r="W256" s="4">
        <v>0</v>
      </c>
      <c r="X256" s="4" t="s">
        <v>1224</v>
      </c>
      <c r="Y256" s="4" t="s">
        <v>1225</v>
      </c>
    </row>
    <row r="257" s="4" customFormat="1" spans="1:25">
      <c r="A257" s="4" t="s">
        <v>1226</v>
      </c>
      <c r="B257" s="4" t="s">
        <v>26</v>
      </c>
      <c r="C257" s="4" t="s">
        <v>27</v>
      </c>
      <c r="D257" s="4" t="s">
        <v>1227</v>
      </c>
      <c r="E257" s="4" t="s">
        <v>1228</v>
      </c>
      <c r="F257" s="6">
        <v>45226</v>
      </c>
      <c r="G257" s="6">
        <v>45227</v>
      </c>
      <c r="H257" s="4">
        <v>1</v>
      </c>
      <c r="I257" s="4">
        <v>1</v>
      </c>
      <c r="J257" s="4">
        <v>1</v>
      </c>
      <c r="K257" s="4" t="s">
        <v>30</v>
      </c>
      <c r="L257" s="4">
        <v>411.08</v>
      </c>
      <c r="M257" s="4">
        <v>411.08</v>
      </c>
      <c r="N257" s="4" t="s">
        <v>1229</v>
      </c>
      <c r="O257" s="4" t="s">
        <v>32</v>
      </c>
      <c r="P257" s="4" t="s">
        <v>33</v>
      </c>
      <c r="Q257" s="4">
        <v>0</v>
      </c>
      <c r="R257" s="7">
        <v>45226</v>
      </c>
      <c r="S257" s="6">
        <v>45230</v>
      </c>
      <c r="T257" s="4" t="s">
        <v>34</v>
      </c>
      <c r="U257" s="4">
        <v>411.08</v>
      </c>
      <c r="V257" s="4">
        <v>0</v>
      </c>
      <c r="W257" s="4">
        <v>0</v>
      </c>
      <c r="X257" s="4" t="s">
        <v>1230</v>
      </c>
      <c r="Y257" s="4" t="s">
        <v>1231</v>
      </c>
    </row>
    <row r="258" s="4" customFormat="1" spans="1:25">
      <c r="A258" s="4" t="s">
        <v>1232</v>
      </c>
      <c r="B258" s="4" t="s">
        <v>26</v>
      </c>
      <c r="C258" s="4" t="s">
        <v>27</v>
      </c>
      <c r="D258" s="4" t="s">
        <v>1233</v>
      </c>
      <c r="E258" s="4" t="s">
        <v>809</v>
      </c>
      <c r="F258" s="6">
        <v>45226</v>
      </c>
      <c r="G258" s="6">
        <v>45227</v>
      </c>
      <c r="H258" s="4">
        <v>1</v>
      </c>
      <c r="I258" s="4">
        <v>1</v>
      </c>
      <c r="J258" s="4">
        <v>1</v>
      </c>
      <c r="K258" s="4" t="s">
        <v>30</v>
      </c>
      <c r="L258" s="4">
        <v>666.22</v>
      </c>
      <c r="M258" s="4">
        <v>666.22</v>
      </c>
      <c r="N258" s="4" t="s">
        <v>1234</v>
      </c>
      <c r="O258" s="4" t="s">
        <v>32</v>
      </c>
      <c r="P258" s="4" t="s">
        <v>33</v>
      </c>
      <c r="Q258" s="4">
        <v>0</v>
      </c>
      <c r="R258" s="7">
        <v>45226</v>
      </c>
      <c r="S258" s="6">
        <v>45230</v>
      </c>
      <c r="T258" s="4" t="s">
        <v>34</v>
      </c>
      <c r="U258" s="4">
        <v>666.22</v>
      </c>
      <c r="V258" s="4">
        <v>0</v>
      </c>
      <c r="W258" s="4">
        <v>0</v>
      </c>
      <c r="X258" s="4" t="s">
        <v>1235</v>
      </c>
      <c r="Y258" s="4" t="s">
        <v>54</v>
      </c>
    </row>
    <row r="259" s="4" customFormat="1" spans="1:25">
      <c r="A259" s="4" t="s">
        <v>1236</v>
      </c>
      <c r="B259" s="4" t="s">
        <v>26</v>
      </c>
      <c r="C259" s="4" t="s">
        <v>27</v>
      </c>
      <c r="D259" s="4" t="s">
        <v>1237</v>
      </c>
      <c r="E259" s="4" t="s">
        <v>323</v>
      </c>
      <c r="F259" s="6">
        <v>45226</v>
      </c>
      <c r="G259" s="6">
        <v>45227</v>
      </c>
      <c r="H259" s="4">
        <v>1</v>
      </c>
      <c r="I259" s="4">
        <v>1</v>
      </c>
      <c r="J259" s="4">
        <v>1</v>
      </c>
      <c r="K259" s="4" t="s">
        <v>30</v>
      </c>
      <c r="L259" s="4">
        <v>433.86</v>
      </c>
      <c r="M259" s="4">
        <v>433.86</v>
      </c>
      <c r="N259" s="4" t="s">
        <v>1238</v>
      </c>
      <c r="O259" s="4" t="s">
        <v>32</v>
      </c>
      <c r="P259" s="4" t="s">
        <v>33</v>
      </c>
      <c r="Q259" s="4">
        <v>0</v>
      </c>
      <c r="R259" s="7">
        <v>45226</v>
      </c>
      <c r="S259" s="6">
        <v>45230</v>
      </c>
      <c r="T259" s="4" t="s">
        <v>34</v>
      </c>
      <c r="U259" s="4">
        <v>433.86</v>
      </c>
      <c r="V259" s="4">
        <v>0</v>
      </c>
      <c r="W259" s="4">
        <v>0</v>
      </c>
      <c r="X259" s="4" t="s">
        <v>54</v>
      </c>
      <c r="Y259" s="4" t="s">
        <v>54</v>
      </c>
    </row>
    <row r="260" s="4" customFormat="1" spans="1:25">
      <c r="A260" s="4" t="s">
        <v>1239</v>
      </c>
      <c r="B260" s="4" t="s">
        <v>26</v>
      </c>
      <c r="C260" s="4" t="s">
        <v>27</v>
      </c>
      <c r="D260" s="4" t="s">
        <v>1240</v>
      </c>
      <c r="E260" s="4" t="s">
        <v>323</v>
      </c>
      <c r="F260" s="6">
        <v>45226</v>
      </c>
      <c r="G260" s="6">
        <v>45227</v>
      </c>
      <c r="H260" s="4">
        <v>1</v>
      </c>
      <c r="I260" s="4">
        <v>1</v>
      </c>
      <c r="J260" s="4">
        <v>1</v>
      </c>
      <c r="K260" s="4" t="s">
        <v>30</v>
      </c>
      <c r="L260" s="4">
        <v>646.15</v>
      </c>
      <c r="M260" s="4">
        <v>646.15</v>
      </c>
      <c r="N260" s="4" t="s">
        <v>1241</v>
      </c>
      <c r="O260" s="4" t="s">
        <v>32</v>
      </c>
      <c r="P260" s="4" t="s">
        <v>33</v>
      </c>
      <c r="Q260" s="4">
        <v>0</v>
      </c>
      <c r="R260" s="7">
        <v>45226</v>
      </c>
      <c r="S260" s="6">
        <v>45230</v>
      </c>
      <c r="T260" s="4" t="s">
        <v>34</v>
      </c>
      <c r="U260" s="4">
        <v>646.15</v>
      </c>
      <c r="V260" s="4">
        <v>0</v>
      </c>
      <c r="W260" s="4">
        <v>0</v>
      </c>
      <c r="X260" s="4" t="s">
        <v>1242</v>
      </c>
      <c r="Y260" s="4" t="s">
        <v>1243</v>
      </c>
    </row>
    <row r="261" s="4" customFormat="1" spans="1:25">
      <c r="A261" s="4" t="s">
        <v>1244</v>
      </c>
      <c r="B261" s="4" t="s">
        <v>26</v>
      </c>
      <c r="C261" s="4" t="s">
        <v>27</v>
      </c>
      <c r="D261" s="4" t="s">
        <v>1245</v>
      </c>
      <c r="E261" s="4" t="s">
        <v>1246</v>
      </c>
      <c r="F261" s="6">
        <v>45226</v>
      </c>
      <c r="G261" s="6">
        <v>45227</v>
      </c>
      <c r="H261" s="4">
        <v>1</v>
      </c>
      <c r="I261" s="4">
        <v>1</v>
      </c>
      <c r="J261" s="4">
        <v>1</v>
      </c>
      <c r="K261" s="4" t="s">
        <v>30</v>
      </c>
      <c r="L261" s="4">
        <v>130.56</v>
      </c>
      <c r="M261" s="4">
        <v>130.56</v>
      </c>
      <c r="N261" s="4" t="s">
        <v>1247</v>
      </c>
      <c r="O261" s="4" t="s">
        <v>32</v>
      </c>
      <c r="P261" s="4" t="s">
        <v>33</v>
      </c>
      <c r="Q261" s="4">
        <v>0</v>
      </c>
      <c r="R261" s="7">
        <v>45226.0000115741</v>
      </c>
      <c r="S261" s="6">
        <v>45230</v>
      </c>
      <c r="T261" s="4" t="s">
        <v>34</v>
      </c>
      <c r="U261" s="4">
        <v>130.56</v>
      </c>
      <c r="V261" s="4">
        <v>0</v>
      </c>
      <c r="W261" s="4">
        <v>0</v>
      </c>
      <c r="X261" s="4" t="s">
        <v>1248</v>
      </c>
      <c r="Y261" s="4" t="s">
        <v>1249</v>
      </c>
    </row>
    <row r="262" s="4" customFormat="1" spans="1:25">
      <c r="A262" s="4" t="s">
        <v>1250</v>
      </c>
      <c r="B262" s="4" t="s">
        <v>26</v>
      </c>
      <c r="C262" s="4" t="s">
        <v>27</v>
      </c>
      <c r="D262" s="4" t="s">
        <v>1251</v>
      </c>
      <c r="E262" s="4" t="s">
        <v>1252</v>
      </c>
      <c r="F262" s="6">
        <v>45226</v>
      </c>
      <c r="G262" s="6">
        <v>45227</v>
      </c>
      <c r="H262" s="4">
        <v>1</v>
      </c>
      <c r="I262" s="4">
        <v>1</v>
      </c>
      <c r="J262" s="4">
        <v>1</v>
      </c>
      <c r="K262" s="4" t="s">
        <v>30</v>
      </c>
      <c r="L262" s="4">
        <v>203.53</v>
      </c>
      <c r="M262" s="4">
        <v>203.53</v>
      </c>
      <c r="N262" s="4" t="s">
        <v>1253</v>
      </c>
      <c r="O262" s="4" t="s">
        <v>32</v>
      </c>
      <c r="P262" s="4" t="s">
        <v>33</v>
      </c>
      <c r="Q262" s="4">
        <v>0</v>
      </c>
      <c r="R262" s="7">
        <v>45226.0000115741</v>
      </c>
      <c r="S262" s="6">
        <v>45230</v>
      </c>
      <c r="T262" s="4" t="s">
        <v>34</v>
      </c>
      <c r="U262" s="4">
        <v>203.53</v>
      </c>
      <c r="V262" s="4">
        <v>0</v>
      </c>
      <c r="W262" s="4">
        <v>0</v>
      </c>
      <c r="X262" s="4" t="s">
        <v>1254</v>
      </c>
      <c r="Y262" s="4" t="s">
        <v>1255</v>
      </c>
    </row>
    <row r="263" s="4" customFormat="1" spans="1:25">
      <c r="A263" s="4" t="s">
        <v>1256</v>
      </c>
      <c r="B263" s="4" t="s">
        <v>26</v>
      </c>
      <c r="C263" s="4" t="s">
        <v>27</v>
      </c>
      <c r="D263" s="4" t="s">
        <v>1257</v>
      </c>
      <c r="E263" s="4" t="s">
        <v>164</v>
      </c>
      <c r="F263" s="6">
        <v>45226</v>
      </c>
      <c r="G263" s="6">
        <v>45227</v>
      </c>
      <c r="H263" s="4">
        <v>1</v>
      </c>
      <c r="I263" s="4">
        <v>1</v>
      </c>
      <c r="J263" s="4">
        <v>1</v>
      </c>
      <c r="K263" s="4" t="s">
        <v>30</v>
      </c>
      <c r="L263" s="4">
        <v>358.37</v>
      </c>
      <c r="M263" s="4">
        <v>358.37</v>
      </c>
      <c r="N263" s="4" t="s">
        <v>1258</v>
      </c>
      <c r="O263" s="4" t="s">
        <v>32</v>
      </c>
      <c r="P263" s="4" t="s">
        <v>33</v>
      </c>
      <c r="Q263" s="4">
        <v>0</v>
      </c>
      <c r="R263" s="7">
        <v>45226.0000115741</v>
      </c>
      <c r="S263" s="6">
        <v>45230</v>
      </c>
      <c r="T263" s="4" t="s">
        <v>34</v>
      </c>
      <c r="U263" s="4">
        <v>358.37</v>
      </c>
      <c r="V263" s="4">
        <v>0</v>
      </c>
      <c r="W263" s="4">
        <v>0</v>
      </c>
      <c r="X263" s="4" t="s">
        <v>1259</v>
      </c>
      <c r="Y263" s="4" t="s">
        <v>54</v>
      </c>
    </row>
    <row r="264" s="4" customFormat="1" spans="1:25">
      <c r="A264" s="4" t="s">
        <v>1260</v>
      </c>
      <c r="B264" s="4" t="s">
        <v>26</v>
      </c>
      <c r="C264" s="4" t="s">
        <v>27</v>
      </c>
      <c r="D264" s="4" t="s">
        <v>1261</v>
      </c>
      <c r="E264" s="4" t="s">
        <v>974</v>
      </c>
      <c r="F264" s="6">
        <v>45226</v>
      </c>
      <c r="G264" s="6">
        <v>45227</v>
      </c>
      <c r="H264" s="4">
        <v>1</v>
      </c>
      <c r="I264" s="4">
        <v>1</v>
      </c>
      <c r="J264" s="4">
        <v>1</v>
      </c>
      <c r="K264" s="4" t="s">
        <v>30</v>
      </c>
      <c r="L264" s="4">
        <v>847.41</v>
      </c>
      <c r="M264" s="4">
        <v>847.41</v>
      </c>
      <c r="N264" s="4" t="s">
        <v>1262</v>
      </c>
      <c r="O264" s="4" t="s">
        <v>32</v>
      </c>
      <c r="P264" s="4" t="s">
        <v>33</v>
      </c>
      <c r="Q264" s="4">
        <v>0</v>
      </c>
      <c r="R264" s="7">
        <v>45226.0000115741</v>
      </c>
      <c r="S264" s="6">
        <v>45230</v>
      </c>
      <c r="T264" s="4" t="s">
        <v>34</v>
      </c>
      <c r="U264" s="4">
        <v>847.41</v>
      </c>
      <c r="V264" s="4">
        <v>0</v>
      </c>
      <c r="W264" s="4">
        <v>0</v>
      </c>
      <c r="X264" s="4" t="s">
        <v>1263</v>
      </c>
      <c r="Y264" s="4" t="s">
        <v>1264</v>
      </c>
    </row>
    <row r="265" s="4" customFormat="1" spans="1:25">
      <c r="A265" s="4" t="s">
        <v>1265</v>
      </c>
      <c r="B265" s="4" t="s">
        <v>26</v>
      </c>
      <c r="C265" s="4" t="s">
        <v>27</v>
      </c>
      <c r="D265" s="4" t="s">
        <v>1266</v>
      </c>
      <c r="E265" s="4" t="s">
        <v>1267</v>
      </c>
      <c r="F265" s="6">
        <v>45226</v>
      </c>
      <c r="G265" s="6">
        <v>45227</v>
      </c>
      <c r="H265" s="4">
        <v>1</v>
      </c>
      <c r="I265" s="4">
        <v>1</v>
      </c>
      <c r="J265" s="4">
        <v>1</v>
      </c>
      <c r="K265" s="4" t="s">
        <v>30</v>
      </c>
      <c r="L265" s="4">
        <v>341.55</v>
      </c>
      <c r="M265" s="4">
        <v>341.55</v>
      </c>
      <c r="N265" s="4" t="s">
        <v>1268</v>
      </c>
      <c r="O265" s="4" t="s">
        <v>32</v>
      </c>
      <c r="P265" s="4" t="s">
        <v>33</v>
      </c>
      <c r="Q265" s="4">
        <v>0</v>
      </c>
      <c r="R265" s="7">
        <v>45226</v>
      </c>
      <c r="S265" s="6">
        <v>45230</v>
      </c>
      <c r="T265" s="4" t="s">
        <v>34</v>
      </c>
      <c r="U265" s="4">
        <v>341.55</v>
      </c>
      <c r="V265" s="4">
        <v>0</v>
      </c>
      <c r="W265" s="4">
        <v>0</v>
      </c>
      <c r="X265" s="4" t="s">
        <v>54</v>
      </c>
      <c r="Y265" s="4" t="s">
        <v>1269</v>
      </c>
    </row>
    <row r="266" s="4" customFormat="1" spans="1:25">
      <c r="A266" s="4" t="s">
        <v>1270</v>
      </c>
      <c r="B266" s="4" t="s">
        <v>26</v>
      </c>
      <c r="C266" s="4" t="s">
        <v>27</v>
      </c>
      <c r="D266" s="4" t="s">
        <v>1271</v>
      </c>
      <c r="E266" s="4" t="s">
        <v>1272</v>
      </c>
      <c r="F266" s="6">
        <v>45226</v>
      </c>
      <c r="G266" s="6">
        <v>45227</v>
      </c>
      <c r="H266" s="4">
        <v>1</v>
      </c>
      <c r="I266" s="4">
        <v>1</v>
      </c>
      <c r="J266" s="4">
        <v>1</v>
      </c>
      <c r="K266" s="4" t="s">
        <v>30</v>
      </c>
      <c r="L266" s="4">
        <v>254.92</v>
      </c>
      <c r="M266" s="4">
        <v>254.92</v>
      </c>
      <c r="N266" s="4" t="s">
        <v>1273</v>
      </c>
      <c r="O266" s="4" t="s">
        <v>32</v>
      </c>
      <c r="P266" s="4" t="s">
        <v>33</v>
      </c>
      <c r="Q266" s="4">
        <v>0</v>
      </c>
      <c r="R266" s="7">
        <v>45226.0000115741</v>
      </c>
      <c r="S266" s="6">
        <v>45230</v>
      </c>
      <c r="T266" s="4" t="s">
        <v>34</v>
      </c>
      <c r="U266" s="4">
        <v>254.92</v>
      </c>
      <c r="V266" s="4">
        <v>0</v>
      </c>
      <c r="W266" s="4">
        <v>0</v>
      </c>
      <c r="X266" s="4" t="s">
        <v>1274</v>
      </c>
      <c r="Y266" s="4" t="s">
        <v>54</v>
      </c>
    </row>
    <row r="267" s="4" customFormat="1" spans="1:25">
      <c r="A267" s="4" t="s">
        <v>1275</v>
      </c>
      <c r="B267" s="4" t="s">
        <v>26</v>
      </c>
      <c r="C267" s="4" t="s">
        <v>27</v>
      </c>
      <c r="D267" s="4" t="s">
        <v>1276</v>
      </c>
      <c r="E267" s="4" t="s">
        <v>534</v>
      </c>
      <c r="F267" s="6">
        <v>45226</v>
      </c>
      <c r="G267" s="6">
        <v>45227</v>
      </c>
      <c r="H267" s="4">
        <v>1</v>
      </c>
      <c r="I267" s="4">
        <v>1</v>
      </c>
      <c r="J267" s="4">
        <v>1</v>
      </c>
      <c r="K267" s="4" t="s">
        <v>30</v>
      </c>
      <c r="L267" s="4">
        <v>479.06</v>
      </c>
      <c r="M267" s="4">
        <v>479.06</v>
      </c>
      <c r="N267" s="4" t="s">
        <v>1277</v>
      </c>
      <c r="O267" s="4" t="s">
        <v>32</v>
      </c>
      <c r="P267" s="4" t="s">
        <v>33</v>
      </c>
      <c r="Q267" s="4">
        <v>0</v>
      </c>
      <c r="R267" s="7">
        <v>45226</v>
      </c>
      <c r="S267" s="6">
        <v>45230</v>
      </c>
      <c r="T267" s="4" t="s">
        <v>34</v>
      </c>
      <c r="U267" s="4">
        <v>479.06</v>
      </c>
      <c r="V267" s="4">
        <v>0</v>
      </c>
      <c r="W267" s="4">
        <v>0</v>
      </c>
      <c r="X267" s="4" t="s">
        <v>1278</v>
      </c>
      <c r="Y267" s="4" t="s">
        <v>1279</v>
      </c>
    </row>
    <row r="268" s="4" customFormat="1" spans="1:25">
      <c r="A268" s="4" t="s">
        <v>1280</v>
      </c>
      <c r="B268" s="4" t="s">
        <v>26</v>
      </c>
      <c r="C268" s="4" t="s">
        <v>27</v>
      </c>
      <c r="D268" s="4" t="s">
        <v>1281</v>
      </c>
      <c r="E268" s="4" t="s">
        <v>611</v>
      </c>
      <c r="F268" s="6">
        <v>45226</v>
      </c>
      <c r="G268" s="6">
        <v>45227</v>
      </c>
      <c r="H268" s="4">
        <v>1</v>
      </c>
      <c r="I268" s="4">
        <v>1</v>
      </c>
      <c r="J268" s="4">
        <v>1</v>
      </c>
      <c r="K268" s="4" t="s">
        <v>30</v>
      </c>
      <c r="L268" s="4">
        <v>306.11</v>
      </c>
      <c r="M268" s="4">
        <v>306.11</v>
      </c>
      <c r="N268" s="4" t="s">
        <v>1282</v>
      </c>
      <c r="O268" s="4" t="s">
        <v>32</v>
      </c>
      <c r="P268" s="4" t="s">
        <v>33</v>
      </c>
      <c r="Q268" s="4">
        <v>0</v>
      </c>
      <c r="R268" s="7">
        <v>45226.0000115741</v>
      </c>
      <c r="S268" s="6">
        <v>45230</v>
      </c>
      <c r="T268" s="4" t="s">
        <v>34</v>
      </c>
      <c r="U268" s="4">
        <v>306.11</v>
      </c>
      <c r="V268" s="4">
        <v>0</v>
      </c>
      <c r="W268" s="4">
        <v>0</v>
      </c>
      <c r="X268" s="4" t="s">
        <v>1283</v>
      </c>
      <c r="Y268" s="4" t="s">
        <v>1284</v>
      </c>
    </row>
    <row r="269" s="4" customFormat="1" spans="1:25">
      <c r="A269" s="4" t="s">
        <v>1285</v>
      </c>
      <c r="B269" s="4" t="s">
        <v>26</v>
      </c>
      <c r="C269" s="4" t="s">
        <v>27</v>
      </c>
      <c r="D269" s="4" t="s">
        <v>1061</v>
      </c>
      <c r="E269" s="4" t="s">
        <v>1286</v>
      </c>
      <c r="F269" s="6">
        <v>45226</v>
      </c>
      <c r="G269" s="6">
        <v>45227</v>
      </c>
      <c r="H269" s="4">
        <v>1</v>
      </c>
      <c r="I269" s="4">
        <v>1</v>
      </c>
      <c r="J269" s="4">
        <v>1</v>
      </c>
      <c r="K269" s="4" t="s">
        <v>30</v>
      </c>
      <c r="L269" s="4">
        <v>505.39</v>
      </c>
      <c r="M269" s="4">
        <v>505.39</v>
      </c>
      <c r="N269" s="4" t="s">
        <v>1287</v>
      </c>
      <c r="O269" s="4" t="s">
        <v>32</v>
      </c>
      <c r="P269" s="4" t="s">
        <v>33</v>
      </c>
      <c r="Q269" s="4">
        <v>0</v>
      </c>
      <c r="R269" s="7">
        <v>45226.0000115741</v>
      </c>
      <c r="S269" s="6">
        <v>45230</v>
      </c>
      <c r="T269" s="4" t="s">
        <v>34</v>
      </c>
      <c r="U269" s="4">
        <v>505.39</v>
      </c>
      <c r="V269" s="4">
        <v>0</v>
      </c>
      <c r="W269" s="4">
        <v>0</v>
      </c>
      <c r="X269" s="4" t="s">
        <v>1288</v>
      </c>
      <c r="Y269" s="4" t="s">
        <v>54</v>
      </c>
    </row>
    <row r="270" s="4" customFormat="1" spans="1:25">
      <c r="A270" s="4" t="s">
        <v>1289</v>
      </c>
      <c r="B270" s="4" t="s">
        <v>26</v>
      </c>
      <c r="C270" s="4" t="s">
        <v>27</v>
      </c>
      <c r="D270" s="4" t="s">
        <v>1290</v>
      </c>
      <c r="E270" s="4" t="s">
        <v>1291</v>
      </c>
      <c r="F270" s="6">
        <v>45226</v>
      </c>
      <c r="G270" s="6">
        <v>45227</v>
      </c>
      <c r="H270" s="4">
        <v>1</v>
      </c>
      <c r="I270" s="4">
        <v>1</v>
      </c>
      <c r="J270" s="4">
        <v>1</v>
      </c>
      <c r="K270" s="4" t="s">
        <v>30</v>
      </c>
      <c r="L270" s="4">
        <v>54.7</v>
      </c>
      <c r="M270" s="4">
        <v>54.7</v>
      </c>
      <c r="N270" s="4" t="s">
        <v>1292</v>
      </c>
      <c r="O270" s="4" t="s">
        <v>32</v>
      </c>
      <c r="P270" s="4" t="s">
        <v>33</v>
      </c>
      <c r="Q270" s="4">
        <v>0</v>
      </c>
      <c r="R270" s="7">
        <v>45226</v>
      </c>
      <c r="S270" s="6">
        <v>45230</v>
      </c>
      <c r="T270" s="4" t="s">
        <v>34</v>
      </c>
      <c r="U270" s="4">
        <v>54.7</v>
      </c>
      <c r="V270" s="4">
        <v>0</v>
      </c>
      <c r="W270" s="4">
        <v>0</v>
      </c>
      <c r="X270" s="4" t="s">
        <v>1293</v>
      </c>
      <c r="Y270" s="4" t="s">
        <v>54</v>
      </c>
    </row>
    <row r="271" s="4" customFormat="1" spans="1:25">
      <c r="A271" s="4" t="s">
        <v>1294</v>
      </c>
      <c r="B271" s="4" t="s">
        <v>26</v>
      </c>
      <c r="C271" s="4" t="s">
        <v>27</v>
      </c>
      <c r="D271" s="4" t="s">
        <v>1295</v>
      </c>
      <c r="E271" s="4" t="s">
        <v>1296</v>
      </c>
      <c r="F271" s="6">
        <v>45226</v>
      </c>
      <c r="G271" s="6">
        <v>45227</v>
      </c>
      <c r="H271" s="4">
        <v>1</v>
      </c>
      <c r="I271" s="4">
        <v>1</v>
      </c>
      <c r="J271" s="4">
        <v>1</v>
      </c>
      <c r="K271" s="4" t="s">
        <v>30</v>
      </c>
      <c r="L271" s="4">
        <v>190.63</v>
      </c>
      <c r="M271" s="4">
        <v>190.63</v>
      </c>
      <c r="N271" s="4" t="s">
        <v>1297</v>
      </c>
      <c r="O271" s="4" t="s">
        <v>32</v>
      </c>
      <c r="P271" s="4" t="s">
        <v>33</v>
      </c>
      <c r="Q271" s="4">
        <v>0</v>
      </c>
      <c r="R271" s="7">
        <v>45226</v>
      </c>
      <c r="S271" s="6">
        <v>45230</v>
      </c>
      <c r="T271" s="4" t="s">
        <v>34</v>
      </c>
      <c r="U271" s="4">
        <v>190.63</v>
      </c>
      <c r="V271" s="4">
        <v>0</v>
      </c>
      <c r="W271" s="4">
        <v>0</v>
      </c>
      <c r="X271" s="4" t="s">
        <v>1298</v>
      </c>
      <c r="Y271" s="4" t="s">
        <v>1299</v>
      </c>
    </row>
    <row r="272" s="4" customFormat="1" spans="1:25">
      <c r="A272" s="4" t="s">
        <v>1300</v>
      </c>
      <c r="B272" s="4" t="s">
        <v>26</v>
      </c>
      <c r="C272" s="4" t="s">
        <v>27</v>
      </c>
      <c r="D272" s="4" t="s">
        <v>1301</v>
      </c>
      <c r="E272" s="4" t="s">
        <v>1302</v>
      </c>
      <c r="F272" s="6">
        <v>45226</v>
      </c>
      <c r="G272" s="6">
        <v>45227</v>
      </c>
      <c r="H272" s="4">
        <v>1</v>
      </c>
      <c r="I272" s="4">
        <v>1</v>
      </c>
      <c r="J272" s="4">
        <v>1</v>
      </c>
      <c r="K272" s="4" t="s">
        <v>30</v>
      </c>
      <c r="L272" s="4">
        <v>111.99</v>
      </c>
      <c r="M272" s="4">
        <v>111.99</v>
      </c>
      <c r="N272" s="4" t="s">
        <v>1303</v>
      </c>
      <c r="O272" s="4" t="s">
        <v>32</v>
      </c>
      <c r="P272" s="4" t="s">
        <v>33</v>
      </c>
      <c r="Q272" s="4">
        <v>0</v>
      </c>
      <c r="R272" s="7">
        <v>45226</v>
      </c>
      <c r="S272" s="6">
        <v>45230</v>
      </c>
      <c r="T272" s="4" t="s">
        <v>34</v>
      </c>
      <c r="U272" s="4">
        <v>111.99</v>
      </c>
      <c r="V272" s="4">
        <v>0</v>
      </c>
      <c r="W272" s="4">
        <v>0</v>
      </c>
      <c r="X272" s="4" t="s">
        <v>1304</v>
      </c>
      <c r="Y272" s="4" t="s">
        <v>1305</v>
      </c>
    </row>
    <row r="273" s="4" customFormat="1" spans="1:25">
      <c r="A273" s="4" t="s">
        <v>1306</v>
      </c>
      <c r="B273" s="4" t="s">
        <v>26</v>
      </c>
      <c r="C273" s="4" t="s">
        <v>27</v>
      </c>
      <c r="D273" s="4" t="s">
        <v>1148</v>
      </c>
      <c r="E273" s="4" t="s">
        <v>565</v>
      </c>
      <c r="F273" s="6">
        <v>45226</v>
      </c>
      <c r="G273" s="6">
        <v>45227</v>
      </c>
      <c r="H273" s="4">
        <v>1</v>
      </c>
      <c r="I273" s="4">
        <v>1</v>
      </c>
      <c r="J273" s="4">
        <v>1</v>
      </c>
      <c r="K273" s="4" t="s">
        <v>30</v>
      </c>
      <c r="L273" s="4">
        <v>250.18</v>
      </c>
      <c r="M273" s="4">
        <v>250.18</v>
      </c>
      <c r="N273" s="4" t="s">
        <v>1307</v>
      </c>
      <c r="O273" s="4" t="s">
        <v>32</v>
      </c>
      <c r="P273" s="4" t="s">
        <v>33</v>
      </c>
      <c r="Q273" s="4">
        <v>0</v>
      </c>
      <c r="R273" s="7">
        <v>45226.0000115741</v>
      </c>
      <c r="S273" s="6">
        <v>45230</v>
      </c>
      <c r="T273" s="4" t="s">
        <v>34</v>
      </c>
      <c r="U273" s="4">
        <v>250.18</v>
      </c>
      <c r="V273" s="4">
        <v>0</v>
      </c>
      <c r="W273" s="4">
        <v>0</v>
      </c>
      <c r="X273" s="4" t="s">
        <v>1308</v>
      </c>
      <c r="Y273" s="4" t="s">
        <v>1309</v>
      </c>
    </row>
    <row r="274" s="4" customFormat="1" spans="1:25">
      <c r="A274" s="4" t="s">
        <v>1310</v>
      </c>
      <c r="B274" s="4" t="s">
        <v>26</v>
      </c>
      <c r="C274" s="4" t="s">
        <v>27</v>
      </c>
      <c r="D274" s="4" t="s">
        <v>1311</v>
      </c>
      <c r="E274" s="4" t="s">
        <v>323</v>
      </c>
      <c r="F274" s="6">
        <v>45226</v>
      </c>
      <c r="G274" s="6">
        <v>45227</v>
      </c>
      <c r="H274" s="4">
        <v>1</v>
      </c>
      <c r="I274" s="4">
        <v>1</v>
      </c>
      <c r="J274" s="4">
        <v>1</v>
      </c>
      <c r="K274" s="4" t="s">
        <v>30</v>
      </c>
      <c r="L274" s="4">
        <v>120.78</v>
      </c>
      <c r="M274" s="4">
        <v>120.78</v>
      </c>
      <c r="N274" s="4" t="s">
        <v>1312</v>
      </c>
      <c r="O274" s="4" t="s">
        <v>32</v>
      </c>
      <c r="P274" s="4" t="s">
        <v>33</v>
      </c>
      <c r="Q274" s="4">
        <v>0</v>
      </c>
      <c r="R274" s="7">
        <v>45226.0000115741</v>
      </c>
      <c r="S274" s="6">
        <v>45230</v>
      </c>
      <c r="T274" s="4" t="s">
        <v>34</v>
      </c>
      <c r="U274" s="4">
        <v>120.78</v>
      </c>
      <c r="V274" s="4">
        <v>0</v>
      </c>
      <c r="W274" s="4">
        <v>0</v>
      </c>
      <c r="X274" s="4" t="s">
        <v>1313</v>
      </c>
      <c r="Y274" s="4" t="s">
        <v>1314</v>
      </c>
    </row>
    <row r="275" s="4" customFormat="1" spans="1:25">
      <c r="A275" s="4" t="s">
        <v>1315</v>
      </c>
      <c r="B275" s="4" t="s">
        <v>26</v>
      </c>
      <c r="C275" s="4" t="s">
        <v>27</v>
      </c>
      <c r="D275" s="4" t="s">
        <v>721</v>
      </c>
      <c r="E275" s="4" t="s">
        <v>468</v>
      </c>
      <c r="F275" s="6">
        <v>45226</v>
      </c>
      <c r="G275" s="6">
        <v>45227</v>
      </c>
      <c r="H275" s="4">
        <v>1</v>
      </c>
      <c r="I275" s="4">
        <v>1</v>
      </c>
      <c r="J275" s="4">
        <v>1</v>
      </c>
      <c r="K275" s="4" t="s">
        <v>30</v>
      </c>
      <c r="L275" s="4">
        <v>927.26</v>
      </c>
      <c r="M275" s="4">
        <v>927.26</v>
      </c>
      <c r="N275" s="4" t="s">
        <v>1316</v>
      </c>
      <c r="O275" s="4" t="s">
        <v>32</v>
      </c>
      <c r="P275" s="4" t="s">
        <v>33</v>
      </c>
      <c r="Q275" s="4">
        <v>0</v>
      </c>
      <c r="R275" s="7">
        <v>45226.0000115741</v>
      </c>
      <c r="S275" s="6">
        <v>45230</v>
      </c>
      <c r="T275" s="4" t="s">
        <v>34</v>
      </c>
      <c r="U275" s="4">
        <v>927.26</v>
      </c>
      <c r="V275" s="4">
        <v>0</v>
      </c>
      <c r="W275" s="4">
        <v>0</v>
      </c>
      <c r="X275" s="4" t="s">
        <v>1317</v>
      </c>
      <c r="Y275" s="4" t="s">
        <v>54</v>
      </c>
    </row>
    <row r="276" s="4" customFormat="1" spans="1:25">
      <c r="A276" s="4" t="s">
        <v>1318</v>
      </c>
      <c r="B276" s="4" t="s">
        <v>26</v>
      </c>
      <c r="C276" s="4" t="s">
        <v>27</v>
      </c>
      <c r="D276" s="4" t="s">
        <v>1214</v>
      </c>
      <c r="E276" s="4" t="s">
        <v>776</v>
      </c>
      <c r="F276" s="6">
        <v>45226</v>
      </c>
      <c r="G276" s="6">
        <v>45227</v>
      </c>
      <c r="H276" s="4">
        <v>1</v>
      </c>
      <c r="I276" s="4">
        <v>1</v>
      </c>
      <c r="J276" s="4">
        <v>1</v>
      </c>
      <c r="K276" s="4" t="s">
        <v>30</v>
      </c>
      <c r="L276" s="4">
        <v>515.66</v>
      </c>
      <c r="M276" s="4">
        <v>515.66</v>
      </c>
      <c r="N276" s="4" t="s">
        <v>1319</v>
      </c>
      <c r="O276" s="4" t="s">
        <v>32</v>
      </c>
      <c r="P276" s="4" t="s">
        <v>33</v>
      </c>
      <c r="Q276" s="4">
        <v>0</v>
      </c>
      <c r="R276" s="7">
        <v>45226</v>
      </c>
      <c r="S276" s="6">
        <v>45230</v>
      </c>
      <c r="T276" s="4" t="s">
        <v>34</v>
      </c>
      <c r="U276" s="4">
        <v>515.66</v>
      </c>
      <c r="V276" s="4">
        <v>0</v>
      </c>
      <c r="W276" s="4">
        <v>0</v>
      </c>
      <c r="X276" s="4" t="s">
        <v>1320</v>
      </c>
      <c r="Y276" s="4" t="s">
        <v>1321</v>
      </c>
    </row>
    <row r="277" s="4" customFormat="1" spans="1:25">
      <c r="A277" s="4" t="s">
        <v>1322</v>
      </c>
      <c r="B277" s="4" t="s">
        <v>26</v>
      </c>
      <c r="C277" s="4" t="s">
        <v>27</v>
      </c>
      <c r="D277" s="4" t="s">
        <v>1323</v>
      </c>
      <c r="E277" s="4" t="s">
        <v>748</v>
      </c>
      <c r="F277" s="6">
        <v>45226</v>
      </c>
      <c r="G277" s="6">
        <v>45227</v>
      </c>
      <c r="H277" s="4">
        <v>1</v>
      </c>
      <c r="I277" s="4">
        <v>1</v>
      </c>
      <c r="J277" s="4">
        <v>1</v>
      </c>
      <c r="K277" s="4" t="s">
        <v>30</v>
      </c>
      <c r="L277" s="4">
        <v>323.8</v>
      </c>
      <c r="M277" s="4">
        <v>323.8</v>
      </c>
      <c r="N277" s="4" t="s">
        <v>1324</v>
      </c>
      <c r="O277" s="4" t="s">
        <v>32</v>
      </c>
      <c r="P277" s="4" t="s">
        <v>33</v>
      </c>
      <c r="Q277" s="4">
        <v>0</v>
      </c>
      <c r="R277" s="7">
        <v>45226.0000115741</v>
      </c>
      <c r="S277" s="6">
        <v>45230</v>
      </c>
      <c r="T277" s="4" t="s">
        <v>34</v>
      </c>
      <c r="U277" s="4">
        <v>323.8</v>
      </c>
      <c r="V277" s="4">
        <v>0</v>
      </c>
      <c r="W277" s="4">
        <v>0</v>
      </c>
      <c r="X277" s="4" t="s">
        <v>1325</v>
      </c>
      <c r="Y277" s="4" t="s">
        <v>54</v>
      </c>
    </row>
    <row r="278" s="4" customFormat="1" spans="1:25">
      <c r="A278" s="4" t="s">
        <v>1326</v>
      </c>
      <c r="B278" s="4" t="s">
        <v>26</v>
      </c>
      <c r="C278" s="4" t="s">
        <v>27</v>
      </c>
      <c r="D278" s="4" t="s">
        <v>1327</v>
      </c>
      <c r="E278" s="4" t="s">
        <v>1328</v>
      </c>
      <c r="F278" s="6">
        <v>45226</v>
      </c>
      <c r="G278" s="6">
        <v>45227</v>
      </c>
      <c r="H278" s="4">
        <v>1</v>
      </c>
      <c r="I278" s="4">
        <v>1</v>
      </c>
      <c r="J278" s="4">
        <v>1</v>
      </c>
      <c r="K278" s="4" t="s">
        <v>30</v>
      </c>
      <c r="L278" s="4">
        <v>506.18</v>
      </c>
      <c r="M278" s="4">
        <v>506.18</v>
      </c>
      <c r="N278" s="4" t="s">
        <v>1329</v>
      </c>
      <c r="O278" s="4" t="s">
        <v>32</v>
      </c>
      <c r="P278" s="4" t="s">
        <v>33</v>
      </c>
      <c r="Q278" s="4">
        <v>0</v>
      </c>
      <c r="R278" s="7">
        <v>45226.0000115741</v>
      </c>
      <c r="S278" s="6">
        <v>45230</v>
      </c>
      <c r="T278" s="4" t="s">
        <v>34</v>
      </c>
      <c r="U278" s="4">
        <v>506.18</v>
      </c>
      <c r="V278" s="4">
        <v>0</v>
      </c>
      <c r="W278" s="4">
        <v>0</v>
      </c>
      <c r="X278" s="4" t="s">
        <v>1330</v>
      </c>
      <c r="Y278" s="4" t="s">
        <v>54</v>
      </c>
    </row>
    <row r="279" s="4" customFormat="1" spans="1:25">
      <c r="A279" s="4" t="s">
        <v>1331</v>
      </c>
      <c r="B279" s="4" t="s">
        <v>26</v>
      </c>
      <c r="C279" s="4" t="s">
        <v>27</v>
      </c>
      <c r="D279" s="4" t="s">
        <v>1332</v>
      </c>
      <c r="E279" s="4" t="s">
        <v>787</v>
      </c>
      <c r="F279" s="6">
        <v>45226</v>
      </c>
      <c r="G279" s="6">
        <v>45227</v>
      </c>
      <c r="H279" s="4">
        <v>1</v>
      </c>
      <c r="I279" s="4">
        <v>1</v>
      </c>
      <c r="J279" s="4">
        <v>1</v>
      </c>
      <c r="K279" s="4" t="s">
        <v>30</v>
      </c>
      <c r="L279" s="4">
        <v>275.82</v>
      </c>
      <c r="M279" s="4">
        <v>275.82</v>
      </c>
      <c r="N279" s="4" t="s">
        <v>1333</v>
      </c>
      <c r="O279" s="4" t="s">
        <v>32</v>
      </c>
      <c r="P279" s="4" t="s">
        <v>33</v>
      </c>
      <c r="Q279" s="4">
        <v>0</v>
      </c>
      <c r="R279" s="7">
        <v>45226.0000115741</v>
      </c>
      <c r="S279" s="6">
        <v>45230</v>
      </c>
      <c r="T279" s="4" t="s">
        <v>34</v>
      </c>
      <c r="U279" s="4">
        <v>275.82</v>
      </c>
      <c r="V279" s="4">
        <v>0</v>
      </c>
      <c r="W279" s="4">
        <v>0</v>
      </c>
      <c r="X279" s="4" t="s">
        <v>1334</v>
      </c>
      <c r="Y279" s="4" t="s">
        <v>1335</v>
      </c>
    </row>
    <row r="280" s="4" customFormat="1" spans="1:25">
      <c r="A280" s="4" t="s">
        <v>1336</v>
      </c>
      <c r="B280" s="4" t="s">
        <v>26</v>
      </c>
      <c r="C280" s="4" t="s">
        <v>27</v>
      </c>
      <c r="D280" s="4" t="s">
        <v>1337</v>
      </c>
      <c r="E280" s="4" t="s">
        <v>463</v>
      </c>
      <c r="F280" s="6">
        <v>45226</v>
      </c>
      <c r="G280" s="6">
        <v>45227</v>
      </c>
      <c r="H280" s="4">
        <v>1</v>
      </c>
      <c r="I280" s="4">
        <v>1</v>
      </c>
      <c r="J280" s="4">
        <v>1</v>
      </c>
      <c r="K280" s="4" t="s">
        <v>30</v>
      </c>
      <c r="L280" s="4">
        <v>279.97</v>
      </c>
      <c r="M280" s="4">
        <v>279.97</v>
      </c>
      <c r="N280" s="4" t="s">
        <v>1338</v>
      </c>
      <c r="O280" s="4" t="s">
        <v>32</v>
      </c>
      <c r="P280" s="4" t="s">
        <v>33</v>
      </c>
      <c r="Q280" s="4">
        <v>0</v>
      </c>
      <c r="R280" s="7">
        <v>45226.0000115741</v>
      </c>
      <c r="S280" s="6">
        <v>45230</v>
      </c>
      <c r="T280" s="4" t="s">
        <v>34</v>
      </c>
      <c r="U280" s="4">
        <v>279.97</v>
      </c>
      <c r="V280" s="4">
        <v>0</v>
      </c>
      <c r="W280" s="4">
        <v>0</v>
      </c>
      <c r="X280" s="4" t="s">
        <v>1339</v>
      </c>
      <c r="Y280" s="4" t="s">
        <v>1340</v>
      </c>
    </row>
    <row r="281" s="4" customFormat="1" spans="1:25">
      <c r="A281" s="4" t="s">
        <v>1341</v>
      </c>
      <c r="B281" s="4" t="s">
        <v>26</v>
      </c>
      <c r="C281" s="4" t="s">
        <v>27</v>
      </c>
      <c r="D281" s="4" t="s">
        <v>1342</v>
      </c>
      <c r="E281" s="4" t="s">
        <v>1343</v>
      </c>
      <c r="F281" s="6">
        <v>45226</v>
      </c>
      <c r="G281" s="6">
        <v>45227</v>
      </c>
      <c r="H281" s="4">
        <v>1</v>
      </c>
      <c r="I281" s="4">
        <v>1</v>
      </c>
      <c r="J281" s="4">
        <v>1</v>
      </c>
      <c r="K281" s="4" t="s">
        <v>30</v>
      </c>
      <c r="L281" s="4">
        <v>1459</v>
      </c>
      <c r="M281" s="4">
        <v>1459</v>
      </c>
      <c r="N281" s="4" t="s">
        <v>1344</v>
      </c>
      <c r="O281" s="4" t="s">
        <v>32</v>
      </c>
      <c r="P281" s="4" t="s">
        <v>33</v>
      </c>
      <c r="Q281" s="4">
        <v>0</v>
      </c>
      <c r="R281" s="7">
        <v>45226</v>
      </c>
      <c r="S281" s="6">
        <v>45230</v>
      </c>
      <c r="T281" s="4" t="s">
        <v>34</v>
      </c>
      <c r="U281" s="4">
        <v>1459</v>
      </c>
      <c r="V281" s="4">
        <v>0</v>
      </c>
      <c r="W281" s="4">
        <v>0</v>
      </c>
      <c r="X281" s="4" t="s">
        <v>1345</v>
      </c>
      <c r="Y281" s="4" t="s">
        <v>54</v>
      </c>
    </row>
    <row r="282" s="4" customFormat="1" spans="1:25">
      <c r="A282" s="4" t="s">
        <v>1346</v>
      </c>
      <c r="B282" s="4" t="s">
        <v>26</v>
      </c>
      <c r="C282" s="4" t="s">
        <v>27</v>
      </c>
      <c r="D282" s="4" t="s">
        <v>1332</v>
      </c>
      <c r="E282" s="4" t="s">
        <v>787</v>
      </c>
      <c r="F282" s="6">
        <v>45226</v>
      </c>
      <c r="G282" s="6">
        <v>45227</v>
      </c>
      <c r="H282" s="4">
        <v>1</v>
      </c>
      <c r="I282" s="4">
        <v>1</v>
      </c>
      <c r="J282" s="4">
        <v>1</v>
      </c>
      <c r="K282" s="4" t="s">
        <v>30</v>
      </c>
      <c r="L282" s="4">
        <v>275.82</v>
      </c>
      <c r="M282" s="4">
        <v>275.82</v>
      </c>
      <c r="N282" s="4" t="s">
        <v>1347</v>
      </c>
      <c r="O282" s="4" t="s">
        <v>32</v>
      </c>
      <c r="P282" s="4" t="s">
        <v>33</v>
      </c>
      <c r="Q282" s="4">
        <v>0</v>
      </c>
      <c r="R282" s="7">
        <v>45226.0000115741</v>
      </c>
      <c r="S282" s="6">
        <v>45230</v>
      </c>
      <c r="T282" s="4" t="s">
        <v>34</v>
      </c>
      <c r="U282" s="4">
        <v>275.82</v>
      </c>
      <c r="V282" s="4">
        <v>0</v>
      </c>
      <c r="W282" s="4">
        <v>0</v>
      </c>
      <c r="X282" s="4" t="s">
        <v>1348</v>
      </c>
      <c r="Y282" s="4" t="s">
        <v>1349</v>
      </c>
    </row>
    <row r="283" s="4" customFormat="1" spans="1:25">
      <c r="A283" s="4" t="s">
        <v>1350</v>
      </c>
      <c r="B283" s="4" t="s">
        <v>26</v>
      </c>
      <c r="C283" s="4" t="s">
        <v>27</v>
      </c>
      <c r="D283" s="4" t="s">
        <v>1351</v>
      </c>
      <c r="E283" s="4" t="s">
        <v>1352</v>
      </c>
      <c r="F283" s="6">
        <v>45226</v>
      </c>
      <c r="G283" s="6">
        <v>45227</v>
      </c>
      <c r="H283" s="4">
        <v>1</v>
      </c>
      <c r="I283" s="4">
        <v>1</v>
      </c>
      <c r="J283" s="4">
        <v>1</v>
      </c>
      <c r="K283" s="4" t="s">
        <v>30</v>
      </c>
      <c r="L283" s="4">
        <v>164.64</v>
      </c>
      <c r="M283" s="4">
        <v>164.64</v>
      </c>
      <c r="N283" s="4" t="s">
        <v>1353</v>
      </c>
      <c r="O283" s="4" t="s">
        <v>32</v>
      </c>
      <c r="P283" s="4" t="s">
        <v>33</v>
      </c>
      <c r="Q283" s="4">
        <v>0</v>
      </c>
      <c r="R283" s="7">
        <v>45226.0000115741</v>
      </c>
      <c r="S283" s="6">
        <v>45230</v>
      </c>
      <c r="T283" s="4" t="s">
        <v>34</v>
      </c>
      <c r="U283" s="4">
        <v>164.64</v>
      </c>
      <c r="V283" s="4">
        <v>0</v>
      </c>
      <c r="W283" s="4">
        <v>0</v>
      </c>
      <c r="X283" s="4" t="s">
        <v>1354</v>
      </c>
      <c r="Y283" s="4" t="s">
        <v>1355</v>
      </c>
    </row>
    <row r="284" s="4" customFormat="1" spans="1:25">
      <c r="A284" s="4" t="s">
        <v>1356</v>
      </c>
      <c r="B284" s="4" t="s">
        <v>26</v>
      </c>
      <c r="C284" s="4" t="s">
        <v>27</v>
      </c>
      <c r="D284" s="4" t="s">
        <v>1357</v>
      </c>
      <c r="E284" s="4" t="s">
        <v>1358</v>
      </c>
      <c r="F284" s="6">
        <v>45226</v>
      </c>
      <c r="G284" s="6">
        <v>45227</v>
      </c>
      <c r="H284" s="4">
        <v>1</v>
      </c>
      <c r="I284" s="4">
        <v>1</v>
      </c>
      <c r="J284" s="4">
        <v>1</v>
      </c>
      <c r="K284" s="4" t="s">
        <v>30</v>
      </c>
      <c r="L284" s="4">
        <v>343.76</v>
      </c>
      <c r="M284" s="4">
        <v>343.76</v>
      </c>
      <c r="N284" s="4" t="s">
        <v>1359</v>
      </c>
      <c r="O284" s="4" t="s">
        <v>32</v>
      </c>
      <c r="P284" s="4" t="s">
        <v>33</v>
      </c>
      <c r="Q284" s="4">
        <v>0</v>
      </c>
      <c r="R284" s="7">
        <v>45226</v>
      </c>
      <c r="S284" s="6">
        <v>45230</v>
      </c>
      <c r="T284" s="4" t="s">
        <v>34</v>
      </c>
      <c r="U284" s="4">
        <v>343.76</v>
      </c>
      <c r="V284" s="4">
        <v>0</v>
      </c>
      <c r="W284" s="4">
        <v>0</v>
      </c>
      <c r="X284" s="4" t="s">
        <v>1360</v>
      </c>
      <c r="Y284" s="4" t="s">
        <v>54</v>
      </c>
    </row>
    <row r="285" s="4" customFormat="1" spans="1:25">
      <c r="A285" s="4" t="s">
        <v>1361</v>
      </c>
      <c r="B285" s="4" t="s">
        <v>26</v>
      </c>
      <c r="C285" s="4" t="s">
        <v>27</v>
      </c>
      <c r="D285" s="4" t="s">
        <v>1362</v>
      </c>
      <c r="E285" s="4" t="s">
        <v>373</v>
      </c>
      <c r="F285" s="6">
        <v>45226</v>
      </c>
      <c r="G285" s="6">
        <v>45227</v>
      </c>
      <c r="H285" s="4">
        <v>1</v>
      </c>
      <c r="I285" s="4">
        <v>1</v>
      </c>
      <c r="J285" s="4">
        <v>1</v>
      </c>
      <c r="K285" s="4" t="s">
        <v>30</v>
      </c>
      <c r="L285" s="4">
        <v>128.45</v>
      </c>
      <c r="M285" s="4">
        <v>128.45</v>
      </c>
      <c r="N285" s="4" t="s">
        <v>1363</v>
      </c>
      <c r="O285" s="4" t="s">
        <v>32</v>
      </c>
      <c r="P285" s="4" t="s">
        <v>33</v>
      </c>
      <c r="Q285" s="4">
        <v>0</v>
      </c>
      <c r="R285" s="7">
        <v>45226</v>
      </c>
      <c r="S285" s="6">
        <v>45230</v>
      </c>
      <c r="T285" s="4" t="s">
        <v>34</v>
      </c>
      <c r="U285" s="4">
        <v>128.45</v>
      </c>
      <c r="V285" s="4">
        <v>0</v>
      </c>
      <c r="W285" s="4">
        <v>0</v>
      </c>
      <c r="X285" s="4" t="s">
        <v>1364</v>
      </c>
      <c r="Y285" s="4" t="s">
        <v>1365</v>
      </c>
    </row>
    <row r="286" s="4" customFormat="1" spans="1:25">
      <c r="A286" s="4" t="s">
        <v>1366</v>
      </c>
      <c r="B286" s="4" t="s">
        <v>26</v>
      </c>
      <c r="C286" s="4" t="s">
        <v>27</v>
      </c>
      <c r="D286" s="4" t="s">
        <v>1367</v>
      </c>
      <c r="E286" s="4" t="s">
        <v>1368</v>
      </c>
      <c r="F286" s="6">
        <v>45226</v>
      </c>
      <c r="G286" s="6">
        <v>45227</v>
      </c>
      <c r="H286" s="4">
        <v>1</v>
      </c>
      <c r="I286" s="4">
        <v>1</v>
      </c>
      <c r="J286" s="4">
        <v>1</v>
      </c>
      <c r="K286" s="4" t="s">
        <v>30</v>
      </c>
      <c r="L286" s="4">
        <v>703.96</v>
      </c>
      <c r="M286" s="4">
        <v>703.96</v>
      </c>
      <c r="N286" s="4" t="s">
        <v>1369</v>
      </c>
      <c r="O286" s="4" t="s">
        <v>32</v>
      </c>
      <c r="P286" s="4" t="s">
        <v>33</v>
      </c>
      <c r="Q286" s="4">
        <v>0</v>
      </c>
      <c r="R286" s="7">
        <v>45226.0000115741</v>
      </c>
      <c r="S286" s="6">
        <v>45230</v>
      </c>
      <c r="T286" s="4" t="s">
        <v>34</v>
      </c>
      <c r="U286" s="4">
        <v>703.96</v>
      </c>
      <c r="V286" s="4">
        <v>0</v>
      </c>
      <c r="W286" s="4">
        <v>0</v>
      </c>
      <c r="X286" s="4" t="s">
        <v>1370</v>
      </c>
      <c r="Y286" s="4" t="s">
        <v>54</v>
      </c>
    </row>
    <row r="287" s="4" customFormat="1" spans="1:25">
      <c r="A287" s="4" t="s">
        <v>1371</v>
      </c>
      <c r="B287" s="4" t="s">
        <v>26</v>
      </c>
      <c r="C287" s="4" t="s">
        <v>27</v>
      </c>
      <c r="D287" s="4" t="s">
        <v>1372</v>
      </c>
      <c r="E287" s="4" t="s">
        <v>1373</v>
      </c>
      <c r="F287" s="6">
        <v>45226</v>
      </c>
      <c r="G287" s="6">
        <v>45227</v>
      </c>
      <c r="H287" s="4">
        <v>1</v>
      </c>
      <c r="I287" s="4">
        <v>1</v>
      </c>
      <c r="J287" s="4">
        <v>1</v>
      </c>
      <c r="K287" s="4" t="s">
        <v>30</v>
      </c>
      <c r="L287" s="4">
        <v>741.33</v>
      </c>
      <c r="M287" s="4">
        <v>741.33</v>
      </c>
      <c r="N287" s="4" t="s">
        <v>1374</v>
      </c>
      <c r="O287" s="4" t="s">
        <v>32</v>
      </c>
      <c r="P287" s="4" t="s">
        <v>33</v>
      </c>
      <c r="Q287" s="4">
        <v>0</v>
      </c>
      <c r="R287" s="7">
        <v>45226</v>
      </c>
      <c r="S287" s="6">
        <v>45230</v>
      </c>
      <c r="T287" s="4" t="s">
        <v>34</v>
      </c>
      <c r="U287" s="4">
        <v>741.33</v>
      </c>
      <c r="V287" s="4">
        <v>0</v>
      </c>
      <c r="W287" s="4">
        <v>0</v>
      </c>
      <c r="X287" s="4" t="s">
        <v>1375</v>
      </c>
      <c r="Y287" s="4" t="s">
        <v>1376</v>
      </c>
    </row>
    <row r="288" s="4" customFormat="1" spans="1:27">
      <c r="A288" s="4" t="s">
        <v>1377</v>
      </c>
      <c r="B288" s="4" t="s">
        <v>26</v>
      </c>
      <c r="C288" s="4" t="s">
        <v>27</v>
      </c>
      <c r="D288" s="4" t="s">
        <v>1378</v>
      </c>
      <c r="E288" s="4" t="s">
        <v>760</v>
      </c>
      <c r="F288" s="6">
        <v>45226</v>
      </c>
      <c r="G288" s="6">
        <v>45227</v>
      </c>
      <c r="H288" s="4">
        <v>2</v>
      </c>
      <c r="I288" s="4">
        <v>1</v>
      </c>
      <c r="J288" s="4">
        <v>2</v>
      </c>
      <c r="K288" s="4" t="s">
        <v>30</v>
      </c>
      <c r="L288" s="4">
        <v>641.52</v>
      </c>
      <c r="M288" s="4">
        <v>641.52</v>
      </c>
      <c r="N288" s="4" t="s">
        <v>1379</v>
      </c>
      <c r="O288" s="4" t="s">
        <v>32</v>
      </c>
      <c r="P288" s="4" t="s">
        <v>33</v>
      </c>
      <c r="Q288" s="4">
        <v>0</v>
      </c>
      <c r="R288" s="7">
        <v>45226.0000115741</v>
      </c>
      <c r="S288" s="6">
        <v>45230</v>
      </c>
      <c r="T288" s="4" t="s">
        <v>34</v>
      </c>
      <c r="U288" s="4">
        <v>641.52</v>
      </c>
      <c r="V288" s="4">
        <v>0</v>
      </c>
      <c r="W288" s="4">
        <v>0</v>
      </c>
      <c r="X288" s="4" t="s">
        <v>1380</v>
      </c>
      <c r="Y288" s="4">
        <v>-111987602</v>
      </c>
      <c r="Z288" s="4" t="s">
        <v>1381</v>
      </c>
      <c r="AA288" s="4" t="s">
        <v>1382</v>
      </c>
    </row>
    <row r="289" s="4" customFormat="1" spans="1:25">
      <c r="A289" s="4" t="s">
        <v>1383</v>
      </c>
      <c r="B289" s="4" t="s">
        <v>26</v>
      </c>
      <c r="C289" s="4" t="s">
        <v>27</v>
      </c>
      <c r="D289" s="4" t="s">
        <v>1384</v>
      </c>
      <c r="E289" s="4" t="s">
        <v>1385</v>
      </c>
      <c r="F289" s="6">
        <v>45226</v>
      </c>
      <c r="G289" s="6">
        <v>45227</v>
      </c>
      <c r="H289" s="4">
        <v>1</v>
      </c>
      <c r="I289" s="4">
        <v>1</v>
      </c>
      <c r="J289" s="4">
        <v>1</v>
      </c>
      <c r="K289" s="4" t="s">
        <v>30</v>
      </c>
      <c r="L289" s="4">
        <v>11233</v>
      </c>
      <c r="M289" s="4">
        <v>11233</v>
      </c>
      <c r="N289" s="4" t="s">
        <v>1386</v>
      </c>
      <c r="O289" s="4" t="s">
        <v>32</v>
      </c>
      <c r="P289" s="4" t="s">
        <v>33</v>
      </c>
      <c r="Q289" s="4">
        <v>0</v>
      </c>
      <c r="R289" s="7">
        <v>45226</v>
      </c>
      <c r="S289" s="6">
        <v>45230</v>
      </c>
      <c r="T289" s="4" t="s">
        <v>34</v>
      </c>
      <c r="U289" s="4">
        <v>11233</v>
      </c>
      <c r="V289" s="4">
        <v>0</v>
      </c>
      <c r="W289" s="4">
        <v>0</v>
      </c>
      <c r="X289" s="4" t="s">
        <v>1387</v>
      </c>
      <c r="Y289" s="4" t="s">
        <v>1388</v>
      </c>
    </row>
    <row r="290" s="4" customFormat="1" spans="1:25">
      <c r="A290" s="4" t="s">
        <v>1366</v>
      </c>
      <c r="B290" s="4" t="s">
        <v>26</v>
      </c>
      <c r="C290" s="4" t="s">
        <v>55</v>
      </c>
      <c r="D290" s="4" t="s">
        <v>1367</v>
      </c>
      <c r="E290" s="4" t="s">
        <v>1368</v>
      </c>
      <c r="F290" s="6">
        <v>45226</v>
      </c>
      <c r="G290" s="6">
        <v>45227</v>
      </c>
      <c r="H290" s="4">
        <v>1</v>
      </c>
      <c r="I290" s="4">
        <v>1</v>
      </c>
      <c r="J290" s="4">
        <v>1</v>
      </c>
      <c r="K290" s="4" t="s">
        <v>30</v>
      </c>
      <c r="L290" s="4">
        <v>-703.96</v>
      </c>
      <c r="M290" s="4">
        <v>-703.96</v>
      </c>
      <c r="N290" s="4" t="s">
        <v>1369</v>
      </c>
      <c r="O290" s="4" t="s">
        <v>32</v>
      </c>
      <c r="P290" s="4" t="s">
        <v>33</v>
      </c>
      <c r="Q290" s="4">
        <v>0</v>
      </c>
      <c r="R290" s="7">
        <v>45226.0000115741</v>
      </c>
      <c r="S290" s="6">
        <v>45230</v>
      </c>
      <c r="T290" s="4" t="s">
        <v>34</v>
      </c>
      <c r="U290" s="4">
        <v>-703.96</v>
      </c>
      <c r="V290" s="4">
        <v>0</v>
      </c>
      <c r="W290" s="4">
        <v>0</v>
      </c>
      <c r="X290" s="4" t="s">
        <v>1370</v>
      </c>
      <c r="Y290" s="4" t="s">
        <v>54</v>
      </c>
    </row>
    <row r="291" s="4" customFormat="1" spans="1:25">
      <c r="A291" s="4" t="s">
        <v>1389</v>
      </c>
      <c r="B291" s="4" t="s">
        <v>26</v>
      </c>
      <c r="C291" s="4" t="s">
        <v>27</v>
      </c>
      <c r="D291" s="4" t="s">
        <v>1390</v>
      </c>
      <c r="E291" s="4" t="s">
        <v>1391</v>
      </c>
      <c r="F291" s="6">
        <v>45226</v>
      </c>
      <c r="G291" s="6">
        <v>45227</v>
      </c>
      <c r="H291" s="4">
        <v>1</v>
      </c>
      <c r="I291" s="4">
        <v>1</v>
      </c>
      <c r="J291" s="4">
        <v>1</v>
      </c>
      <c r="K291" s="4" t="s">
        <v>30</v>
      </c>
      <c r="L291" s="4">
        <v>386.08</v>
      </c>
      <c r="M291" s="4">
        <v>386.08</v>
      </c>
      <c r="N291" s="4" t="s">
        <v>1392</v>
      </c>
      <c r="O291" s="4" t="s">
        <v>32</v>
      </c>
      <c r="P291" s="4" t="s">
        <v>33</v>
      </c>
      <c r="Q291" s="4">
        <v>0</v>
      </c>
      <c r="R291" s="7">
        <v>45226</v>
      </c>
      <c r="S291" s="6">
        <v>45230</v>
      </c>
      <c r="T291" s="4" t="s">
        <v>34</v>
      </c>
      <c r="U291" s="4">
        <v>386.08</v>
      </c>
      <c r="V291" s="4">
        <v>0</v>
      </c>
      <c r="W291" s="4">
        <v>0</v>
      </c>
      <c r="X291" s="4" t="s">
        <v>1393</v>
      </c>
      <c r="Y291" s="4" t="s">
        <v>54</v>
      </c>
    </row>
    <row r="292" s="4" customFormat="1" spans="1:25">
      <c r="A292" s="4" t="s">
        <v>1394</v>
      </c>
      <c r="B292" s="4" t="s">
        <v>26</v>
      </c>
      <c r="C292" s="4" t="s">
        <v>27</v>
      </c>
      <c r="D292" s="4" t="s">
        <v>1395</v>
      </c>
      <c r="E292" s="4" t="s">
        <v>164</v>
      </c>
      <c r="F292" s="6">
        <v>45226</v>
      </c>
      <c r="G292" s="6">
        <v>45227</v>
      </c>
      <c r="H292" s="4">
        <v>1</v>
      </c>
      <c r="I292" s="4">
        <v>1</v>
      </c>
      <c r="J292" s="4">
        <v>1</v>
      </c>
      <c r="K292" s="4" t="s">
        <v>30</v>
      </c>
      <c r="L292" s="4">
        <v>232.44</v>
      </c>
      <c r="M292" s="4">
        <v>232.44</v>
      </c>
      <c r="N292" s="4" t="s">
        <v>1396</v>
      </c>
      <c r="O292" s="4" t="s">
        <v>32</v>
      </c>
      <c r="P292" s="4" t="s">
        <v>33</v>
      </c>
      <c r="Q292" s="4">
        <v>0</v>
      </c>
      <c r="R292" s="7">
        <v>45226.0000115741</v>
      </c>
      <c r="S292" s="6">
        <v>45230</v>
      </c>
      <c r="T292" s="4" t="s">
        <v>34</v>
      </c>
      <c r="U292" s="4">
        <v>232.44</v>
      </c>
      <c r="V292" s="4">
        <v>0</v>
      </c>
      <c r="W292" s="4">
        <v>0</v>
      </c>
      <c r="X292" s="4" t="s">
        <v>1397</v>
      </c>
      <c r="Y292" s="4" t="s">
        <v>1398</v>
      </c>
    </row>
    <row r="293" s="4" customFormat="1" spans="1:25">
      <c r="A293" s="4" t="s">
        <v>1399</v>
      </c>
      <c r="B293" s="4" t="s">
        <v>26</v>
      </c>
      <c r="C293" s="4" t="s">
        <v>27</v>
      </c>
      <c r="D293" s="4" t="s">
        <v>1400</v>
      </c>
      <c r="E293" s="4" t="s">
        <v>1401</v>
      </c>
      <c r="F293" s="6">
        <v>45226</v>
      </c>
      <c r="G293" s="6">
        <v>45227</v>
      </c>
      <c r="H293" s="4">
        <v>1</v>
      </c>
      <c r="I293" s="4">
        <v>1</v>
      </c>
      <c r="J293" s="4">
        <v>1</v>
      </c>
      <c r="K293" s="4" t="s">
        <v>30</v>
      </c>
      <c r="L293" s="4">
        <v>451.3</v>
      </c>
      <c r="M293" s="4">
        <v>451.3</v>
      </c>
      <c r="N293" s="4" t="s">
        <v>1402</v>
      </c>
      <c r="O293" s="4" t="s">
        <v>32</v>
      </c>
      <c r="P293" s="4" t="s">
        <v>33</v>
      </c>
      <c r="Q293" s="4">
        <v>0</v>
      </c>
      <c r="R293" s="7">
        <v>45226.0000115741</v>
      </c>
      <c r="S293" s="6">
        <v>45230</v>
      </c>
      <c r="T293" s="4" t="s">
        <v>34</v>
      </c>
      <c r="U293" s="4">
        <v>451.3</v>
      </c>
      <c r="V293" s="4">
        <v>0</v>
      </c>
      <c r="W293" s="4">
        <v>0</v>
      </c>
      <c r="X293" s="4" t="s">
        <v>1403</v>
      </c>
      <c r="Y293" s="4" t="s">
        <v>54</v>
      </c>
    </row>
    <row r="294" s="4" customFormat="1" spans="1:25">
      <c r="A294" s="4" t="s">
        <v>1404</v>
      </c>
      <c r="B294" s="4" t="s">
        <v>26</v>
      </c>
      <c r="C294" s="4" t="s">
        <v>27</v>
      </c>
      <c r="D294" s="4" t="s">
        <v>1405</v>
      </c>
      <c r="E294" s="4" t="s">
        <v>760</v>
      </c>
      <c r="F294" s="6">
        <v>45226</v>
      </c>
      <c r="G294" s="6">
        <v>45227</v>
      </c>
      <c r="H294" s="4">
        <v>1</v>
      </c>
      <c r="I294" s="4">
        <v>1</v>
      </c>
      <c r="J294" s="4">
        <v>1</v>
      </c>
      <c r="K294" s="4" t="s">
        <v>30</v>
      </c>
      <c r="L294" s="4">
        <v>446.06</v>
      </c>
      <c r="M294" s="4">
        <v>446.06</v>
      </c>
      <c r="N294" s="4" t="s">
        <v>1406</v>
      </c>
      <c r="O294" s="4" t="s">
        <v>32</v>
      </c>
      <c r="P294" s="4" t="s">
        <v>33</v>
      </c>
      <c r="Q294" s="4">
        <v>0</v>
      </c>
      <c r="R294" s="7">
        <v>45226</v>
      </c>
      <c r="S294" s="6">
        <v>45230</v>
      </c>
      <c r="T294" s="4" t="s">
        <v>34</v>
      </c>
      <c r="U294" s="4">
        <v>446.06</v>
      </c>
      <c r="V294" s="4">
        <v>0</v>
      </c>
      <c r="W294" s="4">
        <v>0</v>
      </c>
      <c r="X294" s="4" t="s">
        <v>1407</v>
      </c>
      <c r="Y294" s="4" t="s">
        <v>54</v>
      </c>
    </row>
    <row r="295" s="4" customFormat="1" spans="1:25">
      <c r="A295" s="4" t="s">
        <v>1408</v>
      </c>
      <c r="B295" s="4" t="s">
        <v>26</v>
      </c>
      <c r="C295" s="4" t="s">
        <v>27</v>
      </c>
      <c r="D295" s="4" t="s">
        <v>1390</v>
      </c>
      <c r="E295" s="4" t="s">
        <v>1391</v>
      </c>
      <c r="F295" s="6">
        <v>45226</v>
      </c>
      <c r="G295" s="6">
        <v>45227</v>
      </c>
      <c r="H295" s="4">
        <v>1</v>
      </c>
      <c r="I295" s="4">
        <v>1</v>
      </c>
      <c r="J295" s="4">
        <v>1</v>
      </c>
      <c r="K295" s="4" t="s">
        <v>30</v>
      </c>
      <c r="L295" s="4">
        <v>386.08</v>
      </c>
      <c r="M295" s="4">
        <v>386.08</v>
      </c>
      <c r="N295" s="4" t="s">
        <v>1409</v>
      </c>
      <c r="O295" s="4" t="s">
        <v>32</v>
      </c>
      <c r="P295" s="4" t="s">
        <v>33</v>
      </c>
      <c r="Q295" s="4">
        <v>0</v>
      </c>
      <c r="R295" s="7">
        <v>45226</v>
      </c>
      <c r="S295" s="6">
        <v>45230</v>
      </c>
      <c r="T295" s="4" t="s">
        <v>34</v>
      </c>
      <c r="U295" s="4">
        <v>386.08</v>
      </c>
      <c r="V295" s="4">
        <v>0</v>
      </c>
      <c r="W295" s="4">
        <v>0</v>
      </c>
      <c r="X295" s="4" t="s">
        <v>1410</v>
      </c>
      <c r="Y295" s="4" t="s">
        <v>54</v>
      </c>
    </row>
    <row r="296" s="4" customFormat="1" spans="1:25">
      <c r="A296" s="4" t="s">
        <v>1411</v>
      </c>
      <c r="B296" s="4" t="s">
        <v>26</v>
      </c>
      <c r="C296" s="4" t="s">
        <v>27</v>
      </c>
      <c r="D296" s="4" t="s">
        <v>679</v>
      </c>
      <c r="E296" s="4" t="s">
        <v>748</v>
      </c>
      <c r="F296" s="6">
        <v>45226</v>
      </c>
      <c r="G296" s="6">
        <v>45227</v>
      </c>
      <c r="H296" s="4">
        <v>1</v>
      </c>
      <c r="I296" s="4">
        <v>1</v>
      </c>
      <c r="J296" s="4">
        <v>1</v>
      </c>
      <c r="K296" s="4" t="s">
        <v>30</v>
      </c>
      <c r="L296" s="4">
        <v>459.28</v>
      </c>
      <c r="M296" s="4">
        <v>459.28</v>
      </c>
      <c r="N296" s="4" t="s">
        <v>1412</v>
      </c>
      <c r="O296" s="4" t="s">
        <v>32</v>
      </c>
      <c r="P296" s="4" t="s">
        <v>33</v>
      </c>
      <c r="Q296" s="4">
        <v>0</v>
      </c>
      <c r="R296" s="7">
        <v>45226.0000115741</v>
      </c>
      <c r="S296" s="6">
        <v>45230</v>
      </c>
      <c r="T296" s="4" t="s">
        <v>34</v>
      </c>
      <c r="U296" s="4">
        <v>459.28</v>
      </c>
      <c r="V296" s="4">
        <v>0</v>
      </c>
      <c r="W296" s="4">
        <v>0</v>
      </c>
      <c r="X296" s="4" t="s">
        <v>1413</v>
      </c>
      <c r="Y296" s="4" t="s">
        <v>1414</v>
      </c>
    </row>
    <row r="297" s="4" customFormat="1" spans="1:25">
      <c r="A297" s="4" t="s">
        <v>1415</v>
      </c>
      <c r="B297" s="4" t="s">
        <v>26</v>
      </c>
      <c r="C297" s="4" t="s">
        <v>27</v>
      </c>
      <c r="D297" s="4" t="s">
        <v>792</v>
      </c>
      <c r="E297" s="4" t="s">
        <v>1416</v>
      </c>
      <c r="F297" s="6">
        <v>45226</v>
      </c>
      <c r="G297" s="6">
        <v>45227</v>
      </c>
      <c r="H297" s="4">
        <v>1</v>
      </c>
      <c r="I297" s="4">
        <v>1</v>
      </c>
      <c r="J297" s="4">
        <v>1</v>
      </c>
      <c r="K297" s="4" t="s">
        <v>30</v>
      </c>
      <c r="L297" s="4">
        <v>231.65</v>
      </c>
      <c r="M297" s="4">
        <v>231.65</v>
      </c>
      <c r="N297" s="4" t="s">
        <v>1417</v>
      </c>
      <c r="O297" s="4" t="s">
        <v>32</v>
      </c>
      <c r="P297" s="4" t="s">
        <v>33</v>
      </c>
      <c r="Q297" s="4">
        <v>0</v>
      </c>
      <c r="R297" s="7">
        <v>45226.0000115741</v>
      </c>
      <c r="S297" s="6">
        <v>45230</v>
      </c>
      <c r="T297" s="4" t="s">
        <v>34</v>
      </c>
      <c r="U297" s="4">
        <v>231.65</v>
      </c>
      <c r="V297" s="4">
        <v>0</v>
      </c>
      <c r="W297" s="4">
        <v>0</v>
      </c>
      <c r="X297" s="4" t="s">
        <v>1418</v>
      </c>
      <c r="Y297" s="4" t="s">
        <v>54</v>
      </c>
    </row>
    <row r="298" s="4" customFormat="1" spans="1:25">
      <c r="A298" s="4" t="s">
        <v>1419</v>
      </c>
      <c r="B298" s="4" t="s">
        <v>26</v>
      </c>
      <c r="C298" s="4" t="s">
        <v>27</v>
      </c>
      <c r="D298" s="4" t="s">
        <v>1420</v>
      </c>
      <c r="E298" s="4" t="s">
        <v>748</v>
      </c>
      <c r="F298" s="6">
        <v>45226</v>
      </c>
      <c r="G298" s="6">
        <v>45227</v>
      </c>
      <c r="H298" s="4">
        <v>1</v>
      </c>
      <c r="I298" s="4">
        <v>1</v>
      </c>
      <c r="J298" s="4">
        <v>1</v>
      </c>
      <c r="K298" s="4" t="s">
        <v>30</v>
      </c>
      <c r="L298" s="4">
        <v>1126.62</v>
      </c>
      <c r="M298" s="4">
        <v>1126.62</v>
      </c>
      <c r="N298" s="4" t="s">
        <v>1421</v>
      </c>
      <c r="O298" s="4" t="s">
        <v>32</v>
      </c>
      <c r="P298" s="4" t="s">
        <v>33</v>
      </c>
      <c r="Q298" s="4">
        <v>0</v>
      </c>
      <c r="R298" s="7">
        <v>45226.0000115741</v>
      </c>
      <c r="S298" s="6">
        <v>45230</v>
      </c>
      <c r="T298" s="4" t="s">
        <v>34</v>
      </c>
      <c r="U298" s="4">
        <v>1126.62</v>
      </c>
      <c r="V298" s="4">
        <v>0</v>
      </c>
      <c r="W298" s="4">
        <v>0</v>
      </c>
      <c r="X298" s="4" t="s">
        <v>1422</v>
      </c>
      <c r="Y298" s="4" t="s">
        <v>1423</v>
      </c>
    </row>
    <row r="299" s="4" customFormat="1" spans="1:29">
      <c r="A299" s="4" t="s">
        <v>1424</v>
      </c>
      <c r="B299" s="4" t="s">
        <v>26</v>
      </c>
      <c r="C299" s="4" t="s">
        <v>27</v>
      </c>
      <c r="D299" s="4" t="s">
        <v>1337</v>
      </c>
      <c r="E299" s="4" t="s">
        <v>760</v>
      </c>
      <c r="F299" s="6">
        <v>45226</v>
      </c>
      <c r="G299" s="6">
        <v>45227</v>
      </c>
      <c r="H299" s="4">
        <v>3</v>
      </c>
      <c r="I299" s="4">
        <v>1</v>
      </c>
      <c r="J299" s="4">
        <v>3</v>
      </c>
      <c r="K299" s="4" t="s">
        <v>30</v>
      </c>
      <c r="L299" s="4">
        <v>768.69</v>
      </c>
      <c r="M299" s="4">
        <v>768.69</v>
      </c>
      <c r="N299" s="4" t="s">
        <v>1425</v>
      </c>
      <c r="O299" s="4" t="s">
        <v>32</v>
      </c>
      <c r="P299" s="4" t="s">
        <v>33</v>
      </c>
      <c r="Q299" s="4">
        <v>0</v>
      </c>
      <c r="R299" s="7">
        <v>45226</v>
      </c>
      <c r="S299" s="6">
        <v>45230</v>
      </c>
      <c r="T299" s="4" t="s">
        <v>34</v>
      </c>
      <c r="U299" s="4">
        <v>768.69</v>
      </c>
      <c r="V299" s="4">
        <v>0</v>
      </c>
      <c r="W299" s="4">
        <v>0</v>
      </c>
      <c r="X299" s="4" t="s">
        <v>1426</v>
      </c>
      <c r="Y299" s="4">
        <v>112017882</v>
      </c>
      <c r="Z299" s="4">
        <v>112017883</v>
      </c>
      <c r="AA299" s="4" t="s">
        <v>1427</v>
      </c>
      <c r="AB299" s="4">
        <v>112017883</v>
      </c>
      <c r="AC299" s="4" t="s">
        <v>1428</v>
      </c>
    </row>
    <row r="300" s="4" customFormat="1" spans="1:25">
      <c r="A300" s="4" t="s">
        <v>1429</v>
      </c>
      <c r="B300" s="4" t="s">
        <v>26</v>
      </c>
      <c r="C300" s="4" t="s">
        <v>27</v>
      </c>
      <c r="D300" s="4" t="s">
        <v>1430</v>
      </c>
      <c r="E300" s="4" t="s">
        <v>1431</v>
      </c>
      <c r="F300" s="6">
        <v>45226</v>
      </c>
      <c r="G300" s="6">
        <v>45227</v>
      </c>
      <c r="H300" s="4">
        <v>1</v>
      </c>
      <c r="I300" s="4">
        <v>1</v>
      </c>
      <c r="J300" s="4">
        <v>1</v>
      </c>
      <c r="K300" s="4" t="s">
        <v>30</v>
      </c>
      <c r="L300" s="4">
        <v>261.96</v>
      </c>
      <c r="M300" s="4">
        <v>261.96</v>
      </c>
      <c r="N300" s="4" t="s">
        <v>1432</v>
      </c>
      <c r="O300" s="4" t="s">
        <v>32</v>
      </c>
      <c r="P300" s="4" t="s">
        <v>33</v>
      </c>
      <c r="Q300" s="4">
        <v>0</v>
      </c>
      <c r="R300" s="7">
        <v>45226.0000115741</v>
      </c>
      <c r="S300" s="6">
        <v>45230</v>
      </c>
      <c r="T300" s="4" t="s">
        <v>34</v>
      </c>
      <c r="U300" s="4">
        <v>261.96</v>
      </c>
      <c r="V300" s="4">
        <v>0</v>
      </c>
      <c r="W300" s="4">
        <v>0</v>
      </c>
      <c r="X300" s="4" t="s">
        <v>1433</v>
      </c>
      <c r="Y300" s="4" t="s">
        <v>1434</v>
      </c>
    </row>
    <row r="301" s="4" customFormat="1" spans="1:25">
      <c r="A301" s="4" t="s">
        <v>1435</v>
      </c>
      <c r="B301" s="4" t="s">
        <v>26</v>
      </c>
      <c r="C301" s="4" t="s">
        <v>27</v>
      </c>
      <c r="D301" s="4" t="s">
        <v>1436</v>
      </c>
      <c r="E301" s="4" t="s">
        <v>765</v>
      </c>
      <c r="F301" s="6">
        <v>45226</v>
      </c>
      <c r="G301" s="6">
        <v>45227</v>
      </c>
      <c r="H301" s="4">
        <v>1</v>
      </c>
      <c r="I301" s="4">
        <v>1</v>
      </c>
      <c r="J301" s="4">
        <v>1</v>
      </c>
      <c r="K301" s="4" t="s">
        <v>30</v>
      </c>
      <c r="L301" s="4">
        <v>157.35</v>
      </c>
      <c r="M301" s="4">
        <v>157.35</v>
      </c>
      <c r="N301" s="4" t="s">
        <v>1437</v>
      </c>
      <c r="O301" s="4" t="s">
        <v>32</v>
      </c>
      <c r="P301" s="4" t="s">
        <v>33</v>
      </c>
      <c r="Q301" s="4">
        <v>0</v>
      </c>
      <c r="R301" s="7">
        <v>45226.0000115741</v>
      </c>
      <c r="S301" s="6">
        <v>45230</v>
      </c>
      <c r="T301" s="4" t="s">
        <v>34</v>
      </c>
      <c r="U301" s="4">
        <v>157.35</v>
      </c>
      <c r="V301" s="4">
        <v>0</v>
      </c>
      <c r="W301" s="4">
        <v>0</v>
      </c>
      <c r="X301" s="4" t="s">
        <v>1438</v>
      </c>
      <c r="Y301" s="4" t="s">
        <v>1439</v>
      </c>
    </row>
    <row r="302" s="4" customFormat="1" spans="1:25">
      <c r="A302" s="4" t="s">
        <v>1440</v>
      </c>
      <c r="B302" s="4" t="s">
        <v>26</v>
      </c>
      <c r="C302" s="4" t="s">
        <v>27</v>
      </c>
      <c r="D302" s="4" t="s">
        <v>1441</v>
      </c>
      <c r="E302" s="4" t="s">
        <v>748</v>
      </c>
      <c r="F302" s="6">
        <v>45226</v>
      </c>
      <c r="G302" s="6">
        <v>45227</v>
      </c>
      <c r="H302" s="4">
        <v>1</v>
      </c>
      <c r="I302" s="4">
        <v>1</v>
      </c>
      <c r="J302" s="4">
        <v>1</v>
      </c>
      <c r="K302" s="4" t="s">
        <v>30</v>
      </c>
      <c r="L302" s="4">
        <v>127.85</v>
      </c>
      <c r="M302" s="4">
        <v>127.85</v>
      </c>
      <c r="N302" s="4" t="s">
        <v>1442</v>
      </c>
      <c r="O302" s="4" t="s">
        <v>32</v>
      </c>
      <c r="P302" s="4" t="s">
        <v>33</v>
      </c>
      <c r="Q302" s="4">
        <v>0</v>
      </c>
      <c r="R302" s="7">
        <v>45226.0000115741</v>
      </c>
      <c r="S302" s="6">
        <v>45230</v>
      </c>
      <c r="T302" s="4" t="s">
        <v>34</v>
      </c>
      <c r="U302" s="4">
        <v>127.85</v>
      </c>
      <c r="V302" s="4">
        <v>0</v>
      </c>
      <c r="W302" s="4">
        <v>0</v>
      </c>
      <c r="X302" s="4" t="s">
        <v>1443</v>
      </c>
      <c r="Y302" s="4" t="s">
        <v>1444</v>
      </c>
    </row>
    <row r="303" s="4" customFormat="1" spans="1:25">
      <c r="A303" s="4" t="s">
        <v>1445</v>
      </c>
      <c r="B303" s="4" t="s">
        <v>26</v>
      </c>
      <c r="C303" s="4" t="s">
        <v>27</v>
      </c>
      <c r="D303" s="4" t="s">
        <v>423</v>
      </c>
      <c r="E303" s="4" t="s">
        <v>1446</v>
      </c>
      <c r="F303" s="6">
        <v>45226</v>
      </c>
      <c r="G303" s="6">
        <v>45227</v>
      </c>
      <c r="H303" s="4">
        <v>1</v>
      </c>
      <c r="I303" s="4">
        <v>1</v>
      </c>
      <c r="J303" s="4">
        <v>1</v>
      </c>
      <c r="K303" s="4" t="s">
        <v>30</v>
      </c>
      <c r="L303" s="4">
        <v>108.9</v>
      </c>
      <c r="M303" s="4">
        <v>108.9</v>
      </c>
      <c r="N303" s="4" t="s">
        <v>1447</v>
      </c>
      <c r="O303" s="4" t="s">
        <v>32</v>
      </c>
      <c r="P303" s="4" t="s">
        <v>33</v>
      </c>
      <c r="Q303" s="4">
        <v>0</v>
      </c>
      <c r="R303" s="7">
        <v>45226</v>
      </c>
      <c r="S303" s="6">
        <v>45230</v>
      </c>
      <c r="T303" s="4" t="s">
        <v>34</v>
      </c>
      <c r="U303" s="4">
        <v>108.9</v>
      </c>
      <c r="V303" s="4">
        <v>0</v>
      </c>
      <c r="W303" s="4">
        <v>0</v>
      </c>
      <c r="X303" s="4" t="s">
        <v>1448</v>
      </c>
      <c r="Y303" s="4" t="s">
        <v>54</v>
      </c>
    </row>
    <row r="304" s="4" customFormat="1" spans="1:25">
      <c r="A304" s="4" t="s">
        <v>1449</v>
      </c>
      <c r="B304" s="4" t="s">
        <v>26</v>
      </c>
      <c r="C304" s="4" t="s">
        <v>27</v>
      </c>
      <c r="D304" s="4" t="s">
        <v>912</v>
      </c>
      <c r="E304" s="4" t="s">
        <v>565</v>
      </c>
      <c r="F304" s="6">
        <v>45226</v>
      </c>
      <c r="G304" s="6">
        <v>45227</v>
      </c>
      <c r="H304" s="4">
        <v>1</v>
      </c>
      <c r="I304" s="4">
        <v>1</v>
      </c>
      <c r="J304" s="4">
        <v>1</v>
      </c>
      <c r="K304" s="4" t="s">
        <v>30</v>
      </c>
      <c r="L304" s="4">
        <v>286.8</v>
      </c>
      <c r="M304" s="4">
        <v>286.8</v>
      </c>
      <c r="N304" s="4" t="s">
        <v>1450</v>
      </c>
      <c r="O304" s="4" t="s">
        <v>32</v>
      </c>
      <c r="P304" s="4" t="s">
        <v>33</v>
      </c>
      <c r="Q304" s="4">
        <v>0</v>
      </c>
      <c r="R304" s="7">
        <v>45226</v>
      </c>
      <c r="S304" s="6">
        <v>45230</v>
      </c>
      <c r="T304" s="4" t="s">
        <v>34</v>
      </c>
      <c r="U304" s="4">
        <v>286.8</v>
      </c>
      <c r="V304" s="4">
        <v>0</v>
      </c>
      <c r="W304" s="4">
        <v>0</v>
      </c>
      <c r="X304" s="4" t="s">
        <v>1451</v>
      </c>
      <c r="Y304" s="4" t="s">
        <v>54</v>
      </c>
    </row>
    <row r="305" s="4" customFormat="1" spans="1:25">
      <c r="A305" s="4" t="s">
        <v>1452</v>
      </c>
      <c r="B305" s="4" t="s">
        <v>26</v>
      </c>
      <c r="C305" s="4" t="s">
        <v>27</v>
      </c>
      <c r="D305" s="4" t="s">
        <v>1453</v>
      </c>
      <c r="E305" s="4" t="s">
        <v>1454</v>
      </c>
      <c r="F305" s="6">
        <v>45226</v>
      </c>
      <c r="G305" s="6">
        <v>45227</v>
      </c>
      <c r="H305" s="4">
        <v>1</v>
      </c>
      <c r="I305" s="4">
        <v>1</v>
      </c>
      <c r="J305" s="4">
        <v>1</v>
      </c>
      <c r="K305" s="4" t="s">
        <v>30</v>
      </c>
      <c r="L305" s="4">
        <v>550.37</v>
      </c>
      <c r="M305" s="4">
        <v>550.37</v>
      </c>
      <c r="N305" s="4" t="s">
        <v>1455</v>
      </c>
      <c r="O305" s="4" t="s">
        <v>32</v>
      </c>
      <c r="P305" s="4" t="s">
        <v>33</v>
      </c>
      <c r="Q305" s="4">
        <v>0</v>
      </c>
      <c r="R305" s="7">
        <v>45226.0000115741</v>
      </c>
      <c r="S305" s="6">
        <v>45230</v>
      </c>
      <c r="T305" s="4" t="s">
        <v>34</v>
      </c>
      <c r="U305" s="4">
        <v>550.37</v>
      </c>
      <c r="V305" s="4">
        <v>0</v>
      </c>
      <c r="W305" s="4">
        <v>0</v>
      </c>
      <c r="X305" s="4" t="s">
        <v>1456</v>
      </c>
      <c r="Y305" s="4" t="s">
        <v>751</v>
      </c>
    </row>
    <row r="306" s="4" customFormat="1" spans="1:25">
      <c r="A306" s="4" t="s">
        <v>1457</v>
      </c>
      <c r="B306" s="4" t="s">
        <v>26</v>
      </c>
      <c r="C306" s="4" t="s">
        <v>27</v>
      </c>
      <c r="D306" s="4" t="s">
        <v>830</v>
      </c>
      <c r="E306" s="4" t="s">
        <v>1458</v>
      </c>
      <c r="F306" s="6">
        <v>45226</v>
      </c>
      <c r="G306" s="6">
        <v>45227</v>
      </c>
      <c r="H306" s="4">
        <v>1</v>
      </c>
      <c r="I306" s="4">
        <v>1</v>
      </c>
      <c r="J306" s="4">
        <v>1</v>
      </c>
      <c r="K306" s="4" t="s">
        <v>30</v>
      </c>
      <c r="L306" s="4">
        <v>417.41</v>
      </c>
      <c r="M306" s="4">
        <v>417.41</v>
      </c>
      <c r="N306" s="4" t="s">
        <v>1459</v>
      </c>
      <c r="O306" s="4" t="s">
        <v>32</v>
      </c>
      <c r="P306" s="4" t="s">
        <v>33</v>
      </c>
      <c r="Q306" s="4">
        <v>0</v>
      </c>
      <c r="R306" s="7">
        <v>45226.0000115741</v>
      </c>
      <c r="S306" s="6">
        <v>45230</v>
      </c>
      <c r="T306" s="4" t="s">
        <v>34</v>
      </c>
      <c r="U306" s="4">
        <v>417.41</v>
      </c>
      <c r="V306" s="4">
        <v>0</v>
      </c>
      <c r="W306" s="4">
        <v>0</v>
      </c>
      <c r="X306" s="4" t="s">
        <v>1460</v>
      </c>
      <c r="Y306" s="4" t="s">
        <v>1461</v>
      </c>
    </row>
    <row r="307" s="4" customFormat="1" spans="1:25">
      <c r="A307" s="4" t="s">
        <v>1462</v>
      </c>
      <c r="B307" s="4" t="s">
        <v>26</v>
      </c>
      <c r="C307" s="4" t="s">
        <v>27</v>
      </c>
      <c r="D307" s="4" t="s">
        <v>1311</v>
      </c>
      <c r="E307" s="4" t="s">
        <v>1463</v>
      </c>
      <c r="F307" s="6">
        <v>45226</v>
      </c>
      <c r="G307" s="6">
        <v>45227</v>
      </c>
      <c r="H307" s="4">
        <v>1</v>
      </c>
      <c r="I307" s="4">
        <v>1</v>
      </c>
      <c r="J307" s="4">
        <v>1</v>
      </c>
      <c r="K307" s="4" t="s">
        <v>30</v>
      </c>
      <c r="L307" s="4">
        <v>163.18</v>
      </c>
      <c r="M307" s="4">
        <v>163.18</v>
      </c>
      <c r="N307" s="4" t="s">
        <v>1464</v>
      </c>
      <c r="O307" s="4" t="s">
        <v>32</v>
      </c>
      <c r="P307" s="4" t="s">
        <v>33</v>
      </c>
      <c r="Q307" s="4">
        <v>0</v>
      </c>
      <c r="R307" s="7">
        <v>45226</v>
      </c>
      <c r="S307" s="6">
        <v>45230</v>
      </c>
      <c r="T307" s="4" t="s">
        <v>34</v>
      </c>
      <c r="U307" s="4">
        <v>163.18</v>
      </c>
      <c r="V307" s="4">
        <v>0</v>
      </c>
      <c r="W307" s="4">
        <v>0</v>
      </c>
      <c r="X307" s="4" t="s">
        <v>1465</v>
      </c>
      <c r="Y307" s="4" t="s">
        <v>54</v>
      </c>
    </row>
    <row r="308" s="4" customFormat="1" spans="1:25">
      <c r="A308" s="4" t="s">
        <v>1466</v>
      </c>
      <c r="B308" s="4" t="s">
        <v>26</v>
      </c>
      <c r="C308" s="4" t="s">
        <v>27</v>
      </c>
      <c r="D308" s="4" t="s">
        <v>1467</v>
      </c>
      <c r="E308" s="4" t="s">
        <v>787</v>
      </c>
      <c r="F308" s="6">
        <v>45226</v>
      </c>
      <c r="G308" s="6">
        <v>45227</v>
      </c>
      <c r="H308" s="4">
        <v>1</v>
      </c>
      <c r="I308" s="4">
        <v>1</v>
      </c>
      <c r="J308" s="4">
        <v>1</v>
      </c>
      <c r="K308" s="4" t="s">
        <v>30</v>
      </c>
      <c r="L308" s="4">
        <v>264.48</v>
      </c>
      <c r="M308" s="4">
        <v>264.48</v>
      </c>
      <c r="N308" s="4" t="s">
        <v>1468</v>
      </c>
      <c r="O308" s="4" t="s">
        <v>32</v>
      </c>
      <c r="P308" s="4" t="s">
        <v>33</v>
      </c>
      <c r="Q308" s="4">
        <v>0</v>
      </c>
      <c r="R308" s="7">
        <v>45226</v>
      </c>
      <c r="S308" s="6">
        <v>45230</v>
      </c>
      <c r="T308" s="4" t="s">
        <v>34</v>
      </c>
      <c r="U308" s="4">
        <v>264.48</v>
      </c>
      <c r="V308" s="4">
        <v>0</v>
      </c>
      <c r="W308" s="4">
        <v>0</v>
      </c>
      <c r="X308" s="4" t="s">
        <v>1469</v>
      </c>
      <c r="Y308" s="4" t="s">
        <v>1470</v>
      </c>
    </row>
    <row r="309" s="4" customFormat="1" spans="1:25">
      <c r="A309" s="4" t="s">
        <v>1471</v>
      </c>
      <c r="B309" s="4" t="s">
        <v>26</v>
      </c>
      <c r="C309" s="4" t="s">
        <v>27</v>
      </c>
      <c r="D309" s="4" t="s">
        <v>1472</v>
      </c>
      <c r="E309" s="4" t="s">
        <v>1473</v>
      </c>
      <c r="F309" s="6">
        <v>45226</v>
      </c>
      <c r="G309" s="6">
        <v>45227</v>
      </c>
      <c r="H309" s="4">
        <v>1</v>
      </c>
      <c r="I309" s="4">
        <v>1</v>
      </c>
      <c r="J309" s="4">
        <v>1</v>
      </c>
      <c r="K309" s="4" t="s">
        <v>30</v>
      </c>
      <c r="L309" s="4">
        <v>248.55</v>
      </c>
      <c r="M309" s="4">
        <v>248.55</v>
      </c>
      <c r="N309" s="4" t="s">
        <v>1474</v>
      </c>
      <c r="O309" s="4" t="s">
        <v>32</v>
      </c>
      <c r="P309" s="4" t="s">
        <v>33</v>
      </c>
      <c r="Q309" s="4">
        <v>0</v>
      </c>
      <c r="R309" s="7">
        <v>45226</v>
      </c>
      <c r="S309" s="6">
        <v>45230</v>
      </c>
      <c r="T309" s="4" t="s">
        <v>34</v>
      </c>
      <c r="U309" s="4">
        <v>248.55</v>
      </c>
      <c r="V309" s="4">
        <v>0</v>
      </c>
      <c r="W309" s="4">
        <v>0</v>
      </c>
      <c r="X309" s="4" t="s">
        <v>54</v>
      </c>
      <c r="Y309" s="4" t="s">
        <v>1475</v>
      </c>
    </row>
    <row r="310" s="4" customFormat="1" spans="1:25">
      <c r="A310" s="4" t="s">
        <v>1476</v>
      </c>
      <c r="B310" s="4" t="s">
        <v>26</v>
      </c>
      <c r="C310" s="4" t="s">
        <v>27</v>
      </c>
      <c r="D310" s="4" t="s">
        <v>721</v>
      </c>
      <c r="E310" s="4" t="s">
        <v>468</v>
      </c>
      <c r="F310" s="6">
        <v>45226</v>
      </c>
      <c r="G310" s="6">
        <v>45227</v>
      </c>
      <c r="H310" s="4">
        <v>1</v>
      </c>
      <c r="I310" s="4">
        <v>1</v>
      </c>
      <c r="J310" s="4">
        <v>1</v>
      </c>
      <c r="K310" s="4" t="s">
        <v>30</v>
      </c>
      <c r="L310" s="4">
        <v>930.6</v>
      </c>
      <c r="M310" s="4">
        <v>930.6</v>
      </c>
      <c r="N310" s="4" t="s">
        <v>1477</v>
      </c>
      <c r="O310" s="4" t="s">
        <v>32</v>
      </c>
      <c r="P310" s="4" t="s">
        <v>33</v>
      </c>
      <c r="Q310" s="4">
        <v>0</v>
      </c>
      <c r="R310" s="7">
        <v>45226.0000115741</v>
      </c>
      <c r="S310" s="6">
        <v>45230</v>
      </c>
      <c r="T310" s="4" t="s">
        <v>34</v>
      </c>
      <c r="U310" s="4">
        <v>930.6</v>
      </c>
      <c r="V310" s="4">
        <v>0</v>
      </c>
      <c r="W310" s="4">
        <v>0</v>
      </c>
      <c r="X310" s="4" t="s">
        <v>1478</v>
      </c>
      <c r="Y310" s="4" t="s">
        <v>54</v>
      </c>
    </row>
    <row r="311" s="4" customFormat="1" spans="1:25">
      <c r="A311" s="4" t="s">
        <v>1479</v>
      </c>
      <c r="B311" s="4" t="s">
        <v>26</v>
      </c>
      <c r="C311" s="4" t="s">
        <v>27</v>
      </c>
      <c r="D311" s="4" t="s">
        <v>1480</v>
      </c>
      <c r="E311" s="4" t="s">
        <v>534</v>
      </c>
      <c r="F311" s="6">
        <v>45226</v>
      </c>
      <c r="G311" s="6">
        <v>45227</v>
      </c>
      <c r="H311" s="4">
        <v>1</v>
      </c>
      <c r="I311" s="4">
        <v>1</v>
      </c>
      <c r="J311" s="4">
        <v>1</v>
      </c>
      <c r="K311" s="4" t="s">
        <v>30</v>
      </c>
      <c r="L311" s="4">
        <v>117.24</v>
      </c>
      <c r="M311" s="4">
        <v>117.24</v>
      </c>
      <c r="N311" s="4" t="s">
        <v>1481</v>
      </c>
      <c r="O311" s="4" t="s">
        <v>32</v>
      </c>
      <c r="P311" s="4" t="s">
        <v>33</v>
      </c>
      <c r="Q311" s="4">
        <v>0</v>
      </c>
      <c r="R311" s="7">
        <v>45226</v>
      </c>
      <c r="S311" s="6">
        <v>45230</v>
      </c>
      <c r="T311" s="4" t="s">
        <v>34</v>
      </c>
      <c r="U311" s="4">
        <v>117.24</v>
      </c>
      <c r="V311" s="4">
        <v>0</v>
      </c>
      <c r="W311" s="4">
        <v>0</v>
      </c>
      <c r="X311" s="4" t="s">
        <v>1482</v>
      </c>
      <c r="Y311" s="4" t="s">
        <v>1483</v>
      </c>
    </row>
    <row r="312" s="4" customFormat="1" spans="1:25">
      <c r="A312" s="4" t="s">
        <v>1484</v>
      </c>
      <c r="B312" s="4" t="s">
        <v>26</v>
      </c>
      <c r="C312" s="4" t="s">
        <v>27</v>
      </c>
      <c r="D312" s="4" t="s">
        <v>1066</v>
      </c>
      <c r="E312" s="4" t="s">
        <v>1485</v>
      </c>
      <c r="F312" s="6">
        <v>45226</v>
      </c>
      <c r="G312" s="6">
        <v>45227</v>
      </c>
      <c r="H312" s="4">
        <v>1</v>
      </c>
      <c r="I312" s="4">
        <v>1</v>
      </c>
      <c r="J312" s="4">
        <v>1</v>
      </c>
      <c r="K312" s="4" t="s">
        <v>30</v>
      </c>
      <c r="L312" s="4">
        <v>650.33</v>
      </c>
      <c r="M312" s="4">
        <v>650.33</v>
      </c>
      <c r="N312" s="4" t="s">
        <v>1486</v>
      </c>
      <c r="O312" s="4" t="s">
        <v>32</v>
      </c>
      <c r="P312" s="4" t="s">
        <v>33</v>
      </c>
      <c r="Q312" s="4">
        <v>0</v>
      </c>
      <c r="R312" s="7">
        <v>45226</v>
      </c>
      <c r="S312" s="6">
        <v>45230</v>
      </c>
      <c r="T312" s="4" t="s">
        <v>34</v>
      </c>
      <c r="U312" s="4">
        <v>650.33</v>
      </c>
      <c r="V312" s="4">
        <v>0</v>
      </c>
      <c r="W312" s="4">
        <v>0</v>
      </c>
      <c r="X312" s="4" t="s">
        <v>1487</v>
      </c>
      <c r="Y312" s="4" t="s">
        <v>1488</v>
      </c>
    </row>
    <row r="313" s="4" customFormat="1" spans="1:25">
      <c r="A313" s="4" t="s">
        <v>1489</v>
      </c>
      <c r="B313" s="4" t="s">
        <v>26</v>
      </c>
      <c r="C313" s="4" t="s">
        <v>27</v>
      </c>
      <c r="D313" s="4" t="s">
        <v>1490</v>
      </c>
      <c r="E313" s="4" t="s">
        <v>1491</v>
      </c>
      <c r="F313" s="6">
        <v>45226</v>
      </c>
      <c r="G313" s="6">
        <v>45227</v>
      </c>
      <c r="H313" s="4">
        <v>1</v>
      </c>
      <c r="I313" s="4">
        <v>1</v>
      </c>
      <c r="J313" s="4">
        <v>1</v>
      </c>
      <c r="K313" s="4" t="s">
        <v>30</v>
      </c>
      <c r="L313" s="4">
        <v>534.46</v>
      </c>
      <c r="M313" s="4">
        <v>534.46</v>
      </c>
      <c r="N313" s="4" t="s">
        <v>1492</v>
      </c>
      <c r="O313" s="4" t="s">
        <v>32</v>
      </c>
      <c r="P313" s="4" t="s">
        <v>33</v>
      </c>
      <c r="Q313" s="4">
        <v>0</v>
      </c>
      <c r="R313" s="7">
        <v>45226.0000115741</v>
      </c>
      <c r="S313" s="6">
        <v>45230</v>
      </c>
      <c r="T313" s="4" t="s">
        <v>34</v>
      </c>
      <c r="U313" s="4">
        <v>534.46</v>
      </c>
      <c r="V313" s="4">
        <v>0</v>
      </c>
      <c r="W313" s="4">
        <v>0</v>
      </c>
      <c r="X313" s="4" t="s">
        <v>1493</v>
      </c>
      <c r="Y313" s="4" t="s">
        <v>54</v>
      </c>
    </row>
    <row r="314" s="4" customFormat="1" spans="1:25">
      <c r="A314" s="4" t="s">
        <v>1494</v>
      </c>
      <c r="B314" s="4" t="s">
        <v>26</v>
      </c>
      <c r="C314" s="4" t="s">
        <v>27</v>
      </c>
      <c r="D314" s="4" t="s">
        <v>1495</v>
      </c>
      <c r="E314" s="4" t="s">
        <v>1496</v>
      </c>
      <c r="F314" s="6">
        <v>45226</v>
      </c>
      <c r="G314" s="6">
        <v>45227</v>
      </c>
      <c r="H314" s="4">
        <v>1</v>
      </c>
      <c r="I314" s="4">
        <v>1</v>
      </c>
      <c r="J314" s="4">
        <v>1</v>
      </c>
      <c r="K314" s="4" t="s">
        <v>30</v>
      </c>
      <c r="L314" s="4">
        <v>148.17</v>
      </c>
      <c r="M314" s="4">
        <v>148.17</v>
      </c>
      <c r="N314" s="4" t="s">
        <v>1497</v>
      </c>
      <c r="O314" s="4" t="s">
        <v>32</v>
      </c>
      <c r="P314" s="4" t="s">
        <v>33</v>
      </c>
      <c r="Q314" s="4">
        <v>0</v>
      </c>
      <c r="R314" s="7">
        <v>45226.0000115741</v>
      </c>
      <c r="S314" s="6">
        <v>45230</v>
      </c>
      <c r="T314" s="4" t="s">
        <v>34</v>
      </c>
      <c r="U314" s="4">
        <v>148.17</v>
      </c>
      <c r="V314" s="4">
        <v>0</v>
      </c>
      <c r="W314" s="4">
        <v>0</v>
      </c>
      <c r="X314" s="4" t="s">
        <v>1498</v>
      </c>
      <c r="Y314" s="4" t="s">
        <v>54</v>
      </c>
    </row>
    <row r="315" s="4" customFormat="1" spans="1:25">
      <c r="A315" s="4" t="s">
        <v>1499</v>
      </c>
      <c r="B315" s="4" t="s">
        <v>26</v>
      </c>
      <c r="C315" s="4" t="s">
        <v>27</v>
      </c>
      <c r="D315" s="4" t="s">
        <v>1500</v>
      </c>
      <c r="E315" s="4" t="s">
        <v>534</v>
      </c>
      <c r="F315" s="6">
        <v>45226</v>
      </c>
      <c r="G315" s="6">
        <v>45227</v>
      </c>
      <c r="H315" s="4">
        <v>1</v>
      </c>
      <c r="I315" s="4">
        <v>1</v>
      </c>
      <c r="J315" s="4">
        <v>1</v>
      </c>
      <c r="K315" s="4" t="s">
        <v>30</v>
      </c>
      <c r="L315" s="4">
        <v>140.86</v>
      </c>
      <c r="M315" s="4">
        <v>140.86</v>
      </c>
      <c r="N315" s="4" t="s">
        <v>1501</v>
      </c>
      <c r="O315" s="4" t="s">
        <v>32</v>
      </c>
      <c r="P315" s="4" t="s">
        <v>33</v>
      </c>
      <c r="Q315" s="4">
        <v>0</v>
      </c>
      <c r="R315" s="7">
        <v>45226.0000115741</v>
      </c>
      <c r="S315" s="6">
        <v>45230</v>
      </c>
      <c r="T315" s="4" t="s">
        <v>34</v>
      </c>
      <c r="U315" s="4">
        <v>140.86</v>
      </c>
      <c r="V315" s="4">
        <v>0</v>
      </c>
      <c r="W315" s="4">
        <v>0</v>
      </c>
      <c r="X315" s="4" t="s">
        <v>1502</v>
      </c>
      <c r="Y315" s="4" t="s">
        <v>54</v>
      </c>
    </row>
    <row r="316" s="4" customFormat="1" spans="1:25">
      <c r="A316" s="4" t="s">
        <v>1503</v>
      </c>
      <c r="B316" s="4" t="s">
        <v>26</v>
      </c>
      <c r="C316" s="4" t="s">
        <v>27</v>
      </c>
      <c r="D316" s="4" t="s">
        <v>1504</v>
      </c>
      <c r="E316" s="4" t="s">
        <v>237</v>
      </c>
      <c r="F316" s="6">
        <v>45226</v>
      </c>
      <c r="G316" s="6">
        <v>45227</v>
      </c>
      <c r="H316" s="4">
        <v>1</v>
      </c>
      <c r="I316" s="4">
        <v>1</v>
      </c>
      <c r="J316" s="4">
        <v>1</v>
      </c>
      <c r="K316" s="4" t="s">
        <v>30</v>
      </c>
      <c r="L316" s="4">
        <v>233.17</v>
      </c>
      <c r="M316" s="4">
        <v>233.17</v>
      </c>
      <c r="N316" s="4" t="s">
        <v>1505</v>
      </c>
      <c r="O316" s="4" t="s">
        <v>32</v>
      </c>
      <c r="P316" s="4" t="s">
        <v>33</v>
      </c>
      <c r="Q316" s="4">
        <v>0</v>
      </c>
      <c r="R316" s="7">
        <v>45226</v>
      </c>
      <c r="S316" s="6">
        <v>45230</v>
      </c>
      <c r="T316" s="4" t="s">
        <v>34</v>
      </c>
      <c r="U316" s="4">
        <v>233.17</v>
      </c>
      <c r="V316" s="4">
        <v>0</v>
      </c>
      <c r="W316" s="4">
        <v>0</v>
      </c>
      <c r="X316" s="4" t="s">
        <v>1506</v>
      </c>
      <c r="Y316" s="4" t="s">
        <v>54</v>
      </c>
    </row>
    <row r="317" s="4" customFormat="1" spans="1:25">
      <c r="A317" s="4" t="s">
        <v>1507</v>
      </c>
      <c r="B317" s="4" t="s">
        <v>26</v>
      </c>
      <c r="C317" s="4" t="s">
        <v>27</v>
      </c>
      <c r="D317" s="4" t="s">
        <v>1508</v>
      </c>
      <c r="E317" s="4" t="s">
        <v>565</v>
      </c>
      <c r="F317" s="6">
        <v>45226</v>
      </c>
      <c r="G317" s="6">
        <v>45227</v>
      </c>
      <c r="H317" s="4">
        <v>1</v>
      </c>
      <c r="I317" s="4">
        <v>1</v>
      </c>
      <c r="J317" s="4">
        <v>1</v>
      </c>
      <c r="K317" s="4" t="s">
        <v>30</v>
      </c>
      <c r="L317" s="4">
        <v>194.41</v>
      </c>
      <c r="M317" s="4">
        <v>194.41</v>
      </c>
      <c r="N317" s="4" t="s">
        <v>1509</v>
      </c>
      <c r="O317" s="4" t="s">
        <v>32</v>
      </c>
      <c r="P317" s="4" t="s">
        <v>33</v>
      </c>
      <c r="Q317" s="4">
        <v>0</v>
      </c>
      <c r="R317" s="7">
        <v>45226.0000115741</v>
      </c>
      <c r="S317" s="6">
        <v>45230</v>
      </c>
      <c r="T317" s="4" t="s">
        <v>34</v>
      </c>
      <c r="U317" s="4">
        <v>194.41</v>
      </c>
      <c r="V317" s="4">
        <v>0</v>
      </c>
      <c r="W317" s="4">
        <v>0</v>
      </c>
      <c r="X317" s="4" t="s">
        <v>1510</v>
      </c>
      <c r="Y317" s="4" t="s">
        <v>1511</v>
      </c>
    </row>
    <row r="318" s="4" customFormat="1" spans="1:25">
      <c r="A318" s="4" t="s">
        <v>1512</v>
      </c>
      <c r="B318" s="4" t="s">
        <v>26</v>
      </c>
      <c r="C318" s="4" t="s">
        <v>27</v>
      </c>
      <c r="D318" s="4" t="s">
        <v>1513</v>
      </c>
      <c r="E318" s="4" t="s">
        <v>121</v>
      </c>
      <c r="F318" s="6">
        <v>45226</v>
      </c>
      <c r="G318" s="6">
        <v>45227</v>
      </c>
      <c r="H318" s="4">
        <v>1</v>
      </c>
      <c r="I318" s="4">
        <v>1</v>
      </c>
      <c r="J318" s="4">
        <v>1</v>
      </c>
      <c r="K318" s="4" t="s">
        <v>30</v>
      </c>
      <c r="L318" s="4">
        <v>1011.35</v>
      </c>
      <c r="M318" s="4">
        <v>1011.35</v>
      </c>
      <c r="N318" s="4" t="s">
        <v>1514</v>
      </c>
      <c r="O318" s="4" t="s">
        <v>32</v>
      </c>
      <c r="P318" s="4" t="s">
        <v>33</v>
      </c>
      <c r="Q318" s="4">
        <v>0</v>
      </c>
      <c r="R318" s="7">
        <v>45226.0000115741</v>
      </c>
      <c r="S318" s="6">
        <v>45230</v>
      </c>
      <c r="T318" s="4" t="s">
        <v>34</v>
      </c>
      <c r="U318" s="4">
        <v>1011.35</v>
      </c>
      <c r="V318" s="4">
        <v>0</v>
      </c>
      <c r="W318" s="4">
        <v>0</v>
      </c>
      <c r="X318" s="4" t="s">
        <v>1515</v>
      </c>
      <c r="Y318" s="4" t="s">
        <v>1225</v>
      </c>
    </row>
    <row r="319" s="4" customFormat="1" spans="1:25">
      <c r="A319" s="4" t="s">
        <v>1516</v>
      </c>
      <c r="B319" s="4" t="s">
        <v>26</v>
      </c>
      <c r="C319" s="4" t="s">
        <v>27</v>
      </c>
      <c r="D319" s="4" t="s">
        <v>1513</v>
      </c>
      <c r="E319" s="4" t="s">
        <v>1517</v>
      </c>
      <c r="F319" s="6">
        <v>45226</v>
      </c>
      <c r="G319" s="6">
        <v>45227</v>
      </c>
      <c r="H319" s="4">
        <v>1</v>
      </c>
      <c r="I319" s="4">
        <v>1</v>
      </c>
      <c r="J319" s="4">
        <v>1</v>
      </c>
      <c r="K319" s="4" t="s">
        <v>30</v>
      </c>
      <c r="L319" s="4">
        <v>1130.36</v>
      </c>
      <c r="M319" s="4">
        <v>1130.36</v>
      </c>
      <c r="N319" s="4" t="s">
        <v>1518</v>
      </c>
      <c r="O319" s="4" t="s">
        <v>32</v>
      </c>
      <c r="P319" s="4" t="s">
        <v>33</v>
      </c>
      <c r="Q319" s="4">
        <v>0</v>
      </c>
      <c r="R319" s="7">
        <v>45226.0000115741</v>
      </c>
      <c r="S319" s="6">
        <v>45230</v>
      </c>
      <c r="T319" s="4" t="s">
        <v>34</v>
      </c>
      <c r="U319" s="4">
        <v>1130.36</v>
      </c>
      <c r="V319" s="4">
        <v>0</v>
      </c>
      <c r="W319" s="4">
        <v>0</v>
      </c>
      <c r="X319" s="4" t="s">
        <v>1519</v>
      </c>
      <c r="Y319" s="4" t="s">
        <v>1225</v>
      </c>
    </row>
    <row r="320" s="4" customFormat="1" spans="1:25">
      <c r="A320" s="4" t="s">
        <v>1520</v>
      </c>
      <c r="B320" s="4" t="s">
        <v>26</v>
      </c>
      <c r="C320" s="4" t="s">
        <v>27</v>
      </c>
      <c r="D320" s="4" t="s">
        <v>1521</v>
      </c>
      <c r="E320" s="4" t="s">
        <v>164</v>
      </c>
      <c r="F320" s="6">
        <v>45226</v>
      </c>
      <c r="G320" s="6">
        <v>45227</v>
      </c>
      <c r="H320" s="4">
        <v>1</v>
      </c>
      <c r="I320" s="4">
        <v>1</v>
      </c>
      <c r="J320" s="4">
        <v>1</v>
      </c>
      <c r="K320" s="4" t="s">
        <v>30</v>
      </c>
      <c r="L320" s="4">
        <v>101.89</v>
      </c>
      <c r="M320" s="4">
        <v>101.89</v>
      </c>
      <c r="N320" s="4" t="s">
        <v>1522</v>
      </c>
      <c r="O320" s="4" t="s">
        <v>32</v>
      </c>
      <c r="P320" s="4" t="s">
        <v>33</v>
      </c>
      <c r="Q320" s="4">
        <v>0</v>
      </c>
      <c r="R320" s="7">
        <v>45226.0000115741</v>
      </c>
      <c r="S320" s="6">
        <v>45230</v>
      </c>
      <c r="T320" s="4" t="s">
        <v>34</v>
      </c>
      <c r="U320" s="4">
        <v>101.89</v>
      </c>
      <c r="V320" s="4">
        <v>0</v>
      </c>
      <c r="W320" s="4">
        <v>0</v>
      </c>
      <c r="X320" s="4" t="s">
        <v>1523</v>
      </c>
      <c r="Y320" s="4" t="s">
        <v>1524</v>
      </c>
    </row>
    <row r="321" s="4" customFormat="1" spans="1:25">
      <c r="A321" s="4" t="s">
        <v>1494</v>
      </c>
      <c r="B321" s="4" t="s">
        <v>26</v>
      </c>
      <c r="C321" s="4" t="s">
        <v>55</v>
      </c>
      <c r="D321" s="4" t="s">
        <v>1495</v>
      </c>
      <c r="E321" s="4" t="s">
        <v>1496</v>
      </c>
      <c r="F321" s="6">
        <v>45226</v>
      </c>
      <c r="G321" s="6">
        <v>45227</v>
      </c>
      <c r="H321" s="4">
        <v>1</v>
      </c>
      <c r="I321" s="4">
        <v>1</v>
      </c>
      <c r="J321" s="4">
        <v>1</v>
      </c>
      <c r="K321" s="4" t="s">
        <v>30</v>
      </c>
      <c r="L321" s="4">
        <v>-148.17</v>
      </c>
      <c r="M321" s="4">
        <v>-148.17</v>
      </c>
      <c r="N321" s="4" t="s">
        <v>1497</v>
      </c>
      <c r="O321" s="4" t="s">
        <v>32</v>
      </c>
      <c r="P321" s="4" t="s">
        <v>33</v>
      </c>
      <c r="Q321" s="4">
        <v>0</v>
      </c>
      <c r="R321" s="7">
        <v>45226.0000115741</v>
      </c>
      <c r="S321" s="6">
        <v>45230</v>
      </c>
      <c r="T321" s="4" t="s">
        <v>34</v>
      </c>
      <c r="U321" s="4">
        <v>-148.17</v>
      </c>
      <c r="V321" s="4">
        <v>0</v>
      </c>
      <c r="W321" s="4">
        <v>0</v>
      </c>
      <c r="X321" s="4" t="s">
        <v>1498</v>
      </c>
      <c r="Y321" s="4" t="s">
        <v>54</v>
      </c>
    </row>
    <row r="322" s="4" customFormat="1" spans="1:25">
      <c r="A322" s="4" t="s">
        <v>1525</v>
      </c>
      <c r="B322" s="4" t="s">
        <v>26</v>
      </c>
      <c r="C322" s="4" t="s">
        <v>27</v>
      </c>
      <c r="D322" s="4" t="s">
        <v>1526</v>
      </c>
      <c r="E322" s="4" t="s">
        <v>748</v>
      </c>
      <c r="F322" s="6">
        <v>45226</v>
      </c>
      <c r="G322" s="6">
        <v>45227</v>
      </c>
      <c r="H322" s="4">
        <v>1</v>
      </c>
      <c r="I322" s="4">
        <v>1</v>
      </c>
      <c r="J322" s="4">
        <v>1</v>
      </c>
      <c r="K322" s="4" t="s">
        <v>30</v>
      </c>
      <c r="L322" s="4">
        <v>350.96</v>
      </c>
      <c r="M322" s="4">
        <v>350.96</v>
      </c>
      <c r="N322" s="4" t="s">
        <v>1527</v>
      </c>
      <c r="O322" s="4" t="s">
        <v>32</v>
      </c>
      <c r="P322" s="4" t="s">
        <v>33</v>
      </c>
      <c r="Q322" s="4">
        <v>0</v>
      </c>
      <c r="R322" s="7">
        <v>45226.0000115741</v>
      </c>
      <c r="S322" s="6">
        <v>45230</v>
      </c>
      <c r="T322" s="4" t="s">
        <v>34</v>
      </c>
      <c r="U322" s="4">
        <v>350.96</v>
      </c>
      <c r="V322" s="4">
        <v>0</v>
      </c>
      <c r="W322" s="4">
        <v>0</v>
      </c>
      <c r="X322" s="4" t="s">
        <v>1528</v>
      </c>
      <c r="Y322" s="4" t="s">
        <v>54</v>
      </c>
    </row>
    <row r="323" s="4" customFormat="1" spans="1:25">
      <c r="A323" s="4" t="s">
        <v>1529</v>
      </c>
      <c r="B323" s="4" t="s">
        <v>26</v>
      </c>
      <c r="C323" s="4" t="s">
        <v>27</v>
      </c>
      <c r="D323" s="4" t="s">
        <v>1530</v>
      </c>
      <c r="E323" s="4" t="s">
        <v>1531</v>
      </c>
      <c r="F323" s="6">
        <v>45226</v>
      </c>
      <c r="G323" s="6">
        <v>45227</v>
      </c>
      <c r="H323" s="4">
        <v>1</v>
      </c>
      <c r="I323" s="4">
        <v>1</v>
      </c>
      <c r="J323" s="4">
        <v>1</v>
      </c>
      <c r="K323" s="4" t="s">
        <v>30</v>
      </c>
      <c r="L323" s="4">
        <v>1967.44</v>
      </c>
      <c r="M323" s="4">
        <v>1967.44</v>
      </c>
      <c r="N323" s="4" t="s">
        <v>1532</v>
      </c>
      <c r="O323" s="4" t="s">
        <v>32</v>
      </c>
      <c r="P323" s="4" t="s">
        <v>33</v>
      </c>
      <c r="Q323" s="4">
        <v>0</v>
      </c>
      <c r="R323" s="7">
        <v>45226</v>
      </c>
      <c r="S323" s="6">
        <v>45230</v>
      </c>
      <c r="T323" s="4" t="s">
        <v>34</v>
      </c>
      <c r="U323" s="4">
        <v>1967.44</v>
      </c>
      <c r="V323" s="4">
        <v>0</v>
      </c>
      <c r="W323" s="4">
        <v>0</v>
      </c>
      <c r="X323" s="4" t="s">
        <v>1533</v>
      </c>
      <c r="Y323" s="4" t="s">
        <v>1534</v>
      </c>
    </row>
    <row r="324" s="4" customFormat="1" spans="1:25">
      <c r="A324" s="4" t="s">
        <v>1535</v>
      </c>
      <c r="B324" s="4" t="s">
        <v>26</v>
      </c>
      <c r="C324" s="4" t="s">
        <v>27</v>
      </c>
      <c r="D324" s="4" t="s">
        <v>1536</v>
      </c>
      <c r="E324" s="4" t="s">
        <v>1537</v>
      </c>
      <c r="F324" s="6">
        <v>45226</v>
      </c>
      <c r="G324" s="6">
        <v>45227</v>
      </c>
      <c r="H324" s="4">
        <v>1</v>
      </c>
      <c r="I324" s="4">
        <v>1</v>
      </c>
      <c r="J324" s="4">
        <v>1</v>
      </c>
      <c r="K324" s="4" t="s">
        <v>30</v>
      </c>
      <c r="L324" s="4">
        <v>184.21</v>
      </c>
      <c r="M324" s="4">
        <v>184.21</v>
      </c>
      <c r="N324" s="4" t="s">
        <v>1538</v>
      </c>
      <c r="O324" s="4" t="s">
        <v>32</v>
      </c>
      <c r="P324" s="4" t="s">
        <v>33</v>
      </c>
      <c r="Q324" s="4">
        <v>0</v>
      </c>
      <c r="R324" s="7">
        <v>45226.0000115741</v>
      </c>
      <c r="S324" s="6">
        <v>45230</v>
      </c>
      <c r="T324" s="4" t="s">
        <v>34</v>
      </c>
      <c r="U324" s="4">
        <v>184.21</v>
      </c>
      <c r="V324" s="4">
        <v>0</v>
      </c>
      <c r="W324" s="4">
        <v>0</v>
      </c>
      <c r="X324" s="4" t="s">
        <v>1539</v>
      </c>
      <c r="Y324" s="4" t="s">
        <v>1540</v>
      </c>
    </row>
    <row r="325" s="4" customFormat="1" spans="1:25">
      <c r="A325" s="4" t="s">
        <v>1318</v>
      </c>
      <c r="B325" s="4" t="s">
        <v>26</v>
      </c>
      <c r="C325" s="4" t="s">
        <v>55</v>
      </c>
      <c r="D325" s="4" t="s">
        <v>1214</v>
      </c>
      <c r="E325" s="4" t="s">
        <v>776</v>
      </c>
      <c r="F325" s="6">
        <v>45226</v>
      </c>
      <c r="G325" s="6">
        <v>45227</v>
      </c>
      <c r="H325" s="4">
        <v>1</v>
      </c>
      <c r="I325" s="4">
        <v>1</v>
      </c>
      <c r="J325" s="4">
        <v>1</v>
      </c>
      <c r="K325" s="4" t="s">
        <v>30</v>
      </c>
      <c r="L325" s="4">
        <v>-515.66</v>
      </c>
      <c r="M325" s="4">
        <v>-515.66</v>
      </c>
      <c r="N325" s="4" t="s">
        <v>1319</v>
      </c>
      <c r="O325" s="4" t="s">
        <v>32</v>
      </c>
      <c r="P325" s="4" t="s">
        <v>33</v>
      </c>
      <c r="Q325" s="4">
        <v>0</v>
      </c>
      <c r="R325" s="7">
        <v>45226</v>
      </c>
      <c r="S325" s="6">
        <v>45230</v>
      </c>
      <c r="T325" s="4" t="s">
        <v>34</v>
      </c>
      <c r="U325" s="4">
        <v>-515.66</v>
      </c>
      <c r="V325" s="4">
        <v>0</v>
      </c>
      <c r="W325" s="4">
        <v>0</v>
      </c>
      <c r="X325" s="4" t="s">
        <v>1320</v>
      </c>
      <c r="Y325" s="4" t="s">
        <v>1321</v>
      </c>
    </row>
    <row r="326" s="4" customFormat="1" spans="1:25">
      <c r="A326" s="4" t="s">
        <v>1541</v>
      </c>
      <c r="B326" s="4" t="s">
        <v>26</v>
      </c>
      <c r="C326" s="4" t="s">
        <v>27</v>
      </c>
      <c r="D326" s="4" t="s">
        <v>1542</v>
      </c>
      <c r="E326" s="4" t="s">
        <v>237</v>
      </c>
      <c r="F326" s="6">
        <v>45226</v>
      </c>
      <c r="G326" s="6">
        <v>45227</v>
      </c>
      <c r="H326" s="4">
        <v>1</v>
      </c>
      <c r="I326" s="4">
        <v>1</v>
      </c>
      <c r="J326" s="4">
        <v>1</v>
      </c>
      <c r="K326" s="4" t="s">
        <v>30</v>
      </c>
      <c r="L326" s="4">
        <v>182.36</v>
      </c>
      <c r="M326" s="4">
        <v>182.36</v>
      </c>
      <c r="N326" s="4" t="s">
        <v>1543</v>
      </c>
      <c r="O326" s="4" t="s">
        <v>32</v>
      </c>
      <c r="P326" s="4" t="s">
        <v>33</v>
      </c>
      <c r="Q326" s="4">
        <v>0</v>
      </c>
      <c r="R326" s="7">
        <v>45226</v>
      </c>
      <c r="S326" s="6">
        <v>45230</v>
      </c>
      <c r="T326" s="4" t="s">
        <v>34</v>
      </c>
      <c r="U326" s="4">
        <v>182.36</v>
      </c>
      <c r="V326" s="4">
        <v>0</v>
      </c>
      <c r="W326" s="4">
        <v>0</v>
      </c>
      <c r="X326" s="4" t="s">
        <v>1544</v>
      </c>
      <c r="Y326" s="4" t="s">
        <v>1545</v>
      </c>
    </row>
    <row r="327" s="4" customFormat="1" spans="1:25">
      <c r="A327" s="4" t="s">
        <v>1546</v>
      </c>
      <c r="B327" s="4" t="s">
        <v>26</v>
      </c>
      <c r="C327" s="4" t="s">
        <v>27</v>
      </c>
      <c r="D327" s="4" t="s">
        <v>1547</v>
      </c>
      <c r="E327" s="4" t="s">
        <v>1548</v>
      </c>
      <c r="F327" s="6">
        <v>45226</v>
      </c>
      <c r="G327" s="6">
        <v>45227</v>
      </c>
      <c r="H327" s="4">
        <v>1</v>
      </c>
      <c r="I327" s="4">
        <v>1</v>
      </c>
      <c r="J327" s="4">
        <v>1</v>
      </c>
      <c r="K327" s="4" t="s">
        <v>30</v>
      </c>
      <c r="L327" s="4">
        <v>135.73</v>
      </c>
      <c r="M327" s="4">
        <v>135.73</v>
      </c>
      <c r="N327" s="4" t="s">
        <v>1549</v>
      </c>
      <c r="O327" s="4" t="s">
        <v>32</v>
      </c>
      <c r="P327" s="4" t="s">
        <v>33</v>
      </c>
      <c r="Q327" s="4">
        <v>0</v>
      </c>
      <c r="R327" s="7">
        <v>45226.0000115741</v>
      </c>
      <c r="S327" s="6">
        <v>45230</v>
      </c>
      <c r="T327" s="4" t="s">
        <v>34</v>
      </c>
      <c r="U327" s="4">
        <v>135.73</v>
      </c>
      <c r="V327" s="4">
        <v>0</v>
      </c>
      <c r="W327" s="4">
        <v>0</v>
      </c>
      <c r="X327" s="4" t="s">
        <v>1550</v>
      </c>
      <c r="Y327" s="4" t="s">
        <v>1551</v>
      </c>
    </row>
    <row r="328" s="4" customFormat="1" spans="1:25">
      <c r="A328" s="4" t="s">
        <v>1552</v>
      </c>
      <c r="B328" s="4" t="s">
        <v>26</v>
      </c>
      <c r="C328" s="4" t="s">
        <v>27</v>
      </c>
      <c r="D328" s="4" t="s">
        <v>1553</v>
      </c>
      <c r="E328" s="4" t="s">
        <v>1554</v>
      </c>
      <c r="F328" s="6">
        <v>45226</v>
      </c>
      <c r="G328" s="6">
        <v>45227</v>
      </c>
      <c r="H328" s="4">
        <v>1</v>
      </c>
      <c r="I328" s="4">
        <v>1</v>
      </c>
      <c r="J328" s="4">
        <v>1</v>
      </c>
      <c r="K328" s="4" t="s">
        <v>30</v>
      </c>
      <c r="L328" s="4">
        <v>177.84</v>
      </c>
      <c r="M328" s="4">
        <v>177.84</v>
      </c>
      <c r="N328" s="4" t="s">
        <v>1555</v>
      </c>
      <c r="O328" s="4" t="s">
        <v>32</v>
      </c>
      <c r="P328" s="4" t="s">
        <v>33</v>
      </c>
      <c r="Q328" s="4">
        <v>0</v>
      </c>
      <c r="R328" s="7">
        <v>45226.0000115741</v>
      </c>
      <c r="S328" s="6">
        <v>45230</v>
      </c>
      <c r="T328" s="4" t="s">
        <v>34</v>
      </c>
      <c r="U328" s="4">
        <v>177.84</v>
      </c>
      <c r="V328" s="4">
        <v>0</v>
      </c>
      <c r="W328" s="4">
        <v>0</v>
      </c>
      <c r="X328" s="4" t="s">
        <v>1556</v>
      </c>
      <c r="Y328" s="4" t="s">
        <v>1557</v>
      </c>
    </row>
    <row r="329" s="4" customFormat="1" spans="1:25">
      <c r="A329" s="4" t="s">
        <v>1558</v>
      </c>
      <c r="B329" s="4" t="s">
        <v>26</v>
      </c>
      <c r="C329" s="4" t="s">
        <v>27</v>
      </c>
      <c r="D329" s="4" t="s">
        <v>554</v>
      </c>
      <c r="E329" s="4" t="s">
        <v>1559</v>
      </c>
      <c r="F329" s="6">
        <v>45226</v>
      </c>
      <c r="G329" s="6">
        <v>45227</v>
      </c>
      <c r="H329" s="4">
        <v>1</v>
      </c>
      <c r="I329" s="4">
        <v>1</v>
      </c>
      <c r="J329" s="4">
        <v>1</v>
      </c>
      <c r="K329" s="4" t="s">
        <v>30</v>
      </c>
      <c r="L329" s="4">
        <v>2145.32</v>
      </c>
      <c r="M329" s="4">
        <v>2145.32</v>
      </c>
      <c r="N329" s="4" t="s">
        <v>1560</v>
      </c>
      <c r="O329" s="4" t="s">
        <v>32</v>
      </c>
      <c r="P329" s="4" t="s">
        <v>33</v>
      </c>
      <c r="Q329" s="4">
        <v>0</v>
      </c>
      <c r="R329" s="7">
        <v>45226.0000115741</v>
      </c>
      <c r="S329" s="6">
        <v>45230</v>
      </c>
      <c r="T329" s="4" t="s">
        <v>34</v>
      </c>
      <c r="U329" s="4">
        <v>2145.32</v>
      </c>
      <c r="V329" s="4">
        <v>0</v>
      </c>
      <c r="W329" s="4">
        <v>0</v>
      </c>
      <c r="X329" s="4" t="s">
        <v>1561</v>
      </c>
      <c r="Y329" s="4" t="s">
        <v>54</v>
      </c>
    </row>
    <row r="330" s="4" customFormat="1" spans="1:25">
      <c r="A330" s="4" t="s">
        <v>1562</v>
      </c>
      <c r="B330" s="4" t="s">
        <v>26</v>
      </c>
      <c r="C330" s="4" t="s">
        <v>27</v>
      </c>
      <c r="D330" s="4" t="s">
        <v>1563</v>
      </c>
      <c r="E330" s="4" t="s">
        <v>1564</v>
      </c>
      <c r="F330" s="6">
        <v>45226</v>
      </c>
      <c r="G330" s="6">
        <v>45227</v>
      </c>
      <c r="H330" s="4">
        <v>1</v>
      </c>
      <c r="I330" s="4">
        <v>1</v>
      </c>
      <c r="J330" s="4">
        <v>1</v>
      </c>
      <c r="K330" s="4" t="s">
        <v>30</v>
      </c>
      <c r="L330" s="4">
        <v>425.81</v>
      </c>
      <c r="M330" s="4">
        <v>425.81</v>
      </c>
      <c r="N330" s="4" t="s">
        <v>1565</v>
      </c>
      <c r="O330" s="4" t="s">
        <v>32</v>
      </c>
      <c r="P330" s="4" t="s">
        <v>33</v>
      </c>
      <c r="Q330" s="4">
        <v>0</v>
      </c>
      <c r="R330" s="7">
        <v>45226</v>
      </c>
      <c r="S330" s="6">
        <v>45230</v>
      </c>
      <c r="T330" s="4" t="s">
        <v>34</v>
      </c>
      <c r="U330" s="4">
        <v>425.81</v>
      </c>
      <c r="V330" s="4">
        <v>0</v>
      </c>
      <c r="W330" s="4">
        <v>0</v>
      </c>
      <c r="X330" s="4" t="s">
        <v>1566</v>
      </c>
      <c r="Y330" s="4" t="s">
        <v>54</v>
      </c>
    </row>
    <row r="331" s="4" customFormat="1" spans="1:25">
      <c r="A331" s="4" t="s">
        <v>1567</v>
      </c>
      <c r="B331" s="4" t="s">
        <v>26</v>
      </c>
      <c r="C331" s="4" t="s">
        <v>27</v>
      </c>
      <c r="D331" s="4" t="s">
        <v>1568</v>
      </c>
      <c r="E331" s="4" t="s">
        <v>323</v>
      </c>
      <c r="F331" s="6">
        <v>45226</v>
      </c>
      <c r="G331" s="6">
        <v>45227</v>
      </c>
      <c r="H331" s="4">
        <v>1</v>
      </c>
      <c r="I331" s="4">
        <v>1</v>
      </c>
      <c r="J331" s="4">
        <v>1</v>
      </c>
      <c r="K331" s="4" t="s">
        <v>30</v>
      </c>
      <c r="L331" s="4">
        <v>996.35</v>
      </c>
      <c r="M331" s="4">
        <v>996.35</v>
      </c>
      <c r="N331" s="4" t="s">
        <v>1569</v>
      </c>
      <c r="O331" s="4" t="s">
        <v>32</v>
      </c>
      <c r="P331" s="4" t="s">
        <v>33</v>
      </c>
      <c r="Q331" s="4">
        <v>0</v>
      </c>
      <c r="R331" s="7">
        <v>45226.0000115741</v>
      </c>
      <c r="S331" s="6">
        <v>45230</v>
      </c>
      <c r="T331" s="4" t="s">
        <v>34</v>
      </c>
      <c r="U331" s="4">
        <v>996.35</v>
      </c>
      <c r="V331" s="4">
        <v>0</v>
      </c>
      <c r="W331" s="4">
        <v>0</v>
      </c>
      <c r="X331" s="4" t="s">
        <v>1570</v>
      </c>
      <c r="Y331" s="4" t="s">
        <v>54</v>
      </c>
    </row>
    <row r="332" s="4" customFormat="1" spans="1:25">
      <c r="A332" s="4" t="s">
        <v>1571</v>
      </c>
      <c r="B332" s="4" t="s">
        <v>26</v>
      </c>
      <c r="C332" s="4" t="s">
        <v>27</v>
      </c>
      <c r="D332" s="4" t="s">
        <v>1572</v>
      </c>
      <c r="E332" s="4" t="s">
        <v>1573</v>
      </c>
      <c r="F332" s="6">
        <v>45226</v>
      </c>
      <c r="G332" s="6">
        <v>45227</v>
      </c>
      <c r="H332" s="4">
        <v>1</v>
      </c>
      <c r="I332" s="4">
        <v>1</v>
      </c>
      <c r="J332" s="4">
        <v>1</v>
      </c>
      <c r="K332" s="4" t="s">
        <v>30</v>
      </c>
      <c r="L332" s="4">
        <v>1190.72</v>
      </c>
      <c r="M332" s="4">
        <v>1190.72</v>
      </c>
      <c r="N332" s="4" t="s">
        <v>1574</v>
      </c>
      <c r="O332" s="4" t="s">
        <v>32</v>
      </c>
      <c r="P332" s="4" t="s">
        <v>33</v>
      </c>
      <c r="Q332" s="4">
        <v>0</v>
      </c>
      <c r="R332" s="7">
        <v>45226.0000115741</v>
      </c>
      <c r="S332" s="6">
        <v>45230</v>
      </c>
      <c r="T332" s="4" t="s">
        <v>34</v>
      </c>
      <c r="U332" s="4">
        <v>1190.72</v>
      </c>
      <c r="V332" s="4">
        <v>0</v>
      </c>
      <c r="W332" s="4">
        <v>0</v>
      </c>
      <c r="X332" s="4" t="s">
        <v>1575</v>
      </c>
      <c r="Y332" s="4" t="s">
        <v>1576</v>
      </c>
    </row>
    <row r="333" s="4" customFormat="1" spans="1:25">
      <c r="A333" s="4" t="s">
        <v>1577</v>
      </c>
      <c r="B333" s="4" t="s">
        <v>26</v>
      </c>
      <c r="C333" s="4" t="s">
        <v>27</v>
      </c>
      <c r="D333" s="4" t="s">
        <v>1578</v>
      </c>
      <c r="E333" s="4" t="s">
        <v>1579</v>
      </c>
      <c r="F333" s="6">
        <v>45226</v>
      </c>
      <c r="G333" s="6">
        <v>45227</v>
      </c>
      <c r="H333" s="4">
        <v>1</v>
      </c>
      <c r="I333" s="4">
        <v>1</v>
      </c>
      <c r="J333" s="4">
        <v>1</v>
      </c>
      <c r="K333" s="4" t="s">
        <v>30</v>
      </c>
      <c r="L333" s="4">
        <v>302.95</v>
      </c>
      <c r="M333" s="4">
        <v>302.95</v>
      </c>
      <c r="N333" s="4" t="s">
        <v>1580</v>
      </c>
      <c r="O333" s="4" t="s">
        <v>32</v>
      </c>
      <c r="P333" s="4" t="s">
        <v>33</v>
      </c>
      <c r="Q333" s="4">
        <v>0</v>
      </c>
      <c r="R333" s="7">
        <v>45226</v>
      </c>
      <c r="S333" s="6">
        <v>45230</v>
      </c>
      <c r="T333" s="4" t="s">
        <v>34</v>
      </c>
      <c r="U333" s="4">
        <v>302.95</v>
      </c>
      <c r="V333" s="4">
        <v>0</v>
      </c>
      <c r="W333" s="4">
        <v>0</v>
      </c>
      <c r="X333" s="4" t="s">
        <v>1581</v>
      </c>
      <c r="Y333" s="4" t="s">
        <v>1225</v>
      </c>
    </row>
    <row r="334" s="4" customFormat="1" spans="1:25">
      <c r="A334" s="4" t="s">
        <v>1582</v>
      </c>
      <c r="B334" s="4" t="s">
        <v>26</v>
      </c>
      <c r="C334" s="4" t="s">
        <v>27</v>
      </c>
      <c r="D334" s="4" t="s">
        <v>1583</v>
      </c>
      <c r="E334" s="4" t="s">
        <v>1584</v>
      </c>
      <c r="F334" s="6">
        <v>45226</v>
      </c>
      <c r="G334" s="6">
        <v>45227</v>
      </c>
      <c r="H334" s="4">
        <v>1</v>
      </c>
      <c r="I334" s="4">
        <v>1</v>
      </c>
      <c r="J334" s="4">
        <v>1</v>
      </c>
      <c r="K334" s="4" t="s">
        <v>30</v>
      </c>
      <c r="L334" s="4">
        <v>709.7</v>
      </c>
      <c r="M334" s="4">
        <v>709.7</v>
      </c>
      <c r="N334" s="4" t="s">
        <v>1585</v>
      </c>
      <c r="O334" s="4" t="s">
        <v>32</v>
      </c>
      <c r="P334" s="4" t="s">
        <v>33</v>
      </c>
      <c r="Q334" s="4">
        <v>0</v>
      </c>
      <c r="R334" s="7">
        <v>45226</v>
      </c>
      <c r="S334" s="6">
        <v>45230</v>
      </c>
      <c r="T334" s="4" t="s">
        <v>34</v>
      </c>
      <c r="U334" s="4">
        <v>709.7</v>
      </c>
      <c r="V334" s="4">
        <v>0</v>
      </c>
      <c r="W334" s="4">
        <v>0</v>
      </c>
      <c r="X334" s="4" t="s">
        <v>1586</v>
      </c>
      <c r="Y334" s="4" t="s">
        <v>1587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6"/>
  <sheetViews>
    <sheetView tabSelected="1" workbookViewId="0">
      <selection activeCell="A314" sqref="A314:C3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1588</v>
      </c>
    </row>
    <row r="2" s="4" customFormat="1" hidden="1" spans="1:9">
      <c r="A2" s="5">
        <v>23868259603</v>
      </c>
      <c r="B2" s="6">
        <v>45224</v>
      </c>
      <c r="C2" s="6">
        <v>45227</v>
      </c>
      <c r="D2" s="4">
        <v>9741</v>
      </c>
      <c r="E2" s="4" t="str">
        <f>VLOOKUP(A2,HOP!A:L,12,0)</f>
        <v>9741.00</v>
      </c>
      <c r="F2" s="4" t="str">
        <f>VLOOKUP(A2,HOP!A:C,3,0)</f>
        <v>3294470</v>
      </c>
      <c r="G2" s="4">
        <f>D2-E2</f>
        <v>0</v>
      </c>
      <c r="H2" s="4" t="str">
        <f>$H$1&amp;F2</f>
        <v>，3294470</v>
      </c>
      <c r="I2" s="4" t="str">
        <f>VLOOKUP(A2,HOP!A:U,21,0)</f>
        <v>直连</v>
      </c>
    </row>
    <row r="3" s="4" customFormat="1" hidden="1" spans="1:9">
      <c r="A3" s="5">
        <v>999224017658512</v>
      </c>
      <c r="B3" s="6">
        <v>45221</v>
      </c>
      <c r="C3" s="6">
        <v>45227</v>
      </c>
      <c r="D3" s="4">
        <v>6894</v>
      </c>
      <c r="E3" s="4" t="str">
        <f>VLOOKUP(A3,HOP!A:L,12,0)</f>
        <v>6894.00</v>
      </c>
      <c r="F3" s="4" t="str">
        <f>VLOOKUP(A3,HOP!A:C,3,0)</f>
        <v>3332057</v>
      </c>
      <c r="G3" s="4">
        <f t="shared" ref="G3:G66" si="0">D3-E3</f>
        <v>0</v>
      </c>
      <c r="H3" s="4" t="str">
        <f t="shared" ref="H3:H66" si="1">$H$1&amp;F3</f>
        <v>，3332057</v>
      </c>
      <c r="I3" s="4" t="str">
        <f>VLOOKUP(A3,HOP!A:U,21,0)</f>
        <v>直连</v>
      </c>
    </row>
    <row r="4" s="4" customFormat="1" hidden="1" spans="1:9">
      <c r="A4" s="5">
        <v>999224588293771</v>
      </c>
      <c r="B4" s="6">
        <v>45220</v>
      </c>
      <c r="C4" s="6">
        <v>45227</v>
      </c>
      <c r="D4" s="4">
        <v>2653</v>
      </c>
      <c r="E4" s="4" t="str">
        <f>VLOOKUP(A4,HOP!A:L,12,0)</f>
        <v>2653.00</v>
      </c>
      <c r="F4" s="4" t="str">
        <f>VLOOKUP(A4,HOP!A:C,3,0)</f>
        <v>3459486</v>
      </c>
      <c r="G4" s="4">
        <f t="shared" si="0"/>
        <v>0</v>
      </c>
      <c r="H4" s="4" t="str">
        <f t="shared" si="1"/>
        <v>，3459486</v>
      </c>
      <c r="I4" s="4" t="str">
        <f>VLOOKUP(A4,HOP!A:U,21,0)</f>
        <v>直连</v>
      </c>
    </row>
    <row r="5" s="4" customFormat="1" hidden="1" spans="1:9">
      <c r="A5" s="5">
        <v>999224934156411</v>
      </c>
      <c r="B5" s="6">
        <v>45226</v>
      </c>
      <c r="C5" s="6">
        <v>45227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999224962207497</v>
      </c>
      <c r="B6" s="6">
        <v>45224</v>
      </c>
      <c r="C6" s="6">
        <v>45227</v>
      </c>
      <c r="D6" s="4">
        <v>1147.44</v>
      </c>
      <c r="E6" s="4" t="str">
        <f>VLOOKUP(A6,HOP!A:L,12,0)</f>
        <v>1147.44</v>
      </c>
      <c r="F6" s="4" t="str">
        <f>VLOOKUP(A6,HOP!A:C,3,0)</f>
        <v>3552844</v>
      </c>
      <c r="G6" s="4">
        <f t="shared" si="0"/>
        <v>0</v>
      </c>
      <c r="H6" s="4" t="str">
        <f t="shared" si="1"/>
        <v>，3552844</v>
      </c>
      <c r="I6" s="4" t="str">
        <f>VLOOKUP(A6,HOP!A:U,21,0)</f>
        <v>直连</v>
      </c>
    </row>
    <row r="7" s="4" customFormat="1" hidden="1" spans="1:9">
      <c r="A7" s="5">
        <v>999225549330787</v>
      </c>
      <c r="B7" s="6">
        <v>45224</v>
      </c>
      <c r="C7" s="6">
        <v>45227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999225575079063</v>
      </c>
      <c r="B8" s="6">
        <v>45224</v>
      </c>
      <c r="C8" s="6">
        <v>45227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999225577408290</v>
      </c>
      <c r="B9" s="6">
        <v>45224</v>
      </c>
      <c r="C9" s="6">
        <v>45227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999225705456664</v>
      </c>
      <c r="B10" s="6">
        <v>45224</v>
      </c>
      <c r="C10" s="6">
        <v>45227</v>
      </c>
      <c r="D10" s="4">
        <v>3489.06</v>
      </c>
      <c r="E10" s="4" t="str">
        <f>VLOOKUP(A10,HOP!A:L,12,0)</f>
        <v>3489.06</v>
      </c>
      <c r="F10" s="4" t="str">
        <f>VLOOKUP(A10,HOP!A:C,3,0)</f>
        <v>3711011</v>
      </c>
      <c r="G10" s="4">
        <f t="shared" si="0"/>
        <v>0</v>
      </c>
      <c r="H10" s="4" t="str">
        <f t="shared" si="1"/>
        <v>，3711011</v>
      </c>
      <c r="I10" s="4" t="str">
        <f>VLOOKUP(A10,HOP!A:U,21,0)</f>
        <v>直连</v>
      </c>
    </row>
    <row r="11" s="4" customFormat="1" hidden="1" spans="1:9">
      <c r="A11" s="5">
        <v>999225712911696</v>
      </c>
      <c r="B11" s="6">
        <v>45226</v>
      </c>
      <c r="C11" s="6">
        <v>45227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999226019702537</v>
      </c>
      <c r="B12" s="6">
        <v>45226</v>
      </c>
      <c r="C12" s="6">
        <v>45227</v>
      </c>
      <c r="D12" s="4">
        <v>1342.74</v>
      </c>
      <c r="E12" s="4" t="str">
        <f>VLOOKUP(A12,HOP!A:L,12,0)</f>
        <v>1342.74</v>
      </c>
      <c r="F12" s="4" t="str">
        <f>VLOOKUP(A12,HOP!A:C,3,0)</f>
        <v>3776286</v>
      </c>
      <c r="G12" s="4">
        <f t="shared" si="0"/>
        <v>0</v>
      </c>
      <c r="H12" s="4" t="str">
        <f t="shared" si="1"/>
        <v>，3776286</v>
      </c>
      <c r="I12" s="4" t="str">
        <f>VLOOKUP(A12,HOP!A:U,21,0)</f>
        <v>直连</v>
      </c>
    </row>
    <row r="13" s="4" customFormat="1" hidden="1" spans="1:9">
      <c r="A13" s="5">
        <v>999226069304086</v>
      </c>
      <c r="B13" s="6">
        <v>45226</v>
      </c>
      <c r="C13" s="6">
        <v>45227</v>
      </c>
      <c r="D13" s="4">
        <v>977.9</v>
      </c>
      <c r="E13" s="4" t="str">
        <f>VLOOKUP(A13,HOP!A:L,12,0)</f>
        <v>977.90</v>
      </c>
      <c r="F13" s="4" t="str">
        <f>VLOOKUP(A13,HOP!A:C,3,0)</f>
        <v>3788760</v>
      </c>
      <c r="G13" s="4">
        <f t="shared" si="0"/>
        <v>0</v>
      </c>
      <c r="H13" s="4" t="str">
        <f t="shared" si="1"/>
        <v>，3788760</v>
      </c>
      <c r="I13" s="4" t="str">
        <f>VLOOKUP(A13,HOP!A:U,21,0)</f>
        <v>直连</v>
      </c>
    </row>
    <row r="14" s="4" customFormat="1" hidden="1" spans="1:9">
      <c r="A14" s="5">
        <v>999226139293533</v>
      </c>
      <c r="B14" s="6">
        <v>45226</v>
      </c>
      <c r="C14" s="6">
        <v>45227</v>
      </c>
      <c r="D14" s="4">
        <v>1103.19</v>
      </c>
      <c r="E14" s="4" t="str">
        <f>VLOOKUP(A14,HOP!A:L,12,0)</f>
        <v>1103.19</v>
      </c>
      <c r="F14" s="4" t="str">
        <f>VLOOKUP(A14,HOP!A:C,3,0)</f>
        <v>3802078</v>
      </c>
      <c r="G14" s="4">
        <f t="shared" si="0"/>
        <v>0</v>
      </c>
      <c r="H14" s="4" t="str">
        <f t="shared" si="1"/>
        <v>，3802078</v>
      </c>
      <c r="I14" s="4" t="str">
        <f>VLOOKUP(A14,HOP!A:U,21,0)</f>
        <v>直连</v>
      </c>
    </row>
    <row r="15" s="4" customFormat="1" hidden="1" spans="1:9">
      <c r="A15" s="5">
        <v>999226211027364</v>
      </c>
      <c r="B15" s="6">
        <v>45226</v>
      </c>
      <c r="C15" s="6">
        <v>45227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999226216805174</v>
      </c>
      <c r="B16" s="6">
        <v>45225</v>
      </c>
      <c r="C16" s="6">
        <v>45227</v>
      </c>
      <c r="D16" s="4">
        <v>3320.9</v>
      </c>
      <c r="E16" s="4" t="str">
        <f>VLOOKUP(A16,HOP!A:L,12,0)</f>
        <v>3320.90</v>
      </c>
      <c r="F16" s="4" t="str">
        <f>VLOOKUP(A16,HOP!A:C,3,0)</f>
        <v>3816908</v>
      </c>
      <c r="G16" s="4">
        <f t="shared" si="0"/>
        <v>0</v>
      </c>
      <c r="H16" s="4" t="str">
        <f t="shared" si="1"/>
        <v>，3816908</v>
      </c>
      <c r="I16" s="4" t="str">
        <f>VLOOKUP(A16,HOP!A:U,21,0)</f>
        <v>直连</v>
      </c>
    </row>
    <row r="17" s="4" customFormat="1" hidden="1" spans="1:9">
      <c r="A17" s="5">
        <v>999226223314101</v>
      </c>
      <c r="B17" s="6">
        <v>45226</v>
      </c>
      <c r="C17" s="6">
        <v>45227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999226335806322</v>
      </c>
      <c r="B18" s="6">
        <v>45223</v>
      </c>
      <c r="C18" s="6">
        <v>45227</v>
      </c>
      <c r="D18" s="4">
        <v>3297.52</v>
      </c>
      <c r="E18" s="4" t="str">
        <f>VLOOKUP(A18,HOP!A:L,12,0)</f>
        <v>3297.52</v>
      </c>
      <c r="F18" s="4" t="str">
        <f>VLOOKUP(A18,HOP!A:C,3,0)</f>
        <v>3829274</v>
      </c>
      <c r="G18" s="4">
        <f t="shared" si="0"/>
        <v>0</v>
      </c>
      <c r="H18" s="4" t="str">
        <f t="shared" si="1"/>
        <v>，3829274</v>
      </c>
      <c r="I18" s="4" t="str">
        <f>VLOOKUP(A18,HOP!A:U,21,0)</f>
        <v>直采</v>
      </c>
    </row>
    <row r="19" s="4" customFormat="1" spans="1:9">
      <c r="A19" s="5">
        <v>999226489323648</v>
      </c>
      <c r="B19" s="6">
        <v>45224</v>
      </c>
      <c r="C19" s="6">
        <v>45227</v>
      </c>
      <c r="D19" s="4">
        <v>6161.79</v>
      </c>
      <c r="E19" s="4" t="str">
        <f>VLOOKUP(A19,HOP!A:L,12,0)</f>
        <v>6161.90</v>
      </c>
      <c r="F19" s="4" t="str">
        <f>VLOOKUP(A19,HOP!A:C,3,0)</f>
        <v>3851393</v>
      </c>
      <c r="G19" s="4">
        <f t="shared" si="0"/>
        <v>-0.109999999999673</v>
      </c>
      <c r="H19" s="4" t="str">
        <f t="shared" si="1"/>
        <v>，3851393</v>
      </c>
      <c r="I19" s="4" t="str">
        <f>VLOOKUP(A19,HOP!A:U,21,0)</f>
        <v>直连</v>
      </c>
    </row>
    <row r="20" s="4" customFormat="1" hidden="1" spans="1:9">
      <c r="A20" s="5">
        <v>999226601528139</v>
      </c>
      <c r="B20" s="6">
        <v>45226</v>
      </c>
      <c r="C20" s="6">
        <v>45227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999226666786122</v>
      </c>
      <c r="B21" s="6">
        <v>45226</v>
      </c>
      <c r="C21" s="6">
        <v>45227</v>
      </c>
      <c r="D21" s="4">
        <v>994.26</v>
      </c>
      <c r="E21" s="4" t="str">
        <f>VLOOKUP(A21,HOP!A:L,12,0)</f>
        <v>994.26</v>
      </c>
      <c r="F21" s="4" t="str">
        <f>VLOOKUP(A21,HOP!A:C,3,0)</f>
        <v>3895471</v>
      </c>
      <c r="G21" s="4">
        <f t="shared" si="0"/>
        <v>0</v>
      </c>
      <c r="H21" s="4" t="str">
        <f t="shared" si="1"/>
        <v>，3895471</v>
      </c>
      <c r="I21" s="4" t="str">
        <f>VLOOKUP(A21,HOP!A:U,21,0)</f>
        <v>直连</v>
      </c>
    </row>
    <row r="22" s="4" customFormat="1" hidden="1" spans="1:9">
      <c r="A22" s="5">
        <v>999226729484537</v>
      </c>
      <c r="B22" s="6">
        <v>45226</v>
      </c>
      <c r="C22" s="6">
        <v>45227</v>
      </c>
      <c r="D22" s="4">
        <v>1074.93</v>
      </c>
      <c r="E22" s="4" t="str">
        <f>VLOOKUP(A22,HOP!A:L,12,0)</f>
        <v>1074.93</v>
      </c>
      <c r="F22" s="4" t="str">
        <f>VLOOKUP(A22,HOP!A:C,3,0)</f>
        <v>3907504</v>
      </c>
      <c r="G22" s="4">
        <f t="shared" si="0"/>
        <v>0</v>
      </c>
      <c r="H22" s="4" t="str">
        <f t="shared" si="1"/>
        <v>，3907504</v>
      </c>
      <c r="I22" s="4" t="str">
        <f>VLOOKUP(A22,HOP!A:U,21,0)</f>
        <v>直连</v>
      </c>
    </row>
    <row r="23" s="4" customFormat="1" hidden="1" spans="1:9">
      <c r="A23" s="5">
        <v>999226751106240</v>
      </c>
      <c r="B23" s="6">
        <v>45225</v>
      </c>
      <c r="C23" s="6">
        <v>45227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26756311656</v>
      </c>
      <c r="B24" s="6">
        <v>45222</v>
      </c>
      <c r="C24" s="6">
        <v>45227</v>
      </c>
      <c r="D24" s="4">
        <v>1616.31</v>
      </c>
      <c r="E24" s="4" t="str">
        <f>VLOOKUP(A24,HOP!A:L,12,0)</f>
        <v>1616.31</v>
      </c>
      <c r="F24" s="4" t="str">
        <f>VLOOKUP(A24,HOP!A:C,3,0)</f>
        <v>3918424</v>
      </c>
      <c r="G24" s="4">
        <f t="shared" si="0"/>
        <v>0</v>
      </c>
      <c r="H24" s="4" t="str">
        <f t="shared" si="1"/>
        <v>，3918424</v>
      </c>
      <c r="I24" s="4" t="str">
        <f>VLOOKUP(A24,HOP!A:U,21,0)</f>
        <v>直连</v>
      </c>
    </row>
    <row r="25" s="4" customFormat="1" hidden="1" spans="1:9">
      <c r="A25" s="5">
        <v>999226765632639</v>
      </c>
      <c r="B25" s="6">
        <v>45226</v>
      </c>
      <c r="C25" s="6">
        <v>45227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999226768668647</v>
      </c>
      <c r="B26" s="6">
        <v>45226</v>
      </c>
      <c r="C26" s="6">
        <v>45227</v>
      </c>
      <c r="D26" s="4">
        <v>417.94</v>
      </c>
      <c r="E26" s="4" t="str">
        <f>VLOOKUP(A26,HOP!A:L,12,0)</f>
        <v>417.94</v>
      </c>
      <c r="F26" s="4" t="str">
        <f>VLOOKUP(A26,HOP!A:C,3,0)</f>
        <v>3924788</v>
      </c>
      <c r="G26" s="4">
        <f t="shared" si="0"/>
        <v>0</v>
      </c>
      <c r="H26" s="4" t="str">
        <f t="shared" si="1"/>
        <v>，3924788</v>
      </c>
      <c r="I26" s="4" t="str">
        <f>VLOOKUP(A26,HOP!A:U,21,0)</f>
        <v>直连</v>
      </c>
    </row>
    <row r="27" s="4" customFormat="1" hidden="1" spans="1:9">
      <c r="A27" s="5">
        <v>999226786983455</v>
      </c>
      <c r="B27" s="6">
        <v>45221</v>
      </c>
      <c r="C27" s="6">
        <v>45227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999226790934693</v>
      </c>
      <c r="B28" s="6">
        <v>45223</v>
      </c>
      <c r="C28" s="6">
        <v>45227</v>
      </c>
      <c r="D28" s="4">
        <v>3430.44</v>
      </c>
      <c r="E28" s="4" t="str">
        <f>VLOOKUP(A28,HOP!A:L,12,0)</f>
        <v>3430.48</v>
      </c>
      <c r="F28" s="4" t="str">
        <f>VLOOKUP(A28,HOP!A:C,3,0)</f>
        <v>3936625</v>
      </c>
      <c r="G28" s="4">
        <f t="shared" si="0"/>
        <v>-0.0399999999999636</v>
      </c>
      <c r="H28" s="4" t="str">
        <f t="shared" si="1"/>
        <v>，3936625</v>
      </c>
      <c r="I28" s="4" t="str">
        <f>VLOOKUP(A28,HOP!A:U,21,0)</f>
        <v>直连</v>
      </c>
    </row>
    <row r="29" s="4" customFormat="1" hidden="1" spans="1:9">
      <c r="A29" s="5">
        <v>999226799852258</v>
      </c>
      <c r="B29" s="6">
        <v>45226</v>
      </c>
      <c r="C29" s="6">
        <v>45227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999226799858203</v>
      </c>
      <c r="B30" s="6">
        <v>45226</v>
      </c>
      <c r="C30" s="6">
        <v>45227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999226847905018</v>
      </c>
      <c r="B31" s="6">
        <v>45226</v>
      </c>
      <c r="C31" s="6">
        <v>45227</v>
      </c>
      <c r="D31" s="4">
        <v>980.87</v>
      </c>
      <c r="E31" s="4" t="str">
        <f>VLOOKUP(A31,HOP!A:L,12,0)</f>
        <v>980.87</v>
      </c>
      <c r="F31" s="4" t="str">
        <f>VLOOKUP(A31,HOP!A:C,3,0)</f>
        <v>3955059</v>
      </c>
      <c r="G31" s="4">
        <f t="shared" si="0"/>
        <v>0</v>
      </c>
      <c r="H31" s="4" t="str">
        <f t="shared" si="1"/>
        <v>，3955059</v>
      </c>
      <c r="I31" s="4" t="str">
        <f>VLOOKUP(A31,HOP!A:U,21,0)</f>
        <v>直连</v>
      </c>
    </row>
    <row r="32" s="4" customFormat="1" hidden="1" spans="1:9">
      <c r="A32" s="5">
        <v>999226851277628</v>
      </c>
      <c r="B32" s="6">
        <v>45226</v>
      </c>
      <c r="C32" s="6">
        <v>45227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999226909013995</v>
      </c>
      <c r="B33" s="6">
        <v>45224</v>
      </c>
      <c r="C33" s="6">
        <v>45227</v>
      </c>
      <c r="D33" s="4">
        <v>1818.78</v>
      </c>
      <c r="E33" s="4" t="str">
        <f>VLOOKUP(A33,HOP!A:L,12,0)</f>
        <v>1818.78</v>
      </c>
      <c r="F33" s="4" t="str">
        <f>VLOOKUP(A33,HOP!A:C,3,0)</f>
        <v>3968698</v>
      </c>
      <c r="G33" s="4">
        <f t="shared" si="0"/>
        <v>0</v>
      </c>
      <c r="H33" s="4" t="str">
        <f t="shared" si="1"/>
        <v>，3968698</v>
      </c>
      <c r="I33" s="4" t="str">
        <f>VLOOKUP(A33,HOP!A:U,21,0)</f>
        <v>直连</v>
      </c>
    </row>
    <row r="34" s="4" customFormat="1" hidden="1" spans="1:9">
      <c r="A34" s="5">
        <v>999227002831093</v>
      </c>
      <c r="B34" s="6">
        <v>45224</v>
      </c>
      <c r="C34" s="6">
        <v>45227</v>
      </c>
      <c r="D34" s="4">
        <v>4817.25</v>
      </c>
      <c r="E34" s="4" t="str">
        <f>VLOOKUP(A34,HOP!A:L,12,0)</f>
        <v>4817.25</v>
      </c>
      <c r="F34" s="4" t="str">
        <f>VLOOKUP(A34,HOP!A:C,3,0)</f>
        <v>3980759</v>
      </c>
      <c r="G34" s="4">
        <f t="shared" si="0"/>
        <v>0</v>
      </c>
      <c r="H34" s="4" t="str">
        <f t="shared" si="1"/>
        <v>，3980759</v>
      </c>
      <c r="I34" s="4" t="str">
        <f>VLOOKUP(A34,HOP!A:U,21,0)</f>
        <v>直连</v>
      </c>
    </row>
    <row r="35" s="4" customFormat="1" hidden="1" spans="1:9">
      <c r="A35" s="5">
        <v>999227029382779</v>
      </c>
      <c r="B35" s="6">
        <v>45221</v>
      </c>
      <c r="C35" s="6">
        <v>45227</v>
      </c>
      <c r="D35" s="4">
        <v>3778.62</v>
      </c>
      <c r="E35" s="4" t="str">
        <f>VLOOKUP(A35,HOP!A:L,12,0)</f>
        <v>3778.62</v>
      </c>
      <c r="F35" s="4" t="str">
        <f>VLOOKUP(A35,HOP!A:C,3,0)</f>
        <v>3984033</v>
      </c>
      <c r="G35" s="4">
        <f t="shared" si="0"/>
        <v>0</v>
      </c>
      <c r="H35" s="4" t="str">
        <f t="shared" si="1"/>
        <v>，3984033</v>
      </c>
      <c r="I35" s="4" t="str">
        <f>VLOOKUP(A35,HOP!A:U,21,0)</f>
        <v>直连</v>
      </c>
    </row>
    <row r="36" s="4" customFormat="1" hidden="1" spans="1:9">
      <c r="A36" s="5">
        <v>999227039507504</v>
      </c>
      <c r="B36" s="6">
        <v>45223</v>
      </c>
      <c r="C36" s="6">
        <v>45227</v>
      </c>
      <c r="D36" s="4">
        <v>1304.66</v>
      </c>
      <c r="E36" s="4" t="str">
        <f>VLOOKUP(A36,HOP!A:L,12,0)</f>
        <v>1304.66</v>
      </c>
      <c r="F36" s="4" t="str">
        <f>VLOOKUP(A36,HOP!A:C,3,0)</f>
        <v>3986905</v>
      </c>
      <c r="G36" s="4">
        <f t="shared" si="0"/>
        <v>0</v>
      </c>
      <c r="H36" s="4" t="str">
        <f t="shared" si="1"/>
        <v>，3986905</v>
      </c>
      <c r="I36" s="4" t="str">
        <f>VLOOKUP(A36,HOP!A:U,21,0)</f>
        <v>直连</v>
      </c>
    </row>
    <row r="37" s="4" customFormat="1" hidden="1" spans="1:9">
      <c r="A37" s="5">
        <v>999227040310149</v>
      </c>
      <c r="B37" s="6">
        <v>45224</v>
      </c>
      <c r="C37" s="6">
        <v>45227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999227044820254</v>
      </c>
      <c r="B38" s="6">
        <v>45219</v>
      </c>
      <c r="C38" s="6">
        <v>45227</v>
      </c>
      <c r="D38" s="4">
        <v>5929.36</v>
      </c>
      <c r="E38" s="4" t="str">
        <f>VLOOKUP(A38,HOP!A:L,12,0)</f>
        <v>5929.36</v>
      </c>
      <c r="F38" s="4" t="str">
        <f>VLOOKUP(A38,HOP!A:C,3,0)</f>
        <v>3988047</v>
      </c>
      <c r="G38" s="4">
        <f t="shared" si="0"/>
        <v>0</v>
      </c>
      <c r="H38" s="4" t="str">
        <f t="shared" si="1"/>
        <v>，3988047</v>
      </c>
      <c r="I38" s="4" t="str">
        <f>VLOOKUP(A38,HOP!A:U,21,0)</f>
        <v>直连</v>
      </c>
    </row>
    <row r="39" s="4" customFormat="1" hidden="1" spans="1:9">
      <c r="A39" s="5">
        <v>999227050282300</v>
      </c>
      <c r="B39" s="6">
        <v>45226</v>
      </c>
      <c r="C39" s="6">
        <v>45227</v>
      </c>
      <c r="D39" s="4">
        <v>365.75</v>
      </c>
      <c r="E39" s="4" t="str">
        <f>VLOOKUP(A39,HOP!A:L,12,0)</f>
        <v>365.75</v>
      </c>
      <c r="F39" s="4" t="str">
        <f>VLOOKUP(A39,HOP!A:C,3,0)</f>
        <v>3989783</v>
      </c>
      <c r="G39" s="4">
        <f t="shared" si="0"/>
        <v>0</v>
      </c>
      <c r="H39" s="4" t="str">
        <f t="shared" si="1"/>
        <v>，3989783</v>
      </c>
      <c r="I39" s="4" t="str">
        <f>VLOOKUP(A39,HOP!A:U,21,0)</f>
        <v>直采</v>
      </c>
    </row>
    <row r="40" s="4" customFormat="1" hidden="1" spans="1:9">
      <c r="A40" s="5">
        <v>999227099626261</v>
      </c>
      <c r="B40" s="6">
        <v>45226</v>
      </c>
      <c r="C40" s="6">
        <v>45227</v>
      </c>
      <c r="D40" s="4">
        <v>442.3</v>
      </c>
      <c r="E40" s="4" t="str">
        <f>VLOOKUP(A40,HOP!A:L,12,0)</f>
        <v>442.30</v>
      </c>
      <c r="F40" s="4" t="str">
        <f>VLOOKUP(A40,HOP!A:C,3,0)</f>
        <v>4001724</v>
      </c>
      <c r="G40" s="4">
        <f t="shared" si="0"/>
        <v>0</v>
      </c>
      <c r="H40" s="4" t="str">
        <f t="shared" si="1"/>
        <v>，4001724</v>
      </c>
      <c r="I40" s="4" t="str">
        <f>VLOOKUP(A40,HOP!A:U,21,0)</f>
        <v>直连</v>
      </c>
    </row>
    <row r="41" s="4" customFormat="1" hidden="1" spans="1:9">
      <c r="A41" s="5">
        <v>999227107790570</v>
      </c>
      <c r="B41" s="6">
        <v>45226</v>
      </c>
      <c r="C41" s="6">
        <v>45227</v>
      </c>
      <c r="D41" s="4">
        <v>189.97</v>
      </c>
      <c r="E41" s="4" t="str">
        <f>VLOOKUP(A41,HOP!A:L,12,0)</f>
        <v>189.97</v>
      </c>
      <c r="F41" s="4" t="str">
        <f>VLOOKUP(A41,HOP!A:C,3,0)</f>
        <v>4006984</v>
      </c>
      <c r="G41" s="4">
        <f t="shared" si="0"/>
        <v>0</v>
      </c>
      <c r="H41" s="4" t="str">
        <f t="shared" si="1"/>
        <v>，4006984</v>
      </c>
      <c r="I41" s="4" t="str">
        <f>VLOOKUP(A41,HOP!A:U,21,0)</f>
        <v>直连</v>
      </c>
    </row>
    <row r="42" s="4" customFormat="1" hidden="1" spans="1:9">
      <c r="A42" s="5">
        <v>999227110274646</v>
      </c>
      <c r="B42" s="6">
        <v>45226</v>
      </c>
      <c r="C42" s="6">
        <v>45227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9">
      <c r="A43" s="5">
        <v>999227112757849</v>
      </c>
      <c r="B43" s="6">
        <v>45226</v>
      </c>
      <c r="C43" s="6">
        <v>45227</v>
      </c>
      <c r="D43" s="4">
        <v>641.56</v>
      </c>
      <c r="E43" s="4" t="str">
        <f>VLOOKUP(A43,HOP!A:L,12,0)</f>
        <v>641.58</v>
      </c>
      <c r="F43" s="4" t="str">
        <f>VLOOKUP(A43,HOP!A:C,3,0)</f>
        <v>4010237</v>
      </c>
      <c r="G43" s="4">
        <f t="shared" si="0"/>
        <v>-0.0200000000000955</v>
      </c>
      <c r="H43" s="4" t="str">
        <f t="shared" si="1"/>
        <v>，4010237</v>
      </c>
      <c r="I43" s="4" t="str">
        <f>VLOOKUP(A43,HOP!A:U,21,0)</f>
        <v>直连</v>
      </c>
    </row>
    <row r="44" s="4" customFormat="1" hidden="1" spans="1:9">
      <c r="A44" s="5">
        <v>999227113362650</v>
      </c>
      <c r="B44" s="6">
        <v>45226</v>
      </c>
      <c r="C44" s="6">
        <v>45227</v>
      </c>
      <c r="D44" s="4">
        <v>391.68</v>
      </c>
      <c r="E44" s="4" t="str">
        <f>VLOOKUP(A44,HOP!A:L,12,0)</f>
        <v>391.68</v>
      </c>
      <c r="F44" s="4" t="str">
        <f>VLOOKUP(A44,HOP!A:C,3,0)</f>
        <v>4010666</v>
      </c>
      <c r="G44" s="4">
        <f t="shared" si="0"/>
        <v>0</v>
      </c>
      <c r="H44" s="4" t="str">
        <f t="shared" si="1"/>
        <v>，4010666</v>
      </c>
      <c r="I44" s="4" t="str">
        <f>VLOOKUP(A44,HOP!A:U,21,0)</f>
        <v>直连</v>
      </c>
    </row>
    <row r="45" s="4" customFormat="1" hidden="1" spans="1:9">
      <c r="A45" s="5">
        <v>999227113439202</v>
      </c>
      <c r="B45" s="6">
        <v>45226</v>
      </c>
      <c r="C45" s="6">
        <v>45227</v>
      </c>
      <c r="D45" s="4">
        <v>1294.74</v>
      </c>
      <c r="E45" s="4" t="str">
        <f>VLOOKUP(A45,HOP!A:L,12,0)</f>
        <v>1294.74</v>
      </c>
      <c r="F45" s="4" t="str">
        <f>VLOOKUP(A45,HOP!A:C,3,0)</f>
        <v>4010699</v>
      </c>
      <c r="G45" s="4">
        <f t="shared" si="0"/>
        <v>0</v>
      </c>
      <c r="H45" s="4" t="str">
        <f t="shared" si="1"/>
        <v>，4010699</v>
      </c>
      <c r="I45" s="4" t="str">
        <f>VLOOKUP(A45,HOP!A:U,21,0)</f>
        <v>直连</v>
      </c>
    </row>
    <row r="46" s="4" customFormat="1" hidden="1" spans="1:9">
      <c r="A46" s="5">
        <v>999227177898413</v>
      </c>
      <c r="B46" s="6">
        <v>45226</v>
      </c>
      <c r="C46" s="6">
        <v>45227</v>
      </c>
      <c r="D46" s="4">
        <v>357.26</v>
      </c>
      <c r="E46" s="4" t="str">
        <f>VLOOKUP(A46,HOP!A:L,12,0)</f>
        <v>357.26</v>
      </c>
      <c r="F46" s="4" t="str">
        <f>VLOOKUP(A46,HOP!A:C,3,0)</f>
        <v>4013519</v>
      </c>
      <c r="G46" s="4">
        <f t="shared" si="0"/>
        <v>0</v>
      </c>
      <c r="H46" s="4" t="str">
        <f t="shared" si="1"/>
        <v>，4013519</v>
      </c>
      <c r="I46" s="4" t="str">
        <f>VLOOKUP(A46,HOP!A:U,21,0)</f>
        <v>直采</v>
      </c>
    </row>
    <row r="47" s="4" customFormat="1" hidden="1" spans="1:9">
      <c r="A47" s="5">
        <v>999227184166494</v>
      </c>
      <c r="B47" s="6">
        <v>45224</v>
      </c>
      <c r="C47" s="6">
        <v>45227</v>
      </c>
      <c r="D47" s="4">
        <v>1169.79</v>
      </c>
      <c r="E47" s="4" t="str">
        <f>VLOOKUP(A47,HOP!A:L,12,0)</f>
        <v>1169.79</v>
      </c>
      <c r="F47" s="4" t="str">
        <f>VLOOKUP(A47,HOP!A:C,3,0)</f>
        <v>4016535</v>
      </c>
      <c r="G47" s="4">
        <f t="shared" si="0"/>
        <v>0</v>
      </c>
      <c r="H47" s="4" t="str">
        <f t="shared" si="1"/>
        <v>，4016535</v>
      </c>
      <c r="I47" s="4" t="str">
        <f>VLOOKUP(A47,HOP!A:U,21,0)</f>
        <v>直连</v>
      </c>
    </row>
    <row r="48" s="4" customFormat="1" hidden="1" spans="1:9">
      <c r="A48" s="5">
        <v>999227187530119</v>
      </c>
      <c r="B48" s="6">
        <v>45224</v>
      </c>
      <c r="C48" s="6">
        <v>45227</v>
      </c>
      <c r="D48" s="4">
        <v>8100.33</v>
      </c>
      <c r="E48" s="4" t="str">
        <f>VLOOKUP(A48,HOP!A:L,12,0)</f>
        <v>8100.33</v>
      </c>
      <c r="F48" s="4" t="str">
        <f>VLOOKUP(A48,HOP!A:C,3,0)</f>
        <v>4019227</v>
      </c>
      <c r="G48" s="4">
        <f t="shared" si="0"/>
        <v>0</v>
      </c>
      <c r="H48" s="4" t="str">
        <f t="shared" si="1"/>
        <v>，4019227</v>
      </c>
      <c r="I48" s="4" t="str">
        <f>VLOOKUP(A48,HOP!A:U,21,0)</f>
        <v>直连</v>
      </c>
    </row>
    <row r="49" s="4" customFormat="1" hidden="1" spans="1:9">
      <c r="A49" s="5">
        <v>999227190903950</v>
      </c>
      <c r="B49" s="6">
        <v>45226</v>
      </c>
      <c r="C49" s="6">
        <v>45227</v>
      </c>
      <c r="D49" s="4">
        <v>148.59</v>
      </c>
      <c r="E49" s="4" t="str">
        <f>VLOOKUP(A49,HOP!A:L,12,0)</f>
        <v>148.59</v>
      </c>
      <c r="F49" s="4" t="str">
        <f>VLOOKUP(A49,HOP!A:C,3,0)</f>
        <v>4022298</v>
      </c>
      <c r="G49" s="4">
        <f t="shared" si="0"/>
        <v>0</v>
      </c>
      <c r="H49" s="4" t="str">
        <f t="shared" si="1"/>
        <v>，4022298</v>
      </c>
      <c r="I49" s="4" t="str">
        <f>VLOOKUP(A49,HOP!A:U,21,0)</f>
        <v>直连</v>
      </c>
    </row>
    <row r="50" s="4" customFormat="1" hidden="1" spans="1:9">
      <c r="A50" s="5">
        <v>999227191932539</v>
      </c>
      <c r="B50" s="6">
        <v>45225</v>
      </c>
      <c r="C50" s="6">
        <v>45227</v>
      </c>
      <c r="D50" s="4">
        <v>7442.6</v>
      </c>
      <c r="E50" s="4" t="str">
        <f>VLOOKUP(A50,HOP!A:L,12,0)</f>
        <v>7442.60</v>
      </c>
      <c r="F50" s="4" t="str">
        <f>VLOOKUP(A50,HOP!A:C,3,0)</f>
        <v>4023450</v>
      </c>
      <c r="G50" s="4">
        <f t="shared" si="0"/>
        <v>0</v>
      </c>
      <c r="H50" s="4" t="str">
        <f t="shared" si="1"/>
        <v>，4023450</v>
      </c>
      <c r="I50" s="4" t="str">
        <f>VLOOKUP(A50,HOP!A:U,21,0)</f>
        <v>直连</v>
      </c>
    </row>
    <row r="51" s="4" customFormat="1" hidden="1" spans="1:9">
      <c r="A51" s="5">
        <v>999227191932356</v>
      </c>
      <c r="B51" s="6">
        <v>45226</v>
      </c>
      <c r="C51" s="6">
        <v>45227</v>
      </c>
      <c r="D51" s="4">
        <v>332.63</v>
      </c>
      <c r="E51" s="4" t="str">
        <f>VLOOKUP(A51,HOP!A:L,12,0)</f>
        <v>332.63</v>
      </c>
      <c r="F51" s="4" t="str">
        <f>VLOOKUP(A51,HOP!A:C,3,0)</f>
        <v>4023449</v>
      </c>
      <c r="G51" s="4">
        <f t="shared" si="0"/>
        <v>0</v>
      </c>
      <c r="H51" s="4" t="str">
        <f t="shared" si="1"/>
        <v>，4023449</v>
      </c>
      <c r="I51" s="4" t="str">
        <f>VLOOKUP(A51,HOP!A:U,21,0)</f>
        <v>直连</v>
      </c>
    </row>
    <row r="52" s="4" customFormat="1" hidden="1" spans="1:9">
      <c r="A52" s="5">
        <v>27194100640</v>
      </c>
      <c r="B52" s="6">
        <v>45226</v>
      </c>
      <c r="C52" s="6">
        <v>45227</v>
      </c>
      <c r="D52" s="4">
        <v>336.57</v>
      </c>
      <c r="E52" s="4" t="str">
        <f>VLOOKUP(A52,HOP!A:L,12,0)</f>
        <v>336.57</v>
      </c>
      <c r="F52" s="4" t="str">
        <f>VLOOKUP(A52,HOP!A:C,3,0)</f>
        <v>4025859</v>
      </c>
      <c r="G52" s="4">
        <f t="shared" si="0"/>
        <v>0</v>
      </c>
      <c r="H52" s="4" t="str">
        <f t="shared" si="1"/>
        <v>，4025859</v>
      </c>
      <c r="I52" s="4" t="str">
        <f>VLOOKUP(A52,HOP!A:U,21,0)</f>
        <v>直连</v>
      </c>
    </row>
    <row r="53" s="4" customFormat="1" hidden="1" spans="1:9">
      <c r="A53" s="5">
        <v>999227194256244</v>
      </c>
      <c r="B53" s="6">
        <v>45225</v>
      </c>
      <c r="C53" s="6">
        <v>45227</v>
      </c>
      <c r="D53" s="4">
        <v>661.95</v>
      </c>
      <c r="E53" s="4" t="str">
        <f>VLOOKUP(A53,HOP!A:L,12,0)</f>
        <v>661.95</v>
      </c>
      <c r="F53" s="4" t="str">
        <f>VLOOKUP(A53,HOP!A:C,3,0)</f>
        <v>4026053</v>
      </c>
      <c r="G53" s="4">
        <f t="shared" si="0"/>
        <v>0</v>
      </c>
      <c r="H53" s="4" t="str">
        <f t="shared" si="1"/>
        <v>，4026053</v>
      </c>
      <c r="I53" s="4" t="str">
        <f>VLOOKUP(A53,HOP!A:U,21,0)</f>
        <v>直连</v>
      </c>
    </row>
    <row r="54" s="4" customFormat="1" hidden="1" spans="1:9">
      <c r="A54" s="5">
        <v>999227258830697</v>
      </c>
      <c r="B54" s="6">
        <v>45226</v>
      </c>
      <c r="C54" s="6">
        <v>45227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999227262517916</v>
      </c>
      <c r="B55" s="6">
        <v>45226</v>
      </c>
      <c r="C55" s="6">
        <v>45227</v>
      </c>
      <c r="D55" s="4">
        <v>158.93</v>
      </c>
      <c r="E55" s="4" t="str">
        <f>VLOOKUP(A55,HOP!A:L,12,0)</f>
        <v>158.93</v>
      </c>
      <c r="F55" s="4" t="str">
        <f>VLOOKUP(A55,HOP!A:C,3,0)</f>
        <v>4030770</v>
      </c>
      <c r="G55" s="4">
        <f t="shared" si="0"/>
        <v>0</v>
      </c>
      <c r="H55" s="4" t="str">
        <f t="shared" si="1"/>
        <v>，4030770</v>
      </c>
      <c r="I55" s="4" t="str">
        <f>VLOOKUP(A55,HOP!A:U,21,0)</f>
        <v>直连</v>
      </c>
    </row>
    <row r="56" s="4" customFormat="1" hidden="1" spans="1:9">
      <c r="A56" s="5">
        <v>999227287197097</v>
      </c>
      <c r="B56" s="6">
        <v>45225</v>
      </c>
      <c r="C56" s="6">
        <v>45227</v>
      </c>
      <c r="D56" s="4">
        <v>3233.8</v>
      </c>
      <c r="E56" s="4" t="str">
        <f>VLOOKUP(A56,HOP!A:L,12,0)</f>
        <v>3233.80</v>
      </c>
      <c r="F56" s="4" t="str">
        <f>VLOOKUP(A56,HOP!A:C,3,0)</f>
        <v>4034245</v>
      </c>
      <c r="G56" s="4">
        <f t="shared" si="0"/>
        <v>0</v>
      </c>
      <c r="H56" s="4" t="str">
        <f t="shared" si="1"/>
        <v>，4034245</v>
      </c>
      <c r="I56" s="4" t="str">
        <f>VLOOKUP(A56,HOP!A:U,21,0)</f>
        <v>直连</v>
      </c>
    </row>
    <row r="57" s="4" customFormat="1" hidden="1" spans="1:9">
      <c r="A57" s="5">
        <v>999227290230067</v>
      </c>
      <c r="B57" s="6">
        <v>45223</v>
      </c>
      <c r="C57" s="6">
        <v>45227</v>
      </c>
      <c r="D57" s="4">
        <v>3999.56</v>
      </c>
      <c r="E57" s="4" t="str">
        <f>VLOOKUP(A57,HOP!A:L,12,0)</f>
        <v>3999.56</v>
      </c>
      <c r="F57" s="4" t="str">
        <f>VLOOKUP(A57,HOP!A:C,3,0)</f>
        <v>4035965</v>
      </c>
      <c r="G57" s="4">
        <f t="shared" si="0"/>
        <v>0</v>
      </c>
      <c r="H57" s="4" t="str">
        <f t="shared" si="1"/>
        <v>，4035965</v>
      </c>
      <c r="I57" s="4" t="str">
        <f>VLOOKUP(A57,HOP!A:U,21,0)</f>
        <v>直连</v>
      </c>
    </row>
    <row r="58" s="4" customFormat="1" hidden="1" spans="1:9">
      <c r="A58" s="5">
        <v>999227303167827</v>
      </c>
      <c r="B58" s="6">
        <v>45220</v>
      </c>
      <c r="C58" s="6">
        <v>45227</v>
      </c>
      <c r="D58" s="4">
        <v>6895.3</v>
      </c>
      <c r="E58" s="4" t="str">
        <f>VLOOKUP(A58,HOP!A:L,12,0)</f>
        <v>6895.30</v>
      </c>
      <c r="F58" s="4" t="str">
        <f>VLOOKUP(A58,HOP!A:C,3,0)</f>
        <v>4041394</v>
      </c>
      <c r="G58" s="4">
        <f t="shared" si="0"/>
        <v>0</v>
      </c>
      <c r="H58" s="4" t="str">
        <f t="shared" si="1"/>
        <v>，4041394</v>
      </c>
      <c r="I58" s="4" t="str">
        <f>VLOOKUP(A58,HOP!A:U,21,0)</f>
        <v>直连</v>
      </c>
    </row>
    <row r="59" s="4" customFormat="1" hidden="1" spans="1:9">
      <c r="A59" s="5">
        <v>999227305452095</v>
      </c>
      <c r="B59" s="6">
        <v>45222</v>
      </c>
      <c r="C59" s="6">
        <v>45227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999227306279370</v>
      </c>
      <c r="B60" s="6">
        <v>45223</v>
      </c>
      <c r="C60" s="6">
        <v>45227</v>
      </c>
      <c r="D60" s="4">
        <v>1522.52</v>
      </c>
      <c r="E60" s="4" t="str">
        <f>VLOOKUP(A60,HOP!A:L,12,0)</f>
        <v>1522.52</v>
      </c>
      <c r="F60" s="4" t="str">
        <f>VLOOKUP(A60,HOP!A:C,3,0)</f>
        <v>4043109</v>
      </c>
      <c r="G60" s="4">
        <f t="shared" si="0"/>
        <v>0</v>
      </c>
      <c r="H60" s="4" t="str">
        <f t="shared" si="1"/>
        <v>，4043109</v>
      </c>
      <c r="I60" s="4" t="str">
        <f>VLOOKUP(A60,HOP!A:U,21,0)</f>
        <v>直连</v>
      </c>
    </row>
    <row r="61" s="4" customFormat="1" hidden="1" spans="1:9">
      <c r="A61" s="5">
        <v>999227322136808</v>
      </c>
      <c r="B61" s="6">
        <v>45224</v>
      </c>
      <c r="C61" s="6">
        <v>45227</v>
      </c>
      <c r="D61" s="4">
        <v>1379.1</v>
      </c>
      <c r="E61" s="4" t="str">
        <f>VLOOKUP(A61,HOP!A:L,12,0)</f>
        <v>1379.10</v>
      </c>
      <c r="F61" s="4" t="str">
        <f>VLOOKUP(A61,HOP!A:C,3,0)</f>
        <v>4047937</v>
      </c>
      <c r="G61" s="4">
        <f t="shared" si="0"/>
        <v>0</v>
      </c>
      <c r="H61" s="4" t="str">
        <f t="shared" si="1"/>
        <v>，4047937</v>
      </c>
      <c r="I61" s="4" t="str">
        <f>VLOOKUP(A61,HOP!A:U,21,0)</f>
        <v>直连</v>
      </c>
    </row>
    <row r="62" s="4" customFormat="1" hidden="1" spans="1:9">
      <c r="A62" s="5">
        <v>999227336914649</v>
      </c>
      <c r="B62" s="6">
        <v>45224</v>
      </c>
      <c r="C62" s="6">
        <v>45227</v>
      </c>
      <c r="D62" s="4">
        <v>2348.16</v>
      </c>
      <c r="E62" s="4" t="str">
        <f>VLOOKUP(A62,HOP!A:L,12,0)</f>
        <v>2348.16</v>
      </c>
      <c r="F62" s="4" t="str">
        <f>VLOOKUP(A62,HOP!A:C,3,0)</f>
        <v>4054043</v>
      </c>
      <c r="G62" s="4">
        <f t="shared" si="0"/>
        <v>0</v>
      </c>
      <c r="H62" s="4" t="str">
        <f t="shared" si="1"/>
        <v>，4054043</v>
      </c>
      <c r="I62" s="4" t="str">
        <f>VLOOKUP(A62,HOP!A:U,21,0)</f>
        <v>直采</v>
      </c>
    </row>
    <row r="63" s="4" customFormat="1" spans="1:9">
      <c r="A63" s="5">
        <v>999227337764882</v>
      </c>
      <c r="B63" s="6">
        <v>45223</v>
      </c>
      <c r="C63" s="6">
        <v>45227</v>
      </c>
      <c r="D63" s="4">
        <v>4798.78</v>
      </c>
      <c r="E63" s="4" t="str">
        <f>VLOOKUP(A63,HOP!A:L,12,0)</f>
        <v>4798.80</v>
      </c>
      <c r="F63" s="4" t="str">
        <f>VLOOKUP(A63,HOP!A:C,3,0)</f>
        <v>4055089</v>
      </c>
      <c r="G63" s="4">
        <f t="shared" si="0"/>
        <v>-0.0200000000004366</v>
      </c>
      <c r="H63" s="4" t="str">
        <f t="shared" si="1"/>
        <v>，4055089</v>
      </c>
      <c r="I63" s="4" t="str">
        <f>VLOOKUP(A63,HOP!A:U,21,0)</f>
        <v>直连</v>
      </c>
    </row>
    <row r="64" s="4" customFormat="1" hidden="1" spans="1:9">
      <c r="A64" s="5">
        <v>999227342351093</v>
      </c>
      <c r="B64" s="6">
        <v>45225</v>
      </c>
      <c r="C64" s="6">
        <v>45227</v>
      </c>
      <c r="D64" s="4">
        <v>382.68</v>
      </c>
      <c r="E64" s="4" t="str">
        <f>VLOOKUP(A64,HOP!A:L,12,0)</f>
        <v>382.68</v>
      </c>
      <c r="F64" s="4" t="str">
        <f>VLOOKUP(A64,HOP!A:C,3,0)</f>
        <v>4056678</v>
      </c>
      <c r="G64" s="4">
        <f t="shared" si="0"/>
        <v>0</v>
      </c>
      <c r="H64" s="4" t="str">
        <f t="shared" si="1"/>
        <v>，4056678</v>
      </c>
      <c r="I64" s="4" t="str">
        <f>VLOOKUP(A64,HOP!A:U,21,0)</f>
        <v>直连</v>
      </c>
    </row>
    <row r="65" s="4" customFormat="1" hidden="1" spans="1:9">
      <c r="A65" s="5">
        <v>999227345903879</v>
      </c>
      <c r="B65" s="6">
        <v>45226</v>
      </c>
      <c r="C65" s="6">
        <v>45227</v>
      </c>
      <c r="D65" s="4">
        <v>1104.14</v>
      </c>
      <c r="E65" s="4" t="str">
        <f>VLOOKUP(A65,HOP!A:L,12,0)</f>
        <v>1104.14</v>
      </c>
      <c r="F65" s="4" t="str">
        <f>VLOOKUP(A65,HOP!A:C,3,0)</f>
        <v>4057975</v>
      </c>
      <c r="G65" s="4">
        <f t="shared" si="0"/>
        <v>0</v>
      </c>
      <c r="H65" s="4" t="str">
        <f t="shared" si="1"/>
        <v>，4057975</v>
      </c>
      <c r="I65" s="4" t="str">
        <f>VLOOKUP(A65,HOP!A:U,21,0)</f>
        <v>直连</v>
      </c>
    </row>
    <row r="66" s="4" customFormat="1" hidden="1" spans="1:9">
      <c r="A66" s="5">
        <v>999227347684869</v>
      </c>
      <c r="B66" s="6">
        <v>45225</v>
      </c>
      <c r="C66" s="6">
        <v>45227</v>
      </c>
      <c r="D66" s="4">
        <v>604.84</v>
      </c>
      <c r="E66" s="4" t="str">
        <f>VLOOKUP(A66,HOP!A:L,12,0)</f>
        <v>604.84</v>
      </c>
      <c r="F66" s="4" t="str">
        <f>VLOOKUP(A66,HOP!A:C,3,0)</f>
        <v>4058634</v>
      </c>
      <c r="G66" s="4">
        <f t="shared" si="0"/>
        <v>0</v>
      </c>
      <c r="H66" s="4" t="str">
        <f t="shared" si="1"/>
        <v>，4058634</v>
      </c>
      <c r="I66" s="4" t="str">
        <f>VLOOKUP(A66,HOP!A:U,21,0)</f>
        <v>直采</v>
      </c>
    </row>
    <row r="67" s="4" customFormat="1" hidden="1" spans="1:9">
      <c r="A67" s="5">
        <v>999227381259599</v>
      </c>
      <c r="B67" s="6">
        <v>45225</v>
      </c>
      <c r="C67" s="6">
        <v>45227</v>
      </c>
      <c r="D67" s="4">
        <v>7929.33</v>
      </c>
      <c r="E67" s="4" t="str">
        <f>VLOOKUP(A67,HOP!A:L,12,0)</f>
        <v>7929.33</v>
      </c>
      <c r="F67" s="4" t="str">
        <f>VLOOKUP(A67,HOP!A:C,3,0)</f>
        <v>4065597</v>
      </c>
      <c r="G67" s="4">
        <f t="shared" ref="G67:G130" si="2">D67-E67</f>
        <v>0</v>
      </c>
      <c r="H67" s="4" t="str">
        <f t="shared" ref="H67:H130" si="3">$H$1&amp;F67</f>
        <v>，4065597</v>
      </c>
      <c r="I67" s="4" t="str">
        <f>VLOOKUP(A67,HOP!A:U,21,0)</f>
        <v>直连</v>
      </c>
    </row>
    <row r="68" s="4" customFormat="1" hidden="1" spans="1:9">
      <c r="A68" s="5">
        <v>999227386833661</v>
      </c>
      <c r="B68" s="6">
        <v>45224</v>
      </c>
      <c r="C68" s="6">
        <v>45227</v>
      </c>
      <c r="D68" s="4">
        <v>7093.14</v>
      </c>
      <c r="E68" s="4" t="str">
        <f>VLOOKUP(A68,HOP!A:L,12,0)</f>
        <v>7093.14</v>
      </c>
      <c r="F68" s="4" t="str">
        <f>VLOOKUP(A68,HOP!A:C,3,0)</f>
        <v>4067895</v>
      </c>
      <c r="G68" s="4">
        <f t="shared" si="2"/>
        <v>0</v>
      </c>
      <c r="H68" s="4" t="str">
        <f t="shared" si="3"/>
        <v>，4067895</v>
      </c>
      <c r="I68" s="4" t="str">
        <f>VLOOKUP(A68,HOP!A:U,21,0)</f>
        <v>直连</v>
      </c>
    </row>
    <row r="69" s="4" customFormat="1" hidden="1" spans="1:9">
      <c r="A69" s="5">
        <v>999227400745809</v>
      </c>
      <c r="B69" s="6">
        <v>45223</v>
      </c>
      <c r="C69" s="6">
        <v>45227</v>
      </c>
      <c r="D69" s="4">
        <v>1281.64</v>
      </c>
      <c r="E69" s="4" t="str">
        <f>VLOOKUP(A69,HOP!A:L,12,0)</f>
        <v>1281.64</v>
      </c>
      <c r="F69" s="4" t="str">
        <f>VLOOKUP(A69,HOP!A:C,3,0)</f>
        <v>4069536</v>
      </c>
      <c r="G69" s="4">
        <f t="shared" si="2"/>
        <v>0</v>
      </c>
      <c r="H69" s="4" t="str">
        <f t="shared" si="3"/>
        <v>，4069536</v>
      </c>
      <c r="I69" s="4" t="str">
        <f>VLOOKUP(A69,HOP!A:U,21,0)</f>
        <v>直采</v>
      </c>
    </row>
    <row r="70" s="4" customFormat="1" hidden="1" spans="1:9">
      <c r="A70" s="5">
        <v>999227402848712</v>
      </c>
      <c r="B70" s="6">
        <v>45225</v>
      </c>
      <c r="C70" s="6">
        <v>45227</v>
      </c>
      <c r="D70" s="4">
        <v>1599</v>
      </c>
      <c r="E70" s="4" t="str">
        <f>VLOOKUP(A70,HOP!A:L,12,0)</f>
        <v>1599.00</v>
      </c>
      <c r="F70" s="4" t="str">
        <f>VLOOKUP(A70,HOP!A:C,3,0)</f>
        <v>4070171</v>
      </c>
      <c r="G70" s="4">
        <f t="shared" si="2"/>
        <v>0</v>
      </c>
      <c r="H70" s="4" t="str">
        <f t="shared" si="3"/>
        <v>，4070171</v>
      </c>
      <c r="I70" s="4" t="str">
        <f>VLOOKUP(A70,HOP!A:U,21,0)</f>
        <v>直连</v>
      </c>
    </row>
    <row r="71" s="4" customFormat="1" hidden="1" spans="1:9">
      <c r="A71" s="5">
        <v>999227407114295</v>
      </c>
      <c r="B71" s="6">
        <v>45223</v>
      </c>
      <c r="C71" s="6">
        <v>45227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spans="1:9">
      <c r="A72" s="5">
        <v>999227435708647</v>
      </c>
      <c r="B72" s="6">
        <v>45226</v>
      </c>
      <c r="C72" s="6">
        <v>45227</v>
      </c>
      <c r="D72" s="4">
        <v>626.14</v>
      </c>
      <c r="E72" s="4" t="str">
        <f>VLOOKUP(A72,HOP!A:L,12,0)</f>
        <v>626.17</v>
      </c>
      <c r="F72" s="4" t="str">
        <f>VLOOKUP(A72,HOP!A:C,3,0)</f>
        <v>4074810</v>
      </c>
      <c r="G72" s="4">
        <f t="shared" si="2"/>
        <v>-0.0299999999999727</v>
      </c>
      <c r="H72" s="4" t="str">
        <f t="shared" si="3"/>
        <v>，4074810</v>
      </c>
      <c r="I72" s="4" t="str">
        <f>VLOOKUP(A72,HOP!A:U,21,0)</f>
        <v>直连</v>
      </c>
    </row>
    <row r="73" s="4" customFormat="1" hidden="1" spans="1:9">
      <c r="A73" s="5">
        <v>999227435746295</v>
      </c>
      <c r="B73" s="6">
        <v>45222</v>
      </c>
      <c r="C73" s="6">
        <v>45227</v>
      </c>
      <c r="D73" s="4">
        <v>1861.84</v>
      </c>
      <c r="E73" s="4" t="str">
        <f>VLOOKUP(A73,HOP!A:L,12,0)</f>
        <v>1861.84</v>
      </c>
      <c r="F73" s="4" t="str">
        <f>VLOOKUP(A73,HOP!A:C,3,0)</f>
        <v>4074820</v>
      </c>
      <c r="G73" s="4">
        <f t="shared" si="2"/>
        <v>0</v>
      </c>
      <c r="H73" s="4" t="str">
        <f t="shared" si="3"/>
        <v>，4074820</v>
      </c>
      <c r="I73" s="4" t="str">
        <f>VLOOKUP(A73,HOP!A:U,21,0)</f>
        <v>直连</v>
      </c>
    </row>
    <row r="74" s="4" customFormat="1" hidden="1" spans="1:9">
      <c r="A74" s="5">
        <v>999227441974736</v>
      </c>
      <c r="B74" s="6">
        <v>45225</v>
      </c>
      <c r="C74" s="6">
        <v>45227</v>
      </c>
      <c r="D74" s="4">
        <v>473.52</v>
      </c>
      <c r="E74" s="4" t="str">
        <f>VLOOKUP(A74,HOP!A:L,12,0)</f>
        <v>473.52</v>
      </c>
      <c r="F74" s="4" t="str">
        <f>VLOOKUP(A74,HOP!A:C,3,0)</f>
        <v>4077300</v>
      </c>
      <c r="G74" s="4">
        <f t="shared" si="2"/>
        <v>0</v>
      </c>
      <c r="H74" s="4" t="str">
        <f t="shared" si="3"/>
        <v>，4077300</v>
      </c>
      <c r="I74" s="4" t="str">
        <f>VLOOKUP(A74,HOP!A:U,21,0)</f>
        <v>直连</v>
      </c>
    </row>
    <row r="75" s="4" customFormat="1" hidden="1" spans="1:9">
      <c r="A75" s="5">
        <v>999227443132538</v>
      </c>
      <c r="B75" s="6">
        <v>45225</v>
      </c>
      <c r="C75" s="6">
        <v>45227</v>
      </c>
      <c r="D75" s="4">
        <v>213.22</v>
      </c>
      <c r="E75" s="4" t="str">
        <f>VLOOKUP(A75,HOP!A:L,12,0)</f>
        <v>213.22</v>
      </c>
      <c r="F75" s="4" t="str">
        <f>VLOOKUP(A75,HOP!A:C,3,0)</f>
        <v>4077893</v>
      </c>
      <c r="G75" s="4">
        <f t="shared" si="2"/>
        <v>0</v>
      </c>
      <c r="H75" s="4" t="str">
        <f t="shared" si="3"/>
        <v>，4077893</v>
      </c>
      <c r="I75" s="4" t="str">
        <f>VLOOKUP(A75,HOP!A:U,21,0)</f>
        <v>直连</v>
      </c>
    </row>
    <row r="76" s="4" customFormat="1" hidden="1" spans="1:9">
      <c r="A76" s="5">
        <v>999227443603310</v>
      </c>
      <c r="B76" s="6">
        <v>45225</v>
      </c>
      <c r="C76" s="6">
        <v>45227</v>
      </c>
      <c r="D76" s="4">
        <v>2038.9</v>
      </c>
      <c r="E76" s="4" t="str">
        <f>VLOOKUP(A76,HOP!A:L,12,0)</f>
        <v>2038.90</v>
      </c>
      <c r="F76" s="4" t="str">
        <f>VLOOKUP(A76,HOP!A:C,3,0)</f>
        <v>4078084</v>
      </c>
      <c r="G76" s="4">
        <f t="shared" si="2"/>
        <v>0</v>
      </c>
      <c r="H76" s="4" t="str">
        <f t="shared" si="3"/>
        <v>，4078084</v>
      </c>
      <c r="I76" s="4" t="str">
        <f>VLOOKUP(A76,HOP!A:U,21,0)</f>
        <v>直连</v>
      </c>
    </row>
    <row r="77" s="4" customFormat="1" hidden="1" spans="1:9">
      <c r="A77" s="5">
        <v>999227445138382</v>
      </c>
      <c r="B77" s="6">
        <v>45226</v>
      </c>
      <c r="C77" s="6">
        <v>45227</v>
      </c>
      <c r="D77" s="4">
        <v>319.38</v>
      </c>
      <c r="E77" s="4" t="str">
        <f>VLOOKUP(A77,HOP!A:L,12,0)</f>
        <v>319.38</v>
      </c>
      <c r="F77" s="4" t="str">
        <f>VLOOKUP(A77,HOP!A:C,3,0)</f>
        <v>4078596</v>
      </c>
      <c r="G77" s="4">
        <f t="shared" si="2"/>
        <v>0</v>
      </c>
      <c r="H77" s="4" t="str">
        <f t="shared" si="3"/>
        <v>，4078596</v>
      </c>
      <c r="I77" s="4" t="str">
        <f>VLOOKUP(A77,HOP!A:U,21,0)</f>
        <v>直采</v>
      </c>
    </row>
    <row r="78" s="4" customFormat="1" hidden="1" spans="1:9">
      <c r="A78" s="5">
        <v>999227446634582</v>
      </c>
      <c r="B78" s="6">
        <v>45222</v>
      </c>
      <c r="C78" s="6">
        <v>45227</v>
      </c>
      <c r="D78" s="4">
        <v>3792.97</v>
      </c>
      <c r="E78" s="4">
        <v>3792.97</v>
      </c>
      <c r="F78" s="4">
        <v>4114981</v>
      </c>
      <c r="G78" s="4">
        <f t="shared" si="2"/>
        <v>0</v>
      </c>
      <c r="H78" s="4" t="str">
        <f t="shared" si="3"/>
        <v>，4114981</v>
      </c>
      <c r="I78" s="4" t="str">
        <f>VLOOKUP(A78,HOP!A:U,21,0)</f>
        <v>直连</v>
      </c>
    </row>
    <row r="79" s="4" customFormat="1" spans="1:9">
      <c r="A79" s="5">
        <v>999227449799100</v>
      </c>
      <c r="B79" s="6">
        <v>45224</v>
      </c>
      <c r="C79" s="6">
        <v>45227</v>
      </c>
      <c r="D79" s="4">
        <v>22854.14</v>
      </c>
      <c r="E79" s="4" t="str">
        <f>VLOOKUP(A79,HOP!A:L,12,0)</f>
        <v>22854.12</v>
      </c>
      <c r="F79" s="4" t="str">
        <f>VLOOKUP(A79,HOP!A:C,3,0)</f>
        <v>4080307</v>
      </c>
      <c r="G79" s="4">
        <f t="shared" si="2"/>
        <v>0.0200000000004366</v>
      </c>
      <c r="H79" s="4" t="str">
        <f t="shared" si="3"/>
        <v>，4080307</v>
      </c>
      <c r="I79" s="4" t="str">
        <f>VLOOKUP(A79,HOP!A:U,21,0)</f>
        <v>直连</v>
      </c>
    </row>
    <row r="80" s="4" customFormat="1" hidden="1" spans="1:9">
      <c r="A80" s="5">
        <v>999227949637759</v>
      </c>
      <c r="B80" s="6">
        <v>45226</v>
      </c>
      <c r="C80" s="6">
        <v>45227</v>
      </c>
      <c r="D80" s="4">
        <v>262.76</v>
      </c>
      <c r="E80" s="4" t="str">
        <f>VLOOKUP(A80,HOP!A:L,12,0)</f>
        <v>262.76</v>
      </c>
      <c r="F80" s="4" t="str">
        <f>VLOOKUP(A80,HOP!A:C,3,0)</f>
        <v>4083437</v>
      </c>
      <c r="G80" s="4">
        <f t="shared" si="2"/>
        <v>0</v>
      </c>
      <c r="H80" s="4" t="str">
        <f t="shared" si="3"/>
        <v>，4083437</v>
      </c>
      <c r="I80" s="4" t="str">
        <f>VLOOKUP(A80,HOP!A:U,21,0)</f>
        <v>直采</v>
      </c>
    </row>
    <row r="81" s="4" customFormat="1" hidden="1" spans="1:9">
      <c r="A81" s="5">
        <v>999227949998369</v>
      </c>
      <c r="B81" s="6">
        <v>45223</v>
      </c>
      <c r="C81" s="6">
        <v>45227</v>
      </c>
      <c r="D81" s="4">
        <v>2948.24</v>
      </c>
      <c r="E81" s="4" t="str">
        <f>VLOOKUP(A81,HOP!A:L,12,0)</f>
        <v>2948.24</v>
      </c>
      <c r="F81" s="4" t="str">
        <f>VLOOKUP(A81,HOP!A:C,3,0)</f>
        <v>4083647</v>
      </c>
      <c r="G81" s="4">
        <f t="shared" si="2"/>
        <v>0</v>
      </c>
      <c r="H81" s="4" t="str">
        <f t="shared" si="3"/>
        <v>，4083647</v>
      </c>
      <c r="I81" s="4" t="str">
        <f>VLOOKUP(A81,HOP!A:U,21,0)</f>
        <v>直连</v>
      </c>
    </row>
    <row r="82" s="4" customFormat="1" hidden="1" spans="1:9">
      <c r="A82" s="5">
        <v>999227950083807</v>
      </c>
      <c r="B82" s="6">
        <v>45226</v>
      </c>
      <c r="C82" s="6">
        <v>45227</v>
      </c>
      <c r="D82" s="4">
        <v>488.08</v>
      </c>
      <c r="E82" s="4" t="str">
        <f>VLOOKUP(A82,HOP!A:L,12,0)</f>
        <v>488.08</v>
      </c>
      <c r="F82" s="4" t="str">
        <f>VLOOKUP(A82,HOP!A:C,3,0)</f>
        <v>4083720</v>
      </c>
      <c r="G82" s="4">
        <f t="shared" si="2"/>
        <v>0</v>
      </c>
      <c r="H82" s="4" t="str">
        <f t="shared" si="3"/>
        <v>，4083720</v>
      </c>
      <c r="I82" s="4" t="str">
        <f>VLOOKUP(A82,HOP!A:U,21,0)</f>
        <v>直连</v>
      </c>
    </row>
    <row r="83" s="4" customFormat="1" hidden="1" spans="1:9">
      <c r="A83" s="5">
        <v>999227954142566</v>
      </c>
      <c r="B83" s="6">
        <v>45225</v>
      </c>
      <c r="C83" s="6">
        <v>45227</v>
      </c>
      <c r="D83" s="4">
        <v>2663.96</v>
      </c>
      <c r="E83" s="4" t="str">
        <f>VLOOKUP(A83,HOP!A:L,12,0)</f>
        <v>2663.96</v>
      </c>
      <c r="F83" s="4" t="str">
        <f>VLOOKUP(A83,HOP!A:C,3,0)</f>
        <v>4085619</v>
      </c>
      <c r="G83" s="4">
        <f t="shared" si="2"/>
        <v>0</v>
      </c>
      <c r="H83" s="4" t="str">
        <f t="shared" si="3"/>
        <v>，4085619</v>
      </c>
      <c r="I83" s="4" t="str">
        <f>VLOOKUP(A83,HOP!A:U,21,0)</f>
        <v>直连</v>
      </c>
    </row>
    <row r="84" s="4" customFormat="1" hidden="1" spans="1:9">
      <c r="A84" s="5">
        <v>999227954261209</v>
      </c>
      <c r="B84" s="6">
        <v>45225</v>
      </c>
      <c r="C84" s="6">
        <v>45227</v>
      </c>
      <c r="D84" s="4">
        <v>2274.36</v>
      </c>
      <c r="E84" s="4" t="str">
        <f>VLOOKUP(A84,HOP!A:L,12,0)</f>
        <v>2274.36</v>
      </c>
      <c r="F84" s="4" t="str">
        <f>VLOOKUP(A84,HOP!A:C,3,0)</f>
        <v>4085659</v>
      </c>
      <c r="G84" s="4">
        <f t="shared" si="2"/>
        <v>0</v>
      </c>
      <c r="H84" s="4" t="str">
        <f t="shared" si="3"/>
        <v>，4085659</v>
      </c>
      <c r="I84" s="4" t="str">
        <f>VLOOKUP(A84,HOP!A:U,21,0)</f>
        <v>直连</v>
      </c>
    </row>
    <row r="85" s="4" customFormat="1" hidden="1" spans="1:9">
      <c r="A85" s="5">
        <v>999226900361650</v>
      </c>
      <c r="B85" s="6">
        <v>45223</v>
      </c>
      <c r="C85" s="6">
        <v>45227</v>
      </c>
      <c r="D85" s="4">
        <v>3215</v>
      </c>
      <c r="E85" s="4" t="str">
        <f>VLOOKUP(A85,HOP!A:L,12,0)</f>
        <v>3215.00</v>
      </c>
      <c r="F85" s="4" t="str">
        <f>VLOOKUP(A85,HOP!A:C,3,0)</f>
        <v>3965432</v>
      </c>
      <c r="G85" s="4">
        <f t="shared" si="2"/>
        <v>0</v>
      </c>
      <c r="H85" s="4" t="str">
        <f t="shared" si="3"/>
        <v>，3965432</v>
      </c>
      <c r="I85" s="4" t="str">
        <f>VLOOKUP(A85,HOP!A:U,21,0)</f>
        <v>直连</v>
      </c>
    </row>
    <row r="86" s="4" customFormat="1" hidden="1" spans="1:9">
      <c r="A86" s="5">
        <v>999227964066360</v>
      </c>
      <c r="B86" s="6">
        <v>45226</v>
      </c>
      <c r="C86" s="6">
        <v>45227</v>
      </c>
      <c r="D86" s="4">
        <v>463.58</v>
      </c>
      <c r="E86" s="4" t="str">
        <f>VLOOKUP(A86,HOP!A:L,12,0)</f>
        <v>463.58</v>
      </c>
      <c r="F86" s="4" t="str">
        <f>VLOOKUP(A86,HOP!A:C,3,0)</f>
        <v>4088224</v>
      </c>
      <c r="G86" s="4">
        <f t="shared" si="2"/>
        <v>0</v>
      </c>
      <c r="H86" s="4" t="str">
        <f t="shared" si="3"/>
        <v>，4088224</v>
      </c>
      <c r="I86" s="4" t="str">
        <f>VLOOKUP(A86,HOP!A:U,21,0)</f>
        <v>直连</v>
      </c>
    </row>
    <row r="87" s="4" customFormat="1" hidden="1" spans="1:9">
      <c r="A87" s="5">
        <v>999227969551608</v>
      </c>
      <c r="B87" s="6">
        <v>45220</v>
      </c>
      <c r="C87" s="6">
        <v>45227</v>
      </c>
      <c r="D87" s="4">
        <v>2074.8</v>
      </c>
      <c r="E87" s="4" t="str">
        <f>VLOOKUP(A87,HOP!A:L,12,0)</f>
        <v>2074.80</v>
      </c>
      <c r="F87" s="4" t="str">
        <f>VLOOKUP(A87,HOP!A:C,3,0)</f>
        <v>4090777</v>
      </c>
      <c r="G87" s="4">
        <f t="shared" si="2"/>
        <v>0</v>
      </c>
      <c r="H87" s="4" t="str">
        <f t="shared" si="3"/>
        <v>，4090777</v>
      </c>
      <c r="I87" s="4" t="str">
        <f>VLOOKUP(A87,HOP!A:U,21,0)</f>
        <v>直连</v>
      </c>
    </row>
    <row r="88" s="4" customFormat="1" hidden="1" spans="1:9">
      <c r="A88" s="5">
        <v>999227973328744</v>
      </c>
      <c r="B88" s="6">
        <v>45223</v>
      </c>
      <c r="C88" s="6">
        <v>45227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999227973886748</v>
      </c>
      <c r="B89" s="6">
        <v>45226</v>
      </c>
      <c r="C89" s="6">
        <v>45227</v>
      </c>
      <c r="D89" s="4">
        <v>144.6</v>
      </c>
      <c r="E89" s="4" t="str">
        <f>VLOOKUP(A89,HOP!A:L,12,0)</f>
        <v>144.60</v>
      </c>
      <c r="F89" s="4" t="str">
        <f>VLOOKUP(A89,HOP!A:C,3,0)</f>
        <v>4092662</v>
      </c>
      <c r="G89" s="4">
        <f t="shared" si="2"/>
        <v>0</v>
      </c>
      <c r="H89" s="4" t="str">
        <f t="shared" si="3"/>
        <v>，4092662</v>
      </c>
      <c r="I89" s="4" t="str">
        <f>VLOOKUP(A89,HOP!A:U,21,0)</f>
        <v>直连</v>
      </c>
    </row>
    <row r="90" s="4" customFormat="1" hidden="1" spans="1:9">
      <c r="A90" s="5">
        <v>999227979247557</v>
      </c>
      <c r="B90" s="6">
        <v>45225</v>
      </c>
      <c r="C90" s="6">
        <v>45227</v>
      </c>
      <c r="D90" s="4">
        <v>734.36</v>
      </c>
      <c r="E90" s="4" t="str">
        <f>VLOOKUP(A90,HOP!A:L,12,0)</f>
        <v>734.36</v>
      </c>
      <c r="F90" s="4" t="str">
        <f>VLOOKUP(A90,HOP!A:C,3,0)</f>
        <v>4093549</v>
      </c>
      <c r="G90" s="4">
        <f t="shared" si="2"/>
        <v>0</v>
      </c>
      <c r="H90" s="4" t="str">
        <f t="shared" si="3"/>
        <v>，4093549</v>
      </c>
      <c r="I90" s="4" t="str">
        <f>VLOOKUP(A90,HOP!A:U,21,0)</f>
        <v>直连</v>
      </c>
    </row>
    <row r="91" s="4" customFormat="1" hidden="1" spans="1:9">
      <c r="A91" s="5">
        <v>999227986063720</v>
      </c>
      <c r="B91" s="6">
        <v>45225</v>
      </c>
      <c r="C91" s="6">
        <v>45227</v>
      </c>
      <c r="D91" s="4">
        <v>1089.16</v>
      </c>
      <c r="E91" s="4" t="str">
        <f>VLOOKUP(A91,HOP!A:L,12,0)</f>
        <v>1089.16</v>
      </c>
      <c r="F91" s="4" t="str">
        <f>VLOOKUP(A91,HOP!A:C,3,0)</f>
        <v>4095835</v>
      </c>
      <c r="G91" s="4">
        <f t="shared" si="2"/>
        <v>0</v>
      </c>
      <c r="H91" s="4" t="str">
        <f t="shared" si="3"/>
        <v>，4095835</v>
      </c>
      <c r="I91" s="4" t="str">
        <f>VLOOKUP(A91,HOP!A:U,21,0)</f>
        <v>直采</v>
      </c>
    </row>
    <row r="92" s="4" customFormat="1" hidden="1" spans="1:9">
      <c r="A92" s="5">
        <v>999227988475845</v>
      </c>
      <c r="B92" s="6">
        <v>45226</v>
      </c>
      <c r="C92" s="6">
        <v>45227</v>
      </c>
      <c r="D92" s="4">
        <v>252.65</v>
      </c>
      <c r="E92" s="4" t="str">
        <f>VLOOKUP(A92,HOP!A:L,12,0)</f>
        <v>252.65</v>
      </c>
      <c r="F92" s="4" t="str">
        <f>VLOOKUP(A92,HOP!A:C,3,0)</f>
        <v>4096794</v>
      </c>
      <c r="G92" s="4">
        <f t="shared" si="2"/>
        <v>0</v>
      </c>
      <c r="H92" s="4" t="str">
        <f t="shared" si="3"/>
        <v>，4096794</v>
      </c>
      <c r="I92" s="4" t="str">
        <f>VLOOKUP(A92,HOP!A:U,21,0)</f>
        <v>直连</v>
      </c>
    </row>
    <row r="93" s="4" customFormat="1" hidden="1" spans="1:9">
      <c r="A93" s="5">
        <v>999227992456452</v>
      </c>
      <c r="B93" s="6">
        <v>45225</v>
      </c>
      <c r="C93" s="6">
        <v>45227</v>
      </c>
      <c r="D93" s="4">
        <v>909.78</v>
      </c>
      <c r="E93" s="4" t="str">
        <f>VLOOKUP(A93,HOP!A:L,12,0)</f>
        <v>909.78</v>
      </c>
      <c r="F93" s="4" t="str">
        <f>VLOOKUP(A93,HOP!A:C,3,0)</f>
        <v>4098251</v>
      </c>
      <c r="G93" s="4">
        <f t="shared" si="2"/>
        <v>0</v>
      </c>
      <c r="H93" s="4" t="str">
        <f t="shared" si="3"/>
        <v>，4098251</v>
      </c>
      <c r="I93" s="4" t="str">
        <f>VLOOKUP(A93,HOP!A:U,21,0)</f>
        <v>直采</v>
      </c>
    </row>
    <row r="94" s="4" customFormat="1" hidden="1" spans="1:9">
      <c r="A94" s="5">
        <v>999227993199906</v>
      </c>
      <c r="B94" s="6">
        <v>45225</v>
      </c>
      <c r="C94" s="6">
        <v>45227</v>
      </c>
      <c r="D94" s="4">
        <v>2342.02</v>
      </c>
      <c r="E94" s="4" t="str">
        <f>VLOOKUP(A94,HOP!A:L,12,0)</f>
        <v>2342.02</v>
      </c>
      <c r="F94" s="4" t="str">
        <f>VLOOKUP(A94,HOP!A:C,3,0)</f>
        <v>4098576</v>
      </c>
      <c r="G94" s="4">
        <f t="shared" si="2"/>
        <v>0</v>
      </c>
      <c r="H94" s="4" t="str">
        <f t="shared" si="3"/>
        <v>，4098576</v>
      </c>
      <c r="I94" s="4" t="str">
        <f>VLOOKUP(A94,HOP!A:U,21,0)</f>
        <v>直连</v>
      </c>
    </row>
    <row r="95" s="4" customFormat="1" hidden="1" spans="1:9">
      <c r="A95" s="5">
        <v>999227995211702</v>
      </c>
      <c r="B95" s="6">
        <v>45226</v>
      </c>
      <c r="C95" s="6">
        <v>45227</v>
      </c>
      <c r="D95" s="4">
        <v>1307.11</v>
      </c>
      <c r="E95" s="4" t="str">
        <f>VLOOKUP(A95,HOP!A:L,12,0)</f>
        <v>1307.11</v>
      </c>
      <c r="F95" s="4" t="str">
        <f>VLOOKUP(A95,HOP!A:C,3,0)</f>
        <v>4099186</v>
      </c>
      <c r="G95" s="4">
        <f t="shared" si="2"/>
        <v>0</v>
      </c>
      <c r="H95" s="4" t="str">
        <f t="shared" si="3"/>
        <v>，4099186</v>
      </c>
      <c r="I95" s="4" t="str">
        <f>VLOOKUP(A95,HOP!A:U,21,0)</f>
        <v>直连</v>
      </c>
    </row>
    <row r="96" s="4" customFormat="1" hidden="1" spans="1:9">
      <c r="A96" s="5">
        <v>999227995223016</v>
      </c>
      <c r="B96" s="6">
        <v>45226</v>
      </c>
      <c r="C96" s="6">
        <v>45227</v>
      </c>
      <c r="D96" s="4">
        <v>2642.64</v>
      </c>
      <c r="E96" s="4" t="str">
        <f>VLOOKUP(A96,HOP!A:L,12,0)</f>
        <v>2642.64</v>
      </c>
      <c r="F96" s="4" t="str">
        <f>VLOOKUP(A96,HOP!A:C,3,0)</f>
        <v>4099191</v>
      </c>
      <c r="G96" s="4">
        <f t="shared" si="2"/>
        <v>0</v>
      </c>
      <c r="H96" s="4" t="str">
        <f t="shared" si="3"/>
        <v>，4099191</v>
      </c>
      <c r="I96" s="4" t="str">
        <f>VLOOKUP(A96,HOP!A:U,21,0)</f>
        <v>直连</v>
      </c>
    </row>
    <row r="97" s="4" customFormat="1" hidden="1" spans="1:9">
      <c r="A97" s="5">
        <v>999228004200408</v>
      </c>
      <c r="B97" s="6">
        <v>45226</v>
      </c>
      <c r="C97" s="6">
        <v>45227</v>
      </c>
      <c r="D97" s="4">
        <v>1897.08</v>
      </c>
      <c r="E97" s="4" t="str">
        <f>VLOOKUP(A97,HOP!A:L,12,0)</f>
        <v>1897.08</v>
      </c>
      <c r="F97" s="4" t="str">
        <f>VLOOKUP(A97,HOP!A:C,3,0)</f>
        <v>4100720</v>
      </c>
      <c r="G97" s="4">
        <f t="shared" si="2"/>
        <v>0</v>
      </c>
      <c r="H97" s="4" t="str">
        <f t="shared" si="3"/>
        <v>，4100720</v>
      </c>
      <c r="I97" s="4" t="str">
        <f>VLOOKUP(A97,HOP!A:U,21,0)</f>
        <v>直连</v>
      </c>
    </row>
    <row r="98" s="4" customFormat="1" hidden="1" spans="1:9">
      <c r="A98" s="5">
        <v>999228006072766</v>
      </c>
      <c r="B98" s="6">
        <v>45225</v>
      </c>
      <c r="C98" s="6">
        <v>45227</v>
      </c>
      <c r="D98" s="4">
        <v>558.54</v>
      </c>
      <c r="E98" s="4" t="str">
        <f>VLOOKUP(A98,HOP!A:L,12,0)</f>
        <v>558.54</v>
      </c>
      <c r="F98" s="4" t="str">
        <f>VLOOKUP(A98,HOP!A:C,3,0)</f>
        <v>4101376</v>
      </c>
      <c r="G98" s="4">
        <f t="shared" si="2"/>
        <v>0</v>
      </c>
      <c r="H98" s="4" t="str">
        <f t="shared" si="3"/>
        <v>，4101376</v>
      </c>
      <c r="I98" s="4" t="str">
        <f>VLOOKUP(A98,HOP!A:U,21,0)</f>
        <v>直连</v>
      </c>
    </row>
    <row r="99" s="4" customFormat="1" hidden="1" spans="1:9">
      <c r="A99" s="5">
        <v>999228007431075</v>
      </c>
      <c r="B99" s="6">
        <v>45226</v>
      </c>
      <c r="C99" s="6">
        <v>45227</v>
      </c>
      <c r="D99" s="4">
        <v>132.75</v>
      </c>
      <c r="E99" s="4" t="str">
        <f>VLOOKUP(A99,HOP!A:L,12,0)</f>
        <v>132.75</v>
      </c>
      <c r="F99" s="4" t="str">
        <f>VLOOKUP(A99,HOP!A:C,3,0)</f>
        <v>4101840</v>
      </c>
      <c r="G99" s="4">
        <f t="shared" si="2"/>
        <v>0</v>
      </c>
      <c r="H99" s="4" t="str">
        <f t="shared" si="3"/>
        <v>，4101840</v>
      </c>
      <c r="I99" s="4" t="str">
        <f>VLOOKUP(A99,HOP!A:U,21,0)</f>
        <v>直连</v>
      </c>
    </row>
    <row r="100" s="4" customFormat="1" hidden="1" spans="1:9">
      <c r="A100" s="5">
        <v>999226105607899</v>
      </c>
      <c r="B100" s="6">
        <v>45226</v>
      </c>
      <c r="C100" s="6">
        <v>45227</v>
      </c>
      <c r="D100" s="4">
        <v>1423.31</v>
      </c>
      <c r="E100" s="4" t="str">
        <f>VLOOKUP(A100,HOP!A:L,12,0)</f>
        <v>1423.31</v>
      </c>
      <c r="F100" s="4" t="str">
        <f>VLOOKUP(A100,HOP!A:C,3,0)</f>
        <v>3792190</v>
      </c>
      <c r="G100" s="4">
        <f t="shared" si="2"/>
        <v>0</v>
      </c>
      <c r="H100" s="4" t="str">
        <f t="shared" si="3"/>
        <v>，3792190</v>
      </c>
      <c r="I100" s="4" t="str">
        <f>VLOOKUP(A100,HOP!A:U,21,0)</f>
        <v>直连</v>
      </c>
    </row>
    <row r="101" s="4" customFormat="1" hidden="1" spans="1:9">
      <c r="A101" s="5">
        <v>999228012705418</v>
      </c>
      <c r="B101" s="6">
        <v>45224</v>
      </c>
      <c r="C101" s="6">
        <v>45227</v>
      </c>
      <c r="D101" s="4">
        <v>1505.97</v>
      </c>
      <c r="E101" s="4" t="str">
        <f>VLOOKUP(A101,HOP!A:L,12,0)</f>
        <v>1505.97</v>
      </c>
      <c r="F101" s="4" t="str">
        <f>VLOOKUP(A101,HOP!A:C,3,0)</f>
        <v>4103491</v>
      </c>
      <c r="G101" s="4">
        <f t="shared" si="2"/>
        <v>0</v>
      </c>
      <c r="H101" s="4" t="str">
        <f t="shared" si="3"/>
        <v>，4103491</v>
      </c>
      <c r="I101" s="4" t="str">
        <f>VLOOKUP(A101,HOP!A:U,21,0)</f>
        <v>直连</v>
      </c>
    </row>
    <row r="102" s="4" customFormat="1" hidden="1" spans="1:9">
      <c r="A102" s="5">
        <v>999228014950367</v>
      </c>
      <c r="B102" s="6">
        <v>45226</v>
      </c>
      <c r="C102" s="6">
        <v>45227</v>
      </c>
      <c r="D102" s="4">
        <v>640.62</v>
      </c>
      <c r="E102" s="4" t="str">
        <f>VLOOKUP(A102,HOP!A:L,12,0)</f>
        <v>640.62</v>
      </c>
      <c r="F102" s="4" t="str">
        <f>VLOOKUP(A102,HOP!A:C,3,0)</f>
        <v>4104209</v>
      </c>
      <c r="G102" s="4">
        <f t="shared" si="2"/>
        <v>0</v>
      </c>
      <c r="H102" s="4" t="str">
        <f t="shared" si="3"/>
        <v>，4104209</v>
      </c>
      <c r="I102" s="4" t="str">
        <f>VLOOKUP(A102,HOP!A:U,21,0)</f>
        <v>直采</v>
      </c>
    </row>
    <row r="103" s="4" customFormat="1" hidden="1" spans="1:9">
      <c r="A103" s="5">
        <v>999228016426407</v>
      </c>
      <c r="B103" s="6">
        <v>45224</v>
      </c>
      <c r="C103" s="6">
        <v>45227</v>
      </c>
      <c r="D103" s="4">
        <v>895.23</v>
      </c>
      <c r="E103" s="4" t="str">
        <f>VLOOKUP(A103,HOP!A:L,12,0)</f>
        <v>895.23</v>
      </c>
      <c r="F103" s="4" t="str">
        <f>VLOOKUP(A103,HOP!A:C,3,0)</f>
        <v>4104807</v>
      </c>
      <c r="G103" s="4">
        <f t="shared" si="2"/>
        <v>0</v>
      </c>
      <c r="H103" s="4" t="str">
        <f t="shared" si="3"/>
        <v>，4104807</v>
      </c>
      <c r="I103" s="4" t="str">
        <f>VLOOKUP(A103,HOP!A:U,21,0)</f>
        <v>直连</v>
      </c>
    </row>
    <row r="104" s="4" customFormat="1" hidden="1" spans="1:9">
      <c r="A104" s="5">
        <v>999228018001801</v>
      </c>
      <c r="B104" s="6">
        <v>45224</v>
      </c>
      <c r="C104" s="6">
        <v>45227</v>
      </c>
      <c r="D104" s="4">
        <v>1485.27</v>
      </c>
      <c r="E104" s="4" t="str">
        <f>VLOOKUP(A104,HOP!A:L,12,0)</f>
        <v>1485.27</v>
      </c>
      <c r="F104" s="4" t="str">
        <f>VLOOKUP(A104,HOP!A:C,3,0)</f>
        <v>4105255</v>
      </c>
      <c r="G104" s="4">
        <f t="shared" si="2"/>
        <v>0</v>
      </c>
      <c r="H104" s="4" t="str">
        <f t="shared" si="3"/>
        <v>，4105255</v>
      </c>
      <c r="I104" s="4" t="str">
        <f>VLOOKUP(A104,HOP!A:U,21,0)</f>
        <v>直采</v>
      </c>
    </row>
    <row r="105" s="4" customFormat="1" hidden="1" spans="1:9">
      <c r="A105" s="5">
        <v>999228018167726</v>
      </c>
      <c r="B105" s="6">
        <v>45226</v>
      </c>
      <c r="C105" s="6">
        <v>45227</v>
      </c>
      <c r="D105" s="4">
        <v>381.99</v>
      </c>
      <c r="E105" s="4" t="str">
        <f>VLOOKUP(A105,HOP!A:L,12,0)</f>
        <v>381.99</v>
      </c>
      <c r="F105" s="4" t="str">
        <f>VLOOKUP(A105,HOP!A:C,3,0)</f>
        <v>4105371</v>
      </c>
      <c r="G105" s="4">
        <f t="shared" si="2"/>
        <v>0</v>
      </c>
      <c r="H105" s="4" t="str">
        <f t="shared" si="3"/>
        <v>，4105371</v>
      </c>
      <c r="I105" s="4" t="str">
        <f>VLOOKUP(A105,HOP!A:U,21,0)</f>
        <v>直采</v>
      </c>
    </row>
    <row r="106" s="4" customFormat="1" spans="1:9">
      <c r="A106" s="5">
        <v>999228018285381</v>
      </c>
      <c r="B106" s="6">
        <v>45226</v>
      </c>
      <c r="C106" s="6">
        <v>45227</v>
      </c>
      <c r="D106" s="4">
        <v>1589.59</v>
      </c>
      <c r="E106" s="4" t="str">
        <f>VLOOKUP(A106,HOP!A:L,12,0)</f>
        <v>1589.62</v>
      </c>
      <c r="F106" s="4" t="str">
        <f>VLOOKUP(A106,HOP!A:C,3,0)</f>
        <v>4105457</v>
      </c>
      <c r="G106" s="4">
        <f t="shared" si="2"/>
        <v>-0.0299999999999727</v>
      </c>
      <c r="H106" s="4" t="str">
        <f t="shared" si="3"/>
        <v>，4105457</v>
      </c>
      <c r="I106" s="4" t="str">
        <f>VLOOKUP(A106,HOP!A:U,21,0)</f>
        <v>直连</v>
      </c>
    </row>
    <row r="107" s="4" customFormat="1" hidden="1" spans="1:9">
      <c r="A107" s="5">
        <v>999228019022630</v>
      </c>
      <c r="B107" s="6">
        <v>45225</v>
      </c>
      <c r="C107" s="6">
        <v>45227</v>
      </c>
      <c r="D107" s="4">
        <v>2205.88</v>
      </c>
      <c r="E107" s="4" t="str">
        <f>VLOOKUP(A107,HOP!A:L,12,0)</f>
        <v>2205.88</v>
      </c>
      <c r="F107" s="4" t="str">
        <f>VLOOKUP(A107,HOP!A:C,3,0)</f>
        <v>4105762</v>
      </c>
      <c r="G107" s="4">
        <f t="shared" si="2"/>
        <v>0</v>
      </c>
      <c r="H107" s="4" t="str">
        <f t="shared" si="3"/>
        <v>，4105762</v>
      </c>
      <c r="I107" s="4" t="str">
        <f>VLOOKUP(A107,HOP!A:U,21,0)</f>
        <v>直连</v>
      </c>
    </row>
    <row r="108" s="4" customFormat="1" hidden="1" spans="1:9">
      <c r="A108" s="5">
        <v>999228019283806</v>
      </c>
      <c r="B108" s="6">
        <v>45222</v>
      </c>
      <c r="C108" s="6">
        <v>45227</v>
      </c>
      <c r="D108" s="4">
        <v>1899.25</v>
      </c>
      <c r="E108" s="4" t="str">
        <f>VLOOKUP(A108,HOP!A:L,12,0)</f>
        <v>1899.25</v>
      </c>
      <c r="F108" s="4" t="str">
        <f>VLOOKUP(A108,HOP!A:C,3,0)</f>
        <v>4105875</v>
      </c>
      <c r="G108" s="4">
        <f t="shared" si="2"/>
        <v>0</v>
      </c>
      <c r="H108" s="4" t="str">
        <f t="shared" si="3"/>
        <v>，4105875</v>
      </c>
      <c r="I108" s="4" t="str">
        <f>VLOOKUP(A108,HOP!A:U,21,0)</f>
        <v>直采</v>
      </c>
    </row>
    <row r="109" s="4" customFormat="1" hidden="1" spans="1:9">
      <c r="A109" s="5">
        <v>999228029085169</v>
      </c>
      <c r="B109" s="6">
        <v>45225</v>
      </c>
      <c r="C109" s="6">
        <v>45227</v>
      </c>
      <c r="D109" s="4">
        <v>3306.22</v>
      </c>
      <c r="E109" s="4" t="str">
        <f>VLOOKUP(A109,HOP!A:L,12,0)</f>
        <v>3306.22</v>
      </c>
      <c r="F109" s="4" t="str">
        <f>VLOOKUP(A109,HOP!A:C,3,0)</f>
        <v>4106795</v>
      </c>
      <c r="G109" s="4">
        <f t="shared" si="2"/>
        <v>0</v>
      </c>
      <c r="H109" s="4" t="str">
        <f t="shared" si="3"/>
        <v>，4106795</v>
      </c>
      <c r="I109" s="4" t="str">
        <f>VLOOKUP(A109,HOP!A:U,21,0)</f>
        <v>直连</v>
      </c>
    </row>
    <row r="110" s="4" customFormat="1" hidden="1" spans="1:9">
      <c r="A110" s="5">
        <v>999228029337920</v>
      </c>
      <c r="B110" s="6">
        <v>45226</v>
      </c>
      <c r="C110" s="6">
        <v>45227</v>
      </c>
      <c r="D110" s="4">
        <v>1078.08</v>
      </c>
      <c r="E110" s="4" t="str">
        <f>VLOOKUP(A110,HOP!A:L,12,0)</f>
        <v>1078.08</v>
      </c>
      <c r="F110" s="4" t="str">
        <f>VLOOKUP(A110,HOP!A:C,3,0)</f>
        <v>4106837</v>
      </c>
      <c r="G110" s="4">
        <f t="shared" si="2"/>
        <v>0</v>
      </c>
      <c r="H110" s="4" t="str">
        <f t="shared" si="3"/>
        <v>，4106837</v>
      </c>
      <c r="I110" s="4" t="str">
        <f>VLOOKUP(A110,HOP!A:U,21,0)</f>
        <v>直连</v>
      </c>
    </row>
    <row r="111" s="4" customFormat="1" hidden="1" spans="1:9">
      <c r="A111" s="5">
        <v>999228035031264</v>
      </c>
      <c r="B111" s="6">
        <v>45225</v>
      </c>
      <c r="C111" s="6">
        <v>45227</v>
      </c>
      <c r="D111" s="4">
        <v>582.53</v>
      </c>
      <c r="E111" s="4" t="str">
        <f>VLOOKUP(A111,HOP!A:L,12,0)</f>
        <v>582.53</v>
      </c>
      <c r="F111" s="4" t="str">
        <f>VLOOKUP(A111,HOP!A:C,3,0)</f>
        <v>4108652</v>
      </c>
      <c r="G111" s="4">
        <f t="shared" si="2"/>
        <v>0</v>
      </c>
      <c r="H111" s="4" t="str">
        <f t="shared" si="3"/>
        <v>，4108652</v>
      </c>
      <c r="I111" s="4" t="str">
        <f>VLOOKUP(A111,HOP!A:U,21,0)</f>
        <v>直连</v>
      </c>
    </row>
    <row r="112" s="4" customFormat="1" hidden="1" spans="1:9">
      <c r="A112" s="5">
        <v>999228036457343</v>
      </c>
      <c r="B112" s="6">
        <v>45226</v>
      </c>
      <c r="C112" s="6">
        <v>45227</v>
      </c>
      <c r="D112" s="4">
        <v>677.01</v>
      </c>
      <c r="E112" s="4" t="str">
        <f>VLOOKUP(A112,HOP!A:L,12,0)</f>
        <v>677.01</v>
      </c>
      <c r="F112" s="4" t="str">
        <f>VLOOKUP(A112,HOP!A:C,3,0)</f>
        <v>4109369</v>
      </c>
      <c r="G112" s="4">
        <f t="shared" si="2"/>
        <v>0</v>
      </c>
      <c r="H112" s="4" t="str">
        <f t="shared" si="3"/>
        <v>，4109369</v>
      </c>
      <c r="I112" s="4" t="str">
        <f>VLOOKUP(A112,HOP!A:U,21,0)</f>
        <v>直连</v>
      </c>
    </row>
    <row r="113" s="4" customFormat="1" hidden="1" spans="1:9">
      <c r="A113" s="5">
        <v>999228038400201</v>
      </c>
      <c r="B113" s="6">
        <v>45226</v>
      </c>
      <c r="C113" s="6">
        <v>45227</v>
      </c>
      <c r="D113" s="4">
        <v>514.43</v>
      </c>
      <c r="E113" s="4" t="str">
        <f>VLOOKUP(A113,HOP!A:L,12,0)</f>
        <v>514.43</v>
      </c>
      <c r="F113" s="4" t="str">
        <f>VLOOKUP(A113,HOP!A:C,3,0)</f>
        <v>4109934</v>
      </c>
      <c r="G113" s="4">
        <f t="shared" si="2"/>
        <v>0</v>
      </c>
      <c r="H113" s="4" t="str">
        <f t="shared" si="3"/>
        <v>，4109934</v>
      </c>
      <c r="I113" s="4" t="str">
        <f>VLOOKUP(A113,HOP!A:U,21,0)</f>
        <v>直连</v>
      </c>
    </row>
    <row r="114" s="4" customFormat="1" hidden="1" spans="1:9">
      <c r="A114" s="5">
        <v>999228040357764</v>
      </c>
      <c r="B114" s="6">
        <v>45225</v>
      </c>
      <c r="C114" s="6">
        <v>45227</v>
      </c>
      <c r="D114" s="4">
        <v>5391.59</v>
      </c>
      <c r="E114" s="4" t="str">
        <f>VLOOKUP(A114,HOP!A:L,12,0)</f>
        <v>5391.59</v>
      </c>
      <c r="F114" s="4" t="str">
        <f>VLOOKUP(A114,HOP!A:C,3,0)</f>
        <v>4110830</v>
      </c>
      <c r="G114" s="4">
        <f t="shared" si="2"/>
        <v>0</v>
      </c>
      <c r="H114" s="4" t="str">
        <f t="shared" si="3"/>
        <v>，4110830</v>
      </c>
      <c r="I114" s="4" t="str">
        <f>VLOOKUP(A114,HOP!A:U,21,0)</f>
        <v>直连</v>
      </c>
    </row>
    <row r="115" s="4" customFormat="1" hidden="1" spans="1:9">
      <c r="A115" s="5">
        <v>999228043962337</v>
      </c>
      <c r="B115" s="6">
        <v>45225</v>
      </c>
      <c r="C115" s="6">
        <v>45227</v>
      </c>
      <c r="D115" s="4">
        <v>987.14</v>
      </c>
      <c r="E115" s="4" t="str">
        <f>VLOOKUP(A115,HOP!A:L,12,0)</f>
        <v>987.14</v>
      </c>
      <c r="F115" s="4" t="str">
        <f>VLOOKUP(A115,HOP!A:C,3,0)</f>
        <v>4111902</v>
      </c>
      <c r="G115" s="4">
        <f t="shared" si="2"/>
        <v>0</v>
      </c>
      <c r="H115" s="4" t="str">
        <f t="shared" si="3"/>
        <v>，4111902</v>
      </c>
      <c r="I115" s="4" t="str">
        <f>VLOOKUP(A115,HOP!A:U,21,0)</f>
        <v>直连</v>
      </c>
    </row>
    <row r="116" s="4" customFormat="1" hidden="1" spans="1:9">
      <c r="A116" s="5">
        <v>999228045131567</v>
      </c>
      <c r="B116" s="6">
        <v>45226</v>
      </c>
      <c r="C116" s="6">
        <v>45227</v>
      </c>
      <c r="D116" s="4">
        <v>477.05</v>
      </c>
      <c r="E116" s="4" t="str">
        <f>VLOOKUP(A116,HOP!A:L,12,0)</f>
        <v>477.05</v>
      </c>
      <c r="F116" s="4" t="str">
        <f>VLOOKUP(A116,HOP!A:C,3,0)</f>
        <v>4112385</v>
      </c>
      <c r="G116" s="4">
        <f t="shared" si="2"/>
        <v>0</v>
      </c>
      <c r="H116" s="4" t="str">
        <f t="shared" si="3"/>
        <v>，4112385</v>
      </c>
      <c r="I116" s="4" t="str">
        <f>VLOOKUP(A116,HOP!A:U,21,0)</f>
        <v>直连</v>
      </c>
    </row>
    <row r="117" s="4" customFormat="1" hidden="1" spans="1:9">
      <c r="A117" s="5">
        <v>999228045744865</v>
      </c>
      <c r="B117" s="6">
        <v>45226</v>
      </c>
      <c r="C117" s="6">
        <v>45227</v>
      </c>
      <c r="D117" s="4">
        <v>677.04</v>
      </c>
      <c r="E117" s="4" t="str">
        <f>VLOOKUP(A117,HOP!A:L,12,0)</f>
        <v>677.04</v>
      </c>
      <c r="F117" s="4" t="str">
        <f>VLOOKUP(A117,HOP!A:C,3,0)</f>
        <v>4112682</v>
      </c>
      <c r="G117" s="4">
        <f t="shared" si="2"/>
        <v>0</v>
      </c>
      <c r="H117" s="4" t="str">
        <f t="shared" si="3"/>
        <v>，4112682</v>
      </c>
      <c r="I117" s="4" t="str">
        <f>VLOOKUP(A117,HOP!A:U,21,0)</f>
        <v>直连</v>
      </c>
    </row>
    <row r="118" s="4" customFormat="1" hidden="1" spans="1:9">
      <c r="A118" s="5">
        <v>999228046959971</v>
      </c>
      <c r="B118" s="6">
        <v>45224</v>
      </c>
      <c r="C118" s="6">
        <v>45227</v>
      </c>
      <c r="D118" s="4">
        <v>998.28</v>
      </c>
      <c r="E118" s="4" t="str">
        <f>VLOOKUP(A118,HOP!A:L,12,0)</f>
        <v>998.28</v>
      </c>
      <c r="F118" s="4" t="str">
        <f>VLOOKUP(A118,HOP!A:C,3,0)</f>
        <v>4113149</v>
      </c>
      <c r="G118" s="4">
        <f t="shared" si="2"/>
        <v>0</v>
      </c>
      <c r="H118" s="4" t="str">
        <f t="shared" si="3"/>
        <v>，4113149</v>
      </c>
      <c r="I118" s="4" t="str">
        <f>VLOOKUP(A118,HOP!A:U,21,0)</f>
        <v>直连</v>
      </c>
    </row>
    <row r="119" s="4" customFormat="1" hidden="1" spans="1:9">
      <c r="A119" s="5">
        <v>999228047174263</v>
      </c>
      <c r="B119" s="6">
        <v>45224</v>
      </c>
      <c r="C119" s="6">
        <v>45227</v>
      </c>
      <c r="D119" s="4">
        <v>2930.22</v>
      </c>
      <c r="E119" s="4" t="str">
        <f>VLOOKUP(A119,HOP!A:L,12,0)</f>
        <v>2930.22</v>
      </c>
      <c r="F119" s="4" t="str">
        <f>VLOOKUP(A119,HOP!A:C,3,0)</f>
        <v>4113184</v>
      </c>
      <c r="G119" s="4">
        <f t="shared" si="2"/>
        <v>0</v>
      </c>
      <c r="H119" s="4" t="str">
        <f t="shared" si="3"/>
        <v>，4113184</v>
      </c>
      <c r="I119" s="4" t="str">
        <f>VLOOKUP(A119,HOP!A:U,21,0)</f>
        <v>直连</v>
      </c>
    </row>
    <row r="120" s="4" customFormat="1" hidden="1" spans="1:9">
      <c r="A120" s="5">
        <v>999228062081563</v>
      </c>
      <c r="B120" s="6">
        <v>45224</v>
      </c>
      <c r="C120" s="6">
        <v>45227</v>
      </c>
      <c r="D120" s="4">
        <v>1861.26</v>
      </c>
      <c r="E120" s="4" t="str">
        <f>VLOOKUP(A120,HOP!A:L,12,0)</f>
        <v>1861.26</v>
      </c>
      <c r="F120" s="4" t="str">
        <f>VLOOKUP(A120,HOP!A:C,3,0)</f>
        <v>4113968</v>
      </c>
      <c r="G120" s="4">
        <f t="shared" si="2"/>
        <v>0</v>
      </c>
      <c r="H120" s="4" t="str">
        <f t="shared" si="3"/>
        <v>，4113968</v>
      </c>
      <c r="I120" s="4" t="str">
        <f>VLOOKUP(A120,HOP!A:U,21,0)</f>
        <v>直连</v>
      </c>
    </row>
    <row r="121" s="4" customFormat="1" spans="1:9">
      <c r="A121" s="5">
        <v>999228062448605</v>
      </c>
      <c r="B121" s="6">
        <v>45226</v>
      </c>
      <c r="C121" s="6">
        <v>45227</v>
      </c>
      <c r="D121" s="4">
        <v>941.22</v>
      </c>
      <c r="E121" s="4" t="str">
        <f>VLOOKUP(A121,HOP!A:L,12,0)</f>
        <v>941.25</v>
      </c>
      <c r="F121" s="4" t="str">
        <f>VLOOKUP(A121,HOP!A:C,3,0)</f>
        <v>4114071</v>
      </c>
      <c r="G121" s="4">
        <f t="shared" si="2"/>
        <v>-0.0299999999999727</v>
      </c>
      <c r="H121" s="4" t="str">
        <f t="shared" si="3"/>
        <v>，4114071</v>
      </c>
      <c r="I121" s="4" t="str">
        <f>VLOOKUP(A121,HOP!A:U,21,0)</f>
        <v>直连</v>
      </c>
    </row>
    <row r="122" s="4" customFormat="1" hidden="1" spans="1:9">
      <c r="A122" s="5">
        <v>999228063013045</v>
      </c>
      <c r="B122" s="6">
        <v>45226</v>
      </c>
      <c r="C122" s="6">
        <v>45227</v>
      </c>
      <c r="D122" s="4">
        <v>1648.7</v>
      </c>
      <c r="E122" s="4" t="str">
        <f>VLOOKUP(A122,HOP!A:L,12,0)</f>
        <v>1648.70</v>
      </c>
      <c r="F122" s="4" t="str">
        <f>VLOOKUP(A122,HOP!A:C,3,0)</f>
        <v>4114221</v>
      </c>
      <c r="G122" s="4">
        <f t="shared" si="2"/>
        <v>0</v>
      </c>
      <c r="H122" s="4" t="str">
        <f t="shared" si="3"/>
        <v>，4114221</v>
      </c>
      <c r="I122" s="4" t="str">
        <f>VLOOKUP(A122,HOP!A:U,21,0)</f>
        <v>直采</v>
      </c>
    </row>
    <row r="123" s="4" customFormat="1" hidden="1" spans="1:9">
      <c r="A123" s="5">
        <v>999228064399646</v>
      </c>
      <c r="B123" s="6">
        <v>45226</v>
      </c>
      <c r="C123" s="6">
        <v>45227</v>
      </c>
      <c r="D123" s="4">
        <v>282.86</v>
      </c>
      <c r="E123" s="4" t="str">
        <f>VLOOKUP(A123,HOP!A:L,12,0)</f>
        <v>282.86</v>
      </c>
      <c r="F123" s="4" t="str">
        <f>VLOOKUP(A123,HOP!A:C,3,0)</f>
        <v>4114945</v>
      </c>
      <c r="G123" s="4">
        <f t="shared" si="2"/>
        <v>0</v>
      </c>
      <c r="H123" s="4" t="str">
        <f t="shared" si="3"/>
        <v>，4114945</v>
      </c>
      <c r="I123" s="4" t="str">
        <f>VLOOKUP(A123,HOP!A:U,21,0)</f>
        <v>直连</v>
      </c>
    </row>
    <row r="124" s="4" customFormat="1" hidden="1" spans="1:9">
      <c r="A124" s="5">
        <v>999228064558587</v>
      </c>
      <c r="B124" s="6">
        <v>45226</v>
      </c>
      <c r="C124" s="6">
        <v>45227</v>
      </c>
      <c r="D124" s="4">
        <v>610.54</v>
      </c>
      <c r="E124" s="4" t="str">
        <f>VLOOKUP(A124,HOP!A:L,12,0)</f>
        <v>610.54</v>
      </c>
      <c r="F124" s="4" t="str">
        <f>VLOOKUP(A124,HOP!A:C,3,0)</f>
        <v>4114997</v>
      </c>
      <c r="G124" s="4">
        <f t="shared" si="2"/>
        <v>0</v>
      </c>
      <c r="H124" s="4" t="str">
        <f t="shared" si="3"/>
        <v>，4114997</v>
      </c>
      <c r="I124" s="4" t="str">
        <f>VLOOKUP(A124,HOP!A:U,21,0)</f>
        <v>直连</v>
      </c>
    </row>
    <row r="125" s="4" customFormat="1" hidden="1" spans="1:9">
      <c r="A125" s="5">
        <v>999228066084802</v>
      </c>
      <c r="B125" s="6">
        <v>45226</v>
      </c>
      <c r="C125" s="6">
        <v>45227</v>
      </c>
      <c r="D125" s="4">
        <v>263.86</v>
      </c>
      <c r="E125" s="4" t="str">
        <f>VLOOKUP(A125,HOP!A:L,12,0)</f>
        <v>263.86</v>
      </c>
      <c r="F125" s="4" t="str">
        <f>VLOOKUP(A125,HOP!A:C,3,0)</f>
        <v>4115995</v>
      </c>
      <c r="G125" s="4">
        <f t="shared" si="2"/>
        <v>0</v>
      </c>
      <c r="H125" s="4" t="str">
        <f t="shared" si="3"/>
        <v>，4115995</v>
      </c>
      <c r="I125" s="4" t="str">
        <f>VLOOKUP(A125,HOP!A:U,21,0)</f>
        <v>直连</v>
      </c>
    </row>
    <row r="126" s="4" customFormat="1" hidden="1" spans="1:9">
      <c r="A126" s="5">
        <v>999228066739825</v>
      </c>
      <c r="B126" s="6">
        <v>45225</v>
      </c>
      <c r="C126" s="6">
        <v>45227</v>
      </c>
      <c r="D126" s="4">
        <v>613.34</v>
      </c>
      <c r="E126" s="4" t="str">
        <f>VLOOKUP(A126,HOP!A:L,12,0)</f>
        <v>613.34</v>
      </c>
      <c r="F126" s="4" t="str">
        <f>VLOOKUP(A126,HOP!A:C,3,0)</f>
        <v>4116295</v>
      </c>
      <c r="G126" s="4">
        <f t="shared" si="2"/>
        <v>0</v>
      </c>
      <c r="H126" s="4" t="str">
        <f t="shared" si="3"/>
        <v>，4116295</v>
      </c>
      <c r="I126" s="4" t="str">
        <f>VLOOKUP(A126,HOP!A:U,21,0)</f>
        <v>直连</v>
      </c>
    </row>
    <row r="127" s="4" customFormat="1" hidden="1" spans="1:9">
      <c r="A127" s="5">
        <v>999228067112699</v>
      </c>
      <c r="B127" s="6">
        <v>45224</v>
      </c>
      <c r="C127" s="6">
        <v>45227</v>
      </c>
      <c r="D127" s="4">
        <v>2520.51</v>
      </c>
      <c r="E127" s="4" t="str">
        <f>VLOOKUP(A127,HOP!A:L,12,0)</f>
        <v>2520.51</v>
      </c>
      <c r="F127" s="4" t="str">
        <f>VLOOKUP(A127,HOP!A:C,3,0)</f>
        <v>4116548</v>
      </c>
      <c r="G127" s="4">
        <f t="shared" si="2"/>
        <v>0</v>
      </c>
      <c r="H127" s="4" t="str">
        <f t="shared" si="3"/>
        <v>，4116548</v>
      </c>
      <c r="I127" s="4" t="str">
        <f>VLOOKUP(A127,HOP!A:U,21,0)</f>
        <v>直连</v>
      </c>
    </row>
    <row r="128" s="4" customFormat="1" hidden="1" spans="1:9">
      <c r="A128" s="5">
        <v>999228068883483</v>
      </c>
      <c r="B128" s="6">
        <v>45226</v>
      </c>
      <c r="C128" s="6">
        <v>45227</v>
      </c>
      <c r="D128" s="4">
        <v>1221.65</v>
      </c>
      <c r="E128" s="4" t="str">
        <f>VLOOKUP(A128,HOP!A:L,12,0)</f>
        <v>1221.65</v>
      </c>
      <c r="F128" s="4" t="str">
        <f>VLOOKUP(A128,HOP!A:C,3,0)</f>
        <v>4117417</v>
      </c>
      <c r="G128" s="4">
        <f t="shared" si="2"/>
        <v>0</v>
      </c>
      <c r="H128" s="4" t="str">
        <f t="shared" si="3"/>
        <v>，4117417</v>
      </c>
      <c r="I128" s="4" t="str">
        <f>VLOOKUP(A128,HOP!A:U,21,0)</f>
        <v>直连</v>
      </c>
    </row>
    <row r="129" s="4" customFormat="1" hidden="1" spans="1:9">
      <c r="A129" s="5">
        <v>999228069834390</v>
      </c>
      <c r="B129" s="6">
        <v>45226</v>
      </c>
      <c r="C129" s="6">
        <v>45227</v>
      </c>
      <c r="D129" s="4">
        <v>159.98</v>
      </c>
      <c r="E129" s="4" t="str">
        <f>VLOOKUP(A129,HOP!A:L,12,0)</f>
        <v>159.98</v>
      </c>
      <c r="F129" s="4" t="str">
        <f>VLOOKUP(A129,HOP!A:C,3,0)</f>
        <v>4117794</v>
      </c>
      <c r="G129" s="4">
        <f t="shared" si="2"/>
        <v>0</v>
      </c>
      <c r="H129" s="4" t="str">
        <f t="shared" si="3"/>
        <v>，4117794</v>
      </c>
      <c r="I129" s="4" t="str">
        <f>VLOOKUP(A129,HOP!A:U,21,0)</f>
        <v>直连</v>
      </c>
    </row>
    <row r="130" s="4" customFormat="1" hidden="1" spans="1:9">
      <c r="A130" s="5">
        <v>999228069910725</v>
      </c>
      <c r="B130" s="6">
        <v>45225</v>
      </c>
      <c r="C130" s="6">
        <v>45227</v>
      </c>
      <c r="D130" s="4">
        <v>3727.34</v>
      </c>
      <c r="E130" s="4" t="str">
        <f>VLOOKUP(A130,HOP!A:L,12,0)</f>
        <v>3727.34</v>
      </c>
      <c r="F130" s="4" t="str">
        <f>VLOOKUP(A130,HOP!A:C,3,0)</f>
        <v>4117821</v>
      </c>
      <c r="G130" s="4">
        <f t="shared" si="2"/>
        <v>0</v>
      </c>
      <c r="H130" s="4" t="str">
        <f t="shared" si="3"/>
        <v>，4117821</v>
      </c>
      <c r="I130" s="4" t="str">
        <f>VLOOKUP(A130,HOP!A:U,21,0)</f>
        <v>直连</v>
      </c>
    </row>
    <row r="131" s="4" customFormat="1" hidden="1" spans="1:9">
      <c r="A131" s="5">
        <v>999228070886743</v>
      </c>
      <c r="B131" s="6">
        <v>45225</v>
      </c>
      <c r="C131" s="6">
        <v>45227</v>
      </c>
      <c r="D131" s="4">
        <v>1927.46</v>
      </c>
      <c r="E131" s="4" t="str">
        <f>VLOOKUP(A131,HOP!A:L,12,0)</f>
        <v>1927.46</v>
      </c>
      <c r="F131" s="4" t="str">
        <f>VLOOKUP(A131,HOP!A:C,3,0)</f>
        <v>4118358</v>
      </c>
      <c r="G131" s="4">
        <f t="shared" ref="G131:G194" si="4">D131-E131</f>
        <v>0</v>
      </c>
      <c r="H131" s="4" t="str">
        <f t="shared" ref="H131:H194" si="5">$H$1&amp;F131</f>
        <v>，4118358</v>
      </c>
      <c r="I131" s="4" t="str">
        <f>VLOOKUP(A131,HOP!A:U,21,0)</f>
        <v>直连</v>
      </c>
    </row>
    <row r="132" s="4" customFormat="1" hidden="1" spans="1:9">
      <c r="A132" s="5">
        <v>999228071509336</v>
      </c>
      <c r="B132" s="6">
        <v>45225</v>
      </c>
      <c r="C132" s="6">
        <v>45227</v>
      </c>
      <c r="D132" s="4">
        <v>2121.44</v>
      </c>
      <c r="E132" s="4" t="str">
        <f>VLOOKUP(A132,HOP!A:L,12,0)</f>
        <v>2121.44</v>
      </c>
      <c r="F132" s="4" t="str">
        <f>VLOOKUP(A132,HOP!A:C,3,0)</f>
        <v>4118645</v>
      </c>
      <c r="G132" s="4">
        <f t="shared" si="4"/>
        <v>0</v>
      </c>
      <c r="H132" s="4" t="str">
        <f t="shared" si="5"/>
        <v>，4118645</v>
      </c>
      <c r="I132" s="4" t="str">
        <f>VLOOKUP(A132,HOP!A:U,21,0)</f>
        <v>直采</v>
      </c>
    </row>
    <row r="133" s="4" customFormat="1" hidden="1" spans="1:9">
      <c r="A133" s="5">
        <v>999228072661832</v>
      </c>
      <c r="B133" s="6">
        <v>45226</v>
      </c>
      <c r="C133" s="6">
        <v>45227</v>
      </c>
      <c r="D133" s="4">
        <v>370.09</v>
      </c>
      <c r="E133" s="4" t="str">
        <f>VLOOKUP(A133,HOP!A:L,12,0)</f>
        <v>370.09</v>
      </c>
      <c r="F133" s="4" t="str">
        <f>VLOOKUP(A133,HOP!A:C,3,0)</f>
        <v>4119180</v>
      </c>
      <c r="G133" s="4">
        <f t="shared" si="4"/>
        <v>0</v>
      </c>
      <c r="H133" s="4" t="str">
        <f t="shared" si="5"/>
        <v>，4119180</v>
      </c>
      <c r="I133" s="4" t="str">
        <f>VLOOKUP(A133,HOP!A:U,21,0)</f>
        <v>直连</v>
      </c>
    </row>
    <row r="134" s="4" customFormat="1" hidden="1" spans="1:9">
      <c r="A134" s="5">
        <v>999228072704613</v>
      </c>
      <c r="B134" s="6">
        <v>45224</v>
      </c>
      <c r="C134" s="6">
        <v>45227</v>
      </c>
      <c r="D134" s="4">
        <v>571.59</v>
      </c>
      <c r="E134" s="4" t="str">
        <f>VLOOKUP(A134,HOP!A:L,12,0)</f>
        <v>571.59</v>
      </c>
      <c r="F134" s="4" t="str">
        <f>VLOOKUP(A134,HOP!A:C,3,0)</f>
        <v>4119195</v>
      </c>
      <c r="G134" s="4">
        <f t="shared" si="4"/>
        <v>0</v>
      </c>
      <c r="H134" s="4" t="str">
        <f t="shared" si="5"/>
        <v>，4119195</v>
      </c>
      <c r="I134" s="4" t="str">
        <f>VLOOKUP(A134,HOP!A:U,21,0)</f>
        <v>直连</v>
      </c>
    </row>
    <row r="135" s="4" customFormat="1" hidden="1" spans="1:9">
      <c r="A135" s="5">
        <v>999228075282616</v>
      </c>
      <c r="B135" s="6">
        <v>45226</v>
      </c>
      <c r="C135" s="6">
        <v>45227</v>
      </c>
      <c r="D135" s="4">
        <v>479.8</v>
      </c>
      <c r="E135" s="4" t="str">
        <f>VLOOKUP(A135,HOP!A:L,12,0)</f>
        <v>479.80</v>
      </c>
      <c r="F135" s="4" t="str">
        <f>VLOOKUP(A135,HOP!A:C,3,0)</f>
        <v>4120535</v>
      </c>
      <c r="G135" s="4">
        <f t="shared" si="4"/>
        <v>0</v>
      </c>
      <c r="H135" s="4" t="str">
        <f t="shared" si="5"/>
        <v>，4120535</v>
      </c>
      <c r="I135" s="4" t="str">
        <f>VLOOKUP(A135,HOP!A:U,21,0)</f>
        <v>直连</v>
      </c>
    </row>
    <row r="136" s="4" customFormat="1" hidden="1" spans="1:9">
      <c r="A136" s="5">
        <v>999228075311333</v>
      </c>
      <c r="B136" s="6">
        <v>45225</v>
      </c>
      <c r="C136" s="6">
        <v>45227</v>
      </c>
      <c r="D136" s="4">
        <v>1151.28</v>
      </c>
      <c r="E136" s="4" t="str">
        <f>VLOOKUP(A136,HOP!A:L,12,0)</f>
        <v>1151.28</v>
      </c>
      <c r="F136" s="4" t="str">
        <f>VLOOKUP(A136,HOP!A:C,3,0)</f>
        <v>4120692</v>
      </c>
      <c r="G136" s="4">
        <f t="shared" si="4"/>
        <v>0</v>
      </c>
      <c r="H136" s="4" t="str">
        <f t="shared" si="5"/>
        <v>，4120692</v>
      </c>
      <c r="I136" s="4" t="str">
        <f>VLOOKUP(A136,HOP!A:U,21,0)</f>
        <v>直连</v>
      </c>
    </row>
    <row r="137" s="4" customFormat="1" hidden="1" spans="1:9">
      <c r="A137" s="5">
        <v>999228075498683</v>
      </c>
      <c r="B137" s="6">
        <v>45226</v>
      </c>
      <c r="C137" s="6">
        <v>45227</v>
      </c>
      <c r="D137" s="4">
        <v>281.57</v>
      </c>
      <c r="E137" s="4" t="str">
        <f>VLOOKUP(A137,HOP!A:L,12,0)</f>
        <v>281.57</v>
      </c>
      <c r="F137" s="4" t="str">
        <f>VLOOKUP(A137,HOP!A:C,3,0)</f>
        <v>4120770</v>
      </c>
      <c r="G137" s="4">
        <f t="shared" si="4"/>
        <v>0</v>
      </c>
      <c r="H137" s="4" t="str">
        <f t="shared" si="5"/>
        <v>，4120770</v>
      </c>
      <c r="I137" s="4" t="str">
        <f>VLOOKUP(A137,HOP!A:U,21,0)</f>
        <v>直连</v>
      </c>
    </row>
    <row r="138" s="4" customFormat="1" hidden="1" spans="1:9">
      <c r="A138" s="5">
        <v>999228076036552</v>
      </c>
      <c r="B138" s="6">
        <v>45226</v>
      </c>
      <c r="C138" s="6">
        <v>45227</v>
      </c>
      <c r="D138" s="4">
        <v>784.52</v>
      </c>
      <c r="E138" s="4" t="str">
        <f>VLOOKUP(A138,HOP!A:L,12,0)</f>
        <v>784.52</v>
      </c>
      <c r="F138" s="4" t="str">
        <f>VLOOKUP(A138,HOP!A:C,3,0)</f>
        <v>4121139</v>
      </c>
      <c r="G138" s="4">
        <f t="shared" si="4"/>
        <v>0</v>
      </c>
      <c r="H138" s="4" t="str">
        <f t="shared" si="5"/>
        <v>，4121139</v>
      </c>
      <c r="I138" s="4" t="str">
        <f>VLOOKUP(A138,HOP!A:U,21,0)</f>
        <v>直连</v>
      </c>
    </row>
    <row r="139" s="4" customFormat="1" hidden="1" spans="1:9">
      <c r="A139" s="5">
        <v>999228077130337</v>
      </c>
      <c r="B139" s="6">
        <v>45226</v>
      </c>
      <c r="C139" s="6">
        <v>45227</v>
      </c>
      <c r="D139" s="4">
        <v>211.33</v>
      </c>
      <c r="E139" s="4" t="str">
        <f>VLOOKUP(A139,HOP!A:L,12,0)</f>
        <v>211.33</v>
      </c>
      <c r="F139" s="4" t="str">
        <f>VLOOKUP(A139,HOP!A:C,3,0)</f>
        <v>4121668</v>
      </c>
      <c r="G139" s="4">
        <f t="shared" si="4"/>
        <v>0</v>
      </c>
      <c r="H139" s="4" t="str">
        <f t="shared" si="5"/>
        <v>，4121668</v>
      </c>
      <c r="I139" s="4" t="str">
        <f>VLOOKUP(A139,HOP!A:U,21,0)</f>
        <v>直连</v>
      </c>
    </row>
    <row r="140" s="4" customFormat="1" hidden="1" spans="1:9">
      <c r="A140" s="5">
        <v>999228077440188</v>
      </c>
      <c r="B140" s="6">
        <v>45226</v>
      </c>
      <c r="C140" s="6">
        <v>45227</v>
      </c>
      <c r="D140" s="4">
        <v>432.11</v>
      </c>
      <c r="E140" s="4" t="str">
        <f>VLOOKUP(A140,HOP!A:L,12,0)</f>
        <v>432.11</v>
      </c>
      <c r="F140" s="4" t="str">
        <f>VLOOKUP(A140,HOP!A:C,3,0)</f>
        <v>4121750</v>
      </c>
      <c r="G140" s="4">
        <f t="shared" si="4"/>
        <v>0</v>
      </c>
      <c r="H140" s="4" t="str">
        <f t="shared" si="5"/>
        <v>，4121750</v>
      </c>
      <c r="I140" s="4" t="str">
        <f>VLOOKUP(A140,HOP!A:U,21,0)</f>
        <v>直连</v>
      </c>
    </row>
    <row r="141" s="4" customFormat="1" hidden="1" spans="1:9">
      <c r="A141" s="5">
        <v>999228090751296</v>
      </c>
      <c r="B141" s="6">
        <v>45224</v>
      </c>
      <c r="C141" s="6">
        <v>45227</v>
      </c>
      <c r="D141" s="4">
        <v>991.45</v>
      </c>
      <c r="E141" s="4" t="str">
        <f>VLOOKUP(A141,HOP!A:L,12,0)</f>
        <v>991.45</v>
      </c>
      <c r="F141" s="4" t="str">
        <f>VLOOKUP(A141,HOP!A:C,3,0)</f>
        <v>4123038</v>
      </c>
      <c r="G141" s="4">
        <f t="shared" si="4"/>
        <v>0</v>
      </c>
      <c r="H141" s="4" t="str">
        <f t="shared" si="5"/>
        <v>，4123038</v>
      </c>
      <c r="I141" s="4" t="str">
        <f>VLOOKUP(A141,HOP!A:U,21,0)</f>
        <v>直连</v>
      </c>
    </row>
    <row r="142" s="4" customFormat="1" hidden="1" spans="1:9">
      <c r="A142" s="5">
        <v>999228091305991</v>
      </c>
      <c r="B142" s="6">
        <v>45226</v>
      </c>
      <c r="C142" s="6">
        <v>45227</v>
      </c>
      <c r="D142" s="4">
        <v>258.49</v>
      </c>
      <c r="E142" s="4" t="str">
        <f>VLOOKUP(A142,HOP!A:L,12,0)</f>
        <v>258.49</v>
      </c>
      <c r="F142" s="4" t="str">
        <f>VLOOKUP(A142,HOP!A:C,3,0)</f>
        <v>4123291</v>
      </c>
      <c r="G142" s="4">
        <f t="shared" si="4"/>
        <v>0</v>
      </c>
      <c r="H142" s="4" t="str">
        <f t="shared" si="5"/>
        <v>，4123291</v>
      </c>
      <c r="I142" s="4" t="str">
        <f>VLOOKUP(A142,HOP!A:U,21,0)</f>
        <v>直采</v>
      </c>
    </row>
    <row r="143" s="4" customFormat="1" hidden="1" spans="1:9">
      <c r="A143" s="5">
        <v>999228091346393</v>
      </c>
      <c r="B143" s="6">
        <v>45226</v>
      </c>
      <c r="C143" s="6">
        <v>45227</v>
      </c>
      <c r="D143" s="4">
        <v>524.4</v>
      </c>
      <c r="E143" s="4" t="str">
        <f>VLOOKUP(A143,HOP!A:L,12,0)</f>
        <v>524.40</v>
      </c>
      <c r="F143" s="4" t="str">
        <f>VLOOKUP(A143,HOP!A:C,3,0)</f>
        <v>4123304</v>
      </c>
      <c r="G143" s="4">
        <f t="shared" si="4"/>
        <v>0</v>
      </c>
      <c r="H143" s="4" t="str">
        <f t="shared" si="5"/>
        <v>，4123304</v>
      </c>
      <c r="I143" s="4" t="str">
        <f>VLOOKUP(A143,HOP!A:U,21,0)</f>
        <v>直连</v>
      </c>
    </row>
    <row r="144" s="4" customFormat="1" hidden="1" spans="1:9">
      <c r="A144" s="5">
        <v>999228092765482</v>
      </c>
      <c r="B144" s="6">
        <v>45224</v>
      </c>
      <c r="C144" s="6">
        <v>45227</v>
      </c>
      <c r="D144" s="4">
        <v>1189.68</v>
      </c>
      <c r="E144" s="4" t="str">
        <f>VLOOKUP(A144,HOP!A:L,12,0)</f>
        <v>1189.68</v>
      </c>
      <c r="F144" s="4" t="str">
        <f>VLOOKUP(A144,HOP!A:C,3,0)</f>
        <v>4123748</v>
      </c>
      <c r="G144" s="4">
        <f t="shared" si="4"/>
        <v>0</v>
      </c>
      <c r="H144" s="4" t="str">
        <f t="shared" si="5"/>
        <v>，4123748</v>
      </c>
      <c r="I144" s="4" t="str">
        <f>VLOOKUP(A144,HOP!A:U,21,0)</f>
        <v>直连</v>
      </c>
    </row>
    <row r="145" s="4" customFormat="1" hidden="1" spans="1:9">
      <c r="A145" s="5">
        <v>999228092936939</v>
      </c>
      <c r="B145" s="6">
        <v>45224</v>
      </c>
      <c r="C145" s="6">
        <v>45227</v>
      </c>
      <c r="D145" s="4">
        <v>1912.41</v>
      </c>
      <c r="E145" s="4" t="str">
        <f>VLOOKUP(A145,HOP!A:L,12,0)</f>
        <v>1912.41</v>
      </c>
      <c r="F145" s="4" t="str">
        <f>VLOOKUP(A145,HOP!A:C,3,0)</f>
        <v>4123786</v>
      </c>
      <c r="G145" s="4">
        <f t="shared" si="4"/>
        <v>0</v>
      </c>
      <c r="H145" s="4" t="str">
        <f t="shared" si="5"/>
        <v>，4123786</v>
      </c>
      <c r="I145" s="4" t="str">
        <f>VLOOKUP(A145,HOP!A:U,21,0)</f>
        <v>直连</v>
      </c>
    </row>
    <row r="146" s="4" customFormat="1" hidden="1" spans="1:9">
      <c r="A146" s="5">
        <v>999228094498669</v>
      </c>
      <c r="B146" s="6">
        <v>45225</v>
      </c>
      <c r="C146" s="6">
        <v>45227</v>
      </c>
      <c r="D146" s="4">
        <v>2119.44</v>
      </c>
      <c r="E146" s="4" t="str">
        <f>VLOOKUP(A146,HOP!A:L,12,0)</f>
        <v>2119.44</v>
      </c>
      <c r="F146" s="4" t="str">
        <f>VLOOKUP(A146,HOP!A:C,3,0)</f>
        <v>4124481</v>
      </c>
      <c r="G146" s="4">
        <f t="shared" si="4"/>
        <v>0</v>
      </c>
      <c r="H146" s="4" t="str">
        <f t="shared" si="5"/>
        <v>，4124481</v>
      </c>
      <c r="I146" s="4" t="str">
        <f>VLOOKUP(A146,HOP!A:U,21,0)</f>
        <v>直连</v>
      </c>
    </row>
    <row r="147" s="4" customFormat="1" hidden="1" spans="1:9">
      <c r="A147" s="5">
        <v>999228094561244</v>
      </c>
      <c r="B147" s="6">
        <v>45225</v>
      </c>
      <c r="C147" s="6">
        <v>45227</v>
      </c>
      <c r="D147" s="4">
        <v>465.38</v>
      </c>
      <c r="E147" s="4" t="str">
        <f>VLOOKUP(A147,HOP!A:L,12,0)</f>
        <v>465.38</v>
      </c>
      <c r="F147" s="4" t="str">
        <f>VLOOKUP(A147,HOP!A:C,3,0)</f>
        <v>4124896</v>
      </c>
      <c r="G147" s="4">
        <f t="shared" si="4"/>
        <v>0</v>
      </c>
      <c r="H147" s="4" t="str">
        <f t="shared" si="5"/>
        <v>，4124896</v>
      </c>
      <c r="I147" s="4" t="str">
        <f>VLOOKUP(A147,HOP!A:U,21,0)</f>
        <v>直连</v>
      </c>
    </row>
    <row r="148" s="4" customFormat="1" hidden="1" spans="1:9">
      <c r="A148" s="5">
        <v>999228096187826</v>
      </c>
      <c r="B148" s="6">
        <v>45224</v>
      </c>
      <c r="C148" s="6">
        <v>45227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999228096690262</v>
      </c>
      <c r="B149" s="6">
        <v>45226</v>
      </c>
      <c r="C149" s="6">
        <v>45227</v>
      </c>
      <c r="D149" s="4">
        <v>333.72</v>
      </c>
      <c r="E149" s="4" t="str">
        <f>VLOOKUP(A149,HOP!A:L,12,0)</f>
        <v>333.72</v>
      </c>
      <c r="F149" s="4" t="str">
        <f>VLOOKUP(A149,HOP!A:C,3,0)</f>
        <v>4125307</v>
      </c>
      <c r="G149" s="4">
        <f t="shared" si="4"/>
        <v>0</v>
      </c>
      <c r="H149" s="4" t="str">
        <f t="shared" si="5"/>
        <v>，4125307</v>
      </c>
      <c r="I149" s="4" t="str">
        <f>VLOOKUP(A149,HOP!A:U,21,0)</f>
        <v>直连</v>
      </c>
    </row>
    <row r="150" s="4" customFormat="1" hidden="1" spans="1:9">
      <c r="A150" s="5">
        <v>999228096749331</v>
      </c>
      <c r="B150" s="6">
        <v>45226</v>
      </c>
      <c r="C150" s="6">
        <v>45227</v>
      </c>
      <c r="D150" s="4">
        <v>107.32</v>
      </c>
      <c r="E150" s="4" t="str">
        <f>VLOOKUP(A150,HOP!A:L,12,0)</f>
        <v>107.32</v>
      </c>
      <c r="F150" s="4" t="str">
        <f>VLOOKUP(A150,HOP!A:C,3,0)</f>
        <v>4125322</v>
      </c>
      <c r="G150" s="4">
        <f t="shared" si="4"/>
        <v>0</v>
      </c>
      <c r="H150" s="4" t="str">
        <f t="shared" si="5"/>
        <v>，4125322</v>
      </c>
      <c r="I150" s="4" t="str">
        <f>VLOOKUP(A150,HOP!A:U,21,0)</f>
        <v>直连</v>
      </c>
    </row>
    <row r="151" s="4" customFormat="1" hidden="1" spans="1:9">
      <c r="A151" s="5">
        <v>999228098353919</v>
      </c>
      <c r="B151" s="6">
        <v>45226</v>
      </c>
      <c r="C151" s="6">
        <v>45227</v>
      </c>
      <c r="D151" s="4">
        <v>762.28</v>
      </c>
      <c r="E151" s="4" t="str">
        <f>VLOOKUP(A151,HOP!A:L,12,0)</f>
        <v>762.28</v>
      </c>
      <c r="F151" s="4" t="str">
        <f>VLOOKUP(A151,HOP!A:C,3,0)</f>
        <v>4126016</v>
      </c>
      <c r="G151" s="4">
        <f t="shared" si="4"/>
        <v>0</v>
      </c>
      <c r="H151" s="4" t="str">
        <f t="shared" si="5"/>
        <v>，4126016</v>
      </c>
      <c r="I151" s="4" t="str">
        <f>VLOOKUP(A151,HOP!A:U,21,0)</f>
        <v>直连</v>
      </c>
    </row>
    <row r="152" s="4" customFormat="1" hidden="1" spans="1:9">
      <c r="A152" s="5">
        <v>999228098741262</v>
      </c>
      <c r="B152" s="6">
        <v>45225</v>
      </c>
      <c r="C152" s="6">
        <v>45227</v>
      </c>
      <c r="D152" s="4">
        <v>1133.76</v>
      </c>
      <c r="E152" s="4">
        <v>1133.76</v>
      </c>
      <c r="F152" s="4" t="str">
        <f>VLOOKUP(A152,HOP!A:C,3,0)</f>
        <v>4126142</v>
      </c>
      <c r="G152" s="4">
        <f t="shared" si="4"/>
        <v>0</v>
      </c>
      <c r="H152" s="4" t="str">
        <f t="shared" si="5"/>
        <v>，4126142</v>
      </c>
      <c r="I152" s="4" t="str">
        <f>VLOOKUP(A152,HOP!A:U,21,0)</f>
        <v>直连</v>
      </c>
    </row>
    <row r="153" s="4" customFormat="1" hidden="1" spans="1:9">
      <c r="A153" s="5">
        <v>999228100047300</v>
      </c>
      <c r="B153" s="6">
        <v>45225</v>
      </c>
      <c r="C153" s="6">
        <v>45227</v>
      </c>
      <c r="D153" s="4">
        <v>577.29</v>
      </c>
      <c r="E153" s="4" t="str">
        <f>VLOOKUP(A153,HOP!A:L,12,0)</f>
        <v>577.29</v>
      </c>
      <c r="F153" s="4" t="str">
        <f>VLOOKUP(A153,HOP!A:C,3,0)</f>
        <v>4126598</v>
      </c>
      <c r="G153" s="4">
        <f t="shared" si="4"/>
        <v>0</v>
      </c>
      <c r="H153" s="4" t="str">
        <f t="shared" si="5"/>
        <v>，4126598</v>
      </c>
      <c r="I153" s="4" t="str">
        <f>VLOOKUP(A153,HOP!A:U,21,0)</f>
        <v>直连</v>
      </c>
    </row>
    <row r="154" s="4" customFormat="1" hidden="1" spans="1:9">
      <c r="A154" s="5">
        <v>999228100203637</v>
      </c>
      <c r="B154" s="6">
        <v>45226</v>
      </c>
      <c r="C154" s="6">
        <v>45227</v>
      </c>
      <c r="D154" s="4">
        <v>182.34</v>
      </c>
      <c r="E154" s="4" t="str">
        <f>VLOOKUP(A154,HOP!A:L,12,0)</f>
        <v>182.34</v>
      </c>
      <c r="F154" s="4" t="str">
        <f>VLOOKUP(A154,HOP!A:C,3,0)</f>
        <v>4126654</v>
      </c>
      <c r="G154" s="4">
        <f t="shared" si="4"/>
        <v>0</v>
      </c>
      <c r="H154" s="4" t="str">
        <f t="shared" si="5"/>
        <v>，4126654</v>
      </c>
      <c r="I154" s="4" t="str">
        <f>VLOOKUP(A154,HOP!A:U,21,0)</f>
        <v>直连</v>
      </c>
    </row>
    <row r="155" s="4" customFormat="1" hidden="1" spans="1:9">
      <c r="A155" s="5">
        <v>999228102777810</v>
      </c>
      <c r="B155" s="6">
        <v>45226</v>
      </c>
      <c r="C155" s="6">
        <v>45227</v>
      </c>
      <c r="D155" s="4">
        <v>191.16</v>
      </c>
      <c r="E155" s="4" t="str">
        <f>VLOOKUP(A155,HOP!A:L,12,0)</f>
        <v>191.16</v>
      </c>
      <c r="F155" s="4" t="str">
        <f>VLOOKUP(A155,HOP!A:C,3,0)</f>
        <v>4127773</v>
      </c>
      <c r="G155" s="4">
        <f t="shared" si="4"/>
        <v>0</v>
      </c>
      <c r="H155" s="4" t="str">
        <f t="shared" si="5"/>
        <v>，4127773</v>
      </c>
      <c r="I155" s="4" t="str">
        <f>VLOOKUP(A155,HOP!A:U,21,0)</f>
        <v>直连</v>
      </c>
    </row>
    <row r="156" s="4" customFormat="1" hidden="1" spans="1:9">
      <c r="A156" s="5">
        <v>999228111537133</v>
      </c>
      <c r="B156" s="6">
        <v>45226</v>
      </c>
      <c r="C156" s="6">
        <v>45227</v>
      </c>
      <c r="D156" s="4">
        <v>560.69</v>
      </c>
      <c r="E156" s="4" t="str">
        <f>VLOOKUP(A156,HOP!A:L,12,0)</f>
        <v>560.69</v>
      </c>
      <c r="F156" s="4" t="str">
        <f>VLOOKUP(A156,HOP!A:C,3,0)</f>
        <v>4128268</v>
      </c>
      <c r="G156" s="4">
        <f t="shared" si="4"/>
        <v>0</v>
      </c>
      <c r="H156" s="4" t="str">
        <f t="shared" si="5"/>
        <v>，4128268</v>
      </c>
      <c r="I156" s="4" t="str">
        <f>VLOOKUP(A156,HOP!A:U,21,0)</f>
        <v>直连</v>
      </c>
    </row>
    <row r="157" s="4" customFormat="1" hidden="1" spans="1:9">
      <c r="A157" s="5">
        <v>999228112236156</v>
      </c>
      <c r="B157" s="6">
        <v>45226</v>
      </c>
      <c r="C157" s="6">
        <v>45227</v>
      </c>
      <c r="D157" s="4">
        <v>142.93</v>
      </c>
      <c r="E157" s="4" t="str">
        <f>VLOOKUP(A157,HOP!A:L,12,0)</f>
        <v>142.93</v>
      </c>
      <c r="F157" s="4" t="str">
        <f>VLOOKUP(A157,HOP!A:C,3,0)</f>
        <v>4128565</v>
      </c>
      <c r="G157" s="4">
        <f t="shared" si="4"/>
        <v>0</v>
      </c>
      <c r="H157" s="4" t="str">
        <f t="shared" si="5"/>
        <v>，4128565</v>
      </c>
      <c r="I157" s="4" t="str">
        <f>VLOOKUP(A157,HOP!A:U,21,0)</f>
        <v>直连</v>
      </c>
    </row>
    <row r="158" s="4" customFormat="1" hidden="1" spans="1:9">
      <c r="A158" s="5">
        <v>999228113746952</v>
      </c>
      <c r="B158" s="6">
        <v>45226</v>
      </c>
      <c r="C158" s="6">
        <v>45227</v>
      </c>
      <c r="D158" s="4">
        <v>310.73</v>
      </c>
      <c r="E158" s="4" t="str">
        <f>VLOOKUP(A158,HOP!A:L,12,0)</f>
        <v>310.73</v>
      </c>
      <c r="F158" s="4" t="str">
        <f>VLOOKUP(A158,HOP!A:C,3,0)</f>
        <v>4129158</v>
      </c>
      <c r="G158" s="4">
        <f t="shared" si="4"/>
        <v>0</v>
      </c>
      <c r="H158" s="4" t="str">
        <f t="shared" si="5"/>
        <v>，4129158</v>
      </c>
      <c r="I158" s="4" t="str">
        <f>VLOOKUP(A158,HOP!A:U,21,0)</f>
        <v>直连</v>
      </c>
    </row>
    <row r="159" s="4" customFormat="1" hidden="1" spans="1:9">
      <c r="A159" s="5">
        <v>999228114530816</v>
      </c>
      <c r="B159" s="6">
        <v>45226</v>
      </c>
      <c r="C159" s="6">
        <v>45227</v>
      </c>
      <c r="D159" s="4">
        <v>180.87</v>
      </c>
      <c r="E159" s="4" t="str">
        <f>VLOOKUP(A159,HOP!A:L,12,0)</f>
        <v>180.87</v>
      </c>
      <c r="F159" s="4" t="str">
        <f>VLOOKUP(A159,HOP!A:C,3,0)</f>
        <v>4129460</v>
      </c>
      <c r="G159" s="4">
        <f t="shared" si="4"/>
        <v>0</v>
      </c>
      <c r="H159" s="4" t="str">
        <f t="shared" si="5"/>
        <v>，4129460</v>
      </c>
      <c r="I159" s="4" t="str">
        <f>VLOOKUP(A159,HOP!A:U,21,0)</f>
        <v>直连</v>
      </c>
    </row>
    <row r="160" s="4" customFormat="1" hidden="1" spans="1:9">
      <c r="A160" s="5">
        <v>999228114614367</v>
      </c>
      <c r="B160" s="6">
        <v>45225</v>
      </c>
      <c r="C160" s="6">
        <v>45227</v>
      </c>
      <c r="D160" s="4">
        <v>542.2</v>
      </c>
      <c r="E160" s="4" t="str">
        <f>VLOOKUP(A160,HOP!A:L,12,0)</f>
        <v>542.20</v>
      </c>
      <c r="F160" s="4" t="str">
        <f>VLOOKUP(A160,HOP!A:C,3,0)</f>
        <v>4129486</v>
      </c>
      <c r="G160" s="4">
        <f t="shared" si="4"/>
        <v>0</v>
      </c>
      <c r="H160" s="4" t="str">
        <f t="shared" si="5"/>
        <v>，4129486</v>
      </c>
      <c r="I160" s="4" t="str">
        <f>VLOOKUP(A160,HOP!A:U,21,0)</f>
        <v>直连</v>
      </c>
    </row>
    <row r="161" s="4" customFormat="1" hidden="1" spans="1:9">
      <c r="A161" s="5">
        <v>999228114778759</v>
      </c>
      <c r="B161" s="6">
        <v>45225</v>
      </c>
      <c r="C161" s="6">
        <v>45227</v>
      </c>
      <c r="D161" s="4">
        <v>839.75</v>
      </c>
      <c r="E161" s="4" t="str">
        <f>VLOOKUP(A161,HOP!A:L,12,0)</f>
        <v>839.75</v>
      </c>
      <c r="F161" s="4" t="str">
        <f>VLOOKUP(A161,HOP!A:C,3,0)</f>
        <v>4129530</v>
      </c>
      <c r="G161" s="4">
        <f t="shared" si="4"/>
        <v>0</v>
      </c>
      <c r="H161" s="4" t="str">
        <f t="shared" si="5"/>
        <v>，4129530</v>
      </c>
      <c r="I161" s="4" t="str">
        <f>VLOOKUP(A161,HOP!A:U,21,0)</f>
        <v>直连</v>
      </c>
    </row>
    <row r="162" s="4" customFormat="1" hidden="1" spans="1:9">
      <c r="A162" s="5">
        <v>28115539114</v>
      </c>
      <c r="B162" s="6">
        <v>45225</v>
      </c>
      <c r="C162" s="6">
        <v>45227</v>
      </c>
      <c r="D162" s="4">
        <v>1264.48</v>
      </c>
      <c r="E162" s="4" t="str">
        <f>VLOOKUP(A162,HOP!A:L,12,0)</f>
        <v>1264.48</v>
      </c>
      <c r="F162" s="4" t="str">
        <f>VLOOKUP(A162,HOP!A:C,3,0)</f>
        <v>4129825</v>
      </c>
      <c r="G162" s="4">
        <f t="shared" si="4"/>
        <v>0</v>
      </c>
      <c r="H162" s="4" t="str">
        <f t="shared" si="5"/>
        <v>，4129825</v>
      </c>
      <c r="I162" s="4" t="str">
        <f>VLOOKUP(A162,HOP!A:U,21,0)</f>
        <v>直连</v>
      </c>
    </row>
    <row r="163" s="4" customFormat="1" hidden="1" spans="1:9">
      <c r="A163" s="5">
        <v>999228117390106</v>
      </c>
      <c r="B163" s="6">
        <v>45225</v>
      </c>
      <c r="C163" s="6">
        <v>45227</v>
      </c>
      <c r="D163" s="4">
        <v>1950.74</v>
      </c>
      <c r="E163" s="4" t="str">
        <f>VLOOKUP(A163,HOP!A:L,12,0)</f>
        <v>1950.74</v>
      </c>
      <c r="F163" s="4" t="str">
        <f>VLOOKUP(A163,HOP!A:C,3,0)</f>
        <v>4130438</v>
      </c>
      <c r="G163" s="4">
        <f t="shared" si="4"/>
        <v>0</v>
      </c>
      <c r="H163" s="4" t="str">
        <f t="shared" si="5"/>
        <v>，4130438</v>
      </c>
      <c r="I163" s="4" t="str">
        <f>VLOOKUP(A163,HOP!A:U,21,0)</f>
        <v>直连</v>
      </c>
    </row>
    <row r="164" s="4" customFormat="1" hidden="1" spans="1:9">
      <c r="A164" s="5">
        <v>999228118408325</v>
      </c>
      <c r="B164" s="6">
        <v>45226</v>
      </c>
      <c r="C164" s="6">
        <v>45227</v>
      </c>
      <c r="D164" s="4">
        <v>724.28</v>
      </c>
      <c r="E164" s="4" t="str">
        <f>VLOOKUP(A164,HOP!A:L,12,0)</f>
        <v>724.28</v>
      </c>
      <c r="F164" s="4" t="str">
        <f>VLOOKUP(A164,HOP!A:C,3,0)</f>
        <v>4130854</v>
      </c>
      <c r="G164" s="4">
        <f t="shared" si="4"/>
        <v>0</v>
      </c>
      <c r="H164" s="4" t="str">
        <f t="shared" si="5"/>
        <v>，4130854</v>
      </c>
      <c r="I164" s="4" t="str">
        <f>VLOOKUP(A164,HOP!A:U,21,0)</f>
        <v>直连</v>
      </c>
    </row>
    <row r="165" s="4" customFormat="1" hidden="1" spans="1:9">
      <c r="A165" s="5">
        <v>999228118859706</v>
      </c>
      <c r="B165" s="6">
        <v>45226</v>
      </c>
      <c r="C165" s="6">
        <v>45227</v>
      </c>
      <c r="D165" s="4">
        <v>298.3</v>
      </c>
      <c r="E165" s="4" t="str">
        <f>VLOOKUP(A165,HOP!A:L,12,0)</f>
        <v>298.30</v>
      </c>
      <c r="F165" s="4" t="str">
        <f>VLOOKUP(A165,HOP!A:C,3,0)</f>
        <v>4130987</v>
      </c>
      <c r="G165" s="4">
        <f t="shared" si="4"/>
        <v>0</v>
      </c>
      <c r="H165" s="4" t="str">
        <f t="shared" si="5"/>
        <v>，4130987</v>
      </c>
      <c r="I165" s="4" t="str">
        <f>VLOOKUP(A165,HOP!A:U,21,0)</f>
        <v>直连</v>
      </c>
    </row>
    <row r="166" s="4" customFormat="1" hidden="1" spans="1:9">
      <c r="A166" s="5">
        <v>999228119884309</v>
      </c>
      <c r="B166" s="6">
        <v>45225</v>
      </c>
      <c r="C166" s="6">
        <v>45227</v>
      </c>
      <c r="D166" s="4">
        <v>199.6</v>
      </c>
      <c r="E166" s="4" t="str">
        <f>VLOOKUP(A166,HOP!A:L,12,0)</f>
        <v>199.60</v>
      </c>
      <c r="F166" s="4" t="str">
        <f>VLOOKUP(A166,HOP!A:C,3,0)</f>
        <v>4131462</v>
      </c>
      <c r="G166" s="4">
        <f t="shared" si="4"/>
        <v>0</v>
      </c>
      <c r="H166" s="4" t="str">
        <f t="shared" si="5"/>
        <v>，4131462</v>
      </c>
      <c r="I166" s="4" t="str">
        <f>VLOOKUP(A166,HOP!A:U,21,0)</f>
        <v>直连</v>
      </c>
    </row>
    <row r="167" s="4" customFormat="1" hidden="1" spans="1:9">
      <c r="A167" s="5">
        <v>999228120056135</v>
      </c>
      <c r="B167" s="6">
        <v>45226</v>
      </c>
      <c r="C167" s="6">
        <v>45227</v>
      </c>
      <c r="D167" s="4">
        <v>396.02</v>
      </c>
      <c r="E167" s="4" t="str">
        <f>VLOOKUP(A167,HOP!A:L,12,0)</f>
        <v>396.02</v>
      </c>
      <c r="F167" s="4" t="str">
        <f>VLOOKUP(A167,HOP!A:C,3,0)</f>
        <v>4131651</v>
      </c>
      <c r="G167" s="4">
        <f t="shared" si="4"/>
        <v>0</v>
      </c>
      <c r="H167" s="4" t="str">
        <f t="shared" si="5"/>
        <v>，4131651</v>
      </c>
      <c r="I167" s="4" t="str">
        <f>VLOOKUP(A167,HOP!A:U,21,0)</f>
        <v>直连</v>
      </c>
    </row>
    <row r="168" s="4" customFormat="1" hidden="1" spans="1:9">
      <c r="A168" s="5">
        <v>999228120106974</v>
      </c>
      <c r="B168" s="6">
        <v>45226</v>
      </c>
      <c r="C168" s="6">
        <v>45227</v>
      </c>
      <c r="D168" s="4">
        <v>285.84</v>
      </c>
      <c r="E168" s="4" t="str">
        <f>VLOOKUP(A168,HOP!A:L,12,0)</f>
        <v>285.84</v>
      </c>
      <c r="F168" s="4" t="str">
        <f>VLOOKUP(A168,HOP!A:C,3,0)</f>
        <v>4131674</v>
      </c>
      <c r="G168" s="4">
        <f t="shared" si="4"/>
        <v>0</v>
      </c>
      <c r="H168" s="4" t="str">
        <f t="shared" si="5"/>
        <v>，4131674</v>
      </c>
      <c r="I168" s="4" t="str">
        <f>VLOOKUP(A168,HOP!A:U,21,0)</f>
        <v>直连</v>
      </c>
    </row>
    <row r="169" s="4" customFormat="1" hidden="1" spans="1:9">
      <c r="A169" s="5">
        <v>999228121226312</v>
      </c>
      <c r="B169" s="6">
        <v>45225</v>
      </c>
      <c r="C169" s="6">
        <v>45227</v>
      </c>
      <c r="D169" s="4">
        <v>441.69</v>
      </c>
      <c r="E169" s="4" t="str">
        <f>VLOOKUP(A169,HOP!A:L,12,0)</f>
        <v>441.69</v>
      </c>
      <c r="F169" s="4" t="str">
        <f>VLOOKUP(A169,HOP!A:C,3,0)</f>
        <v>4132010</v>
      </c>
      <c r="G169" s="4">
        <f t="shared" si="4"/>
        <v>0</v>
      </c>
      <c r="H169" s="4" t="str">
        <f t="shared" si="5"/>
        <v>，4132010</v>
      </c>
      <c r="I169" s="4" t="str">
        <f>VLOOKUP(A169,HOP!A:U,21,0)</f>
        <v>直连</v>
      </c>
    </row>
    <row r="170" s="4" customFormat="1" hidden="1" spans="1:9">
      <c r="A170" s="5">
        <v>999228121456695</v>
      </c>
      <c r="B170" s="6">
        <v>45225</v>
      </c>
      <c r="C170" s="6">
        <v>45227</v>
      </c>
      <c r="D170" s="4">
        <v>751.37</v>
      </c>
      <c r="E170" s="4" t="str">
        <f>VLOOKUP(A170,HOP!A:L,12,0)</f>
        <v>751.37</v>
      </c>
      <c r="F170" s="4" t="str">
        <f>VLOOKUP(A170,HOP!A:C,3,0)</f>
        <v>4132087</v>
      </c>
      <c r="G170" s="4">
        <f t="shared" si="4"/>
        <v>0</v>
      </c>
      <c r="H170" s="4" t="str">
        <f t="shared" si="5"/>
        <v>，4132087</v>
      </c>
      <c r="I170" s="4" t="str">
        <f>VLOOKUP(A170,HOP!A:U,21,0)</f>
        <v>直连</v>
      </c>
    </row>
    <row r="171" s="4" customFormat="1" hidden="1" spans="1:9">
      <c r="A171" s="5">
        <v>28121573360</v>
      </c>
      <c r="B171" s="6">
        <v>45225</v>
      </c>
      <c r="C171" s="6">
        <v>45227</v>
      </c>
      <c r="D171" s="4">
        <v>1161.18</v>
      </c>
      <c r="E171" s="4" t="str">
        <f>VLOOKUP(A171,HOP!A:L,12,0)</f>
        <v>1161.18</v>
      </c>
      <c r="F171" s="4" t="str">
        <f>VLOOKUP(A171,HOP!A:C,3,0)</f>
        <v>4132124</v>
      </c>
      <c r="G171" s="4">
        <f t="shared" si="4"/>
        <v>0</v>
      </c>
      <c r="H171" s="4" t="str">
        <f t="shared" si="5"/>
        <v>，4132124</v>
      </c>
      <c r="I171" s="4" t="str">
        <f>VLOOKUP(A171,HOP!A:U,21,0)</f>
        <v>直连</v>
      </c>
    </row>
    <row r="172" s="4" customFormat="1" hidden="1" spans="1:9">
      <c r="A172" s="5">
        <v>999228121748087</v>
      </c>
      <c r="B172" s="6">
        <v>45225</v>
      </c>
      <c r="C172" s="6">
        <v>45227</v>
      </c>
      <c r="D172" s="4">
        <v>940.9</v>
      </c>
      <c r="E172" s="4" t="str">
        <f>VLOOKUP(A172,HOP!A:L,12,0)</f>
        <v>940.90</v>
      </c>
      <c r="F172" s="4" t="str">
        <f>VLOOKUP(A172,HOP!A:C,3,0)</f>
        <v>4132370</v>
      </c>
      <c r="G172" s="4">
        <f t="shared" si="4"/>
        <v>0</v>
      </c>
      <c r="H172" s="4" t="str">
        <f t="shared" si="5"/>
        <v>，4132370</v>
      </c>
      <c r="I172" s="4" t="str">
        <f>VLOOKUP(A172,HOP!A:U,21,0)</f>
        <v>直连</v>
      </c>
    </row>
    <row r="173" s="4" customFormat="1" hidden="1" spans="1:9">
      <c r="A173" s="5">
        <v>999228121738608</v>
      </c>
      <c r="B173" s="6">
        <v>45226</v>
      </c>
      <c r="C173" s="6">
        <v>45227</v>
      </c>
      <c r="D173" s="4">
        <v>543.46</v>
      </c>
      <c r="E173" s="4" t="str">
        <f>VLOOKUP(A173,HOP!A:L,12,0)</f>
        <v>543.46</v>
      </c>
      <c r="F173" s="4" t="str">
        <f>VLOOKUP(A173,HOP!A:C,3,0)</f>
        <v>4132181</v>
      </c>
      <c r="G173" s="4">
        <f t="shared" si="4"/>
        <v>0</v>
      </c>
      <c r="H173" s="4" t="str">
        <f t="shared" si="5"/>
        <v>，4132181</v>
      </c>
      <c r="I173" s="4" t="str">
        <f>VLOOKUP(A173,HOP!A:U,21,0)</f>
        <v>直连</v>
      </c>
    </row>
    <row r="174" s="4" customFormat="1" hidden="1" spans="1:9">
      <c r="A174" s="5">
        <v>999228122056638</v>
      </c>
      <c r="B174" s="6">
        <v>45226</v>
      </c>
      <c r="C174" s="6">
        <v>45227</v>
      </c>
      <c r="D174" s="4">
        <v>359.04</v>
      </c>
      <c r="E174" s="4" t="str">
        <f>VLOOKUP(A174,HOP!A:L,12,0)</f>
        <v>359.04</v>
      </c>
      <c r="F174" s="4" t="str">
        <f>VLOOKUP(A174,HOP!A:C,3,0)</f>
        <v>4132445</v>
      </c>
      <c r="G174" s="4">
        <f t="shared" si="4"/>
        <v>0</v>
      </c>
      <c r="H174" s="4" t="str">
        <f t="shared" si="5"/>
        <v>，4132445</v>
      </c>
      <c r="I174" s="4" t="str">
        <f>VLOOKUP(A174,HOP!A:U,21,0)</f>
        <v>直连</v>
      </c>
    </row>
    <row r="175" s="4" customFormat="1" hidden="1" spans="1:9">
      <c r="A175" s="5">
        <v>999228122257771</v>
      </c>
      <c r="B175" s="6">
        <v>45225</v>
      </c>
      <c r="C175" s="6">
        <v>45227</v>
      </c>
      <c r="D175" s="4">
        <v>523.28</v>
      </c>
      <c r="E175" s="4" t="str">
        <f>VLOOKUP(A175,HOP!A:L,12,0)</f>
        <v>523.28</v>
      </c>
      <c r="F175" s="4" t="str">
        <f>VLOOKUP(A175,HOP!A:C,3,0)</f>
        <v>4132511</v>
      </c>
      <c r="G175" s="4">
        <f t="shared" si="4"/>
        <v>0</v>
      </c>
      <c r="H175" s="4" t="str">
        <f t="shared" si="5"/>
        <v>，4132511</v>
      </c>
      <c r="I175" s="4" t="str">
        <f>VLOOKUP(A175,HOP!A:U,21,0)</f>
        <v>直连</v>
      </c>
    </row>
    <row r="176" s="4" customFormat="1" hidden="1" spans="1:9">
      <c r="A176" s="5">
        <v>999228122356183</v>
      </c>
      <c r="B176" s="6">
        <v>45225</v>
      </c>
      <c r="C176" s="6">
        <v>45227</v>
      </c>
      <c r="D176" s="4">
        <v>1307.54</v>
      </c>
      <c r="E176" s="4" t="str">
        <f>VLOOKUP(A176,HOP!A:L,12,0)</f>
        <v>1307.54</v>
      </c>
      <c r="F176" s="4" t="str">
        <f>VLOOKUP(A176,HOP!A:C,3,0)</f>
        <v>4132555</v>
      </c>
      <c r="G176" s="4">
        <f t="shared" si="4"/>
        <v>0</v>
      </c>
      <c r="H176" s="4" t="str">
        <f t="shared" si="5"/>
        <v>，4132555</v>
      </c>
      <c r="I176" s="4" t="str">
        <f>VLOOKUP(A176,HOP!A:U,21,0)</f>
        <v>直连</v>
      </c>
    </row>
    <row r="177" s="4" customFormat="1" hidden="1" spans="1:9">
      <c r="A177" s="5">
        <v>999228122713684</v>
      </c>
      <c r="B177" s="6">
        <v>45225</v>
      </c>
      <c r="C177" s="6">
        <v>45227</v>
      </c>
      <c r="D177" s="4">
        <v>306</v>
      </c>
      <c r="E177" s="4" t="str">
        <f>VLOOKUP(A177,HOP!A:L,12,0)</f>
        <v>306.00</v>
      </c>
      <c r="F177" s="4" t="str">
        <f>VLOOKUP(A177,HOP!A:C,3,0)</f>
        <v>4132745</v>
      </c>
      <c r="G177" s="4">
        <f t="shared" si="4"/>
        <v>0</v>
      </c>
      <c r="H177" s="4" t="str">
        <f t="shared" si="5"/>
        <v>，4132745</v>
      </c>
      <c r="I177" s="4" t="str">
        <f>VLOOKUP(A177,HOP!A:U,21,0)</f>
        <v>直连</v>
      </c>
    </row>
    <row r="178" s="4" customFormat="1" hidden="1" spans="1:9">
      <c r="A178" s="5">
        <v>999228122974497</v>
      </c>
      <c r="B178" s="6">
        <v>45226</v>
      </c>
      <c r="C178" s="6">
        <v>45227</v>
      </c>
      <c r="D178" s="4">
        <v>538.61</v>
      </c>
      <c r="E178" s="4" t="str">
        <f>VLOOKUP(A178,HOP!A:L,12,0)</f>
        <v>538.61</v>
      </c>
      <c r="F178" s="4" t="str">
        <f>VLOOKUP(A178,HOP!A:C,3,0)</f>
        <v>4132877</v>
      </c>
      <c r="G178" s="4">
        <f t="shared" si="4"/>
        <v>0</v>
      </c>
      <c r="H178" s="4" t="str">
        <f t="shared" si="5"/>
        <v>，4132877</v>
      </c>
      <c r="I178" s="4" t="str">
        <f>VLOOKUP(A178,HOP!A:U,21,0)</f>
        <v>直采</v>
      </c>
    </row>
    <row r="179" s="4" customFormat="1" hidden="1" spans="1:9">
      <c r="A179" s="5">
        <v>999228123003699</v>
      </c>
      <c r="B179" s="6">
        <v>45225</v>
      </c>
      <c r="C179" s="6">
        <v>45227</v>
      </c>
      <c r="D179" s="4">
        <v>317.13</v>
      </c>
      <c r="E179" s="4" t="str">
        <f>VLOOKUP(A179,HOP!A:L,12,0)</f>
        <v>317.13</v>
      </c>
      <c r="F179" s="4" t="str">
        <f>VLOOKUP(A179,HOP!A:C,3,0)</f>
        <v>4132886</v>
      </c>
      <c r="G179" s="4">
        <f t="shared" si="4"/>
        <v>0</v>
      </c>
      <c r="H179" s="4" t="str">
        <f t="shared" si="5"/>
        <v>，4132886</v>
      </c>
      <c r="I179" s="4" t="str">
        <f>VLOOKUP(A179,HOP!A:U,21,0)</f>
        <v>直连</v>
      </c>
    </row>
    <row r="180" s="4" customFormat="1" hidden="1" spans="1:9">
      <c r="A180" s="5">
        <v>999228123212260</v>
      </c>
      <c r="B180" s="6">
        <v>45225</v>
      </c>
      <c r="C180" s="6">
        <v>45227</v>
      </c>
      <c r="D180" s="4">
        <v>586.45</v>
      </c>
      <c r="E180" s="4" t="str">
        <f>VLOOKUP(A180,HOP!A:L,12,0)</f>
        <v>586.45</v>
      </c>
      <c r="F180" s="4" t="str">
        <f>VLOOKUP(A180,HOP!A:C,3,0)</f>
        <v>4132989</v>
      </c>
      <c r="G180" s="4">
        <f t="shared" si="4"/>
        <v>0</v>
      </c>
      <c r="H180" s="4" t="str">
        <f t="shared" si="5"/>
        <v>，4132989</v>
      </c>
      <c r="I180" s="4" t="str">
        <f>VLOOKUP(A180,HOP!A:U,21,0)</f>
        <v>直连</v>
      </c>
    </row>
    <row r="181" s="4" customFormat="1" hidden="1" spans="1:9">
      <c r="A181" s="5">
        <v>999228123469277</v>
      </c>
      <c r="B181" s="6">
        <v>45225</v>
      </c>
      <c r="C181" s="6">
        <v>45227</v>
      </c>
      <c r="D181" s="4">
        <v>662.26</v>
      </c>
      <c r="E181" s="4" t="str">
        <f>VLOOKUP(A181,HOP!A:L,12,0)</f>
        <v>662.26</v>
      </c>
      <c r="F181" s="4" t="str">
        <f>VLOOKUP(A181,HOP!A:C,3,0)</f>
        <v>4133042</v>
      </c>
      <c r="G181" s="4">
        <f t="shared" si="4"/>
        <v>0</v>
      </c>
      <c r="H181" s="4" t="str">
        <f t="shared" si="5"/>
        <v>，4133042</v>
      </c>
      <c r="I181" s="4" t="str">
        <f>VLOOKUP(A181,HOP!A:U,21,0)</f>
        <v>直连</v>
      </c>
    </row>
    <row r="182" s="4" customFormat="1" hidden="1" spans="1:9">
      <c r="A182" s="5">
        <v>999228124201385</v>
      </c>
      <c r="B182" s="6">
        <v>45225</v>
      </c>
      <c r="C182" s="6">
        <v>45227</v>
      </c>
      <c r="D182" s="4">
        <v>267.84</v>
      </c>
      <c r="E182" s="4" t="str">
        <f>VLOOKUP(A182,HOP!A:L,12,0)</f>
        <v>267.84</v>
      </c>
      <c r="F182" s="4" t="str">
        <f>VLOOKUP(A182,HOP!A:C,3,0)</f>
        <v>4133357</v>
      </c>
      <c r="G182" s="4">
        <f t="shared" si="4"/>
        <v>0</v>
      </c>
      <c r="H182" s="4" t="str">
        <f t="shared" si="5"/>
        <v>，4133357</v>
      </c>
      <c r="I182" s="4" t="str">
        <f>VLOOKUP(A182,HOP!A:U,21,0)</f>
        <v>直连</v>
      </c>
    </row>
    <row r="183" s="4" customFormat="1" spans="1:9">
      <c r="A183" s="5">
        <v>999228124433848</v>
      </c>
      <c r="B183" s="6">
        <v>45226</v>
      </c>
      <c r="C183" s="6">
        <v>45227</v>
      </c>
      <c r="D183" s="4">
        <v>221.79</v>
      </c>
      <c r="E183" s="4" t="str">
        <f>VLOOKUP(A183,HOP!A:L,12,0)</f>
        <v>221.83</v>
      </c>
      <c r="F183" s="4" t="str">
        <f>VLOOKUP(A183,HOP!A:C,3,0)</f>
        <v>4133417</v>
      </c>
      <c r="G183" s="4">
        <f t="shared" si="4"/>
        <v>-0.0400000000000205</v>
      </c>
      <c r="H183" s="4" t="str">
        <f t="shared" si="5"/>
        <v>，4133417</v>
      </c>
      <c r="I183" s="4" t="str">
        <f>VLOOKUP(A183,HOP!A:U,21,0)</f>
        <v>直连</v>
      </c>
    </row>
    <row r="184" s="4" customFormat="1" hidden="1" spans="1:9">
      <c r="A184" s="5">
        <v>999228124950257</v>
      </c>
      <c r="B184" s="6">
        <v>45226</v>
      </c>
      <c r="C184" s="6">
        <v>45227</v>
      </c>
      <c r="D184" s="4">
        <v>244.34</v>
      </c>
      <c r="E184" s="4" t="str">
        <f>VLOOKUP(A184,HOP!A:L,12,0)</f>
        <v>244.34</v>
      </c>
      <c r="F184" s="4" t="str">
        <f>VLOOKUP(A184,HOP!A:C,3,0)</f>
        <v>4133643</v>
      </c>
      <c r="G184" s="4">
        <f t="shared" si="4"/>
        <v>0</v>
      </c>
      <c r="H184" s="4" t="str">
        <f t="shared" si="5"/>
        <v>，4133643</v>
      </c>
      <c r="I184" s="4" t="str">
        <f>VLOOKUP(A184,HOP!A:U,21,0)</f>
        <v>直连</v>
      </c>
    </row>
    <row r="185" s="4" customFormat="1" spans="1:9">
      <c r="A185" s="5">
        <v>999228125851193</v>
      </c>
      <c r="B185" s="6">
        <v>45225</v>
      </c>
      <c r="C185" s="6">
        <v>45227</v>
      </c>
      <c r="D185" s="4">
        <v>1294.46</v>
      </c>
      <c r="E185" s="4" t="str">
        <f>VLOOKUP(A185,HOP!A:L,12,0)</f>
        <v>1294.48</v>
      </c>
      <c r="F185" s="4" t="str">
        <f>VLOOKUP(A185,HOP!A:C,3,0)</f>
        <v>4133945</v>
      </c>
      <c r="G185" s="4">
        <f t="shared" si="4"/>
        <v>-0.0199999999999818</v>
      </c>
      <c r="H185" s="4" t="str">
        <f t="shared" si="5"/>
        <v>，4133945</v>
      </c>
      <c r="I185" s="4" t="str">
        <f>VLOOKUP(A185,HOP!A:U,21,0)</f>
        <v>直连</v>
      </c>
    </row>
    <row r="186" s="4" customFormat="1" hidden="1" spans="1:9">
      <c r="A186" s="5">
        <v>999228130298300</v>
      </c>
      <c r="B186" s="6">
        <v>45226</v>
      </c>
      <c r="C186" s="6">
        <v>45227</v>
      </c>
      <c r="D186" s="4">
        <v>262.13</v>
      </c>
      <c r="E186" s="4" t="str">
        <f>VLOOKUP(A186,HOP!A:L,12,0)</f>
        <v>262.13</v>
      </c>
      <c r="F186" s="4" t="str">
        <f>VLOOKUP(A186,HOP!A:C,3,0)</f>
        <v>4134064</v>
      </c>
      <c r="G186" s="4">
        <f t="shared" si="4"/>
        <v>0</v>
      </c>
      <c r="H186" s="4" t="str">
        <f t="shared" si="5"/>
        <v>，4134064</v>
      </c>
      <c r="I186" s="4" t="str">
        <f>VLOOKUP(A186,HOP!A:U,21,0)</f>
        <v>直连</v>
      </c>
    </row>
    <row r="187" s="4" customFormat="1" hidden="1" spans="1:9">
      <c r="A187" s="5">
        <v>999228126230795</v>
      </c>
      <c r="B187" s="6">
        <v>45225</v>
      </c>
      <c r="C187" s="6">
        <v>45227</v>
      </c>
      <c r="D187" s="4">
        <v>522.36</v>
      </c>
      <c r="E187" s="4" t="str">
        <f>VLOOKUP(A187,HOP!A:L,12,0)</f>
        <v>522.36</v>
      </c>
      <c r="F187" s="4" t="str">
        <f>VLOOKUP(A187,HOP!A:C,3,0)</f>
        <v>4134039</v>
      </c>
      <c r="G187" s="4">
        <f t="shared" si="4"/>
        <v>0</v>
      </c>
      <c r="H187" s="4" t="str">
        <f t="shared" si="5"/>
        <v>，4134039</v>
      </c>
      <c r="I187" s="4" t="str">
        <f>VLOOKUP(A187,HOP!A:U,21,0)</f>
        <v>直连</v>
      </c>
    </row>
    <row r="188" s="4" customFormat="1" hidden="1" spans="1:9">
      <c r="A188" s="5">
        <v>999228131124950</v>
      </c>
      <c r="B188" s="6">
        <v>45226</v>
      </c>
      <c r="C188" s="6">
        <v>45227</v>
      </c>
      <c r="D188" s="4">
        <v>330.63</v>
      </c>
      <c r="E188" s="4" t="str">
        <f>VLOOKUP(A188,HOP!A:L,12,0)</f>
        <v>330.63</v>
      </c>
      <c r="F188" s="4" t="str">
        <f>VLOOKUP(A188,HOP!A:C,3,0)</f>
        <v>4134127</v>
      </c>
      <c r="G188" s="4">
        <f t="shared" si="4"/>
        <v>0</v>
      </c>
      <c r="H188" s="4" t="str">
        <f t="shared" si="5"/>
        <v>，4134127</v>
      </c>
      <c r="I188" s="4" t="str">
        <f>VLOOKUP(A188,HOP!A:U,21,0)</f>
        <v>直采</v>
      </c>
    </row>
    <row r="189" s="4" customFormat="1" hidden="1" spans="1:9">
      <c r="A189" s="5">
        <v>999228131872390</v>
      </c>
      <c r="B189" s="6">
        <v>45225</v>
      </c>
      <c r="C189" s="6">
        <v>45227</v>
      </c>
      <c r="D189" s="4">
        <v>1421.3</v>
      </c>
      <c r="E189" s="4" t="str">
        <f>VLOOKUP(A189,HOP!A:L,12,0)</f>
        <v>1421.30</v>
      </c>
      <c r="F189" s="4" t="str">
        <f>VLOOKUP(A189,HOP!A:C,3,0)</f>
        <v>4134374</v>
      </c>
      <c r="G189" s="4">
        <f t="shared" si="4"/>
        <v>0</v>
      </c>
      <c r="H189" s="4" t="str">
        <f t="shared" si="5"/>
        <v>，4134374</v>
      </c>
      <c r="I189" s="4" t="str">
        <f>VLOOKUP(A189,HOP!A:U,21,0)</f>
        <v>直连</v>
      </c>
    </row>
    <row r="190" s="4" customFormat="1" hidden="1" spans="1:9">
      <c r="A190" s="5">
        <v>999228132594629</v>
      </c>
      <c r="B190" s="6">
        <v>45225</v>
      </c>
      <c r="C190" s="6">
        <v>45227</v>
      </c>
      <c r="D190" s="4">
        <v>396.21</v>
      </c>
      <c r="E190" s="4" t="str">
        <f>VLOOKUP(A190,HOP!A:L,12,0)</f>
        <v>396.21</v>
      </c>
      <c r="F190" s="4" t="str">
        <f>VLOOKUP(A190,HOP!A:C,3,0)</f>
        <v>4134481</v>
      </c>
      <c r="G190" s="4">
        <f t="shared" si="4"/>
        <v>0</v>
      </c>
      <c r="H190" s="4" t="str">
        <f t="shared" si="5"/>
        <v>，4134481</v>
      </c>
      <c r="I190" s="4" t="str">
        <f>VLOOKUP(A190,HOP!A:U,21,0)</f>
        <v>直连</v>
      </c>
    </row>
    <row r="191" s="4" customFormat="1" hidden="1" spans="1:9">
      <c r="A191" s="5">
        <v>999228132611921</v>
      </c>
      <c r="B191" s="6">
        <v>45226</v>
      </c>
      <c r="C191" s="6">
        <v>45227</v>
      </c>
      <c r="D191" s="4">
        <v>141.56</v>
      </c>
      <c r="E191" s="4" t="str">
        <f>VLOOKUP(A191,HOP!A:L,12,0)</f>
        <v>141.56</v>
      </c>
      <c r="F191" s="4" t="str">
        <f>VLOOKUP(A191,HOP!A:C,3,0)</f>
        <v>4134485</v>
      </c>
      <c r="G191" s="4">
        <f t="shared" si="4"/>
        <v>0</v>
      </c>
      <c r="H191" s="4" t="str">
        <f t="shared" si="5"/>
        <v>，4134485</v>
      </c>
      <c r="I191" s="4" t="str">
        <f>VLOOKUP(A191,HOP!A:U,21,0)</f>
        <v>直连</v>
      </c>
    </row>
    <row r="192" s="4" customFormat="1" hidden="1" spans="1:9">
      <c r="A192" s="5">
        <v>999228132898369</v>
      </c>
      <c r="B192" s="6">
        <v>45226</v>
      </c>
      <c r="C192" s="6">
        <v>45227</v>
      </c>
      <c r="D192" s="4">
        <v>210.13</v>
      </c>
      <c r="E192" s="4" t="str">
        <f>VLOOKUP(A192,HOP!A:L,12,0)</f>
        <v>210.13</v>
      </c>
      <c r="F192" s="4" t="str">
        <f>VLOOKUP(A192,HOP!A:C,3,0)</f>
        <v>4134532</v>
      </c>
      <c r="G192" s="4">
        <f t="shared" si="4"/>
        <v>0</v>
      </c>
      <c r="H192" s="4" t="str">
        <f t="shared" si="5"/>
        <v>，4134532</v>
      </c>
      <c r="I192" s="4" t="str">
        <f>VLOOKUP(A192,HOP!A:U,21,0)</f>
        <v>直连</v>
      </c>
    </row>
    <row r="193" s="4" customFormat="1" hidden="1" spans="1:9">
      <c r="A193" s="5">
        <v>999228133201559</v>
      </c>
      <c r="B193" s="6">
        <v>45225</v>
      </c>
      <c r="C193" s="6">
        <v>45227</v>
      </c>
      <c r="D193" s="4">
        <v>200.8</v>
      </c>
      <c r="E193" s="4" t="str">
        <f>VLOOKUP(A193,HOP!A:L,12,0)</f>
        <v>200.80</v>
      </c>
      <c r="F193" s="4" t="str">
        <f>VLOOKUP(A193,HOP!A:C,3,0)</f>
        <v>4134587</v>
      </c>
      <c r="G193" s="4">
        <f t="shared" si="4"/>
        <v>0</v>
      </c>
      <c r="H193" s="4" t="str">
        <f t="shared" si="5"/>
        <v>，4134587</v>
      </c>
      <c r="I193" s="4" t="str">
        <f>VLOOKUP(A193,HOP!A:U,21,0)</f>
        <v>直连</v>
      </c>
    </row>
    <row r="194" s="4" customFormat="1" hidden="1" spans="1:9">
      <c r="A194" s="5">
        <v>999228133033325</v>
      </c>
      <c r="B194" s="6">
        <v>45225</v>
      </c>
      <c r="C194" s="6">
        <v>45227</v>
      </c>
      <c r="D194" s="4">
        <v>439.88</v>
      </c>
      <c r="E194" s="4" t="str">
        <f>VLOOKUP(A194,HOP!A:L,12,0)</f>
        <v>439.88</v>
      </c>
      <c r="F194" s="4" t="str">
        <f>VLOOKUP(A194,HOP!A:C,3,0)</f>
        <v>4134553</v>
      </c>
      <c r="G194" s="4">
        <f t="shared" si="4"/>
        <v>0</v>
      </c>
      <c r="H194" s="4" t="str">
        <f t="shared" si="5"/>
        <v>，4134553</v>
      </c>
      <c r="I194" s="4" t="str">
        <f>VLOOKUP(A194,HOP!A:U,21,0)</f>
        <v>直连</v>
      </c>
    </row>
    <row r="195" s="4" customFormat="1" hidden="1" spans="1:9">
      <c r="A195" s="5">
        <v>999228134063169</v>
      </c>
      <c r="B195" s="6">
        <v>45225</v>
      </c>
      <c r="C195" s="6">
        <v>45227</v>
      </c>
      <c r="D195" s="4">
        <v>796.28</v>
      </c>
      <c r="E195" s="4" t="str">
        <f>VLOOKUP(A195,HOP!A:L,12,0)</f>
        <v>796.28</v>
      </c>
      <c r="F195" s="4" t="str">
        <f>VLOOKUP(A195,HOP!A:C,3,0)</f>
        <v>4134906</v>
      </c>
      <c r="G195" s="4">
        <f t="shared" ref="G195:G258" si="6">D195-E195</f>
        <v>0</v>
      </c>
      <c r="H195" s="4" t="str">
        <f t="shared" ref="H195:H258" si="7">$H$1&amp;F195</f>
        <v>，4134906</v>
      </c>
      <c r="I195" s="4" t="str">
        <f>VLOOKUP(A195,HOP!A:U,21,0)</f>
        <v>直连</v>
      </c>
    </row>
    <row r="196" s="4" customFormat="1" hidden="1" spans="1:9">
      <c r="A196" s="5">
        <v>999228134378843</v>
      </c>
      <c r="B196" s="6">
        <v>45226</v>
      </c>
      <c r="C196" s="6">
        <v>45227</v>
      </c>
      <c r="D196" s="4">
        <v>177.45</v>
      </c>
      <c r="E196" s="4" t="str">
        <f>VLOOKUP(A196,HOP!A:L,12,0)</f>
        <v>177.45</v>
      </c>
      <c r="F196" s="4" t="str">
        <f>VLOOKUP(A196,HOP!A:C,3,0)</f>
        <v>4134975</v>
      </c>
      <c r="G196" s="4">
        <f t="shared" si="6"/>
        <v>0</v>
      </c>
      <c r="H196" s="4" t="str">
        <f t="shared" si="7"/>
        <v>，4134975</v>
      </c>
      <c r="I196" s="4" t="str">
        <f>VLOOKUP(A196,HOP!A:U,21,0)</f>
        <v>直连</v>
      </c>
    </row>
    <row r="197" s="4" customFormat="1" hidden="1" spans="1:9">
      <c r="A197" s="5">
        <v>999228135048884</v>
      </c>
      <c r="B197" s="6">
        <v>45226</v>
      </c>
      <c r="C197" s="6">
        <v>45227</v>
      </c>
      <c r="D197" s="4">
        <v>133.35</v>
      </c>
      <c r="E197" s="4" t="str">
        <f>VLOOKUP(A197,HOP!A:L,12,0)</f>
        <v>133.35</v>
      </c>
      <c r="F197" s="4" t="str">
        <f>VLOOKUP(A197,HOP!A:C,3,0)</f>
        <v>4135279</v>
      </c>
      <c r="G197" s="4">
        <f t="shared" si="6"/>
        <v>0</v>
      </c>
      <c r="H197" s="4" t="str">
        <f t="shared" si="7"/>
        <v>，4135279</v>
      </c>
      <c r="I197" s="4" t="str">
        <f>VLOOKUP(A197,HOP!A:U,21,0)</f>
        <v>直连</v>
      </c>
    </row>
    <row r="198" s="4" customFormat="1" hidden="1" spans="1:9">
      <c r="A198" s="5">
        <v>999228135341009</v>
      </c>
      <c r="B198" s="6">
        <v>45226</v>
      </c>
      <c r="C198" s="6">
        <v>45227</v>
      </c>
      <c r="D198" s="4">
        <v>1516.32</v>
      </c>
      <c r="E198" s="4" t="str">
        <f>VLOOKUP(A198,HOP!A:L,12,0)</f>
        <v>1516.32</v>
      </c>
      <c r="F198" s="4" t="str">
        <f>VLOOKUP(A198,HOP!A:C,3,0)</f>
        <v>4135372</v>
      </c>
      <c r="G198" s="4">
        <f t="shared" si="6"/>
        <v>0</v>
      </c>
      <c r="H198" s="4" t="str">
        <f t="shared" si="7"/>
        <v>，4135372</v>
      </c>
      <c r="I198" s="4" t="str">
        <f>VLOOKUP(A198,HOP!A:U,21,0)</f>
        <v>直连</v>
      </c>
    </row>
    <row r="199" s="4" customFormat="1" hidden="1" spans="1:9">
      <c r="A199" s="5">
        <v>999228135461630</v>
      </c>
      <c r="B199" s="6">
        <v>45226</v>
      </c>
      <c r="C199" s="6">
        <v>45227</v>
      </c>
      <c r="D199" s="4">
        <v>332.36</v>
      </c>
      <c r="E199" s="4" t="str">
        <f>VLOOKUP(A199,HOP!A:L,12,0)</f>
        <v>332.36</v>
      </c>
      <c r="F199" s="4" t="str">
        <f>VLOOKUP(A199,HOP!A:C,3,0)</f>
        <v>4135402</v>
      </c>
      <c r="G199" s="4">
        <f t="shared" si="6"/>
        <v>0</v>
      </c>
      <c r="H199" s="4" t="str">
        <f t="shared" si="7"/>
        <v>，4135402</v>
      </c>
      <c r="I199" s="4" t="str">
        <f>VLOOKUP(A199,HOP!A:U,21,0)</f>
        <v>直连</v>
      </c>
    </row>
    <row r="200" s="4" customFormat="1" hidden="1" spans="1:9">
      <c r="A200" s="5">
        <v>999228135540033</v>
      </c>
      <c r="B200" s="6">
        <v>45225</v>
      </c>
      <c r="C200" s="6">
        <v>45227</v>
      </c>
      <c r="D200" s="4">
        <v>398.88</v>
      </c>
      <c r="E200" s="4" t="str">
        <f>VLOOKUP(A200,HOP!A:L,12,0)</f>
        <v>398.88</v>
      </c>
      <c r="F200" s="4" t="str">
        <f>VLOOKUP(A200,HOP!A:C,3,0)</f>
        <v>4135426</v>
      </c>
      <c r="G200" s="4">
        <f t="shared" si="6"/>
        <v>0</v>
      </c>
      <c r="H200" s="4" t="str">
        <f t="shared" si="7"/>
        <v>，4135426</v>
      </c>
      <c r="I200" s="4" t="str">
        <f>VLOOKUP(A200,HOP!A:U,21,0)</f>
        <v>直连</v>
      </c>
    </row>
    <row r="201" s="4" customFormat="1" hidden="1" spans="1:9">
      <c r="A201" s="5">
        <v>999228135545847</v>
      </c>
      <c r="B201" s="6">
        <v>45226</v>
      </c>
      <c r="C201" s="6">
        <v>45227</v>
      </c>
      <c r="D201" s="4">
        <v>353.03</v>
      </c>
      <c r="E201" s="4" t="str">
        <f>VLOOKUP(A201,HOP!A:L,12,0)</f>
        <v>353.03</v>
      </c>
      <c r="F201" s="4" t="str">
        <f>VLOOKUP(A201,HOP!A:C,3,0)</f>
        <v>4135429</v>
      </c>
      <c r="G201" s="4">
        <f t="shared" si="6"/>
        <v>0</v>
      </c>
      <c r="H201" s="4" t="str">
        <f t="shared" si="7"/>
        <v>，4135429</v>
      </c>
      <c r="I201" s="4" t="str">
        <f>VLOOKUP(A201,HOP!A:U,21,0)</f>
        <v>直连</v>
      </c>
    </row>
    <row r="202" s="4" customFormat="1" hidden="1" spans="1:9">
      <c r="A202" s="5">
        <v>999228136534583</v>
      </c>
      <c r="B202" s="6">
        <v>45226</v>
      </c>
      <c r="C202" s="6">
        <v>45227</v>
      </c>
      <c r="D202" s="4">
        <v>403.86</v>
      </c>
      <c r="E202" s="4" t="str">
        <f>VLOOKUP(A202,HOP!A:L,12,0)</f>
        <v>403.86</v>
      </c>
      <c r="F202" s="4" t="str">
        <f>VLOOKUP(A202,HOP!A:C,3,0)</f>
        <v>4135804</v>
      </c>
      <c r="G202" s="4">
        <f t="shared" si="6"/>
        <v>0</v>
      </c>
      <c r="H202" s="4" t="str">
        <f t="shared" si="7"/>
        <v>，4135804</v>
      </c>
      <c r="I202" s="4" t="str">
        <f>VLOOKUP(A202,HOP!A:U,21,0)</f>
        <v>直连</v>
      </c>
    </row>
    <row r="203" s="4" customFormat="1" hidden="1" spans="1:9">
      <c r="A203" s="5">
        <v>999228136779553</v>
      </c>
      <c r="B203" s="6">
        <v>45225</v>
      </c>
      <c r="C203" s="6">
        <v>45227</v>
      </c>
      <c r="D203" s="4">
        <v>1051.64</v>
      </c>
      <c r="E203" s="4" t="str">
        <f>VLOOKUP(A203,HOP!A:L,12,0)</f>
        <v>1051.64</v>
      </c>
      <c r="F203" s="4" t="str">
        <f>VLOOKUP(A203,HOP!A:C,3,0)</f>
        <v>4136052</v>
      </c>
      <c r="G203" s="4">
        <f t="shared" si="6"/>
        <v>0</v>
      </c>
      <c r="H203" s="4" t="str">
        <f t="shared" si="7"/>
        <v>，4136052</v>
      </c>
      <c r="I203" s="4" t="str">
        <f>VLOOKUP(A203,HOP!A:U,21,0)</f>
        <v>直连</v>
      </c>
    </row>
    <row r="204" s="4" customFormat="1" hidden="1" spans="1:9">
      <c r="A204" s="5">
        <v>999228136877224</v>
      </c>
      <c r="B204" s="6">
        <v>45225</v>
      </c>
      <c r="C204" s="6">
        <v>45227</v>
      </c>
      <c r="D204" s="4">
        <v>1939.28</v>
      </c>
      <c r="E204" s="4" t="str">
        <f>VLOOKUP(A204,HOP!A:L,12,0)</f>
        <v>1939.28</v>
      </c>
      <c r="F204" s="4" t="str">
        <f>VLOOKUP(A204,HOP!A:C,3,0)</f>
        <v>4136075</v>
      </c>
      <c r="G204" s="4">
        <f t="shared" si="6"/>
        <v>0</v>
      </c>
      <c r="H204" s="4" t="str">
        <f t="shared" si="7"/>
        <v>，4136075</v>
      </c>
      <c r="I204" s="4" t="str">
        <f>VLOOKUP(A204,HOP!A:U,21,0)</f>
        <v>直连</v>
      </c>
    </row>
    <row r="205" s="4" customFormat="1" hidden="1" spans="1:9">
      <c r="A205" s="5">
        <v>999228136924332</v>
      </c>
      <c r="B205" s="6">
        <v>45226</v>
      </c>
      <c r="C205" s="6">
        <v>45227</v>
      </c>
      <c r="D205" s="4">
        <v>294.72</v>
      </c>
      <c r="E205" s="4" t="str">
        <f>VLOOKUP(A205,HOP!A:L,12,0)</f>
        <v>294.72</v>
      </c>
      <c r="F205" s="4" t="str">
        <f>VLOOKUP(A205,HOP!A:C,3,0)</f>
        <v>4136083</v>
      </c>
      <c r="G205" s="4">
        <f t="shared" si="6"/>
        <v>0</v>
      </c>
      <c r="H205" s="4" t="str">
        <f t="shared" si="7"/>
        <v>，4136083</v>
      </c>
      <c r="I205" s="4" t="str">
        <f>VLOOKUP(A205,HOP!A:U,21,0)</f>
        <v>直连</v>
      </c>
    </row>
    <row r="206" s="4" customFormat="1" hidden="1" spans="1:9">
      <c r="A206" s="5">
        <v>999228137270309</v>
      </c>
      <c r="B206" s="6">
        <v>45225</v>
      </c>
      <c r="C206" s="6">
        <v>45227</v>
      </c>
      <c r="D206" s="4">
        <v>372.8</v>
      </c>
      <c r="E206" s="4" t="str">
        <f>VLOOKUP(A206,HOP!A:L,12,0)</f>
        <v>372.80</v>
      </c>
      <c r="F206" s="4" t="str">
        <f>VLOOKUP(A206,HOP!A:C,3,0)</f>
        <v>4136142</v>
      </c>
      <c r="G206" s="4">
        <f t="shared" si="6"/>
        <v>0</v>
      </c>
      <c r="H206" s="4" t="str">
        <f t="shared" si="7"/>
        <v>，4136142</v>
      </c>
      <c r="I206" s="4" t="str">
        <f>VLOOKUP(A206,HOP!A:U,21,0)</f>
        <v>直连</v>
      </c>
    </row>
    <row r="207" s="4" customFormat="1" hidden="1" spans="1:9">
      <c r="A207" s="5">
        <v>999228138165269</v>
      </c>
      <c r="B207" s="6">
        <v>45226</v>
      </c>
      <c r="C207" s="6">
        <v>45227</v>
      </c>
      <c r="D207" s="4">
        <v>1605.27</v>
      </c>
      <c r="E207" s="4" t="str">
        <f>VLOOKUP(A207,HOP!A:L,12,0)</f>
        <v>1605.27</v>
      </c>
      <c r="F207" s="4" t="str">
        <f>VLOOKUP(A207,HOP!A:C,3,0)</f>
        <v>4136579</v>
      </c>
      <c r="G207" s="4">
        <f t="shared" si="6"/>
        <v>0</v>
      </c>
      <c r="H207" s="4" t="str">
        <f t="shared" si="7"/>
        <v>，4136579</v>
      </c>
      <c r="I207" s="4" t="str">
        <f>VLOOKUP(A207,HOP!A:U,21,0)</f>
        <v>直连</v>
      </c>
    </row>
    <row r="208" s="4" customFormat="1" hidden="1" spans="1:9">
      <c r="A208" s="5">
        <v>999228138166434</v>
      </c>
      <c r="B208" s="6">
        <v>45226</v>
      </c>
      <c r="C208" s="6">
        <v>45227</v>
      </c>
      <c r="D208" s="4">
        <v>739.58</v>
      </c>
      <c r="E208" s="4" t="str">
        <f>VLOOKUP(A208,HOP!A:L,12,0)</f>
        <v>739.58</v>
      </c>
      <c r="F208" s="4" t="str">
        <f>VLOOKUP(A208,HOP!A:C,3,0)</f>
        <v>4136580</v>
      </c>
      <c r="G208" s="4">
        <f t="shared" si="6"/>
        <v>0</v>
      </c>
      <c r="H208" s="4" t="str">
        <f t="shared" si="7"/>
        <v>，4136580</v>
      </c>
      <c r="I208" s="4" t="str">
        <f>VLOOKUP(A208,HOP!A:U,21,0)</f>
        <v>直连</v>
      </c>
    </row>
    <row r="209" s="4" customFormat="1" hidden="1" spans="1:9">
      <c r="A209" s="5">
        <v>999228138320526</v>
      </c>
      <c r="B209" s="6">
        <v>45226</v>
      </c>
      <c r="C209" s="6">
        <v>45227</v>
      </c>
      <c r="D209" s="4">
        <v>191.14</v>
      </c>
      <c r="E209" s="4" t="str">
        <f>VLOOKUP(A209,HOP!A:L,12,0)</f>
        <v>191.14</v>
      </c>
      <c r="F209" s="4" t="str">
        <f>VLOOKUP(A209,HOP!A:C,3,0)</f>
        <v>4136614</v>
      </c>
      <c r="G209" s="4">
        <f t="shared" si="6"/>
        <v>0</v>
      </c>
      <c r="H209" s="4" t="str">
        <f t="shared" si="7"/>
        <v>，4136614</v>
      </c>
      <c r="I209" s="4" t="str">
        <f>VLOOKUP(A209,HOP!A:U,21,0)</f>
        <v>直连</v>
      </c>
    </row>
    <row r="210" s="4" customFormat="1" hidden="1" spans="1:9">
      <c r="A210" s="5">
        <v>999228138490590</v>
      </c>
      <c r="B210" s="6">
        <v>45226</v>
      </c>
      <c r="C210" s="6">
        <v>45227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999228138880909</v>
      </c>
      <c r="B211" s="6">
        <v>45226</v>
      </c>
      <c r="C211" s="6">
        <v>45227</v>
      </c>
      <c r="D211" s="4">
        <v>198.1</v>
      </c>
      <c r="E211" s="4" t="str">
        <f>VLOOKUP(A211,HOP!A:L,12,0)</f>
        <v>198.10</v>
      </c>
      <c r="F211" s="4" t="str">
        <f>VLOOKUP(A211,HOP!A:C,3,0)</f>
        <v>4136969</v>
      </c>
      <c r="G211" s="4">
        <f t="shared" si="6"/>
        <v>0</v>
      </c>
      <c r="H211" s="4" t="str">
        <f t="shared" si="7"/>
        <v>，4136969</v>
      </c>
      <c r="I211" s="4" t="str">
        <f>VLOOKUP(A211,HOP!A:U,21,0)</f>
        <v>直连</v>
      </c>
    </row>
    <row r="212" s="4" customFormat="1" hidden="1" spans="1:9">
      <c r="A212" s="5">
        <v>999228139002191</v>
      </c>
      <c r="B212" s="6">
        <v>45225</v>
      </c>
      <c r="C212" s="6">
        <v>45227</v>
      </c>
      <c r="D212" s="4">
        <v>1013.29</v>
      </c>
      <c r="E212" s="4" t="str">
        <f>VLOOKUP(A212,HOP!A:L,12,0)</f>
        <v>1013.29</v>
      </c>
      <c r="F212" s="4" t="str">
        <f>VLOOKUP(A212,HOP!A:C,3,0)</f>
        <v>4136994</v>
      </c>
      <c r="G212" s="4">
        <f t="shared" si="6"/>
        <v>0</v>
      </c>
      <c r="H212" s="4" t="str">
        <f t="shared" si="7"/>
        <v>，4136994</v>
      </c>
      <c r="I212" s="4" t="str">
        <f>VLOOKUP(A212,HOP!A:U,21,0)</f>
        <v>直连</v>
      </c>
    </row>
    <row r="213" s="4" customFormat="1" hidden="1" spans="1:9">
      <c r="A213" s="5">
        <v>999228139146164</v>
      </c>
      <c r="B213" s="6">
        <v>45226</v>
      </c>
      <c r="C213" s="6">
        <v>45227</v>
      </c>
      <c r="D213" s="4">
        <v>926.08</v>
      </c>
      <c r="E213" s="4" t="str">
        <f>VLOOKUP(A213,HOP!A:L,12,0)</f>
        <v>926.08</v>
      </c>
      <c r="F213" s="4" t="str">
        <f>VLOOKUP(A213,HOP!A:C,3,0)</f>
        <v>4137018</v>
      </c>
      <c r="G213" s="4">
        <f t="shared" si="6"/>
        <v>0</v>
      </c>
      <c r="H213" s="4" t="str">
        <f t="shared" si="7"/>
        <v>，4137018</v>
      </c>
      <c r="I213" s="4" t="str">
        <f>VLOOKUP(A213,HOP!A:U,21,0)</f>
        <v>直连</v>
      </c>
    </row>
    <row r="214" s="4" customFormat="1" hidden="1" spans="1:9">
      <c r="A214" s="5">
        <v>999228139388758</v>
      </c>
      <c r="B214" s="6">
        <v>45226</v>
      </c>
      <c r="C214" s="6">
        <v>45227</v>
      </c>
      <c r="D214" s="4">
        <v>1078.79</v>
      </c>
      <c r="E214" s="4" t="str">
        <f>VLOOKUP(A214,HOP!A:L,12,0)</f>
        <v>1078.79</v>
      </c>
      <c r="F214" s="4" t="str">
        <f>VLOOKUP(A214,HOP!A:C,3,0)</f>
        <v>4137067</v>
      </c>
      <c r="G214" s="4">
        <f t="shared" si="6"/>
        <v>0</v>
      </c>
      <c r="H214" s="4" t="str">
        <f t="shared" si="7"/>
        <v>，4137067</v>
      </c>
      <c r="I214" s="4" t="str">
        <f>VLOOKUP(A214,HOP!A:U,21,0)</f>
        <v>直连</v>
      </c>
    </row>
    <row r="215" s="4" customFormat="1" hidden="1" spans="1:9">
      <c r="A215" s="5">
        <v>999228139564886</v>
      </c>
      <c r="B215" s="6">
        <v>45226</v>
      </c>
      <c r="C215" s="6">
        <v>45227</v>
      </c>
      <c r="D215" s="4">
        <v>489.82</v>
      </c>
      <c r="E215" s="4" t="str">
        <f>VLOOKUP(A215,HOP!A:L,12,0)</f>
        <v>489.82</v>
      </c>
      <c r="F215" s="4" t="str">
        <f>VLOOKUP(A215,HOP!A:C,3,0)</f>
        <v>4137104</v>
      </c>
      <c r="G215" s="4">
        <f t="shared" si="6"/>
        <v>0</v>
      </c>
      <c r="H215" s="4" t="str">
        <f t="shared" si="7"/>
        <v>，4137104</v>
      </c>
      <c r="I215" s="4" t="str">
        <f>VLOOKUP(A215,HOP!A:U,21,0)</f>
        <v>直连</v>
      </c>
    </row>
    <row r="216" s="4" customFormat="1" hidden="1" spans="1:9">
      <c r="A216" s="5">
        <v>999228139687677</v>
      </c>
      <c r="B216" s="6">
        <v>45226</v>
      </c>
      <c r="C216" s="6">
        <v>45227</v>
      </c>
      <c r="D216" s="4">
        <v>456.14</v>
      </c>
      <c r="E216" s="4" t="str">
        <f>VLOOKUP(A216,HOP!A:L,12,0)</f>
        <v>456.14</v>
      </c>
      <c r="F216" s="4" t="str">
        <f>VLOOKUP(A216,HOP!A:C,3,0)</f>
        <v>4137143</v>
      </c>
      <c r="G216" s="4">
        <f t="shared" si="6"/>
        <v>0</v>
      </c>
      <c r="H216" s="4" t="str">
        <f t="shared" si="7"/>
        <v>，4137143</v>
      </c>
      <c r="I216" s="4" t="str">
        <f>VLOOKUP(A216,HOP!A:U,21,0)</f>
        <v>直连</v>
      </c>
    </row>
    <row r="217" s="4" customFormat="1" hidden="1" spans="1:9">
      <c r="A217" s="5">
        <v>999228140328842</v>
      </c>
      <c r="B217" s="6">
        <v>45226</v>
      </c>
      <c r="C217" s="6">
        <v>45227</v>
      </c>
      <c r="D217" s="4">
        <v>934.98</v>
      </c>
      <c r="E217" s="4" t="str">
        <f>VLOOKUP(A217,HOP!A:L,12,0)</f>
        <v>934.98</v>
      </c>
      <c r="F217" s="4" t="str">
        <f>VLOOKUP(A217,HOP!A:C,3,0)</f>
        <v>4137487</v>
      </c>
      <c r="G217" s="4">
        <f t="shared" si="6"/>
        <v>0</v>
      </c>
      <c r="H217" s="4" t="str">
        <f t="shared" si="7"/>
        <v>，4137487</v>
      </c>
      <c r="I217" s="4" t="str">
        <f>VLOOKUP(A217,HOP!A:U,21,0)</f>
        <v>直连</v>
      </c>
    </row>
    <row r="218" s="4" customFormat="1" hidden="1" spans="1:9">
      <c r="A218" s="5">
        <v>999228141131125</v>
      </c>
      <c r="B218" s="6">
        <v>45226</v>
      </c>
      <c r="C218" s="6">
        <v>45227</v>
      </c>
      <c r="D218" s="4">
        <v>274.57</v>
      </c>
      <c r="E218" s="4" t="str">
        <f>VLOOKUP(A218,HOP!A:L,12,0)</f>
        <v>274.57</v>
      </c>
      <c r="F218" s="4" t="str">
        <f>VLOOKUP(A218,HOP!A:C,3,0)</f>
        <v>4137771</v>
      </c>
      <c r="G218" s="4">
        <f t="shared" si="6"/>
        <v>0</v>
      </c>
      <c r="H218" s="4" t="str">
        <f t="shared" si="7"/>
        <v>，4137771</v>
      </c>
      <c r="I218" s="4" t="str">
        <f>VLOOKUP(A218,HOP!A:U,21,0)</f>
        <v>直连</v>
      </c>
    </row>
    <row r="219" s="4" customFormat="1" hidden="1" spans="1:9">
      <c r="A219" s="5">
        <v>999228141180428</v>
      </c>
      <c r="B219" s="6">
        <v>45226</v>
      </c>
      <c r="C219" s="6">
        <v>45227</v>
      </c>
      <c r="D219" s="4">
        <v>383.82</v>
      </c>
      <c r="E219" s="4" t="str">
        <f>VLOOKUP(A219,HOP!A:L,12,0)</f>
        <v>383.82</v>
      </c>
      <c r="F219" s="4" t="str">
        <f>VLOOKUP(A219,HOP!A:C,3,0)</f>
        <v>4137780</v>
      </c>
      <c r="G219" s="4">
        <f t="shared" si="6"/>
        <v>0</v>
      </c>
      <c r="H219" s="4" t="str">
        <f t="shared" si="7"/>
        <v>，4137780</v>
      </c>
      <c r="I219" s="4" t="str">
        <f>VLOOKUP(A219,HOP!A:U,21,0)</f>
        <v>直连</v>
      </c>
    </row>
    <row r="220" s="4" customFormat="1" hidden="1" spans="1:9">
      <c r="A220" s="5">
        <v>999228141259039</v>
      </c>
      <c r="B220" s="6">
        <v>45226</v>
      </c>
      <c r="C220" s="6">
        <v>45227</v>
      </c>
      <c r="D220" s="4">
        <v>244.18</v>
      </c>
      <c r="E220" s="4" t="str">
        <f>VLOOKUP(A220,HOP!A:L,12,0)</f>
        <v>244.18</v>
      </c>
      <c r="F220" s="4" t="str">
        <f>VLOOKUP(A220,HOP!A:C,3,0)</f>
        <v>4137797</v>
      </c>
      <c r="G220" s="4">
        <f t="shared" si="6"/>
        <v>0</v>
      </c>
      <c r="H220" s="4" t="str">
        <f t="shared" si="7"/>
        <v>，4137797</v>
      </c>
      <c r="I220" s="4" t="str">
        <f>VLOOKUP(A220,HOP!A:U,21,0)</f>
        <v>直连</v>
      </c>
    </row>
    <row r="221" s="4" customFormat="1" hidden="1" spans="1:9">
      <c r="A221" s="5">
        <v>999228141385772</v>
      </c>
      <c r="B221" s="6">
        <v>45226</v>
      </c>
      <c r="C221" s="6">
        <v>45227</v>
      </c>
      <c r="D221" s="4">
        <v>353.31</v>
      </c>
      <c r="E221" s="4" t="str">
        <f>VLOOKUP(A221,HOP!A:L,12,0)</f>
        <v>353.31</v>
      </c>
      <c r="F221" s="4" t="str">
        <f>VLOOKUP(A221,HOP!A:C,3,0)</f>
        <v>4137828</v>
      </c>
      <c r="G221" s="4">
        <f t="shared" si="6"/>
        <v>0</v>
      </c>
      <c r="H221" s="4" t="str">
        <f t="shared" si="7"/>
        <v>，4137828</v>
      </c>
      <c r="I221" s="4" t="str">
        <f>VLOOKUP(A221,HOP!A:U,21,0)</f>
        <v>直连</v>
      </c>
    </row>
    <row r="222" s="4" customFormat="1" hidden="1" spans="1:9">
      <c r="A222" s="5">
        <v>28141694340</v>
      </c>
      <c r="B222" s="6">
        <v>45226</v>
      </c>
      <c r="C222" s="6">
        <v>45227</v>
      </c>
      <c r="D222" s="4">
        <v>1514.06</v>
      </c>
      <c r="E222" s="4" t="str">
        <f>VLOOKUP(A222,HOP!A:L,12,0)</f>
        <v>1514.06</v>
      </c>
      <c r="F222" s="4" t="str">
        <f>VLOOKUP(A222,HOP!A:C,3,0)</f>
        <v>4137924</v>
      </c>
      <c r="G222" s="4">
        <f t="shared" si="6"/>
        <v>0</v>
      </c>
      <c r="H222" s="4" t="str">
        <f t="shared" si="7"/>
        <v>，4137924</v>
      </c>
      <c r="I222" s="4" t="str">
        <f>VLOOKUP(A222,HOP!A:U,21,0)</f>
        <v>直连</v>
      </c>
    </row>
    <row r="223" s="4" customFormat="1" hidden="1" spans="1:9">
      <c r="A223" s="5">
        <v>999228142067953</v>
      </c>
      <c r="B223" s="6">
        <v>45226</v>
      </c>
      <c r="C223" s="6">
        <v>45227</v>
      </c>
      <c r="D223" s="4">
        <v>1036.8</v>
      </c>
      <c r="E223" s="4" t="str">
        <f>VLOOKUP(A223,HOP!A:L,12,0)</f>
        <v>1036.80</v>
      </c>
      <c r="F223" s="4" t="str">
        <f>VLOOKUP(A223,HOP!A:C,3,0)</f>
        <v>4138002</v>
      </c>
      <c r="G223" s="4">
        <f t="shared" si="6"/>
        <v>0</v>
      </c>
      <c r="H223" s="4" t="str">
        <f t="shared" si="7"/>
        <v>，4138002</v>
      </c>
      <c r="I223" s="4" t="str">
        <f>VLOOKUP(A223,HOP!A:U,21,0)</f>
        <v>直连</v>
      </c>
    </row>
    <row r="224" s="4" customFormat="1" hidden="1" spans="1:9">
      <c r="A224" s="5">
        <v>999228142184568</v>
      </c>
      <c r="B224" s="6">
        <v>45226</v>
      </c>
      <c r="C224" s="6">
        <v>45227</v>
      </c>
      <c r="D224" s="4">
        <v>106.36</v>
      </c>
      <c r="E224" s="4" t="str">
        <f>VLOOKUP(A224,HOP!A:L,12,0)</f>
        <v>106.36</v>
      </c>
      <c r="F224" s="4" t="str">
        <f>VLOOKUP(A224,HOP!A:C,3,0)</f>
        <v>4138029</v>
      </c>
      <c r="G224" s="4">
        <f t="shared" si="6"/>
        <v>0</v>
      </c>
      <c r="H224" s="4" t="str">
        <f t="shared" si="7"/>
        <v>，4138029</v>
      </c>
      <c r="I224" s="4" t="str">
        <f>VLOOKUP(A224,HOP!A:U,21,0)</f>
        <v>直连</v>
      </c>
    </row>
    <row r="225" s="4" customFormat="1" hidden="1" spans="1:9">
      <c r="A225" s="5">
        <v>999228142195217</v>
      </c>
      <c r="B225" s="6">
        <v>45226</v>
      </c>
      <c r="C225" s="6">
        <v>45227</v>
      </c>
      <c r="D225" s="4">
        <v>413.73</v>
      </c>
      <c r="E225" s="4" t="str">
        <f>VLOOKUP(A225,HOP!A:L,12,0)</f>
        <v>413.73</v>
      </c>
      <c r="F225" s="4" t="str">
        <f>VLOOKUP(A225,HOP!A:C,3,0)</f>
        <v>4138034</v>
      </c>
      <c r="G225" s="4">
        <f t="shared" si="6"/>
        <v>0</v>
      </c>
      <c r="H225" s="4" t="str">
        <f t="shared" si="7"/>
        <v>，4138034</v>
      </c>
      <c r="I225" s="4" t="str">
        <f>VLOOKUP(A225,HOP!A:U,21,0)</f>
        <v>直连</v>
      </c>
    </row>
    <row r="226" s="4" customFormat="1" hidden="1" spans="1:9">
      <c r="A226" s="5">
        <v>999228142369693</v>
      </c>
      <c r="B226" s="6">
        <v>45226</v>
      </c>
      <c r="C226" s="6">
        <v>45227</v>
      </c>
      <c r="D226" s="4">
        <v>340.14</v>
      </c>
      <c r="E226" s="4" t="str">
        <f>VLOOKUP(A226,HOP!A:L,12,0)</f>
        <v>340.14</v>
      </c>
      <c r="F226" s="4" t="str">
        <f>VLOOKUP(A226,HOP!A:C,3,0)</f>
        <v>4138072</v>
      </c>
      <c r="G226" s="4">
        <f t="shared" si="6"/>
        <v>0</v>
      </c>
      <c r="H226" s="4" t="str">
        <f t="shared" si="7"/>
        <v>，4138072</v>
      </c>
      <c r="I226" s="4" t="str">
        <f>VLOOKUP(A226,HOP!A:U,21,0)</f>
        <v>直连</v>
      </c>
    </row>
    <row r="227" s="4" customFormat="1" hidden="1" spans="1:9">
      <c r="A227" s="5">
        <v>999228142440370</v>
      </c>
      <c r="B227" s="6">
        <v>45226</v>
      </c>
      <c r="C227" s="6">
        <v>45227</v>
      </c>
      <c r="D227" s="4">
        <v>1078.79</v>
      </c>
      <c r="E227" s="4" t="str">
        <f>VLOOKUP(A227,HOP!A:L,12,0)</f>
        <v>1078.79</v>
      </c>
      <c r="F227" s="4" t="str">
        <f>VLOOKUP(A227,HOP!A:C,3,0)</f>
        <v>4138089</v>
      </c>
      <c r="G227" s="4">
        <f t="shared" si="6"/>
        <v>0</v>
      </c>
      <c r="H227" s="4" t="str">
        <f t="shared" si="7"/>
        <v>，4138089</v>
      </c>
      <c r="I227" s="4" t="str">
        <f>VLOOKUP(A227,HOP!A:U,21,0)</f>
        <v>直连</v>
      </c>
    </row>
    <row r="228" s="4" customFormat="1" hidden="1" spans="1:9">
      <c r="A228" s="5">
        <v>999228142584823</v>
      </c>
      <c r="B228" s="6">
        <v>45226</v>
      </c>
      <c r="C228" s="6">
        <v>45227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999228142977144</v>
      </c>
      <c r="B229" s="6">
        <v>45226</v>
      </c>
      <c r="C229" s="6">
        <v>45227</v>
      </c>
      <c r="D229" s="4">
        <v>266.38</v>
      </c>
      <c r="E229" s="4" t="str">
        <f>VLOOKUP(A229,HOP!A:L,12,0)</f>
        <v>266.38</v>
      </c>
      <c r="F229" s="4" t="str">
        <f>VLOOKUP(A229,HOP!A:C,3,0)</f>
        <v>4138475</v>
      </c>
      <c r="G229" s="4">
        <f t="shared" si="6"/>
        <v>0</v>
      </c>
      <c r="H229" s="4" t="str">
        <f t="shared" si="7"/>
        <v>，4138475</v>
      </c>
      <c r="I229" s="4" t="str">
        <f>VLOOKUP(A229,HOP!A:U,21,0)</f>
        <v>直连</v>
      </c>
    </row>
    <row r="230" s="4" customFormat="1" hidden="1" spans="1:9">
      <c r="A230" s="5">
        <v>999228143173706</v>
      </c>
      <c r="B230" s="6">
        <v>45226</v>
      </c>
      <c r="C230" s="6">
        <v>45227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999228143345891</v>
      </c>
      <c r="B231" s="6">
        <v>45226</v>
      </c>
      <c r="C231" s="6">
        <v>45227</v>
      </c>
      <c r="D231" s="4">
        <v>614.18</v>
      </c>
      <c r="E231" s="4" t="str">
        <f>VLOOKUP(A231,HOP!A:L,12,0)</f>
        <v>614.18</v>
      </c>
      <c r="F231" s="4" t="str">
        <f>VLOOKUP(A231,HOP!A:C,3,0)</f>
        <v>4138614</v>
      </c>
      <c r="G231" s="4">
        <f t="shared" si="6"/>
        <v>0</v>
      </c>
      <c r="H231" s="4" t="str">
        <f t="shared" si="7"/>
        <v>，4138614</v>
      </c>
      <c r="I231" s="4" t="str">
        <f>VLOOKUP(A231,HOP!A:U,21,0)</f>
        <v>直连</v>
      </c>
    </row>
    <row r="232" s="4" customFormat="1" hidden="1" spans="1:9">
      <c r="A232" s="5">
        <v>999228143348986</v>
      </c>
      <c r="B232" s="6">
        <v>45226</v>
      </c>
      <c r="C232" s="6">
        <v>45227</v>
      </c>
      <c r="D232" s="4">
        <v>1245.25</v>
      </c>
      <c r="E232" s="4" t="str">
        <f>VLOOKUP(A232,HOP!A:L,12,0)</f>
        <v>1245.25</v>
      </c>
      <c r="F232" s="4" t="str">
        <f>VLOOKUP(A232,HOP!A:C,3,0)</f>
        <v>4138617</v>
      </c>
      <c r="G232" s="4">
        <f t="shared" si="6"/>
        <v>0</v>
      </c>
      <c r="H232" s="4" t="str">
        <f t="shared" si="7"/>
        <v>，4138617</v>
      </c>
      <c r="I232" s="4" t="str">
        <f>VLOOKUP(A232,HOP!A:U,21,0)</f>
        <v>直连</v>
      </c>
    </row>
    <row r="233" s="4" customFormat="1" hidden="1" spans="1:9">
      <c r="A233" s="5">
        <v>999228143369927</v>
      </c>
      <c r="B233" s="6">
        <v>45226</v>
      </c>
      <c r="C233" s="6">
        <v>45227</v>
      </c>
      <c r="D233" s="4">
        <v>411.08</v>
      </c>
      <c r="E233" s="4" t="str">
        <f>VLOOKUP(A233,HOP!A:L,12,0)</f>
        <v>411.08</v>
      </c>
      <c r="F233" s="4" t="str">
        <f>VLOOKUP(A233,HOP!A:C,3,0)</f>
        <v>4138631</v>
      </c>
      <c r="G233" s="4">
        <f t="shared" si="6"/>
        <v>0</v>
      </c>
      <c r="H233" s="4" t="str">
        <f t="shared" si="7"/>
        <v>，4138631</v>
      </c>
      <c r="I233" s="4" t="str">
        <f>VLOOKUP(A233,HOP!A:U,21,0)</f>
        <v>直连</v>
      </c>
    </row>
    <row r="234" s="4" customFormat="1" hidden="1" spans="1:9">
      <c r="A234" s="5">
        <v>999228143379309</v>
      </c>
      <c r="B234" s="6">
        <v>45226</v>
      </c>
      <c r="C234" s="6">
        <v>45227</v>
      </c>
      <c r="D234" s="4">
        <v>666.22</v>
      </c>
      <c r="E234" s="4" t="str">
        <f>VLOOKUP(A234,HOP!A:L,12,0)</f>
        <v>666.22</v>
      </c>
      <c r="F234" s="4" t="str">
        <f>VLOOKUP(A234,HOP!A:C,3,0)</f>
        <v>4138636</v>
      </c>
      <c r="G234" s="4">
        <f t="shared" si="6"/>
        <v>0</v>
      </c>
      <c r="H234" s="4" t="str">
        <f t="shared" si="7"/>
        <v>，4138636</v>
      </c>
      <c r="I234" s="4" t="str">
        <f>VLOOKUP(A234,HOP!A:U,21,0)</f>
        <v>直连</v>
      </c>
    </row>
    <row r="235" s="4" customFormat="1" hidden="1" spans="1:9">
      <c r="A235" s="5">
        <v>999228143441451</v>
      </c>
      <c r="B235" s="6">
        <v>45226</v>
      </c>
      <c r="C235" s="6">
        <v>45227</v>
      </c>
      <c r="D235" s="4">
        <v>433.86</v>
      </c>
      <c r="E235" s="4" t="str">
        <f>VLOOKUP(A235,HOP!A:L,12,0)</f>
        <v>433.86</v>
      </c>
      <c r="F235" s="4" t="str">
        <f>VLOOKUP(A235,HOP!A:C,3,0)</f>
        <v>4138677</v>
      </c>
      <c r="G235" s="4">
        <f t="shared" si="6"/>
        <v>0</v>
      </c>
      <c r="H235" s="4" t="str">
        <f t="shared" si="7"/>
        <v>，4138677</v>
      </c>
      <c r="I235" s="4" t="str">
        <f>VLOOKUP(A235,HOP!A:U,21,0)</f>
        <v>直连</v>
      </c>
    </row>
    <row r="236" s="4" customFormat="1" hidden="1" spans="1:9">
      <c r="A236" s="5">
        <v>999228143454420</v>
      </c>
      <c r="B236" s="6">
        <v>45226</v>
      </c>
      <c r="C236" s="6">
        <v>45227</v>
      </c>
      <c r="D236" s="4">
        <v>646.15</v>
      </c>
      <c r="E236" s="4" t="str">
        <f>VLOOKUP(A236,HOP!A:L,12,0)</f>
        <v>646.15</v>
      </c>
      <c r="F236" s="4" t="str">
        <f>VLOOKUP(A236,HOP!A:C,3,0)</f>
        <v>4138689</v>
      </c>
      <c r="G236" s="4">
        <f t="shared" si="6"/>
        <v>0</v>
      </c>
      <c r="H236" s="4" t="str">
        <f t="shared" si="7"/>
        <v>，4138689</v>
      </c>
      <c r="I236" s="4" t="str">
        <f>VLOOKUP(A236,HOP!A:U,21,0)</f>
        <v>直连</v>
      </c>
    </row>
    <row r="237" s="4" customFormat="1" hidden="1" spans="1:9">
      <c r="A237" s="5">
        <v>999228143493847</v>
      </c>
      <c r="B237" s="6">
        <v>45226</v>
      </c>
      <c r="C237" s="6">
        <v>45227</v>
      </c>
      <c r="D237" s="4">
        <v>130.56</v>
      </c>
      <c r="E237" s="4" t="str">
        <f>VLOOKUP(A237,HOP!A:L,12,0)</f>
        <v>130.56</v>
      </c>
      <c r="F237" s="4" t="str">
        <f>VLOOKUP(A237,HOP!A:C,3,0)</f>
        <v>4138719</v>
      </c>
      <c r="G237" s="4">
        <f t="shared" si="6"/>
        <v>0</v>
      </c>
      <c r="H237" s="4" t="str">
        <f t="shared" si="7"/>
        <v>，4138719</v>
      </c>
      <c r="I237" s="4" t="str">
        <f>VLOOKUP(A237,HOP!A:U,21,0)</f>
        <v>直连</v>
      </c>
    </row>
    <row r="238" s="4" customFormat="1" hidden="1" spans="1:9">
      <c r="A238" s="5">
        <v>999228143547383</v>
      </c>
      <c r="B238" s="6">
        <v>45226</v>
      </c>
      <c r="C238" s="6">
        <v>45227</v>
      </c>
      <c r="D238" s="4">
        <v>203.53</v>
      </c>
      <c r="E238" s="4" t="str">
        <f>VLOOKUP(A238,HOP!A:L,12,0)</f>
        <v>203.53</v>
      </c>
      <c r="F238" s="4" t="str">
        <f>VLOOKUP(A238,HOP!A:C,3,0)</f>
        <v>4138757</v>
      </c>
      <c r="G238" s="4">
        <f t="shared" si="6"/>
        <v>0</v>
      </c>
      <c r="H238" s="4" t="str">
        <f t="shared" si="7"/>
        <v>，4138757</v>
      </c>
      <c r="I238" s="4" t="str">
        <f>VLOOKUP(A238,HOP!A:U,21,0)</f>
        <v>直连</v>
      </c>
    </row>
    <row r="239" s="4" customFormat="1" hidden="1" spans="1:9">
      <c r="A239" s="5">
        <v>999228143568836</v>
      </c>
      <c r="B239" s="6">
        <v>45226</v>
      </c>
      <c r="C239" s="6">
        <v>45227</v>
      </c>
      <c r="D239" s="4">
        <v>358.37</v>
      </c>
      <c r="E239" s="4" t="str">
        <f>VLOOKUP(A239,HOP!A:L,12,0)</f>
        <v>358.37</v>
      </c>
      <c r="F239" s="4" t="str">
        <f>VLOOKUP(A239,HOP!A:C,3,0)</f>
        <v>4138767</v>
      </c>
      <c r="G239" s="4">
        <f t="shared" si="6"/>
        <v>0</v>
      </c>
      <c r="H239" s="4" t="str">
        <f t="shared" si="7"/>
        <v>，4138767</v>
      </c>
      <c r="I239" s="4" t="str">
        <f>VLOOKUP(A239,HOP!A:U,21,0)</f>
        <v>直连</v>
      </c>
    </row>
    <row r="240" s="4" customFormat="1" hidden="1" spans="1:9">
      <c r="A240" s="5">
        <v>999228143589293</v>
      </c>
      <c r="B240" s="6">
        <v>45226</v>
      </c>
      <c r="C240" s="6">
        <v>45227</v>
      </c>
      <c r="D240" s="4">
        <v>847.41</v>
      </c>
      <c r="E240" s="4" t="str">
        <f>VLOOKUP(A240,HOP!A:L,12,0)</f>
        <v>847.41</v>
      </c>
      <c r="F240" s="4" t="str">
        <f>VLOOKUP(A240,HOP!A:C,3,0)</f>
        <v>4138775</v>
      </c>
      <c r="G240" s="4">
        <f t="shared" si="6"/>
        <v>0</v>
      </c>
      <c r="H240" s="4" t="str">
        <f t="shared" si="7"/>
        <v>，4138775</v>
      </c>
      <c r="I240" s="4" t="str">
        <f>VLOOKUP(A240,HOP!A:U,21,0)</f>
        <v>直连</v>
      </c>
    </row>
    <row r="241" s="4" customFormat="1" hidden="1" spans="1:9">
      <c r="A241" s="5">
        <v>999228143694593</v>
      </c>
      <c r="B241" s="6">
        <v>45226</v>
      </c>
      <c r="C241" s="6">
        <v>45227</v>
      </c>
      <c r="D241" s="4">
        <v>341.55</v>
      </c>
      <c r="E241" s="4" t="str">
        <f>VLOOKUP(A241,HOP!A:L,12,0)</f>
        <v>341.55</v>
      </c>
      <c r="F241" s="4" t="str">
        <f>VLOOKUP(A241,HOP!A:C,3,0)</f>
        <v>4138816</v>
      </c>
      <c r="G241" s="4">
        <f t="shared" si="6"/>
        <v>0</v>
      </c>
      <c r="H241" s="4" t="str">
        <f t="shared" si="7"/>
        <v>，4138816</v>
      </c>
      <c r="I241" s="4" t="str">
        <f>VLOOKUP(A241,HOP!A:U,21,0)</f>
        <v>直连</v>
      </c>
    </row>
    <row r="242" s="4" customFormat="1" hidden="1" spans="1:9">
      <c r="A242" s="5">
        <v>999228143823181</v>
      </c>
      <c r="B242" s="6">
        <v>45226</v>
      </c>
      <c r="C242" s="6">
        <v>45227</v>
      </c>
      <c r="D242" s="4">
        <v>254.92</v>
      </c>
      <c r="E242" s="4" t="str">
        <f>VLOOKUP(A242,HOP!A:L,12,0)</f>
        <v>254.92</v>
      </c>
      <c r="F242" s="4" t="str">
        <f>VLOOKUP(A242,HOP!A:C,3,0)</f>
        <v>4138857</v>
      </c>
      <c r="G242" s="4">
        <f t="shared" si="6"/>
        <v>0</v>
      </c>
      <c r="H242" s="4" t="str">
        <f t="shared" si="7"/>
        <v>，4138857</v>
      </c>
      <c r="I242" s="4" t="str">
        <f>VLOOKUP(A242,HOP!A:U,21,0)</f>
        <v>直连</v>
      </c>
    </row>
    <row r="243" s="4" customFormat="1" hidden="1" spans="1:9">
      <c r="A243" s="5">
        <v>999228143885992</v>
      </c>
      <c r="B243" s="6">
        <v>45226</v>
      </c>
      <c r="C243" s="6">
        <v>45227</v>
      </c>
      <c r="D243" s="4">
        <v>479.06</v>
      </c>
      <c r="E243" s="4" t="str">
        <f>VLOOKUP(A243,HOP!A:L,12,0)</f>
        <v>479.06</v>
      </c>
      <c r="F243" s="4" t="str">
        <f>VLOOKUP(A243,HOP!A:C,3,0)</f>
        <v>4138927</v>
      </c>
      <c r="G243" s="4">
        <f t="shared" si="6"/>
        <v>0</v>
      </c>
      <c r="H243" s="4" t="str">
        <f t="shared" si="7"/>
        <v>，4138927</v>
      </c>
      <c r="I243" s="4" t="str">
        <f>VLOOKUP(A243,HOP!A:U,21,0)</f>
        <v>直连</v>
      </c>
    </row>
    <row r="244" s="4" customFormat="1" hidden="1" spans="1:9">
      <c r="A244" s="5">
        <v>999228144018226</v>
      </c>
      <c r="B244" s="6">
        <v>45226</v>
      </c>
      <c r="C244" s="6">
        <v>45227</v>
      </c>
      <c r="D244" s="4">
        <v>306.11</v>
      </c>
      <c r="E244" s="4" t="str">
        <f>VLOOKUP(A244,HOP!A:L,12,0)</f>
        <v>306.11</v>
      </c>
      <c r="F244" s="4" t="str">
        <f>VLOOKUP(A244,HOP!A:C,3,0)</f>
        <v>4138964</v>
      </c>
      <c r="G244" s="4">
        <f t="shared" si="6"/>
        <v>0</v>
      </c>
      <c r="H244" s="4" t="str">
        <f t="shared" si="7"/>
        <v>，4138964</v>
      </c>
      <c r="I244" s="4" t="str">
        <f>VLOOKUP(A244,HOP!A:U,21,0)</f>
        <v>直连</v>
      </c>
    </row>
    <row r="245" s="4" customFormat="1" hidden="1" spans="1:9">
      <c r="A245" s="5">
        <v>999228144054947</v>
      </c>
      <c r="B245" s="6">
        <v>45226</v>
      </c>
      <c r="C245" s="6">
        <v>45227</v>
      </c>
      <c r="D245" s="4">
        <v>505.39</v>
      </c>
      <c r="E245" s="4" t="str">
        <f>VLOOKUP(A245,HOP!A:L,12,0)</f>
        <v>505.39</v>
      </c>
      <c r="F245" s="4" t="str">
        <f>VLOOKUP(A245,HOP!A:C,3,0)</f>
        <v>4138978</v>
      </c>
      <c r="G245" s="4">
        <f t="shared" si="6"/>
        <v>0</v>
      </c>
      <c r="H245" s="4" t="str">
        <f t="shared" si="7"/>
        <v>，4138978</v>
      </c>
      <c r="I245" s="4" t="str">
        <f>VLOOKUP(A245,HOP!A:U,21,0)</f>
        <v>直连</v>
      </c>
    </row>
    <row r="246" s="4" customFormat="1" hidden="1" spans="1:9">
      <c r="A246" s="5">
        <v>999228144173602</v>
      </c>
      <c r="B246" s="6">
        <v>45226</v>
      </c>
      <c r="C246" s="6">
        <v>45227</v>
      </c>
      <c r="D246" s="4">
        <v>54.7</v>
      </c>
      <c r="E246" s="4" t="str">
        <f>VLOOKUP(A246,HOP!A:L,12,0)</f>
        <v>54.70</v>
      </c>
      <c r="F246" s="4" t="str">
        <f>VLOOKUP(A246,HOP!A:C,3,0)</f>
        <v>4139015</v>
      </c>
      <c r="G246" s="4">
        <f t="shared" si="6"/>
        <v>0</v>
      </c>
      <c r="H246" s="4" t="str">
        <f t="shared" si="7"/>
        <v>，4139015</v>
      </c>
      <c r="I246" s="4" t="str">
        <f>VLOOKUP(A246,HOP!A:U,21,0)</f>
        <v>直连</v>
      </c>
    </row>
    <row r="247" s="4" customFormat="1" hidden="1" spans="1:9">
      <c r="A247" s="5">
        <v>999228144267361</v>
      </c>
      <c r="B247" s="6">
        <v>45226</v>
      </c>
      <c r="C247" s="6">
        <v>45227</v>
      </c>
      <c r="D247" s="4">
        <v>190.63</v>
      </c>
      <c r="E247" s="4" t="str">
        <f>VLOOKUP(A247,HOP!A:L,12,0)</f>
        <v>190.63</v>
      </c>
      <c r="F247" s="4" t="str">
        <f>VLOOKUP(A247,HOP!A:C,3,0)</f>
        <v>4139102</v>
      </c>
      <c r="G247" s="4">
        <f t="shared" si="6"/>
        <v>0</v>
      </c>
      <c r="H247" s="4" t="str">
        <f t="shared" si="7"/>
        <v>，4139102</v>
      </c>
      <c r="I247" s="4" t="str">
        <f>VLOOKUP(A247,HOP!A:U,21,0)</f>
        <v>直连</v>
      </c>
    </row>
    <row r="248" s="4" customFormat="1" hidden="1" spans="1:9">
      <c r="A248" s="5">
        <v>999228144318952</v>
      </c>
      <c r="B248" s="6">
        <v>45226</v>
      </c>
      <c r="C248" s="6">
        <v>45227</v>
      </c>
      <c r="D248" s="4">
        <v>111.99</v>
      </c>
      <c r="E248" s="4" t="str">
        <f>VLOOKUP(A248,HOP!A:L,12,0)</f>
        <v>111.99</v>
      </c>
      <c r="F248" s="4" t="str">
        <f>VLOOKUP(A248,HOP!A:C,3,0)</f>
        <v>4139114</v>
      </c>
      <c r="G248" s="4">
        <f t="shared" si="6"/>
        <v>0</v>
      </c>
      <c r="H248" s="4" t="str">
        <f t="shared" si="7"/>
        <v>，4139114</v>
      </c>
      <c r="I248" s="4" t="str">
        <f>VLOOKUP(A248,HOP!A:U,21,0)</f>
        <v>直连</v>
      </c>
    </row>
    <row r="249" s="4" customFormat="1" hidden="1" spans="1:9">
      <c r="A249" s="5">
        <v>999228144454366</v>
      </c>
      <c r="B249" s="6">
        <v>45226</v>
      </c>
      <c r="C249" s="6">
        <v>45227</v>
      </c>
      <c r="D249" s="4">
        <v>250.18</v>
      </c>
      <c r="E249" s="4" t="str">
        <f>VLOOKUP(A249,HOP!A:L,12,0)</f>
        <v>250.18</v>
      </c>
      <c r="F249" s="4" t="str">
        <f>VLOOKUP(A249,HOP!A:C,3,0)</f>
        <v>4139142</v>
      </c>
      <c r="G249" s="4">
        <f t="shared" si="6"/>
        <v>0</v>
      </c>
      <c r="H249" s="4" t="str">
        <f t="shared" si="7"/>
        <v>，4139142</v>
      </c>
      <c r="I249" s="4" t="str">
        <f>VLOOKUP(A249,HOP!A:U,21,0)</f>
        <v>直连</v>
      </c>
    </row>
    <row r="250" s="4" customFormat="1" hidden="1" spans="1:9">
      <c r="A250" s="5">
        <v>999228144458604</v>
      </c>
      <c r="B250" s="6">
        <v>45226</v>
      </c>
      <c r="C250" s="6">
        <v>45227</v>
      </c>
      <c r="D250" s="4">
        <v>120.78</v>
      </c>
      <c r="E250" s="4" t="str">
        <f>VLOOKUP(A250,HOP!A:L,12,0)</f>
        <v>120.78</v>
      </c>
      <c r="F250" s="4" t="str">
        <f>VLOOKUP(A250,HOP!A:C,3,0)</f>
        <v>4139144</v>
      </c>
      <c r="G250" s="4">
        <f t="shared" si="6"/>
        <v>0</v>
      </c>
      <c r="H250" s="4" t="str">
        <f t="shared" si="7"/>
        <v>，4139144</v>
      </c>
      <c r="I250" s="4" t="str">
        <f>VLOOKUP(A250,HOP!A:U,21,0)</f>
        <v>直连</v>
      </c>
    </row>
    <row r="251" s="4" customFormat="1" hidden="1" spans="1:9">
      <c r="A251" s="5">
        <v>999228145029856</v>
      </c>
      <c r="B251" s="6">
        <v>45226</v>
      </c>
      <c r="C251" s="6">
        <v>45227</v>
      </c>
      <c r="D251" s="4">
        <v>927.26</v>
      </c>
      <c r="E251" s="4" t="str">
        <f>VLOOKUP(A251,HOP!A:L,12,0)</f>
        <v>927.26</v>
      </c>
      <c r="F251" s="4" t="str">
        <f>VLOOKUP(A251,HOP!A:C,3,0)</f>
        <v>4139358</v>
      </c>
      <c r="G251" s="4">
        <f t="shared" si="6"/>
        <v>0</v>
      </c>
      <c r="H251" s="4" t="str">
        <f t="shared" si="7"/>
        <v>，4139358</v>
      </c>
      <c r="I251" s="4" t="str">
        <f>VLOOKUP(A251,HOP!A:U,21,0)</f>
        <v>直连</v>
      </c>
    </row>
    <row r="252" s="4" customFormat="1" hidden="1" spans="1:9">
      <c r="A252" s="5">
        <v>999228145361595</v>
      </c>
      <c r="B252" s="6">
        <v>45226</v>
      </c>
      <c r="C252" s="6">
        <v>45227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999228145385905</v>
      </c>
      <c r="B253" s="6">
        <v>45226</v>
      </c>
      <c r="C253" s="6">
        <v>45227</v>
      </c>
      <c r="D253" s="4">
        <v>323.8</v>
      </c>
      <c r="E253" s="4" t="str">
        <f>VLOOKUP(A253,HOP!A:L,12,0)</f>
        <v>323.80</v>
      </c>
      <c r="F253" s="4" t="str">
        <f>VLOOKUP(A253,HOP!A:C,3,0)</f>
        <v>4139454</v>
      </c>
      <c r="G253" s="4">
        <f t="shared" si="6"/>
        <v>0</v>
      </c>
      <c r="H253" s="4" t="str">
        <f t="shared" si="7"/>
        <v>，4139454</v>
      </c>
      <c r="I253" s="4" t="str">
        <f>VLOOKUP(A253,HOP!A:U,21,0)</f>
        <v>直连</v>
      </c>
    </row>
    <row r="254" s="4" customFormat="1" hidden="1" spans="1:9">
      <c r="A254" s="5">
        <v>999228145693432</v>
      </c>
      <c r="B254" s="6">
        <v>45226</v>
      </c>
      <c r="C254" s="6">
        <v>45227</v>
      </c>
      <c r="D254" s="4">
        <v>506.18</v>
      </c>
      <c r="E254" s="4" t="str">
        <f>VLOOKUP(A254,HOP!A:L,12,0)</f>
        <v>506.18</v>
      </c>
      <c r="F254" s="4" t="str">
        <f>VLOOKUP(A254,HOP!A:C,3,0)</f>
        <v>4139647</v>
      </c>
      <c r="G254" s="4">
        <f t="shared" si="6"/>
        <v>0</v>
      </c>
      <c r="H254" s="4" t="str">
        <f t="shared" si="7"/>
        <v>，4139647</v>
      </c>
      <c r="I254" s="4" t="str">
        <f>VLOOKUP(A254,HOP!A:U,21,0)</f>
        <v>直连</v>
      </c>
    </row>
    <row r="255" s="4" customFormat="1" hidden="1" spans="1:9">
      <c r="A255" s="5">
        <v>999228145838028</v>
      </c>
      <c r="B255" s="6">
        <v>45226</v>
      </c>
      <c r="C255" s="6">
        <v>45227</v>
      </c>
      <c r="D255" s="4">
        <v>275.82</v>
      </c>
      <c r="E255" s="4" t="str">
        <f>VLOOKUP(A255,HOP!A:L,12,0)</f>
        <v>275.82</v>
      </c>
      <c r="F255" s="4" t="str">
        <f>VLOOKUP(A255,HOP!A:C,3,0)</f>
        <v>4139686</v>
      </c>
      <c r="G255" s="4">
        <f t="shared" si="6"/>
        <v>0</v>
      </c>
      <c r="H255" s="4" t="str">
        <f t="shared" si="7"/>
        <v>，4139686</v>
      </c>
      <c r="I255" s="4" t="str">
        <f>VLOOKUP(A255,HOP!A:U,21,0)</f>
        <v>直连</v>
      </c>
    </row>
    <row r="256" s="4" customFormat="1" hidden="1" spans="1:9">
      <c r="A256" s="5">
        <v>999228145942495</v>
      </c>
      <c r="B256" s="6">
        <v>45226</v>
      </c>
      <c r="C256" s="6">
        <v>45227</v>
      </c>
      <c r="D256" s="4">
        <v>279.97</v>
      </c>
      <c r="E256" s="4" t="str">
        <f>VLOOKUP(A256,HOP!A:L,12,0)</f>
        <v>279.97</v>
      </c>
      <c r="F256" s="4" t="str">
        <f>VLOOKUP(A256,HOP!A:C,3,0)</f>
        <v>4139702</v>
      </c>
      <c r="G256" s="4">
        <f t="shared" si="6"/>
        <v>0</v>
      </c>
      <c r="H256" s="4" t="str">
        <f t="shared" si="7"/>
        <v>，4139702</v>
      </c>
      <c r="I256" s="4" t="str">
        <f>VLOOKUP(A256,HOP!A:U,21,0)</f>
        <v>直连</v>
      </c>
    </row>
    <row r="257" s="4" customFormat="1" hidden="1" spans="1:9">
      <c r="A257" s="5">
        <v>999228146018657</v>
      </c>
      <c r="B257" s="6">
        <v>45226</v>
      </c>
      <c r="C257" s="6">
        <v>45227</v>
      </c>
      <c r="D257" s="4">
        <v>1459</v>
      </c>
      <c r="E257" s="4" t="str">
        <f>VLOOKUP(A257,HOP!A:L,12,0)</f>
        <v>1459.00</v>
      </c>
      <c r="F257" s="4" t="str">
        <f>VLOOKUP(A257,HOP!A:C,3,0)</f>
        <v>4139723</v>
      </c>
      <c r="G257" s="4">
        <f t="shared" si="6"/>
        <v>0</v>
      </c>
      <c r="H257" s="4" t="str">
        <f t="shared" si="7"/>
        <v>，4139723</v>
      </c>
      <c r="I257" s="4" t="str">
        <f>VLOOKUP(A257,HOP!A:U,21,0)</f>
        <v>直连</v>
      </c>
    </row>
    <row r="258" s="4" customFormat="1" hidden="1" spans="1:9">
      <c r="A258" s="5">
        <v>999228146195987</v>
      </c>
      <c r="B258" s="6">
        <v>45226</v>
      </c>
      <c r="C258" s="6">
        <v>45227</v>
      </c>
      <c r="D258" s="4">
        <v>275.82</v>
      </c>
      <c r="E258" s="4" t="str">
        <f>VLOOKUP(A258,HOP!A:L,12,0)</f>
        <v>275.82</v>
      </c>
      <c r="F258" s="4" t="str">
        <f>VLOOKUP(A258,HOP!A:C,3,0)</f>
        <v>4139759</v>
      </c>
      <c r="G258" s="4">
        <f t="shared" si="6"/>
        <v>0</v>
      </c>
      <c r="H258" s="4" t="str">
        <f t="shared" si="7"/>
        <v>，4139759</v>
      </c>
      <c r="I258" s="4" t="str">
        <f>VLOOKUP(A258,HOP!A:U,21,0)</f>
        <v>直连</v>
      </c>
    </row>
    <row r="259" s="4" customFormat="1" hidden="1" spans="1:9">
      <c r="A259" s="5">
        <v>999228146289939</v>
      </c>
      <c r="B259" s="6">
        <v>45226</v>
      </c>
      <c r="C259" s="6">
        <v>45227</v>
      </c>
      <c r="D259" s="4">
        <v>164.64</v>
      </c>
      <c r="E259" s="4" t="str">
        <f>VLOOKUP(A259,HOP!A:L,12,0)</f>
        <v>164.64</v>
      </c>
      <c r="F259" s="4" t="str">
        <f>VLOOKUP(A259,HOP!A:C,3,0)</f>
        <v>4139776</v>
      </c>
      <c r="G259" s="4">
        <f t="shared" ref="G259:G307" si="8">D259-E259</f>
        <v>0</v>
      </c>
      <c r="H259" s="4" t="str">
        <f t="shared" ref="H259:H307" si="9">$H$1&amp;F259</f>
        <v>，4139776</v>
      </c>
      <c r="I259" s="4" t="str">
        <f>VLOOKUP(A259,HOP!A:U,21,0)</f>
        <v>直连</v>
      </c>
    </row>
    <row r="260" s="4" customFormat="1" hidden="1" spans="1:9">
      <c r="A260" s="5">
        <v>999228146452900</v>
      </c>
      <c r="B260" s="6">
        <v>45226</v>
      </c>
      <c r="C260" s="6">
        <v>45227</v>
      </c>
      <c r="D260" s="4">
        <v>343.76</v>
      </c>
      <c r="E260" s="4" t="str">
        <f>VLOOKUP(A260,HOP!A:L,12,0)</f>
        <v>343.76</v>
      </c>
      <c r="F260" s="4" t="str">
        <f>VLOOKUP(A260,HOP!A:C,3,0)</f>
        <v>4139978</v>
      </c>
      <c r="G260" s="4">
        <f t="shared" si="8"/>
        <v>0</v>
      </c>
      <c r="H260" s="4" t="str">
        <f t="shared" si="9"/>
        <v>，4139978</v>
      </c>
      <c r="I260" s="4" t="str">
        <f>VLOOKUP(A260,HOP!A:U,21,0)</f>
        <v>直连</v>
      </c>
    </row>
    <row r="261" s="4" customFormat="1" hidden="1" spans="1:9">
      <c r="A261" s="5">
        <v>999228146787597</v>
      </c>
      <c r="B261" s="6">
        <v>45226</v>
      </c>
      <c r="C261" s="6">
        <v>45227</v>
      </c>
      <c r="D261" s="4">
        <v>128.45</v>
      </c>
      <c r="E261" s="4" t="str">
        <f>VLOOKUP(A261,HOP!A:L,12,0)</f>
        <v>128.45</v>
      </c>
      <c r="F261" s="4" t="str">
        <f>VLOOKUP(A261,HOP!A:C,3,0)</f>
        <v>4140044</v>
      </c>
      <c r="G261" s="4">
        <f t="shared" si="8"/>
        <v>0</v>
      </c>
      <c r="H261" s="4" t="str">
        <f t="shared" si="9"/>
        <v>，4140044</v>
      </c>
      <c r="I261" s="4" t="str">
        <f>VLOOKUP(A261,HOP!A:U,21,0)</f>
        <v>直连</v>
      </c>
    </row>
    <row r="262" s="4" customFormat="1" hidden="1" spans="1:9">
      <c r="A262" s="5">
        <v>999228146912516</v>
      </c>
      <c r="B262" s="6">
        <v>45226</v>
      </c>
      <c r="C262" s="6">
        <v>45227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s="4" customFormat="1" hidden="1" spans="1:9">
      <c r="A263" s="5">
        <v>999228147057080</v>
      </c>
      <c r="B263" s="6">
        <v>45226</v>
      </c>
      <c r="C263" s="6">
        <v>45227</v>
      </c>
      <c r="D263" s="4">
        <v>741.33</v>
      </c>
      <c r="E263" s="4" t="str">
        <f>VLOOKUP(A263,HOP!A:L,12,0)</f>
        <v>741.33</v>
      </c>
      <c r="F263" s="4" t="str">
        <f>VLOOKUP(A263,HOP!A:C,3,0)</f>
        <v>4140105</v>
      </c>
      <c r="G263" s="4">
        <f t="shared" si="8"/>
        <v>0</v>
      </c>
      <c r="H263" s="4" t="str">
        <f t="shared" si="9"/>
        <v>，4140105</v>
      </c>
      <c r="I263" s="4" t="str">
        <f>VLOOKUP(A263,HOP!A:U,21,0)</f>
        <v>直连</v>
      </c>
    </row>
    <row r="264" s="4" customFormat="1" hidden="1" spans="1:9">
      <c r="A264" s="5">
        <v>999228147114130</v>
      </c>
      <c r="B264" s="6">
        <v>45226</v>
      </c>
      <c r="C264" s="6">
        <v>45227</v>
      </c>
      <c r="D264" s="4">
        <v>641.52</v>
      </c>
      <c r="E264" s="4" t="str">
        <f>VLOOKUP(A264,HOP!A:L,12,0)</f>
        <v>641.52</v>
      </c>
      <c r="F264" s="4" t="str">
        <f>VLOOKUP(A264,HOP!A:C,3,0)</f>
        <v>4140118</v>
      </c>
      <c r="G264" s="4">
        <f t="shared" si="8"/>
        <v>0</v>
      </c>
      <c r="H264" s="4" t="str">
        <f t="shared" si="9"/>
        <v>，4140118</v>
      </c>
      <c r="I264" s="4" t="str">
        <f>VLOOKUP(A264,HOP!A:U,21,0)</f>
        <v>直连</v>
      </c>
    </row>
    <row r="265" s="4" customFormat="1" hidden="1" spans="1:9">
      <c r="A265" s="5">
        <v>999228147400895</v>
      </c>
      <c r="B265" s="6">
        <v>45226</v>
      </c>
      <c r="C265" s="6">
        <v>45227</v>
      </c>
      <c r="D265" s="4">
        <v>11233</v>
      </c>
      <c r="E265" s="4" t="str">
        <f>VLOOKUP(A265,HOP!A:L,12,0)</f>
        <v>11233.00</v>
      </c>
      <c r="F265" s="4" t="str">
        <f>VLOOKUP(A265,HOP!A:C,3,0)</f>
        <v>4140364</v>
      </c>
      <c r="G265" s="4">
        <f t="shared" si="8"/>
        <v>0</v>
      </c>
      <c r="H265" s="4" t="str">
        <f t="shared" si="9"/>
        <v>，4140364</v>
      </c>
      <c r="I265" s="4" t="str">
        <f>VLOOKUP(A265,HOP!A:U,21,0)</f>
        <v>直连</v>
      </c>
    </row>
    <row r="266" s="4" customFormat="1" hidden="1" spans="1:9">
      <c r="A266" s="5">
        <v>999228147557127</v>
      </c>
      <c r="B266" s="6">
        <v>45226</v>
      </c>
      <c r="C266" s="6">
        <v>45227</v>
      </c>
      <c r="D266" s="4">
        <v>386.08</v>
      </c>
      <c r="E266" s="4" t="str">
        <f>VLOOKUP(A266,HOP!A:L,12,0)</f>
        <v>386.08</v>
      </c>
      <c r="F266" s="4" t="str">
        <f>VLOOKUP(A266,HOP!A:C,3,0)</f>
        <v>4140399</v>
      </c>
      <c r="G266" s="4">
        <f t="shared" si="8"/>
        <v>0</v>
      </c>
      <c r="H266" s="4" t="str">
        <f t="shared" si="9"/>
        <v>，4140399</v>
      </c>
      <c r="I266" s="4" t="str">
        <f>VLOOKUP(A266,HOP!A:U,21,0)</f>
        <v>直连</v>
      </c>
    </row>
    <row r="267" s="4" customFormat="1" hidden="1" spans="1:9">
      <c r="A267" s="5">
        <v>999228147570714</v>
      </c>
      <c r="B267" s="6">
        <v>45226</v>
      </c>
      <c r="C267" s="6">
        <v>45227</v>
      </c>
      <c r="D267" s="4">
        <v>232.44</v>
      </c>
      <c r="E267" s="4" t="str">
        <f>VLOOKUP(A267,HOP!A:L,12,0)</f>
        <v>232.44</v>
      </c>
      <c r="F267" s="4" t="str">
        <f>VLOOKUP(A267,HOP!A:C,3,0)</f>
        <v>4140405</v>
      </c>
      <c r="G267" s="4">
        <f t="shared" si="8"/>
        <v>0</v>
      </c>
      <c r="H267" s="4" t="str">
        <f t="shared" si="9"/>
        <v>，4140405</v>
      </c>
      <c r="I267" s="4" t="str">
        <f>VLOOKUP(A267,HOP!A:U,21,0)</f>
        <v>直连</v>
      </c>
    </row>
    <row r="268" s="4" customFormat="1" hidden="1" spans="1:9">
      <c r="A268" s="5">
        <v>999228147603687</v>
      </c>
      <c r="B268" s="6">
        <v>45226</v>
      </c>
      <c r="C268" s="6">
        <v>45227</v>
      </c>
      <c r="D268" s="4">
        <v>451.3</v>
      </c>
      <c r="E268" s="4" t="str">
        <f>VLOOKUP(A268,HOP!A:L,12,0)</f>
        <v>451.30</v>
      </c>
      <c r="F268" s="4" t="str">
        <f>VLOOKUP(A268,HOP!A:C,3,0)</f>
        <v>4140409</v>
      </c>
      <c r="G268" s="4">
        <f t="shared" si="8"/>
        <v>0</v>
      </c>
      <c r="H268" s="4" t="str">
        <f t="shared" si="9"/>
        <v>，4140409</v>
      </c>
      <c r="I268" s="4" t="str">
        <f>VLOOKUP(A268,HOP!A:U,21,0)</f>
        <v>直连</v>
      </c>
    </row>
    <row r="269" s="4" customFormat="1" hidden="1" spans="1:9">
      <c r="A269" s="5">
        <v>999228147876706</v>
      </c>
      <c r="B269" s="6">
        <v>45226</v>
      </c>
      <c r="C269" s="6">
        <v>45227</v>
      </c>
      <c r="D269" s="4">
        <v>446.06</v>
      </c>
      <c r="E269" s="4" t="str">
        <f>VLOOKUP(A269,HOP!A:L,12,0)</f>
        <v>446.06</v>
      </c>
      <c r="F269" s="4" t="str">
        <f>VLOOKUP(A269,HOP!A:C,3,0)</f>
        <v>4140465</v>
      </c>
      <c r="G269" s="4">
        <f t="shared" si="8"/>
        <v>0</v>
      </c>
      <c r="H269" s="4" t="str">
        <f t="shared" si="9"/>
        <v>，4140465</v>
      </c>
      <c r="I269" s="4" t="str">
        <f>VLOOKUP(A269,HOP!A:U,21,0)</f>
        <v>直连</v>
      </c>
    </row>
    <row r="270" s="4" customFormat="1" hidden="1" spans="1:9">
      <c r="A270" s="5">
        <v>999228147936930</v>
      </c>
      <c r="B270" s="6">
        <v>45226</v>
      </c>
      <c r="C270" s="6">
        <v>45227</v>
      </c>
      <c r="D270" s="4">
        <v>386.08</v>
      </c>
      <c r="E270" s="4" t="str">
        <f>VLOOKUP(A270,HOP!A:L,12,0)</f>
        <v>386.08</v>
      </c>
      <c r="F270" s="4" t="str">
        <f>VLOOKUP(A270,HOP!A:C,3,0)</f>
        <v>4140479</v>
      </c>
      <c r="G270" s="4">
        <f t="shared" si="8"/>
        <v>0</v>
      </c>
      <c r="H270" s="4" t="str">
        <f t="shared" si="9"/>
        <v>，4140479</v>
      </c>
      <c r="I270" s="4" t="str">
        <f>VLOOKUP(A270,HOP!A:U,21,0)</f>
        <v>直连</v>
      </c>
    </row>
    <row r="271" s="4" customFormat="1" hidden="1" spans="1:9">
      <c r="A271" s="5">
        <v>999228148131874</v>
      </c>
      <c r="B271" s="6">
        <v>45226</v>
      </c>
      <c r="C271" s="6">
        <v>45227</v>
      </c>
      <c r="D271" s="4">
        <v>459.28</v>
      </c>
      <c r="E271" s="4" t="str">
        <f>VLOOKUP(A271,HOP!A:L,12,0)</f>
        <v>459.28</v>
      </c>
      <c r="F271" s="4" t="str">
        <f>VLOOKUP(A271,HOP!A:C,3,0)</f>
        <v>4140526</v>
      </c>
      <c r="G271" s="4">
        <f t="shared" si="8"/>
        <v>0</v>
      </c>
      <c r="H271" s="4" t="str">
        <f t="shared" si="9"/>
        <v>，4140526</v>
      </c>
      <c r="I271" s="4" t="str">
        <f>VLOOKUP(A271,HOP!A:U,21,0)</f>
        <v>直连</v>
      </c>
    </row>
    <row r="272" s="4" customFormat="1" hidden="1" spans="1:9">
      <c r="A272" s="5">
        <v>999228148292202</v>
      </c>
      <c r="B272" s="6">
        <v>45226</v>
      </c>
      <c r="C272" s="6">
        <v>45227</v>
      </c>
      <c r="D272" s="4">
        <v>231.65</v>
      </c>
      <c r="E272" s="4" t="str">
        <f>VLOOKUP(A272,HOP!A:L,12,0)</f>
        <v>231.65</v>
      </c>
      <c r="F272" s="4" t="str">
        <f>VLOOKUP(A272,HOP!A:C,3,0)</f>
        <v>4140747</v>
      </c>
      <c r="G272" s="4">
        <f t="shared" si="8"/>
        <v>0</v>
      </c>
      <c r="H272" s="4" t="str">
        <f t="shared" si="9"/>
        <v>，4140747</v>
      </c>
      <c r="I272" s="4" t="str">
        <f>VLOOKUP(A272,HOP!A:U,21,0)</f>
        <v>直连</v>
      </c>
    </row>
    <row r="273" s="4" customFormat="1" hidden="1" spans="1:9">
      <c r="A273" s="5">
        <v>999228148709055</v>
      </c>
      <c r="B273" s="6">
        <v>45226</v>
      </c>
      <c r="C273" s="6">
        <v>45227</v>
      </c>
      <c r="D273" s="4">
        <v>1126.62</v>
      </c>
      <c r="E273" s="4" t="str">
        <f>VLOOKUP(A273,HOP!A:L,12,0)</f>
        <v>1126.62</v>
      </c>
      <c r="F273" s="4" t="str">
        <f>VLOOKUP(A273,HOP!A:C,3,0)</f>
        <v>4140830</v>
      </c>
      <c r="G273" s="4">
        <f t="shared" si="8"/>
        <v>0</v>
      </c>
      <c r="H273" s="4" t="str">
        <f t="shared" si="9"/>
        <v>，4140830</v>
      </c>
      <c r="I273" s="4" t="str">
        <f>VLOOKUP(A273,HOP!A:U,21,0)</f>
        <v>直连</v>
      </c>
    </row>
    <row r="274" s="4" customFormat="1" hidden="1" spans="1:9">
      <c r="A274" s="5">
        <v>999228155391743</v>
      </c>
      <c r="B274" s="6">
        <v>45226</v>
      </c>
      <c r="C274" s="6">
        <v>45227</v>
      </c>
      <c r="D274" s="4">
        <v>768.69</v>
      </c>
      <c r="E274" s="4" t="str">
        <f>VLOOKUP(A274,HOP!A:L,12,0)</f>
        <v>768.69</v>
      </c>
      <c r="F274" s="4" t="str">
        <f>VLOOKUP(A274,HOP!A:C,3,0)</f>
        <v>4140918</v>
      </c>
      <c r="G274" s="4">
        <f t="shared" si="8"/>
        <v>0</v>
      </c>
      <c r="H274" s="4" t="str">
        <f t="shared" si="9"/>
        <v>，4140918</v>
      </c>
      <c r="I274" s="4" t="str">
        <f>VLOOKUP(A274,HOP!A:U,21,0)</f>
        <v>直连</v>
      </c>
    </row>
    <row r="275" s="4" customFormat="1" hidden="1" spans="1:9">
      <c r="A275" s="5">
        <v>999228155592552</v>
      </c>
      <c r="B275" s="6">
        <v>45226</v>
      </c>
      <c r="C275" s="6">
        <v>45227</v>
      </c>
      <c r="D275" s="4">
        <v>261.96</v>
      </c>
      <c r="E275" s="4" t="str">
        <f>VLOOKUP(A275,HOP!A:L,12,0)</f>
        <v>261.96</v>
      </c>
      <c r="F275" s="4" t="str">
        <f>VLOOKUP(A275,HOP!A:C,3,0)</f>
        <v>4141093</v>
      </c>
      <c r="G275" s="4">
        <f t="shared" si="8"/>
        <v>0</v>
      </c>
      <c r="H275" s="4" t="str">
        <f t="shared" si="9"/>
        <v>，4141093</v>
      </c>
      <c r="I275" s="4" t="str">
        <f>VLOOKUP(A275,HOP!A:U,21,0)</f>
        <v>直连</v>
      </c>
    </row>
    <row r="276" s="4" customFormat="1" hidden="1" spans="1:9">
      <c r="A276" s="5">
        <v>999228156043055</v>
      </c>
      <c r="B276" s="6">
        <v>45226</v>
      </c>
      <c r="C276" s="6">
        <v>45227</v>
      </c>
      <c r="D276" s="4">
        <v>157.35</v>
      </c>
      <c r="E276" s="4" t="str">
        <f>VLOOKUP(A276,HOP!A:L,12,0)</f>
        <v>157.35</v>
      </c>
      <c r="F276" s="4" t="str">
        <f>VLOOKUP(A276,HOP!A:C,3,0)</f>
        <v>4141139</v>
      </c>
      <c r="G276" s="4">
        <f t="shared" si="8"/>
        <v>0</v>
      </c>
      <c r="H276" s="4" t="str">
        <f t="shared" si="9"/>
        <v>，4141139</v>
      </c>
      <c r="I276" s="4" t="str">
        <f>VLOOKUP(A276,HOP!A:U,21,0)</f>
        <v>直连</v>
      </c>
    </row>
    <row r="277" s="4" customFormat="1" hidden="1" spans="1:9">
      <c r="A277" s="5">
        <v>999228156593365</v>
      </c>
      <c r="B277" s="6">
        <v>45226</v>
      </c>
      <c r="C277" s="6">
        <v>45227</v>
      </c>
      <c r="D277" s="4">
        <v>127.85</v>
      </c>
      <c r="E277" s="4" t="str">
        <f>VLOOKUP(A277,HOP!A:L,12,0)</f>
        <v>127.85</v>
      </c>
      <c r="F277" s="4" t="str">
        <f>VLOOKUP(A277,HOP!A:C,3,0)</f>
        <v>4141209</v>
      </c>
      <c r="G277" s="4">
        <f t="shared" si="8"/>
        <v>0</v>
      </c>
      <c r="H277" s="4" t="str">
        <f t="shared" si="9"/>
        <v>，4141209</v>
      </c>
      <c r="I277" s="4" t="str">
        <f>VLOOKUP(A277,HOP!A:U,21,0)</f>
        <v>直连</v>
      </c>
    </row>
    <row r="278" s="4" customFormat="1" hidden="1" spans="1:9">
      <c r="A278" s="5">
        <v>999228156617465</v>
      </c>
      <c r="B278" s="6">
        <v>45226</v>
      </c>
      <c r="C278" s="6">
        <v>45227</v>
      </c>
      <c r="D278" s="4">
        <v>108.9</v>
      </c>
      <c r="E278" s="4" t="str">
        <f>VLOOKUP(A278,HOP!A:L,12,0)</f>
        <v>108.90</v>
      </c>
      <c r="F278" s="4" t="str">
        <f>VLOOKUP(A278,HOP!A:C,3,0)</f>
        <v>4141213</v>
      </c>
      <c r="G278" s="4">
        <f t="shared" si="8"/>
        <v>0</v>
      </c>
      <c r="H278" s="4" t="str">
        <f t="shared" si="9"/>
        <v>，4141213</v>
      </c>
      <c r="I278" s="4" t="str">
        <f>VLOOKUP(A278,HOP!A:U,21,0)</f>
        <v>直连</v>
      </c>
    </row>
    <row r="279" s="4" customFormat="1" hidden="1" spans="1:9">
      <c r="A279" s="5">
        <v>999228156618857</v>
      </c>
      <c r="B279" s="6">
        <v>45226</v>
      </c>
      <c r="C279" s="6">
        <v>45227</v>
      </c>
      <c r="D279" s="4">
        <v>286.8</v>
      </c>
      <c r="E279" s="4" t="str">
        <f>VLOOKUP(A279,HOP!A:L,12,0)</f>
        <v>286.80</v>
      </c>
      <c r="F279" s="4" t="str">
        <f>VLOOKUP(A279,HOP!A:C,3,0)</f>
        <v>4141214</v>
      </c>
      <c r="G279" s="4">
        <f t="shared" si="8"/>
        <v>0</v>
      </c>
      <c r="H279" s="4" t="str">
        <f t="shared" si="9"/>
        <v>，4141214</v>
      </c>
      <c r="I279" s="4" t="str">
        <f>VLOOKUP(A279,HOP!A:U,21,0)</f>
        <v>直连</v>
      </c>
    </row>
    <row r="280" s="4" customFormat="1" hidden="1" spans="1:9">
      <c r="A280" s="5">
        <v>999228156782773</v>
      </c>
      <c r="B280" s="6">
        <v>45226</v>
      </c>
      <c r="C280" s="6">
        <v>45227</v>
      </c>
      <c r="D280" s="4">
        <v>550.37</v>
      </c>
      <c r="E280" s="4" t="str">
        <f>VLOOKUP(A280,HOP!A:L,12,0)</f>
        <v>550.37</v>
      </c>
      <c r="F280" s="4" t="str">
        <f>VLOOKUP(A280,HOP!A:C,3,0)</f>
        <v>4141228</v>
      </c>
      <c r="G280" s="4">
        <f t="shared" si="8"/>
        <v>0</v>
      </c>
      <c r="H280" s="4" t="str">
        <f t="shared" si="9"/>
        <v>，4141228</v>
      </c>
      <c r="I280" s="4" t="str">
        <f>VLOOKUP(A280,HOP!A:U,21,0)</f>
        <v>直连</v>
      </c>
    </row>
    <row r="281" s="4" customFormat="1" hidden="1" spans="1:9">
      <c r="A281" s="5">
        <v>999228157072496</v>
      </c>
      <c r="B281" s="6">
        <v>45226</v>
      </c>
      <c r="C281" s="6">
        <v>45227</v>
      </c>
      <c r="D281" s="4">
        <v>417.41</v>
      </c>
      <c r="E281" s="4" t="str">
        <f>VLOOKUP(A281,HOP!A:L,12,0)</f>
        <v>417.41</v>
      </c>
      <c r="F281" s="4" t="str">
        <f>VLOOKUP(A281,HOP!A:C,3,0)</f>
        <v>4141265</v>
      </c>
      <c r="G281" s="4">
        <f t="shared" si="8"/>
        <v>0</v>
      </c>
      <c r="H281" s="4" t="str">
        <f t="shared" si="9"/>
        <v>，4141265</v>
      </c>
      <c r="I281" s="4" t="str">
        <f>VLOOKUP(A281,HOP!A:U,21,0)</f>
        <v>直连</v>
      </c>
    </row>
    <row r="282" s="4" customFormat="1" hidden="1" spans="1:9">
      <c r="A282" s="5">
        <v>999228157295526</v>
      </c>
      <c r="B282" s="6">
        <v>45226</v>
      </c>
      <c r="C282" s="6">
        <v>45227</v>
      </c>
      <c r="D282" s="4">
        <v>163.18</v>
      </c>
      <c r="E282" s="4" t="str">
        <f>VLOOKUP(A282,HOP!A:L,12,0)</f>
        <v>163.18</v>
      </c>
      <c r="F282" s="4" t="str">
        <f>VLOOKUP(A282,HOP!A:C,3,0)</f>
        <v>4141300</v>
      </c>
      <c r="G282" s="4">
        <f t="shared" si="8"/>
        <v>0</v>
      </c>
      <c r="H282" s="4" t="str">
        <f t="shared" si="9"/>
        <v>，4141300</v>
      </c>
      <c r="I282" s="4" t="str">
        <f>VLOOKUP(A282,HOP!A:U,21,0)</f>
        <v>直连</v>
      </c>
    </row>
    <row r="283" s="4" customFormat="1" hidden="1" spans="1:9">
      <c r="A283" s="5">
        <v>999228157490534</v>
      </c>
      <c r="B283" s="6">
        <v>45226</v>
      </c>
      <c r="C283" s="6">
        <v>45227</v>
      </c>
      <c r="D283" s="4">
        <v>264.48</v>
      </c>
      <c r="E283" s="4" t="str">
        <f>VLOOKUP(A283,HOP!A:L,12,0)</f>
        <v>264.48</v>
      </c>
      <c r="F283" s="4" t="str">
        <f>VLOOKUP(A283,HOP!A:C,3,0)</f>
        <v>4141487</v>
      </c>
      <c r="G283" s="4">
        <f t="shared" si="8"/>
        <v>0</v>
      </c>
      <c r="H283" s="4" t="str">
        <f t="shared" si="9"/>
        <v>，4141487</v>
      </c>
      <c r="I283" s="4" t="str">
        <f>VLOOKUP(A283,HOP!A:U,21,0)</f>
        <v>直连</v>
      </c>
    </row>
    <row r="284" s="4" customFormat="1" hidden="1" spans="1:9">
      <c r="A284" s="5">
        <v>999228157749453</v>
      </c>
      <c r="B284" s="6">
        <v>45226</v>
      </c>
      <c r="C284" s="6">
        <v>45227</v>
      </c>
      <c r="D284" s="4">
        <v>248.55</v>
      </c>
      <c r="E284" s="4" t="str">
        <f>VLOOKUP(A284,HOP!A:L,12,0)</f>
        <v>248.55</v>
      </c>
      <c r="F284" s="4" t="str">
        <f>VLOOKUP(A284,HOP!A:C,3,0)</f>
        <v>4141536</v>
      </c>
      <c r="G284" s="4">
        <f t="shared" si="8"/>
        <v>0</v>
      </c>
      <c r="H284" s="4" t="str">
        <f t="shared" si="9"/>
        <v>，4141536</v>
      </c>
      <c r="I284" s="4" t="str">
        <f>VLOOKUP(A284,HOP!A:U,21,0)</f>
        <v>直连</v>
      </c>
    </row>
    <row r="285" s="4" customFormat="1" hidden="1" spans="1:9">
      <c r="A285" s="5">
        <v>999228157871248</v>
      </c>
      <c r="B285" s="6">
        <v>45226</v>
      </c>
      <c r="C285" s="6">
        <v>45227</v>
      </c>
      <c r="D285" s="4">
        <v>930.6</v>
      </c>
      <c r="E285" s="4" t="str">
        <f>VLOOKUP(A285,HOP!A:L,12,0)</f>
        <v>930.60</v>
      </c>
      <c r="F285" s="4" t="str">
        <f>VLOOKUP(A285,HOP!A:C,3,0)</f>
        <v>4141563</v>
      </c>
      <c r="G285" s="4">
        <f t="shared" si="8"/>
        <v>0</v>
      </c>
      <c r="H285" s="4" t="str">
        <f t="shared" si="9"/>
        <v>，4141563</v>
      </c>
      <c r="I285" s="4" t="str">
        <f>VLOOKUP(A285,HOP!A:U,21,0)</f>
        <v>直连</v>
      </c>
    </row>
    <row r="286" s="4" customFormat="1" hidden="1" spans="1:9">
      <c r="A286" s="5">
        <v>999228157902190</v>
      </c>
      <c r="B286" s="6">
        <v>45226</v>
      </c>
      <c r="C286" s="6">
        <v>45227</v>
      </c>
      <c r="D286" s="4">
        <v>117.24</v>
      </c>
      <c r="E286" s="4" t="str">
        <f>VLOOKUP(A286,HOP!A:L,12,0)</f>
        <v>117.24</v>
      </c>
      <c r="F286" s="4" t="str">
        <f>VLOOKUP(A286,HOP!A:C,3,0)</f>
        <v>4141568</v>
      </c>
      <c r="G286" s="4">
        <f t="shared" si="8"/>
        <v>0</v>
      </c>
      <c r="H286" s="4" t="str">
        <f t="shared" si="9"/>
        <v>，4141568</v>
      </c>
      <c r="I286" s="4" t="str">
        <f>VLOOKUP(A286,HOP!A:U,21,0)</f>
        <v>直连</v>
      </c>
    </row>
    <row r="287" s="4" customFormat="1" hidden="1" spans="1:9">
      <c r="A287" s="5">
        <v>999228158080610</v>
      </c>
      <c r="B287" s="6">
        <v>45226</v>
      </c>
      <c r="C287" s="6">
        <v>45227</v>
      </c>
      <c r="D287" s="4">
        <v>650.33</v>
      </c>
      <c r="E287" s="4" t="str">
        <f>VLOOKUP(A287,HOP!A:L,12,0)</f>
        <v>650.33</v>
      </c>
      <c r="F287" s="4" t="str">
        <f>VLOOKUP(A287,HOP!A:C,3,0)</f>
        <v>4141600</v>
      </c>
      <c r="G287" s="4">
        <f t="shared" si="8"/>
        <v>0</v>
      </c>
      <c r="H287" s="4" t="str">
        <f t="shared" si="9"/>
        <v>，4141600</v>
      </c>
      <c r="I287" s="4" t="str">
        <f>VLOOKUP(A287,HOP!A:U,21,0)</f>
        <v>直连</v>
      </c>
    </row>
    <row r="288" s="4" customFormat="1" hidden="1" spans="1:9">
      <c r="A288" s="5">
        <v>999228159475054</v>
      </c>
      <c r="B288" s="6">
        <v>45226</v>
      </c>
      <c r="C288" s="6">
        <v>45227</v>
      </c>
      <c r="D288" s="4">
        <v>534.46</v>
      </c>
      <c r="E288" s="4" t="str">
        <f>VLOOKUP(A288,HOP!A:L,12,0)</f>
        <v>534.46</v>
      </c>
      <c r="F288" s="4" t="str">
        <f>VLOOKUP(A288,HOP!A:C,3,0)</f>
        <v>4142045</v>
      </c>
      <c r="G288" s="4">
        <f t="shared" si="8"/>
        <v>0</v>
      </c>
      <c r="H288" s="4" t="str">
        <f t="shared" si="9"/>
        <v>，4142045</v>
      </c>
      <c r="I288" s="4" t="str">
        <f>VLOOKUP(A288,HOP!A:U,21,0)</f>
        <v>直连</v>
      </c>
    </row>
    <row r="289" s="4" customFormat="1" hidden="1" spans="1:9">
      <c r="A289" s="5">
        <v>999228159530571</v>
      </c>
      <c r="B289" s="6">
        <v>45226</v>
      </c>
      <c r="C289" s="6">
        <v>45227</v>
      </c>
      <c r="D289" s="4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s="4" customFormat="1" hidden="1" spans="1:9">
      <c r="A290" s="5">
        <v>999228159791155</v>
      </c>
      <c r="B290" s="6">
        <v>45226</v>
      </c>
      <c r="C290" s="6">
        <v>45227</v>
      </c>
      <c r="D290" s="4">
        <v>140.86</v>
      </c>
      <c r="E290" s="4" t="str">
        <f>VLOOKUP(A290,HOP!A:L,12,0)</f>
        <v>140.86</v>
      </c>
      <c r="F290" s="4" t="str">
        <f>VLOOKUP(A290,HOP!A:C,3,0)</f>
        <v>4142349</v>
      </c>
      <c r="G290" s="4">
        <f t="shared" si="8"/>
        <v>0</v>
      </c>
      <c r="H290" s="4" t="str">
        <f t="shared" si="9"/>
        <v>，4142349</v>
      </c>
      <c r="I290" s="4" t="str">
        <f>VLOOKUP(A290,HOP!A:U,21,0)</f>
        <v>直连</v>
      </c>
    </row>
    <row r="291" s="4" customFormat="1" hidden="1" spans="1:9">
      <c r="A291" s="5">
        <v>999228159804233</v>
      </c>
      <c r="B291" s="6">
        <v>45226</v>
      </c>
      <c r="C291" s="6">
        <v>45227</v>
      </c>
      <c r="D291" s="4">
        <v>233.17</v>
      </c>
      <c r="E291" s="4" t="str">
        <f>VLOOKUP(A291,HOP!A:L,12,0)</f>
        <v>233.17</v>
      </c>
      <c r="F291" s="4" t="str">
        <f>VLOOKUP(A291,HOP!A:C,3,0)</f>
        <v>4142353</v>
      </c>
      <c r="G291" s="4">
        <f t="shared" si="8"/>
        <v>0</v>
      </c>
      <c r="H291" s="4" t="str">
        <f t="shared" si="9"/>
        <v>，4142353</v>
      </c>
      <c r="I291" s="4" t="str">
        <f>VLOOKUP(A291,HOP!A:U,21,0)</f>
        <v>直连</v>
      </c>
    </row>
    <row r="292" s="4" customFormat="1" hidden="1" spans="1:9">
      <c r="A292" s="5">
        <v>999228159639548</v>
      </c>
      <c r="B292" s="6">
        <v>45226</v>
      </c>
      <c r="C292" s="6">
        <v>45227</v>
      </c>
      <c r="D292" s="4">
        <v>194.41</v>
      </c>
      <c r="E292" s="4" t="str">
        <f>VLOOKUP(A292,HOP!A:L,12,0)</f>
        <v>194.41</v>
      </c>
      <c r="F292" s="4" t="str">
        <f>VLOOKUP(A292,HOP!A:C,3,0)</f>
        <v>4142078</v>
      </c>
      <c r="G292" s="4">
        <f t="shared" si="8"/>
        <v>0</v>
      </c>
      <c r="H292" s="4" t="str">
        <f t="shared" si="9"/>
        <v>，4142078</v>
      </c>
      <c r="I292" s="4" t="str">
        <f>VLOOKUP(A292,HOP!A:U,21,0)</f>
        <v>直连</v>
      </c>
    </row>
    <row r="293" s="4" customFormat="1" hidden="1" spans="1:9">
      <c r="A293" s="5">
        <v>999228160208620</v>
      </c>
      <c r="B293" s="6">
        <v>45226</v>
      </c>
      <c r="C293" s="6">
        <v>45227</v>
      </c>
      <c r="D293" s="4">
        <v>1011.35</v>
      </c>
      <c r="E293" s="4" t="str">
        <f>VLOOKUP(A293,HOP!A:L,12,0)</f>
        <v>1011.35</v>
      </c>
      <c r="F293" s="4" t="str">
        <f>VLOOKUP(A293,HOP!A:C,3,0)</f>
        <v>4142427</v>
      </c>
      <c r="G293" s="4">
        <f t="shared" si="8"/>
        <v>0</v>
      </c>
      <c r="H293" s="4" t="str">
        <f t="shared" si="9"/>
        <v>，4142427</v>
      </c>
      <c r="I293" s="4" t="str">
        <f>VLOOKUP(A293,HOP!A:U,21,0)</f>
        <v>直连</v>
      </c>
    </row>
    <row r="294" s="4" customFormat="1" hidden="1" spans="1:9">
      <c r="A294" s="5">
        <v>999228160277224</v>
      </c>
      <c r="B294" s="6">
        <v>45226</v>
      </c>
      <c r="C294" s="6">
        <v>45227</v>
      </c>
      <c r="D294" s="4">
        <v>1130.36</v>
      </c>
      <c r="E294" s="4" t="str">
        <f>VLOOKUP(A294,HOP!A:L,12,0)</f>
        <v>1130.36</v>
      </c>
      <c r="F294" s="4" t="str">
        <f>VLOOKUP(A294,HOP!A:C,3,0)</f>
        <v>4142439</v>
      </c>
      <c r="G294" s="4">
        <f t="shared" si="8"/>
        <v>0</v>
      </c>
      <c r="H294" s="4" t="str">
        <f t="shared" si="9"/>
        <v>，4142439</v>
      </c>
      <c r="I294" s="4" t="str">
        <f>VLOOKUP(A294,HOP!A:U,21,0)</f>
        <v>直连</v>
      </c>
    </row>
    <row r="295" s="4" customFormat="1" hidden="1" spans="1:9">
      <c r="A295" s="5">
        <v>999228160365710</v>
      </c>
      <c r="B295" s="6">
        <v>45226</v>
      </c>
      <c r="C295" s="6">
        <v>45227</v>
      </c>
      <c r="D295" s="4">
        <v>101.89</v>
      </c>
      <c r="E295" s="4" t="str">
        <f>VLOOKUP(A295,HOP!A:L,12,0)</f>
        <v>101.89</v>
      </c>
      <c r="F295" s="4" t="str">
        <f>VLOOKUP(A295,HOP!A:C,3,0)</f>
        <v>4142454</v>
      </c>
      <c r="G295" s="4">
        <f t="shared" si="8"/>
        <v>0</v>
      </c>
      <c r="H295" s="4" t="str">
        <f t="shared" si="9"/>
        <v>，4142454</v>
      </c>
      <c r="I295" s="4" t="str">
        <f>VLOOKUP(A295,HOP!A:U,21,0)</f>
        <v>直连</v>
      </c>
    </row>
    <row r="296" s="4" customFormat="1" hidden="1" spans="1:9">
      <c r="A296" s="5">
        <v>999228160729956</v>
      </c>
      <c r="B296" s="6">
        <v>45226</v>
      </c>
      <c r="C296" s="6">
        <v>45227</v>
      </c>
      <c r="D296" s="4">
        <v>350.96</v>
      </c>
      <c r="E296" s="4" t="str">
        <f>VLOOKUP(A296,HOP!A:L,12,0)</f>
        <v>350.96</v>
      </c>
      <c r="F296" s="4" t="str">
        <f>VLOOKUP(A296,HOP!A:C,3,0)</f>
        <v>4142771</v>
      </c>
      <c r="G296" s="4">
        <f t="shared" si="8"/>
        <v>0</v>
      </c>
      <c r="H296" s="4" t="str">
        <f t="shared" si="9"/>
        <v>，4142771</v>
      </c>
      <c r="I296" s="4" t="str">
        <f>VLOOKUP(A296,HOP!A:U,21,0)</f>
        <v>直连</v>
      </c>
    </row>
    <row r="297" s="4" customFormat="1" hidden="1" spans="1:9">
      <c r="A297" s="5">
        <v>999228160769512</v>
      </c>
      <c r="B297" s="6">
        <v>45226</v>
      </c>
      <c r="C297" s="6">
        <v>45227</v>
      </c>
      <c r="D297" s="4">
        <v>1967.44</v>
      </c>
      <c r="E297" s="4" t="str">
        <f>VLOOKUP(A297,HOP!A:L,12,0)</f>
        <v>1967.44</v>
      </c>
      <c r="F297" s="4" t="str">
        <f>VLOOKUP(A297,HOP!A:C,3,0)</f>
        <v>4142789</v>
      </c>
      <c r="G297" s="4">
        <f t="shared" si="8"/>
        <v>0</v>
      </c>
      <c r="H297" s="4" t="str">
        <f t="shared" si="9"/>
        <v>，4142789</v>
      </c>
      <c r="I297" s="4" t="str">
        <f>VLOOKUP(A297,HOP!A:U,21,0)</f>
        <v>直连</v>
      </c>
    </row>
    <row r="298" s="4" customFormat="1" hidden="1" spans="1:9">
      <c r="A298" s="5">
        <v>999228160916468</v>
      </c>
      <c r="B298" s="6">
        <v>45226</v>
      </c>
      <c r="C298" s="6">
        <v>45227</v>
      </c>
      <c r="D298" s="4">
        <v>184.21</v>
      </c>
      <c r="E298" s="4" t="str">
        <f>VLOOKUP(A298,HOP!A:L,12,0)</f>
        <v>184.21</v>
      </c>
      <c r="F298" s="4" t="str">
        <f>VLOOKUP(A298,HOP!A:C,3,0)</f>
        <v>4142825</v>
      </c>
      <c r="G298" s="4">
        <f t="shared" si="8"/>
        <v>0</v>
      </c>
      <c r="H298" s="4" t="str">
        <f t="shared" si="9"/>
        <v>，4142825</v>
      </c>
      <c r="I298" s="4" t="str">
        <f>VLOOKUP(A298,HOP!A:U,21,0)</f>
        <v>直连</v>
      </c>
    </row>
    <row r="299" s="4" customFormat="1" hidden="1" spans="1:9">
      <c r="A299" s="5">
        <v>999228161338289</v>
      </c>
      <c r="B299" s="6">
        <v>45226</v>
      </c>
      <c r="C299" s="6">
        <v>45227</v>
      </c>
      <c r="D299" s="4">
        <v>182.36</v>
      </c>
      <c r="E299" s="4" t="str">
        <f>VLOOKUP(A299,HOP!A:L,12,0)</f>
        <v>182.36</v>
      </c>
      <c r="F299" s="4" t="str">
        <f>VLOOKUP(A299,HOP!A:C,3,0)</f>
        <v>4142899</v>
      </c>
      <c r="G299" s="4">
        <f t="shared" si="8"/>
        <v>0</v>
      </c>
      <c r="H299" s="4" t="str">
        <f t="shared" si="9"/>
        <v>，4142899</v>
      </c>
      <c r="I299" s="4" t="str">
        <f>VLOOKUP(A299,HOP!A:U,21,0)</f>
        <v>直连</v>
      </c>
    </row>
    <row r="300" s="4" customFormat="1" hidden="1" spans="1:9">
      <c r="A300" s="5">
        <v>999228161394125</v>
      </c>
      <c r="B300" s="6">
        <v>45226</v>
      </c>
      <c r="C300" s="6">
        <v>45227</v>
      </c>
      <c r="D300" s="4">
        <v>135.73</v>
      </c>
      <c r="E300" s="4" t="str">
        <f>VLOOKUP(A300,HOP!A:L,12,0)</f>
        <v>135.73</v>
      </c>
      <c r="F300" s="4" t="str">
        <f>VLOOKUP(A300,HOP!A:C,3,0)</f>
        <v>4142912</v>
      </c>
      <c r="G300" s="4">
        <f t="shared" si="8"/>
        <v>0</v>
      </c>
      <c r="H300" s="4" t="str">
        <f t="shared" si="9"/>
        <v>，4142912</v>
      </c>
      <c r="I300" s="4" t="str">
        <f>VLOOKUP(A300,HOP!A:U,21,0)</f>
        <v>直连</v>
      </c>
    </row>
    <row r="301" s="4" customFormat="1" hidden="1" spans="1:9">
      <c r="A301" s="5">
        <v>999228161772115</v>
      </c>
      <c r="B301" s="6">
        <v>45226</v>
      </c>
      <c r="C301" s="6">
        <v>45227</v>
      </c>
      <c r="D301" s="4">
        <v>177.84</v>
      </c>
      <c r="E301" s="4" t="str">
        <f>VLOOKUP(A301,HOP!A:L,12,0)</f>
        <v>177.84</v>
      </c>
      <c r="F301" s="4" t="str">
        <f>VLOOKUP(A301,HOP!A:C,3,0)</f>
        <v>4143186</v>
      </c>
      <c r="G301" s="4">
        <f t="shared" si="8"/>
        <v>0</v>
      </c>
      <c r="H301" s="4" t="str">
        <f t="shared" si="9"/>
        <v>，4143186</v>
      </c>
      <c r="I301" s="4" t="str">
        <f>VLOOKUP(A301,HOP!A:U,21,0)</f>
        <v>直连</v>
      </c>
    </row>
    <row r="302" s="4" customFormat="1" hidden="1" spans="1:9">
      <c r="A302" s="5">
        <v>999228161874950</v>
      </c>
      <c r="B302" s="6">
        <v>45226</v>
      </c>
      <c r="C302" s="6">
        <v>45227</v>
      </c>
      <c r="D302" s="4">
        <v>2145.32</v>
      </c>
      <c r="E302" s="4" t="str">
        <f>VLOOKUP(A302,HOP!A:L,12,0)</f>
        <v>2145.32</v>
      </c>
      <c r="F302" s="4" t="str">
        <f>VLOOKUP(A302,HOP!A:C,3,0)</f>
        <v>4143196</v>
      </c>
      <c r="G302" s="4">
        <f t="shared" si="8"/>
        <v>0</v>
      </c>
      <c r="H302" s="4" t="str">
        <f t="shared" si="9"/>
        <v>，4143196</v>
      </c>
      <c r="I302" s="4" t="str">
        <f>VLOOKUP(A302,HOP!A:U,21,0)</f>
        <v>直连</v>
      </c>
    </row>
    <row r="303" s="4" customFormat="1" hidden="1" spans="1:9">
      <c r="A303" s="5">
        <v>999228161963373</v>
      </c>
      <c r="B303" s="6">
        <v>45226</v>
      </c>
      <c r="C303" s="6">
        <v>45227</v>
      </c>
      <c r="D303" s="4">
        <v>425.81</v>
      </c>
      <c r="E303" s="4" t="str">
        <f>VLOOKUP(A303,HOP!A:L,12,0)</f>
        <v>425.81</v>
      </c>
      <c r="F303" s="4" t="str">
        <f>VLOOKUP(A303,HOP!A:C,3,0)</f>
        <v>4143205</v>
      </c>
      <c r="G303" s="4">
        <f t="shared" si="8"/>
        <v>0</v>
      </c>
      <c r="H303" s="4" t="str">
        <f t="shared" si="9"/>
        <v>，4143205</v>
      </c>
      <c r="I303" s="4" t="str">
        <f>VLOOKUP(A303,HOP!A:U,21,0)</f>
        <v>直连</v>
      </c>
    </row>
    <row r="304" s="4" customFormat="1" hidden="1" spans="1:9">
      <c r="A304" s="5">
        <v>999228162227693</v>
      </c>
      <c r="B304" s="6">
        <v>45226</v>
      </c>
      <c r="C304" s="6">
        <v>45227</v>
      </c>
      <c r="D304" s="4">
        <v>996.35</v>
      </c>
      <c r="E304" s="4" t="str">
        <f>VLOOKUP(A304,HOP!A:L,12,0)</f>
        <v>996.35</v>
      </c>
      <c r="F304" s="4" t="str">
        <f>VLOOKUP(A304,HOP!A:C,3,0)</f>
        <v>4143254</v>
      </c>
      <c r="G304" s="4">
        <f t="shared" si="8"/>
        <v>0</v>
      </c>
      <c r="H304" s="4" t="str">
        <f t="shared" si="9"/>
        <v>，4143254</v>
      </c>
      <c r="I304" s="4" t="str">
        <f>VLOOKUP(A304,HOP!A:U,21,0)</f>
        <v>直连</v>
      </c>
    </row>
    <row r="305" s="4" customFormat="1" hidden="1" spans="1:9">
      <c r="A305" s="5">
        <v>999228162475606</v>
      </c>
      <c r="B305" s="6">
        <v>45226</v>
      </c>
      <c r="C305" s="6">
        <v>45227</v>
      </c>
      <c r="D305" s="4">
        <v>1190.72</v>
      </c>
      <c r="E305" s="4" t="str">
        <f>VLOOKUP(A305,HOP!A:L,12,0)</f>
        <v>1190.72</v>
      </c>
      <c r="F305" s="4" t="str">
        <f>VLOOKUP(A305,HOP!A:C,3,0)</f>
        <v>4143295</v>
      </c>
      <c r="G305" s="4">
        <f t="shared" si="8"/>
        <v>0</v>
      </c>
      <c r="H305" s="4" t="str">
        <f t="shared" si="9"/>
        <v>，4143295</v>
      </c>
      <c r="I305" s="4" t="str">
        <f>VLOOKUP(A305,HOP!A:U,21,0)</f>
        <v>直连</v>
      </c>
    </row>
    <row r="306" s="4" customFormat="1" hidden="1" spans="1:9">
      <c r="A306" s="5">
        <v>999228162585620</v>
      </c>
      <c r="B306" s="6">
        <v>45226</v>
      </c>
      <c r="C306" s="6">
        <v>45227</v>
      </c>
      <c r="D306" s="4">
        <v>302.95</v>
      </c>
      <c r="E306" s="4" t="str">
        <f>VLOOKUP(A306,HOP!A:L,12,0)</f>
        <v>302.95</v>
      </c>
      <c r="F306" s="4" t="str">
        <f>VLOOKUP(A306,HOP!A:C,3,0)</f>
        <v>4143313</v>
      </c>
      <c r="G306" s="4">
        <f t="shared" si="8"/>
        <v>0</v>
      </c>
      <c r="H306" s="4" t="str">
        <f t="shared" si="9"/>
        <v>，4143313</v>
      </c>
      <c r="I306" s="4" t="str">
        <f>VLOOKUP(A306,HOP!A:U,21,0)</f>
        <v>直连</v>
      </c>
    </row>
    <row r="307" s="4" customFormat="1" hidden="1" spans="1:9">
      <c r="A307" s="5">
        <v>999228164885418</v>
      </c>
      <c r="B307" s="6">
        <v>45226</v>
      </c>
      <c r="C307" s="6">
        <v>45227</v>
      </c>
      <c r="D307" s="4">
        <v>709.7</v>
      </c>
      <c r="E307" s="4" t="str">
        <f>VLOOKUP(A307,HOP!A:L,12,0)</f>
        <v>709.70</v>
      </c>
      <c r="F307" s="4" t="str">
        <f>VLOOKUP(A307,HOP!A:C,3,0)</f>
        <v>4143803</v>
      </c>
      <c r="G307" s="4">
        <f t="shared" si="8"/>
        <v>0</v>
      </c>
      <c r="H307" s="4" t="str">
        <f t="shared" si="9"/>
        <v>，4143803</v>
      </c>
      <c r="I307" s="4" t="str">
        <f>VLOOKUP(A307,HOP!A:U,21,0)</f>
        <v>直连</v>
      </c>
    </row>
    <row r="309" spans="4:4">
      <c r="D309" s="4">
        <f>SUM(D2:D308)</f>
        <v>343524.1</v>
      </c>
    </row>
    <row r="311" spans="4:4">
      <c r="D311" s="4" t="s">
        <v>1589</v>
      </c>
    </row>
    <row r="314" spans="1:3">
      <c r="A314" s="4" t="s">
        <v>1590</v>
      </c>
      <c r="C314" s="4">
        <v>23934.22</v>
      </c>
    </row>
    <row r="315" spans="1:3">
      <c r="A315" s="4" t="s">
        <v>1591</v>
      </c>
      <c r="C315" s="4">
        <v>319589.88</v>
      </c>
    </row>
    <row r="316" spans="1:3">
      <c r="A316" s="4" t="s">
        <v>1592</v>
      </c>
      <c r="C316" s="4">
        <f>SUBTOTAL(9,C314:C315)</f>
        <v>343524.1</v>
      </c>
    </row>
  </sheetData>
  <autoFilter ref="A1:XFD315">
    <filterColumn colId="3">
      <filters blank="1">
        <filter val="1379.1"/>
        <filter val="451.3"/>
        <filter val="1421.3"/>
        <filter val="6895.3"/>
        <filter val="199.6"/>
        <filter val="709.7"/>
        <filter val="479.8"/>
        <filter val="343524.1 HKD"/>
        <filter val="1599"/>
        <filter val="2342.02"/>
        <filter val="1514.06"/>
        <filter val="3489.06"/>
        <filter val="1078.08"/>
        <filter val="1897.08"/>
        <filter val="542.2"/>
        <filter val="442.3"/>
        <filter val="7442.6"/>
        <filter val="286.8"/>
        <filter val="372.8"/>
        <filter val="1036.8"/>
        <filter val="677.01"/>
        <filter val="396.02"/>
        <filter val="353.03"/>
        <filter val="359.04"/>
        <filter val="677.04"/>
        <filter val="477.05"/>
        <filter val="446.06"/>
        <filter val="479.06"/>
        <filter val="386.08"/>
        <filter val="411.08"/>
        <filter val="488.08"/>
        <filter val="926.08"/>
        <filter val="370.09"/>
        <filter val="306.11"/>
        <filter val="432.11"/>
        <filter val="1912.41"/>
        <filter val="210.13"/>
        <filter val="262.13"/>
        <filter val="317.13"/>
        <filter val="191.14"/>
        <filter val="340.14"/>
        <filter val="456.14"/>
        <filter val="626.14"/>
        <filter val="987.14"/>
        <filter val="1147.44"/>
        <filter val="1967.44"/>
        <filter val="2119.44"/>
        <filter val="2121.44"/>
        <filter val="3430.44"/>
        <filter val="3215"/>
        <filter val="646.15"/>
        <filter val="191.16"/>
        <filter val="1294.46"/>
        <filter val="1927.46"/>
        <filter val="233.17"/>
        <filter val="163.18"/>
        <filter val="244.18"/>
        <filter val="250.18"/>
        <filter val="506.18"/>
        <filter val="614.18"/>
        <filter val="1264.48"/>
        <filter val="184.21"/>
        <filter val="396.21"/>
        <filter val="1423.31"/>
        <filter val="1616.31"/>
        <filter val="213.22"/>
        <filter val="666.22"/>
        <filter val="941.22"/>
        <filter val="1516.32"/>
        <filter val="2145.32"/>
        <filter val="895.23"/>
        <filter val="7929.33"/>
        <filter val="8100.33"/>
        <filter val="117.24"/>
        <filter val="3727.34"/>
        <filter val="1011.35"/>
        <filter val="357.26"/>
        <filter val="662.26"/>
        <filter val="927.26"/>
        <filter val="994.26"/>
        <filter val="1130.36"/>
        <filter val="2274.36"/>
        <filter val="5929.36"/>
        <filter val="459.28"/>
        <filter val="523.28"/>
        <filter val="724.28"/>
        <filter val="762.28"/>
        <filter val="796.28"/>
        <filter val="998.28"/>
        <filter val="577.29"/>
        <filter val="353.31"/>
        <filter val="107.32"/>
        <filter val="2930.22"/>
        <filter val="3306.22"/>
        <filter val="11233"/>
        <filter val="211.33"/>
        <filter val="650.33"/>
        <filter val="741.33"/>
        <filter val="182.34"/>
        <filter val="244.34"/>
        <filter val="613.34"/>
        <filter val="2948.24"/>
        <filter val="133.35"/>
        <filter val="157.35"/>
        <filter val="996.35"/>
        <filter val="1245.25"/>
        <filter val="1899.25"/>
        <filter val="4817.25"/>
        <filter val="106.36"/>
        <filter val="182.36"/>
        <filter val="332.36"/>
        <filter val="522.36"/>
        <filter val="734.36"/>
        <filter val="1861.26"/>
        <filter val="358.37"/>
        <filter val="550.37"/>
        <filter val="751.37"/>
        <filter val="1485.27"/>
        <filter val="1605.27"/>
        <filter val="266.38"/>
        <filter val="319.38"/>
        <filter val="465.38"/>
        <filter val="1151.28"/>
        <filter val="1939.28"/>
        <filter val="505.39"/>
        <filter val="1013.29"/>
        <filter val="194.41"/>
        <filter val="417.41"/>
        <filter val="847.41"/>
        <filter val="1307.11"/>
        <filter val="514.43"/>
        <filter val="232.44"/>
        <filter val="1104.14"/>
        <filter val="7093.14"/>
        <filter val="128.45"/>
        <filter val="177.45"/>
        <filter val="586.45"/>
        <filter val="991.45"/>
        <filter val="534.46"/>
        <filter val="543.46"/>
        <filter val="1089.16"/>
        <filter val="2348.16"/>
        <filter val="264.48"/>
        <filter val="1161.18"/>
        <filter val="258.49"/>
        <filter val="1103.19"/>
        <filter val="473.52"/>
        <filter val="641.52"/>
        <filter val="784.52"/>
        <filter val="2653"/>
        <filter val="203.53"/>
        <filter val="582.53"/>
        <filter val="558.54"/>
        <filter val="610.54"/>
        <filter val="1861.84"/>
        <filter val="248.55"/>
        <filter val="341.55"/>
        <filter val="130.56"/>
        <filter val="141.56"/>
        <filter val="641.56"/>
        <filter val="274.57"/>
        <filter val="281.57"/>
        <filter val="336.57"/>
        <filter val="463.58"/>
        <filter val="739.58"/>
        <filter val="2205.88"/>
        <filter val="148.59"/>
        <filter val="571.59"/>
        <filter val="538.61"/>
        <filter val="640.62"/>
        <filter val="1190.72"/>
        <filter val="190.63"/>
        <filter val="330.63"/>
        <filter val="332.63"/>
        <filter val="164.64"/>
        <filter val="1294.74"/>
        <filter val="1342.74"/>
        <filter val="1950.74"/>
        <filter val="231.65"/>
        <filter val="252.65"/>
        <filter val="1133.76"/>
        <filter val="382.68"/>
        <filter val="391.68"/>
        <filter val="1818.78"/>
        <filter val="4798.78"/>
        <filter val="441.69"/>
        <filter val="560.69"/>
        <filter val="768.69"/>
        <filter val="1078.79"/>
        <filter val="1169.79"/>
        <filter val="6161.79"/>
        <filter val="294.72"/>
        <filter val="333.72"/>
        <filter val="1126.62"/>
        <filter val="3778.62"/>
        <filter val="135.73"/>
        <filter val="310.73"/>
        <filter val="413.73"/>
        <filter val="1051.64"/>
        <filter val="1281.64"/>
        <filter val="2642.64"/>
        <filter val="132.75"/>
        <filter val="365.75"/>
        <filter val="839.75"/>
        <filter val="1221.65"/>
        <filter val="262.76"/>
        <filter val="343.76"/>
        <filter val="1304.66"/>
        <filter val="120.78"/>
        <filter val="909.78"/>
        <filter val="1189.68"/>
        <filter val="221.79"/>
        <filter val="425.81"/>
        <filter val="2520.51"/>
        <filter val="275.82"/>
        <filter val="383.82"/>
        <filter val="489.82"/>
        <filter val="1522.52"/>
        <filter val="3297.52"/>
        <filter val="177.84"/>
        <filter val="267.84"/>
        <filter val="285.84"/>
        <filter val="604.84"/>
        <filter val="1307.54"/>
        <filter val="127.85"/>
        <filter val="140.86"/>
        <filter val="263.86"/>
        <filter val="282.86"/>
        <filter val="403.86"/>
        <filter val="433.86"/>
        <filter val="3999.56"/>
        <filter val="180.87"/>
        <filter val="980.87"/>
        <filter val="398.88"/>
        <filter val="439.88"/>
        <filter val="101.89"/>
        <filter val="1589.59"/>
        <filter val="5391.59"/>
        <filter val="254.92"/>
        <filter val="142.93"/>
        <filter val="158.93"/>
        <filter val="417.94"/>
        <filter val="302.95"/>
        <filter val="661.95"/>
        <filter val="261.96"/>
        <filter val="350.96"/>
        <filter val="189.97"/>
        <filter val="279.97"/>
        <filter val="159.98"/>
        <filter val="934.98"/>
        <filter val="111.99"/>
        <filter val="381.99"/>
        <filter val="1074.93"/>
        <filter val="2663.96"/>
        <filter val="1505.97"/>
        <filter val="3792.97"/>
        <filter val="22854.14"/>
        <filter val="323.8"/>
        <filter val="3233.8"/>
        <filter val="977.9"/>
        <filter val="306"/>
        <filter val="9741"/>
        <filter val="343524.1"/>
        <filter val="198.1"/>
        <filter val="298.3"/>
        <filter val="524.4"/>
        <filter val="144.6"/>
        <filter val="930.6"/>
        <filter val="54.7"/>
        <filter val="1648.7"/>
        <filter val="200.8"/>
        <filter val="2074.8"/>
        <filter val="108.9"/>
        <filter val="940.9"/>
        <filter val="2038.9"/>
        <filter val="3320.9"/>
        <filter val="1459"/>
        <filter val="6894"/>
      </filters>
    </filterColumn>
    <filterColumn colId="6">
      <filters blank="1">
        <filter val="-0.11"/>
        <filter val="0.02"/>
        <filter val="-0.0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1593</v>
      </c>
      <c r="B1" s="2" t="s">
        <v>1594</v>
      </c>
      <c r="C1" s="2" t="s">
        <v>1595</v>
      </c>
      <c r="D1" s="2" t="s">
        <v>1596</v>
      </c>
      <c r="E1" s="2" t="s">
        <v>13</v>
      </c>
      <c r="F1" s="2" t="s">
        <v>5</v>
      </c>
      <c r="G1" s="2" t="s">
        <v>6</v>
      </c>
      <c r="H1" s="2" t="s">
        <v>1597</v>
      </c>
      <c r="I1" s="2" t="s">
        <v>1598</v>
      </c>
      <c r="J1" s="2" t="s">
        <v>1599</v>
      </c>
      <c r="K1" s="2" t="s">
        <v>1600</v>
      </c>
      <c r="L1" s="2" t="s">
        <v>1601</v>
      </c>
      <c r="M1" s="2" t="s">
        <v>1602</v>
      </c>
      <c r="N1" s="2" t="s">
        <v>1603</v>
      </c>
      <c r="O1" s="2" t="s">
        <v>1604</v>
      </c>
      <c r="P1" s="2" t="s">
        <v>1605</v>
      </c>
      <c r="Q1" s="2" t="s">
        <v>1606</v>
      </c>
      <c r="R1" s="2" t="s">
        <v>1607</v>
      </c>
      <c r="S1" s="2" t="s">
        <v>1608</v>
      </c>
      <c r="T1" s="2" t="s">
        <v>1609</v>
      </c>
      <c r="U1" s="2" t="s">
        <v>1610</v>
      </c>
      <c r="V1" s="2" t="s">
        <v>1611</v>
      </c>
    </row>
    <row r="2" s="1" customFormat="1" spans="1:22">
      <c r="A2" s="3">
        <v>999227050282300</v>
      </c>
      <c r="B2" s="1" t="s">
        <v>1612</v>
      </c>
      <c r="C2" s="1" t="s">
        <v>1613</v>
      </c>
      <c r="D2" s="1" t="s">
        <v>1614</v>
      </c>
      <c r="E2" s="1" t="s">
        <v>1615</v>
      </c>
      <c r="F2" s="1" t="s">
        <v>1616</v>
      </c>
      <c r="G2" s="1" t="s">
        <v>1617</v>
      </c>
      <c r="H2" s="1" t="s">
        <v>1618</v>
      </c>
      <c r="I2" s="1" t="s">
        <v>1619</v>
      </c>
      <c r="J2" s="1" t="s">
        <v>30</v>
      </c>
      <c r="K2" s="1" t="s">
        <v>1620</v>
      </c>
      <c r="L2" s="1" t="s">
        <v>1620</v>
      </c>
      <c r="M2" s="1" t="s">
        <v>1621</v>
      </c>
      <c r="N2" s="1" t="s">
        <v>1621</v>
      </c>
      <c r="O2" s="1" t="s">
        <v>1622</v>
      </c>
      <c r="P2" s="1" t="s">
        <v>1623</v>
      </c>
      <c r="Q2" s="1" t="s">
        <v>1624</v>
      </c>
      <c r="R2" s="1" t="s">
        <v>1625</v>
      </c>
      <c r="S2" s="1" t="s">
        <v>1626</v>
      </c>
      <c r="T2" s="1" t="s">
        <v>1627</v>
      </c>
      <c r="U2" s="1" t="s">
        <v>1628</v>
      </c>
      <c r="V2" s="1" t="s">
        <v>1629</v>
      </c>
    </row>
    <row r="3" s="1" customFormat="1" spans="1:22">
      <c r="A3" s="3">
        <v>999228131124950</v>
      </c>
      <c r="B3" s="1" t="s">
        <v>1630</v>
      </c>
      <c r="C3" s="1" t="s">
        <v>1631</v>
      </c>
      <c r="D3" s="1" t="s">
        <v>1614</v>
      </c>
      <c r="E3" s="1" t="s">
        <v>1632</v>
      </c>
      <c r="F3" s="1" t="s">
        <v>1616</v>
      </c>
      <c r="G3" s="1" t="s">
        <v>1617</v>
      </c>
      <c r="H3" s="1" t="s">
        <v>1618</v>
      </c>
      <c r="I3" s="1" t="s">
        <v>1633</v>
      </c>
      <c r="J3" s="1" t="s">
        <v>30</v>
      </c>
      <c r="K3" s="1" t="s">
        <v>1634</v>
      </c>
      <c r="L3" s="1" t="s">
        <v>1634</v>
      </c>
      <c r="M3" s="1" t="s">
        <v>1621</v>
      </c>
      <c r="N3" s="1" t="s">
        <v>1621</v>
      </c>
      <c r="O3" s="1" t="s">
        <v>1622</v>
      </c>
      <c r="P3" s="1" t="s">
        <v>1623</v>
      </c>
      <c r="Q3" s="1" t="s">
        <v>1624</v>
      </c>
      <c r="R3" s="1" t="s">
        <v>1635</v>
      </c>
      <c r="S3" s="1" t="s">
        <v>1626</v>
      </c>
      <c r="T3" s="1" t="s">
        <v>1627</v>
      </c>
      <c r="U3" s="1" t="s">
        <v>1628</v>
      </c>
      <c r="V3" s="1" t="s">
        <v>1629</v>
      </c>
    </row>
    <row r="4" s="1" customFormat="1" spans="1:22">
      <c r="A4" s="3">
        <v>999228162475606</v>
      </c>
      <c r="B4" s="1" t="s">
        <v>1616</v>
      </c>
      <c r="C4" s="1" t="s">
        <v>1636</v>
      </c>
      <c r="D4" s="1" t="s">
        <v>1637</v>
      </c>
      <c r="E4" s="1" t="s">
        <v>1638</v>
      </c>
      <c r="F4" s="1" t="s">
        <v>1616</v>
      </c>
      <c r="G4" s="1" t="s">
        <v>1617</v>
      </c>
      <c r="H4" s="1" t="s">
        <v>1618</v>
      </c>
      <c r="I4" s="1" t="s">
        <v>1639</v>
      </c>
      <c r="J4" s="1" t="s">
        <v>30</v>
      </c>
      <c r="K4" s="1" t="s">
        <v>1640</v>
      </c>
      <c r="L4" s="1" t="s">
        <v>1640</v>
      </c>
      <c r="M4" s="1" t="s">
        <v>1621</v>
      </c>
      <c r="N4" s="1" t="s">
        <v>1621</v>
      </c>
      <c r="O4" s="1" t="s">
        <v>1622</v>
      </c>
      <c r="P4" s="1" t="s">
        <v>1623</v>
      </c>
      <c r="Q4" s="1" t="s">
        <v>1624</v>
      </c>
      <c r="R4" s="1" t="s">
        <v>1641</v>
      </c>
      <c r="S4" s="1" t="s">
        <v>1626</v>
      </c>
      <c r="T4" s="1" t="s">
        <v>1627</v>
      </c>
      <c r="U4" s="1" t="s">
        <v>1642</v>
      </c>
      <c r="V4" s="1" t="s">
        <v>1643</v>
      </c>
    </row>
    <row r="5" s="1" customFormat="1" spans="1:22">
      <c r="A5" s="3">
        <v>999228122056638</v>
      </c>
      <c r="B5" s="1" t="s">
        <v>1630</v>
      </c>
      <c r="C5" s="1" t="s">
        <v>1644</v>
      </c>
      <c r="D5" s="1" t="s">
        <v>1645</v>
      </c>
      <c r="E5" s="1" t="s">
        <v>1646</v>
      </c>
      <c r="F5" s="1" t="s">
        <v>1616</v>
      </c>
      <c r="G5" s="1" t="s">
        <v>1617</v>
      </c>
      <c r="H5" s="1" t="s">
        <v>1618</v>
      </c>
      <c r="I5" s="1" t="s">
        <v>1647</v>
      </c>
      <c r="J5" s="1" t="s">
        <v>30</v>
      </c>
      <c r="K5" s="1" t="s">
        <v>1648</v>
      </c>
      <c r="L5" s="1" t="s">
        <v>1648</v>
      </c>
      <c r="M5" s="1" t="s">
        <v>1621</v>
      </c>
      <c r="N5" s="1" t="s">
        <v>1621</v>
      </c>
      <c r="O5" s="1" t="s">
        <v>1622</v>
      </c>
      <c r="P5" s="1" t="s">
        <v>1623</v>
      </c>
      <c r="Q5" s="1" t="s">
        <v>1624</v>
      </c>
      <c r="R5" s="1" t="s">
        <v>1649</v>
      </c>
      <c r="S5" s="1" t="s">
        <v>1626</v>
      </c>
      <c r="T5" s="1" t="s">
        <v>1627</v>
      </c>
      <c r="U5" s="1" t="s">
        <v>1642</v>
      </c>
      <c r="V5" s="1" t="s">
        <v>1629</v>
      </c>
    </row>
    <row r="6" s="1" customFormat="1" spans="1:22">
      <c r="A6" s="3">
        <v>999227400745809</v>
      </c>
      <c r="B6" s="1" t="s">
        <v>1650</v>
      </c>
      <c r="C6" s="1" t="s">
        <v>1651</v>
      </c>
      <c r="D6" s="1" t="s">
        <v>1645</v>
      </c>
      <c r="E6" s="1" t="s">
        <v>1652</v>
      </c>
      <c r="F6" s="1" t="s">
        <v>1653</v>
      </c>
      <c r="G6" s="1" t="s">
        <v>1617</v>
      </c>
      <c r="H6" s="1" t="s">
        <v>1618</v>
      </c>
      <c r="I6" s="1" t="s">
        <v>1654</v>
      </c>
      <c r="J6" s="1" t="s">
        <v>30</v>
      </c>
      <c r="K6" s="1" t="s">
        <v>1655</v>
      </c>
      <c r="L6" s="1" t="s">
        <v>1655</v>
      </c>
      <c r="M6" s="1" t="s">
        <v>1621</v>
      </c>
      <c r="N6" s="1" t="s">
        <v>1621</v>
      </c>
      <c r="O6" s="1" t="s">
        <v>1622</v>
      </c>
      <c r="P6" s="1" t="s">
        <v>1623</v>
      </c>
      <c r="Q6" s="1" t="s">
        <v>1624</v>
      </c>
      <c r="R6" s="1" t="s">
        <v>1656</v>
      </c>
      <c r="S6" s="1" t="s">
        <v>1626</v>
      </c>
      <c r="T6" s="1" t="s">
        <v>1627</v>
      </c>
      <c r="U6" s="1" t="s">
        <v>1628</v>
      </c>
      <c r="V6" s="1" t="s">
        <v>1629</v>
      </c>
    </row>
    <row r="7" s="1" customFormat="1" spans="1:22">
      <c r="A7" s="3">
        <v>999228014950367</v>
      </c>
      <c r="B7" s="1" t="s">
        <v>1657</v>
      </c>
      <c r="C7" s="1" t="s">
        <v>1658</v>
      </c>
      <c r="D7" s="1" t="s">
        <v>1645</v>
      </c>
      <c r="E7" s="1" t="s">
        <v>1659</v>
      </c>
      <c r="F7" s="1" t="s">
        <v>1616</v>
      </c>
      <c r="G7" s="1" t="s">
        <v>1617</v>
      </c>
      <c r="H7" s="1" t="s">
        <v>1618</v>
      </c>
      <c r="I7" s="1" t="s">
        <v>1660</v>
      </c>
      <c r="J7" s="1" t="s">
        <v>30</v>
      </c>
      <c r="K7" s="1" t="s">
        <v>1661</v>
      </c>
      <c r="L7" s="1" t="s">
        <v>1661</v>
      </c>
      <c r="M7" s="1" t="s">
        <v>1621</v>
      </c>
      <c r="N7" s="1" t="s">
        <v>1621</v>
      </c>
      <c r="O7" s="1" t="s">
        <v>1622</v>
      </c>
      <c r="P7" s="1" t="s">
        <v>1623</v>
      </c>
      <c r="Q7" s="1" t="s">
        <v>1624</v>
      </c>
      <c r="R7" s="1" t="s">
        <v>1662</v>
      </c>
      <c r="S7" s="1" t="s">
        <v>1626</v>
      </c>
      <c r="T7" s="1" t="s">
        <v>1627</v>
      </c>
      <c r="U7" s="1" t="s">
        <v>1628</v>
      </c>
      <c r="V7" s="1" t="s">
        <v>1629</v>
      </c>
    </row>
    <row r="8" s="1" customFormat="1" spans="1:22">
      <c r="A8" s="3">
        <v>999228018001801</v>
      </c>
      <c r="B8" s="1" t="s">
        <v>1663</v>
      </c>
      <c r="C8" s="1" t="s">
        <v>1664</v>
      </c>
      <c r="D8" s="1" t="s">
        <v>1665</v>
      </c>
      <c r="E8" s="1" t="s">
        <v>1666</v>
      </c>
      <c r="F8" s="1" t="s">
        <v>1667</v>
      </c>
      <c r="G8" s="1" t="s">
        <v>1617</v>
      </c>
      <c r="H8" s="1" t="s">
        <v>1618</v>
      </c>
      <c r="I8" s="1" t="s">
        <v>1668</v>
      </c>
      <c r="J8" s="1" t="s">
        <v>30</v>
      </c>
      <c r="K8" s="1" t="s">
        <v>1669</v>
      </c>
      <c r="L8" s="1" t="s">
        <v>1669</v>
      </c>
      <c r="M8" s="1" t="s">
        <v>1621</v>
      </c>
      <c r="N8" s="1" t="s">
        <v>1621</v>
      </c>
      <c r="O8" s="1" t="s">
        <v>1622</v>
      </c>
      <c r="P8" s="1" t="s">
        <v>1623</v>
      </c>
      <c r="Q8" s="1" t="s">
        <v>1624</v>
      </c>
      <c r="R8" s="1" t="s">
        <v>1670</v>
      </c>
      <c r="S8" s="1" t="s">
        <v>1626</v>
      </c>
      <c r="T8" s="1" t="s">
        <v>1627</v>
      </c>
      <c r="U8" s="1" t="s">
        <v>1628</v>
      </c>
      <c r="V8" s="1" t="s">
        <v>1671</v>
      </c>
    </row>
    <row r="9" s="1" customFormat="1" spans="1:22">
      <c r="A9" s="3">
        <v>999228071509336</v>
      </c>
      <c r="B9" s="1" t="s">
        <v>1672</v>
      </c>
      <c r="C9" s="1" t="s">
        <v>1673</v>
      </c>
      <c r="D9" s="1" t="s">
        <v>1674</v>
      </c>
      <c r="E9" s="1" t="s">
        <v>1675</v>
      </c>
      <c r="F9" s="1" t="s">
        <v>1630</v>
      </c>
      <c r="G9" s="1" t="s">
        <v>1617</v>
      </c>
      <c r="H9" s="1" t="s">
        <v>1618</v>
      </c>
      <c r="I9" s="1" t="s">
        <v>1676</v>
      </c>
      <c r="J9" s="1" t="s">
        <v>30</v>
      </c>
      <c r="K9" s="1" t="s">
        <v>1677</v>
      </c>
      <c r="L9" s="1" t="s">
        <v>1677</v>
      </c>
      <c r="M9" s="1" t="s">
        <v>1621</v>
      </c>
      <c r="N9" s="1" t="s">
        <v>1621</v>
      </c>
      <c r="O9" s="1" t="s">
        <v>1622</v>
      </c>
      <c r="P9" s="1" t="s">
        <v>1623</v>
      </c>
      <c r="Q9" s="1" t="s">
        <v>1624</v>
      </c>
      <c r="R9" s="1" t="s">
        <v>1678</v>
      </c>
      <c r="S9" s="1" t="s">
        <v>1626</v>
      </c>
      <c r="T9" s="1" t="s">
        <v>1627</v>
      </c>
      <c r="U9" s="1" t="s">
        <v>1628</v>
      </c>
      <c r="V9" s="1" t="s">
        <v>1671</v>
      </c>
    </row>
    <row r="10" s="1" customFormat="1" spans="1:22">
      <c r="A10" s="3">
        <v>999226335806322</v>
      </c>
      <c r="B10" s="1" t="s">
        <v>1679</v>
      </c>
      <c r="C10" s="1" t="s">
        <v>1680</v>
      </c>
      <c r="D10" s="1" t="s">
        <v>1681</v>
      </c>
      <c r="E10" s="1" t="s">
        <v>1682</v>
      </c>
      <c r="F10" s="1" t="s">
        <v>1653</v>
      </c>
      <c r="G10" s="1" t="s">
        <v>1617</v>
      </c>
      <c r="H10" s="1" t="s">
        <v>1618</v>
      </c>
      <c r="I10" s="1" t="s">
        <v>1683</v>
      </c>
      <c r="J10" s="1" t="s">
        <v>30</v>
      </c>
      <c r="K10" s="1" t="s">
        <v>1684</v>
      </c>
      <c r="L10" s="1" t="s">
        <v>1684</v>
      </c>
      <c r="M10" s="1" t="s">
        <v>1621</v>
      </c>
      <c r="N10" s="1" t="s">
        <v>1621</v>
      </c>
      <c r="O10" s="1" t="s">
        <v>1622</v>
      </c>
      <c r="P10" s="1" t="s">
        <v>1623</v>
      </c>
      <c r="Q10" s="1" t="s">
        <v>1624</v>
      </c>
      <c r="R10" s="1" t="s">
        <v>1685</v>
      </c>
      <c r="S10" s="1" t="s">
        <v>1626</v>
      </c>
      <c r="T10" s="1" t="s">
        <v>1627</v>
      </c>
      <c r="U10" s="1" t="s">
        <v>1628</v>
      </c>
      <c r="V10" s="1" t="s">
        <v>1671</v>
      </c>
    </row>
    <row r="11" s="1" customFormat="1" spans="1:22">
      <c r="A11" s="3">
        <v>999226790934693</v>
      </c>
      <c r="B11" s="1" t="s">
        <v>1686</v>
      </c>
      <c r="C11" s="1" t="s">
        <v>1687</v>
      </c>
      <c r="D11" s="1" t="s">
        <v>1688</v>
      </c>
      <c r="E11" s="1" t="s">
        <v>1689</v>
      </c>
      <c r="F11" s="1" t="s">
        <v>1653</v>
      </c>
      <c r="G11" s="1" t="s">
        <v>1617</v>
      </c>
      <c r="H11" s="1" t="s">
        <v>1618</v>
      </c>
      <c r="I11" s="1" t="s">
        <v>1690</v>
      </c>
      <c r="J11" s="1" t="s">
        <v>30</v>
      </c>
      <c r="K11" s="1" t="s">
        <v>1691</v>
      </c>
      <c r="L11" s="1" t="s">
        <v>1691</v>
      </c>
      <c r="M11" s="1" t="s">
        <v>1621</v>
      </c>
      <c r="N11" s="1" t="s">
        <v>1621</v>
      </c>
      <c r="O11" s="1" t="s">
        <v>1622</v>
      </c>
      <c r="P11" s="1" t="s">
        <v>1623</v>
      </c>
      <c r="Q11" s="1" t="s">
        <v>1624</v>
      </c>
      <c r="R11" s="1" t="s">
        <v>1692</v>
      </c>
      <c r="S11" s="1" t="s">
        <v>1626</v>
      </c>
      <c r="T11" s="1" t="s">
        <v>1627</v>
      </c>
      <c r="U11" s="1" t="s">
        <v>1642</v>
      </c>
      <c r="V11" s="1" t="s">
        <v>1671</v>
      </c>
    </row>
    <row r="12" s="1" customFormat="1" spans="1:22">
      <c r="A12" s="3">
        <v>999228092765482</v>
      </c>
      <c r="B12" s="1" t="s">
        <v>1653</v>
      </c>
      <c r="C12" s="1" t="s">
        <v>1693</v>
      </c>
      <c r="D12" s="1" t="s">
        <v>1694</v>
      </c>
      <c r="E12" s="1" t="s">
        <v>1695</v>
      </c>
      <c r="F12" s="1" t="s">
        <v>1667</v>
      </c>
      <c r="G12" s="1" t="s">
        <v>1617</v>
      </c>
      <c r="H12" s="1" t="s">
        <v>1618</v>
      </c>
      <c r="I12" s="1" t="s">
        <v>1696</v>
      </c>
      <c r="J12" s="1" t="s">
        <v>30</v>
      </c>
      <c r="K12" s="1" t="s">
        <v>1697</v>
      </c>
      <c r="L12" s="1" t="s">
        <v>1697</v>
      </c>
      <c r="M12" s="1" t="s">
        <v>1621</v>
      </c>
      <c r="N12" s="1" t="s">
        <v>1621</v>
      </c>
      <c r="O12" s="1" t="s">
        <v>1622</v>
      </c>
      <c r="P12" s="1" t="s">
        <v>1623</v>
      </c>
      <c r="Q12" s="1" t="s">
        <v>1624</v>
      </c>
      <c r="R12" s="1" t="s">
        <v>1698</v>
      </c>
      <c r="S12" s="1" t="s">
        <v>1626</v>
      </c>
      <c r="T12" s="1" t="s">
        <v>1627</v>
      </c>
      <c r="U12" s="1" t="s">
        <v>1642</v>
      </c>
      <c r="V12" s="1" t="s">
        <v>1671</v>
      </c>
    </row>
    <row r="13" s="1" customFormat="1" spans="1:22">
      <c r="A13" s="3">
        <v>999228148292202</v>
      </c>
      <c r="B13" s="1" t="s">
        <v>1616</v>
      </c>
      <c r="C13" s="1" t="s">
        <v>1699</v>
      </c>
      <c r="D13" s="1" t="s">
        <v>1694</v>
      </c>
      <c r="E13" s="1" t="s">
        <v>1700</v>
      </c>
      <c r="F13" s="1" t="s">
        <v>1616</v>
      </c>
      <c r="G13" s="1" t="s">
        <v>1617</v>
      </c>
      <c r="H13" s="1" t="s">
        <v>1618</v>
      </c>
      <c r="I13" s="1" t="s">
        <v>1701</v>
      </c>
      <c r="J13" s="1" t="s">
        <v>30</v>
      </c>
      <c r="K13" s="1" t="s">
        <v>1702</v>
      </c>
      <c r="L13" s="1" t="s">
        <v>1702</v>
      </c>
      <c r="M13" s="1" t="s">
        <v>1621</v>
      </c>
      <c r="N13" s="1" t="s">
        <v>1621</v>
      </c>
      <c r="O13" s="1" t="s">
        <v>1622</v>
      </c>
      <c r="P13" s="1" t="s">
        <v>1623</v>
      </c>
      <c r="Q13" s="1" t="s">
        <v>1624</v>
      </c>
      <c r="R13" s="1" t="s">
        <v>1703</v>
      </c>
      <c r="S13" s="1" t="s">
        <v>1626</v>
      </c>
      <c r="T13" s="1" t="s">
        <v>1627</v>
      </c>
      <c r="U13" s="1" t="s">
        <v>1642</v>
      </c>
      <c r="V13" s="1" t="s">
        <v>1671</v>
      </c>
    </row>
    <row r="14" s="1" customFormat="1" spans="1:22">
      <c r="A14" s="3">
        <v>999225705456664</v>
      </c>
      <c r="B14" s="1" t="s">
        <v>1704</v>
      </c>
      <c r="C14" s="1" t="s">
        <v>1705</v>
      </c>
      <c r="D14" s="1" t="s">
        <v>1706</v>
      </c>
      <c r="E14" s="1" t="s">
        <v>1707</v>
      </c>
      <c r="F14" s="1" t="s">
        <v>1667</v>
      </c>
      <c r="G14" s="1" t="s">
        <v>1617</v>
      </c>
      <c r="H14" s="1" t="s">
        <v>1618</v>
      </c>
      <c r="I14" s="1" t="s">
        <v>1708</v>
      </c>
      <c r="J14" s="1" t="s">
        <v>30</v>
      </c>
      <c r="K14" s="1" t="s">
        <v>1709</v>
      </c>
      <c r="L14" s="1" t="s">
        <v>1709</v>
      </c>
      <c r="M14" s="1" t="s">
        <v>1621</v>
      </c>
      <c r="N14" s="1" t="s">
        <v>1621</v>
      </c>
      <c r="O14" s="1" t="s">
        <v>1622</v>
      </c>
      <c r="P14" s="1" t="s">
        <v>1623</v>
      </c>
      <c r="Q14" s="1" t="s">
        <v>1624</v>
      </c>
      <c r="R14" s="1" t="s">
        <v>1710</v>
      </c>
      <c r="S14" s="1" t="s">
        <v>1626</v>
      </c>
      <c r="T14" s="1" t="s">
        <v>1627</v>
      </c>
      <c r="U14" s="1" t="s">
        <v>1642</v>
      </c>
      <c r="V14" s="1" t="s">
        <v>1671</v>
      </c>
    </row>
    <row r="15" s="1" customFormat="1" spans="1:22">
      <c r="A15" s="3">
        <v>999228146018657</v>
      </c>
      <c r="B15" s="1" t="s">
        <v>1616</v>
      </c>
      <c r="C15" s="1" t="s">
        <v>1711</v>
      </c>
      <c r="D15" s="1" t="s">
        <v>1712</v>
      </c>
      <c r="E15" s="1" t="s">
        <v>1713</v>
      </c>
      <c r="F15" s="1" t="s">
        <v>1616</v>
      </c>
      <c r="G15" s="1" t="s">
        <v>1617</v>
      </c>
      <c r="H15" s="1" t="s">
        <v>1618</v>
      </c>
      <c r="I15" s="1" t="s">
        <v>1714</v>
      </c>
      <c r="J15" s="1" t="s">
        <v>30</v>
      </c>
      <c r="K15" s="1" t="s">
        <v>1715</v>
      </c>
      <c r="L15" s="1" t="s">
        <v>1715</v>
      </c>
      <c r="M15" s="1" t="s">
        <v>1621</v>
      </c>
      <c r="N15" s="1" t="s">
        <v>1621</v>
      </c>
      <c r="O15" s="1" t="s">
        <v>1622</v>
      </c>
      <c r="P15" s="1" t="s">
        <v>1623</v>
      </c>
      <c r="Q15" s="1" t="s">
        <v>1624</v>
      </c>
      <c r="R15" s="1" t="s">
        <v>1716</v>
      </c>
      <c r="S15" s="1" t="s">
        <v>1626</v>
      </c>
      <c r="T15" s="1" t="s">
        <v>1627</v>
      </c>
      <c r="U15" s="1" t="s">
        <v>1642</v>
      </c>
      <c r="V15" s="1" t="s">
        <v>1671</v>
      </c>
    </row>
    <row r="16" s="1" customFormat="1" spans="1:22">
      <c r="A16" s="3">
        <v>999227191932356</v>
      </c>
      <c r="B16" s="1" t="s">
        <v>1717</v>
      </c>
      <c r="C16" s="1" t="s">
        <v>1718</v>
      </c>
      <c r="D16" s="1" t="s">
        <v>1719</v>
      </c>
      <c r="E16" s="1" t="s">
        <v>1720</v>
      </c>
      <c r="F16" s="1" t="s">
        <v>1616</v>
      </c>
      <c r="G16" s="1" t="s">
        <v>1617</v>
      </c>
      <c r="H16" s="1" t="s">
        <v>1618</v>
      </c>
      <c r="I16" s="1" t="s">
        <v>1721</v>
      </c>
      <c r="J16" s="1" t="s">
        <v>30</v>
      </c>
      <c r="K16" s="1" t="s">
        <v>1722</v>
      </c>
      <c r="L16" s="1" t="s">
        <v>1722</v>
      </c>
      <c r="M16" s="1" t="s">
        <v>1621</v>
      </c>
      <c r="N16" s="1" t="s">
        <v>1621</v>
      </c>
      <c r="O16" s="1" t="s">
        <v>1622</v>
      </c>
      <c r="P16" s="1" t="s">
        <v>1623</v>
      </c>
      <c r="Q16" s="1" t="s">
        <v>1624</v>
      </c>
      <c r="R16" s="1" t="s">
        <v>1723</v>
      </c>
      <c r="S16" s="1" t="s">
        <v>1626</v>
      </c>
      <c r="T16" s="1" t="s">
        <v>1627</v>
      </c>
      <c r="U16" s="1" t="s">
        <v>1642</v>
      </c>
      <c r="V16" s="1" t="s">
        <v>1671</v>
      </c>
    </row>
    <row r="17" s="1" customFormat="1" spans="1:22">
      <c r="A17" s="3">
        <v>999228038400201</v>
      </c>
      <c r="B17" s="1" t="s">
        <v>1663</v>
      </c>
      <c r="C17" s="1" t="s">
        <v>1724</v>
      </c>
      <c r="D17" s="1" t="s">
        <v>1725</v>
      </c>
      <c r="E17" s="1" t="s">
        <v>1726</v>
      </c>
      <c r="F17" s="1" t="s">
        <v>1616</v>
      </c>
      <c r="G17" s="1" t="s">
        <v>1617</v>
      </c>
      <c r="H17" s="1" t="s">
        <v>1618</v>
      </c>
      <c r="I17" s="1" t="s">
        <v>1727</v>
      </c>
      <c r="J17" s="1" t="s">
        <v>30</v>
      </c>
      <c r="K17" s="1" t="s">
        <v>1728</v>
      </c>
      <c r="L17" s="1" t="s">
        <v>1728</v>
      </c>
      <c r="M17" s="1" t="s">
        <v>1621</v>
      </c>
      <c r="N17" s="1" t="s">
        <v>1621</v>
      </c>
      <c r="O17" s="1" t="s">
        <v>1622</v>
      </c>
      <c r="P17" s="1" t="s">
        <v>1623</v>
      </c>
      <c r="Q17" s="1" t="s">
        <v>1624</v>
      </c>
      <c r="R17" s="1" t="s">
        <v>1729</v>
      </c>
      <c r="S17" s="1" t="s">
        <v>1626</v>
      </c>
      <c r="T17" s="1" t="s">
        <v>1627</v>
      </c>
      <c r="U17" s="1" t="s">
        <v>1642</v>
      </c>
      <c r="V17" s="1" t="s">
        <v>1629</v>
      </c>
    </row>
    <row r="18" s="1" customFormat="1" spans="1:22">
      <c r="A18" s="3">
        <v>999227347684869</v>
      </c>
      <c r="B18" s="1" t="s">
        <v>1730</v>
      </c>
      <c r="C18" s="1" t="s">
        <v>1731</v>
      </c>
      <c r="D18" s="1" t="s">
        <v>1732</v>
      </c>
      <c r="E18" s="1" t="s">
        <v>1733</v>
      </c>
      <c r="F18" s="1" t="s">
        <v>1630</v>
      </c>
      <c r="G18" s="1" t="s">
        <v>1617</v>
      </c>
      <c r="H18" s="1" t="s">
        <v>1618</v>
      </c>
      <c r="I18" s="1" t="s">
        <v>1734</v>
      </c>
      <c r="J18" s="1" t="s">
        <v>30</v>
      </c>
      <c r="K18" s="1" t="s">
        <v>1735</v>
      </c>
      <c r="L18" s="1" t="s">
        <v>1735</v>
      </c>
      <c r="M18" s="1" t="s">
        <v>1621</v>
      </c>
      <c r="N18" s="1" t="s">
        <v>1621</v>
      </c>
      <c r="O18" s="1" t="s">
        <v>1622</v>
      </c>
      <c r="P18" s="1" t="s">
        <v>1623</v>
      </c>
      <c r="Q18" s="1" t="s">
        <v>1624</v>
      </c>
      <c r="R18" s="1" t="s">
        <v>1736</v>
      </c>
      <c r="S18" s="1" t="s">
        <v>1626</v>
      </c>
      <c r="T18" s="1" t="s">
        <v>1627</v>
      </c>
      <c r="U18" s="1" t="s">
        <v>1628</v>
      </c>
      <c r="V18" s="1" t="s">
        <v>1737</v>
      </c>
    </row>
    <row r="19" s="1" customFormat="1" spans="1:22">
      <c r="A19" s="3">
        <v>999228062448605</v>
      </c>
      <c r="B19" s="1" t="s">
        <v>1738</v>
      </c>
      <c r="C19" s="1" t="s">
        <v>1739</v>
      </c>
      <c r="D19" s="1" t="s">
        <v>1740</v>
      </c>
      <c r="E19" s="1" t="s">
        <v>1741</v>
      </c>
      <c r="F19" s="1" t="s">
        <v>1616</v>
      </c>
      <c r="G19" s="1" t="s">
        <v>1617</v>
      </c>
      <c r="H19" s="1" t="s">
        <v>1618</v>
      </c>
      <c r="I19" s="1" t="s">
        <v>1742</v>
      </c>
      <c r="J19" s="1" t="s">
        <v>30</v>
      </c>
      <c r="K19" s="1" t="s">
        <v>1743</v>
      </c>
      <c r="L19" s="1" t="s">
        <v>1743</v>
      </c>
      <c r="M19" s="1" t="s">
        <v>1621</v>
      </c>
      <c r="N19" s="1" t="s">
        <v>1621</v>
      </c>
      <c r="O19" s="1" t="s">
        <v>1622</v>
      </c>
      <c r="P19" s="1" t="s">
        <v>1623</v>
      </c>
      <c r="Q19" s="1" t="s">
        <v>1624</v>
      </c>
      <c r="R19" s="1" t="s">
        <v>1744</v>
      </c>
      <c r="S19" s="1" t="s">
        <v>1626</v>
      </c>
      <c r="T19" s="1" t="s">
        <v>1627</v>
      </c>
      <c r="U19" s="1" t="s">
        <v>1642</v>
      </c>
      <c r="V19" s="1" t="s">
        <v>1745</v>
      </c>
    </row>
    <row r="20" s="1" customFormat="1" spans="1:22">
      <c r="A20" s="3">
        <v>999228062081563</v>
      </c>
      <c r="B20" s="1" t="s">
        <v>1738</v>
      </c>
      <c r="C20" s="1" t="s">
        <v>1746</v>
      </c>
      <c r="D20" s="1" t="s">
        <v>1747</v>
      </c>
      <c r="E20" s="1" t="s">
        <v>1748</v>
      </c>
      <c r="F20" s="1" t="s">
        <v>1667</v>
      </c>
      <c r="G20" s="1" t="s">
        <v>1617</v>
      </c>
      <c r="H20" s="1" t="s">
        <v>1618</v>
      </c>
      <c r="I20" s="1" t="s">
        <v>1749</v>
      </c>
      <c r="J20" s="1" t="s">
        <v>30</v>
      </c>
      <c r="K20" s="1" t="s">
        <v>1750</v>
      </c>
      <c r="L20" s="1" t="s">
        <v>1750</v>
      </c>
      <c r="M20" s="1" t="s">
        <v>1621</v>
      </c>
      <c r="N20" s="1" t="s">
        <v>1621</v>
      </c>
      <c r="O20" s="1" t="s">
        <v>1622</v>
      </c>
      <c r="P20" s="1" t="s">
        <v>1623</v>
      </c>
      <c r="Q20" s="1" t="s">
        <v>1624</v>
      </c>
      <c r="R20" s="1" t="s">
        <v>1751</v>
      </c>
      <c r="S20" s="1" t="s">
        <v>1626</v>
      </c>
      <c r="T20" s="1" t="s">
        <v>1627</v>
      </c>
      <c r="U20" s="1" t="s">
        <v>1642</v>
      </c>
      <c r="V20" s="1" t="s">
        <v>1671</v>
      </c>
    </row>
    <row r="21" s="1" customFormat="1" spans="1:22">
      <c r="A21" s="3">
        <v>999228067112699</v>
      </c>
      <c r="B21" s="1" t="s">
        <v>1672</v>
      </c>
      <c r="C21" s="1" t="s">
        <v>1752</v>
      </c>
      <c r="D21" s="1" t="s">
        <v>1747</v>
      </c>
      <c r="E21" s="1" t="s">
        <v>1753</v>
      </c>
      <c r="F21" s="1" t="s">
        <v>1667</v>
      </c>
      <c r="G21" s="1" t="s">
        <v>1617</v>
      </c>
      <c r="H21" s="1" t="s">
        <v>1618</v>
      </c>
      <c r="I21" s="1" t="s">
        <v>1754</v>
      </c>
      <c r="J21" s="1" t="s">
        <v>30</v>
      </c>
      <c r="K21" s="1" t="s">
        <v>1755</v>
      </c>
      <c r="L21" s="1" t="s">
        <v>1755</v>
      </c>
      <c r="M21" s="1" t="s">
        <v>1621</v>
      </c>
      <c r="N21" s="1" t="s">
        <v>1621</v>
      </c>
      <c r="O21" s="1" t="s">
        <v>1622</v>
      </c>
      <c r="P21" s="1" t="s">
        <v>1623</v>
      </c>
      <c r="Q21" s="1" t="s">
        <v>1624</v>
      </c>
      <c r="R21" s="1" t="s">
        <v>1756</v>
      </c>
      <c r="S21" s="1" t="s">
        <v>1626</v>
      </c>
      <c r="T21" s="1" t="s">
        <v>1627</v>
      </c>
      <c r="U21" s="1" t="s">
        <v>1642</v>
      </c>
      <c r="V21" s="1" t="s">
        <v>1671</v>
      </c>
    </row>
    <row r="22" s="1" customFormat="1" spans="1:22">
      <c r="A22" s="3">
        <v>999228131872390</v>
      </c>
      <c r="B22" s="1" t="s">
        <v>1630</v>
      </c>
      <c r="C22" s="1" t="s">
        <v>1757</v>
      </c>
      <c r="D22" s="1" t="s">
        <v>1747</v>
      </c>
      <c r="E22" s="1" t="s">
        <v>1758</v>
      </c>
      <c r="F22" s="1" t="s">
        <v>1630</v>
      </c>
      <c r="G22" s="1" t="s">
        <v>1617</v>
      </c>
      <c r="H22" s="1" t="s">
        <v>1618</v>
      </c>
      <c r="I22" s="1" t="s">
        <v>1759</v>
      </c>
      <c r="J22" s="1" t="s">
        <v>30</v>
      </c>
      <c r="K22" s="1" t="s">
        <v>1760</v>
      </c>
      <c r="L22" s="1" t="s">
        <v>1760</v>
      </c>
      <c r="M22" s="1" t="s">
        <v>1621</v>
      </c>
      <c r="N22" s="1" t="s">
        <v>1621</v>
      </c>
      <c r="O22" s="1" t="s">
        <v>1622</v>
      </c>
      <c r="P22" s="1" t="s">
        <v>1623</v>
      </c>
      <c r="Q22" s="1" t="s">
        <v>1624</v>
      </c>
      <c r="R22" s="1" t="s">
        <v>1761</v>
      </c>
      <c r="S22" s="1" t="s">
        <v>1626</v>
      </c>
      <c r="T22" s="1" t="s">
        <v>1627</v>
      </c>
      <c r="U22" s="1" t="s">
        <v>1642</v>
      </c>
      <c r="V22" s="1" t="s">
        <v>1671</v>
      </c>
    </row>
    <row r="23" s="1" customFormat="1" spans="1:22">
      <c r="A23" s="3">
        <v>28121573360</v>
      </c>
      <c r="B23" s="1" t="s">
        <v>1630</v>
      </c>
      <c r="C23" s="1" t="s">
        <v>1762</v>
      </c>
      <c r="D23" s="1" t="s">
        <v>1747</v>
      </c>
      <c r="E23" s="1" t="s">
        <v>1763</v>
      </c>
      <c r="F23" s="1" t="s">
        <v>1630</v>
      </c>
      <c r="G23" s="1" t="s">
        <v>1617</v>
      </c>
      <c r="H23" s="1" t="s">
        <v>1618</v>
      </c>
      <c r="I23" s="1" t="s">
        <v>1764</v>
      </c>
      <c r="J23" s="1" t="s">
        <v>30</v>
      </c>
      <c r="K23" s="1" t="s">
        <v>1765</v>
      </c>
      <c r="L23" s="1" t="s">
        <v>1765</v>
      </c>
      <c r="M23" s="1" t="s">
        <v>1621</v>
      </c>
      <c r="N23" s="1" t="s">
        <v>1621</v>
      </c>
      <c r="O23" s="1" t="s">
        <v>1622</v>
      </c>
      <c r="P23" s="1" t="s">
        <v>1623</v>
      </c>
      <c r="Q23" s="1" t="s">
        <v>1624</v>
      </c>
      <c r="R23" s="1" t="s">
        <v>1766</v>
      </c>
      <c r="S23" s="1" t="s">
        <v>1626</v>
      </c>
      <c r="T23" s="1" t="s">
        <v>1627</v>
      </c>
      <c r="U23" s="1" t="s">
        <v>1642</v>
      </c>
      <c r="V23" s="1" t="s">
        <v>1671</v>
      </c>
    </row>
    <row r="24" s="1" customFormat="1" spans="1:22">
      <c r="A24" s="3">
        <v>999228118408325</v>
      </c>
      <c r="B24" s="1" t="s">
        <v>1667</v>
      </c>
      <c r="C24" s="1" t="s">
        <v>1767</v>
      </c>
      <c r="D24" s="1" t="s">
        <v>1768</v>
      </c>
      <c r="E24" s="1" t="s">
        <v>1769</v>
      </c>
      <c r="F24" s="1" t="s">
        <v>1616</v>
      </c>
      <c r="G24" s="1" t="s">
        <v>1617</v>
      </c>
      <c r="H24" s="1" t="s">
        <v>1618</v>
      </c>
      <c r="I24" s="1" t="s">
        <v>1770</v>
      </c>
      <c r="J24" s="1" t="s">
        <v>30</v>
      </c>
      <c r="K24" s="1" t="s">
        <v>1771</v>
      </c>
      <c r="L24" s="1" t="s">
        <v>1771</v>
      </c>
      <c r="M24" s="1" t="s">
        <v>1621</v>
      </c>
      <c r="N24" s="1" t="s">
        <v>1621</v>
      </c>
      <c r="O24" s="1" t="s">
        <v>1622</v>
      </c>
      <c r="P24" s="1" t="s">
        <v>1623</v>
      </c>
      <c r="Q24" s="1" t="s">
        <v>1624</v>
      </c>
      <c r="R24" s="1" t="s">
        <v>1772</v>
      </c>
      <c r="S24" s="1" t="s">
        <v>1626</v>
      </c>
      <c r="T24" s="1" t="s">
        <v>1627</v>
      </c>
      <c r="U24" s="1" t="s">
        <v>1642</v>
      </c>
      <c r="V24" s="1" t="s">
        <v>1773</v>
      </c>
    </row>
    <row r="25" s="1" customFormat="1" spans="1:22">
      <c r="A25" s="3">
        <v>999224017658512</v>
      </c>
      <c r="B25" s="1" t="s">
        <v>1774</v>
      </c>
      <c r="C25" s="1" t="s">
        <v>1775</v>
      </c>
      <c r="D25" s="1" t="s">
        <v>1776</v>
      </c>
      <c r="E25" s="1" t="s">
        <v>1777</v>
      </c>
      <c r="F25" s="1" t="s">
        <v>1738</v>
      </c>
      <c r="G25" s="1" t="s">
        <v>1617</v>
      </c>
      <c r="H25" s="1" t="s">
        <v>1618</v>
      </c>
      <c r="I25" s="1" t="s">
        <v>1778</v>
      </c>
      <c r="J25" s="1" t="s">
        <v>30</v>
      </c>
      <c r="K25" s="1" t="s">
        <v>1779</v>
      </c>
      <c r="L25" s="1" t="s">
        <v>1779</v>
      </c>
      <c r="M25" s="1" t="s">
        <v>1621</v>
      </c>
      <c r="N25" s="1" t="s">
        <v>1621</v>
      </c>
      <c r="O25" s="1" t="s">
        <v>1622</v>
      </c>
      <c r="P25" s="1" t="s">
        <v>1623</v>
      </c>
      <c r="Q25" s="1" t="s">
        <v>1624</v>
      </c>
      <c r="R25" s="1" t="s">
        <v>1780</v>
      </c>
      <c r="S25" s="1" t="s">
        <v>1626</v>
      </c>
      <c r="T25" s="1" t="s">
        <v>1627</v>
      </c>
      <c r="U25" s="1" t="s">
        <v>1642</v>
      </c>
      <c r="V25" s="1" t="s">
        <v>1781</v>
      </c>
    </row>
    <row r="26" s="1" customFormat="1" spans="1:22">
      <c r="A26" s="3">
        <v>999228077130337</v>
      </c>
      <c r="B26" s="1" t="s">
        <v>1653</v>
      </c>
      <c r="C26" s="1" t="s">
        <v>1782</v>
      </c>
      <c r="D26" s="1" t="s">
        <v>1783</v>
      </c>
      <c r="E26" s="1" t="s">
        <v>1784</v>
      </c>
      <c r="F26" s="1" t="s">
        <v>1616</v>
      </c>
      <c r="G26" s="1" t="s">
        <v>1617</v>
      </c>
      <c r="H26" s="1" t="s">
        <v>1618</v>
      </c>
      <c r="I26" s="1" t="s">
        <v>1785</v>
      </c>
      <c r="J26" s="1" t="s">
        <v>30</v>
      </c>
      <c r="K26" s="1" t="s">
        <v>1786</v>
      </c>
      <c r="L26" s="1" t="s">
        <v>1786</v>
      </c>
      <c r="M26" s="1" t="s">
        <v>1621</v>
      </c>
      <c r="N26" s="1" t="s">
        <v>1621</v>
      </c>
      <c r="O26" s="1" t="s">
        <v>1622</v>
      </c>
      <c r="P26" s="1" t="s">
        <v>1623</v>
      </c>
      <c r="Q26" s="1" t="s">
        <v>1624</v>
      </c>
      <c r="R26" s="1" t="s">
        <v>1787</v>
      </c>
      <c r="S26" s="1" t="s">
        <v>1626</v>
      </c>
      <c r="T26" s="1" t="s">
        <v>1627</v>
      </c>
      <c r="U26" s="1" t="s">
        <v>1642</v>
      </c>
      <c r="V26" s="1" t="s">
        <v>1788</v>
      </c>
    </row>
    <row r="27" s="1" customFormat="1" spans="1:22">
      <c r="A27" s="3">
        <v>999228147114130</v>
      </c>
      <c r="B27" s="1" t="s">
        <v>1616</v>
      </c>
      <c r="C27" s="1" t="s">
        <v>1789</v>
      </c>
      <c r="D27" s="1" t="s">
        <v>1790</v>
      </c>
      <c r="E27" s="1" t="s">
        <v>1791</v>
      </c>
      <c r="F27" s="1" t="s">
        <v>1616</v>
      </c>
      <c r="G27" s="1" t="s">
        <v>1617</v>
      </c>
      <c r="H27" s="1" t="s">
        <v>1618</v>
      </c>
      <c r="I27" s="1" t="s">
        <v>1792</v>
      </c>
      <c r="J27" s="1" t="s">
        <v>30</v>
      </c>
      <c r="K27" s="1" t="s">
        <v>1793</v>
      </c>
      <c r="L27" s="1" t="s">
        <v>1793</v>
      </c>
      <c r="M27" s="1" t="s">
        <v>1621</v>
      </c>
      <c r="N27" s="1" t="s">
        <v>1621</v>
      </c>
      <c r="O27" s="1" t="s">
        <v>1622</v>
      </c>
      <c r="P27" s="1" t="s">
        <v>1623</v>
      </c>
      <c r="Q27" s="1" t="s">
        <v>1624</v>
      </c>
      <c r="R27" s="1" t="s">
        <v>1794</v>
      </c>
      <c r="S27" s="1" t="s">
        <v>1626</v>
      </c>
      <c r="T27" s="1" t="s">
        <v>1627</v>
      </c>
      <c r="U27" s="1" t="s">
        <v>1642</v>
      </c>
      <c r="V27" s="1" t="s">
        <v>1788</v>
      </c>
    </row>
    <row r="28" s="1" customFormat="1" spans="1:22">
      <c r="A28" s="3">
        <v>999228145693432</v>
      </c>
      <c r="B28" s="1" t="s">
        <v>1616</v>
      </c>
      <c r="C28" s="1" t="s">
        <v>1795</v>
      </c>
      <c r="D28" s="1" t="s">
        <v>1796</v>
      </c>
      <c r="E28" s="1" t="s">
        <v>1797</v>
      </c>
      <c r="F28" s="1" t="s">
        <v>1616</v>
      </c>
      <c r="G28" s="1" t="s">
        <v>1617</v>
      </c>
      <c r="H28" s="1" t="s">
        <v>1618</v>
      </c>
      <c r="I28" s="1" t="s">
        <v>1798</v>
      </c>
      <c r="J28" s="1" t="s">
        <v>30</v>
      </c>
      <c r="K28" s="1" t="s">
        <v>1799</v>
      </c>
      <c r="L28" s="1" t="s">
        <v>1799</v>
      </c>
      <c r="M28" s="1" t="s">
        <v>1621</v>
      </c>
      <c r="N28" s="1" t="s">
        <v>1621</v>
      </c>
      <c r="O28" s="1" t="s">
        <v>1622</v>
      </c>
      <c r="P28" s="1" t="s">
        <v>1623</v>
      </c>
      <c r="Q28" s="1" t="s">
        <v>1624</v>
      </c>
      <c r="R28" s="1" t="s">
        <v>1800</v>
      </c>
      <c r="S28" s="1" t="s">
        <v>1626</v>
      </c>
      <c r="T28" s="1" t="s">
        <v>1627</v>
      </c>
      <c r="U28" s="1" t="s">
        <v>1642</v>
      </c>
      <c r="V28" s="1" t="s">
        <v>1788</v>
      </c>
    </row>
    <row r="29" s="1" customFormat="1" spans="1:22">
      <c r="A29" s="3">
        <v>999228138165269</v>
      </c>
      <c r="B29" s="1" t="s">
        <v>1630</v>
      </c>
      <c r="C29" s="1" t="s">
        <v>1801</v>
      </c>
      <c r="D29" s="1" t="s">
        <v>1802</v>
      </c>
      <c r="E29" s="1" t="s">
        <v>1803</v>
      </c>
      <c r="F29" s="1" t="s">
        <v>1616</v>
      </c>
      <c r="G29" s="1" t="s">
        <v>1617</v>
      </c>
      <c r="H29" s="1" t="s">
        <v>1618</v>
      </c>
      <c r="I29" s="1" t="s">
        <v>1804</v>
      </c>
      <c r="J29" s="1" t="s">
        <v>30</v>
      </c>
      <c r="K29" s="1" t="s">
        <v>1805</v>
      </c>
      <c r="L29" s="1" t="s">
        <v>1805</v>
      </c>
      <c r="M29" s="1" t="s">
        <v>1621</v>
      </c>
      <c r="N29" s="1" t="s">
        <v>1621</v>
      </c>
      <c r="O29" s="1" t="s">
        <v>1622</v>
      </c>
      <c r="P29" s="1" t="s">
        <v>1623</v>
      </c>
      <c r="Q29" s="1" t="s">
        <v>1624</v>
      </c>
      <c r="R29" s="1" t="s">
        <v>1806</v>
      </c>
      <c r="S29" s="1" t="s">
        <v>1626</v>
      </c>
      <c r="T29" s="1" t="s">
        <v>1627</v>
      </c>
      <c r="U29" s="1" t="s">
        <v>1642</v>
      </c>
      <c r="V29" s="1" t="s">
        <v>1788</v>
      </c>
    </row>
    <row r="30" s="1" customFormat="1" spans="1:22">
      <c r="A30" s="3">
        <v>999227002831093</v>
      </c>
      <c r="B30" s="1" t="s">
        <v>1807</v>
      </c>
      <c r="C30" s="1" t="s">
        <v>1808</v>
      </c>
      <c r="D30" s="1" t="s">
        <v>1802</v>
      </c>
      <c r="E30" s="1" t="s">
        <v>1809</v>
      </c>
      <c r="F30" s="1" t="s">
        <v>1667</v>
      </c>
      <c r="G30" s="1" t="s">
        <v>1617</v>
      </c>
      <c r="H30" s="1" t="s">
        <v>1618</v>
      </c>
      <c r="I30" s="1" t="s">
        <v>1810</v>
      </c>
      <c r="J30" s="1" t="s">
        <v>30</v>
      </c>
      <c r="K30" s="1" t="s">
        <v>1811</v>
      </c>
      <c r="L30" s="1" t="s">
        <v>1811</v>
      </c>
      <c r="M30" s="1" t="s">
        <v>1621</v>
      </c>
      <c r="N30" s="1" t="s">
        <v>1621</v>
      </c>
      <c r="O30" s="1" t="s">
        <v>1622</v>
      </c>
      <c r="P30" s="1" t="s">
        <v>1623</v>
      </c>
      <c r="Q30" s="1" t="s">
        <v>1624</v>
      </c>
      <c r="R30" s="1" t="s">
        <v>1812</v>
      </c>
      <c r="S30" s="1" t="s">
        <v>1626</v>
      </c>
      <c r="T30" s="1" t="s">
        <v>1627</v>
      </c>
      <c r="U30" s="1" t="s">
        <v>1642</v>
      </c>
      <c r="V30" s="1" t="s">
        <v>1788</v>
      </c>
    </row>
    <row r="31" s="1" customFormat="1" spans="1:22">
      <c r="A31" s="3">
        <v>999227287197097</v>
      </c>
      <c r="B31" s="1" t="s">
        <v>1813</v>
      </c>
      <c r="C31" s="1" t="s">
        <v>1814</v>
      </c>
      <c r="D31" s="1" t="s">
        <v>1802</v>
      </c>
      <c r="E31" s="1" t="s">
        <v>1815</v>
      </c>
      <c r="F31" s="1" t="s">
        <v>1630</v>
      </c>
      <c r="G31" s="1" t="s">
        <v>1617</v>
      </c>
      <c r="H31" s="1" t="s">
        <v>1618</v>
      </c>
      <c r="I31" s="1" t="s">
        <v>1816</v>
      </c>
      <c r="J31" s="1" t="s">
        <v>30</v>
      </c>
      <c r="K31" s="1" t="s">
        <v>1817</v>
      </c>
      <c r="L31" s="1" t="s">
        <v>1817</v>
      </c>
      <c r="M31" s="1" t="s">
        <v>1621</v>
      </c>
      <c r="N31" s="1" t="s">
        <v>1621</v>
      </c>
      <c r="O31" s="1" t="s">
        <v>1622</v>
      </c>
      <c r="P31" s="1" t="s">
        <v>1623</v>
      </c>
      <c r="Q31" s="1" t="s">
        <v>1624</v>
      </c>
      <c r="R31" s="1" t="s">
        <v>1818</v>
      </c>
      <c r="S31" s="1" t="s">
        <v>1626</v>
      </c>
      <c r="T31" s="1" t="s">
        <v>1627</v>
      </c>
      <c r="U31" s="1" t="s">
        <v>1642</v>
      </c>
      <c r="V31" s="1" t="s">
        <v>1788</v>
      </c>
    </row>
    <row r="32" s="1" customFormat="1" spans="1:22">
      <c r="A32" s="3">
        <v>999228157490534</v>
      </c>
      <c r="B32" s="1" t="s">
        <v>1616</v>
      </c>
      <c r="C32" s="1" t="s">
        <v>1819</v>
      </c>
      <c r="D32" s="1" t="s">
        <v>1820</v>
      </c>
      <c r="E32" s="1" t="s">
        <v>1821</v>
      </c>
      <c r="F32" s="1" t="s">
        <v>1616</v>
      </c>
      <c r="G32" s="1" t="s">
        <v>1617</v>
      </c>
      <c r="H32" s="1" t="s">
        <v>1618</v>
      </c>
      <c r="I32" s="1" t="s">
        <v>1822</v>
      </c>
      <c r="J32" s="1" t="s">
        <v>30</v>
      </c>
      <c r="K32" s="1" t="s">
        <v>1823</v>
      </c>
      <c r="L32" s="1" t="s">
        <v>1823</v>
      </c>
      <c r="M32" s="1" t="s">
        <v>1621</v>
      </c>
      <c r="N32" s="1" t="s">
        <v>1621</v>
      </c>
      <c r="O32" s="1" t="s">
        <v>1622</v>
      </c>
      <c r="P32" s="1" t="s">
        <v>1623</v>
      </c>
      <c r="Q32" s="1" t="s">
        <v>1624</v>
      </c>
      <c r="R32" s="1" t="s">
        <v>1824</v>
      </c>
      <c r="S32" s="1" t="s">
        <v>1626</v>
      </c>
      <c r="T32" s="1" t="s">
        <v>1627</v>
      </c>
      <c r="U32" s="1" t="s">
        <v>1642</v>
      </c>
      <c r="V32" s="1" t="s">
        <v>1788</v>
      </c>
    </row>
    <row r="33" s="1" customFormat="1" spans="1:22">
      <c r="A33" s="3">
        <v>999224962207497</v>
      </c>
      <c r="B33" s="1" t="s">
        <v>1825</v>
      </c>
      <c r="C33" s="1" t="s">
        <v>1826</v>
      </c>
      <c r="D33" s="1" t="s">
        <v>1827</v>
      </c>
      <c r="E33" s="1" t="s">
        <v>1828</v>
      </c>
      <c r="F33" s="1" t="s">
        <v>1667</v>
      </c>
      <c r="G33" s="1" t="s">
        <v>1617</v>
      </c>
      <c r="H33" s="1" t="s">
        <v>1618</v>
      </c>
      <c r="I33" s="1" t="s">
        <v>1829</v>
      </c>
      <c r="J33" s="1" t="s">
        <v>30</v>
      </c>
      <c r="K33" s="1" t="s">
        <v>1830</v>
      </c>
      <c r="L33" s="1" t="s">
        <v>1830</v>
      </c>
      <c r="M33" s="1" t="s">
        <v>1621</v>
      </c>
      <c r="N33" s="1" t="s">
        <v>1621</v>
      </c>
      <c r="O33" s="1" t="s">
        <v>1622</v>
      </c>
      <c r="P33" s="1" t="s">
        <v>1623</v>
      </c>
      <c r="Q33" s="1" t="s">
        <v>1624</v>
      </c>
      <c r="R33" s="1" t="s">
        <v>1831</v>
      </c>
      <c r="S33" s="1" t="s">
        <v>1626</v>
      </c>
      <c r="T33" s="1" t="s">
        <v>1627</v>
      </c>
      <c r="U33" s="1" t="s">
        <v>1642</v>
      </c>
      <c r="V33" s="1" t="s">
        <v>1788</v>
      </c>
    </row>
    <row r="34" s="1" customFormat="1" spans="1:22">
      <c r="A34" s="3">
        <v>999228156043055</v>
      </c>
      <c r="B34" s="1" t="s">
        <v>1616</v>
      </c>
      <c r="C34" s="1" t="s">
        <v>1832</v>
      </c>
      <c r="D34" s="1" t="s">
        <v>1833</v>
      </c>
      <c r="E34" s="1" t="s">
        <v>1834</v>
      </c>
      <c r="F34" s="1" t="s">
        <v>1616</v>
      </c>
      <c r="G34" s="1" t="s">
        <v>1617</v>
      </c>
      <c r="H34" s="1" t="s">
        <v>1618</v>
      </c>
      <c r="I34" s="1" t="s">
        <v>1835</v>
      </c>
      <c r="J34" s="1" t="s">
        <v>30</v>
      </c>
      <c r="K34" s="1" t="s">
        <v>1836</v>
      </c>
      <c r="L34" s="1" t="s">
        <v>1836</v>
      </c>
      <c r="M34" s="1" t="s">
        <v>1621</v>
      </c>
      <c r="N34" s="1" t="s">
        <v>1621</v>
      </c>
      <c r="O34" s="1" t="s">
        <v>1622</v>
      </c>
      <c r="P34" s="1" t="s">
        <v>1623</v>
      </c>
      <c r="Q34" s="1" t="s">
        <v>1624</v>
      </c>
      <c r="R34" s="1" t="s">
        <v>1837</v>
      </c>
      <c r="S34" s="1" t="s">
        <v>1626</v>
      </c>
      <c r="T34" s="1" t="s">
        <v>1627</v>
      </c>
      <c r="U34" s="1" t="s">
        <v>1642</v>
      </c>
      <c r="V34" s="1" t="s">
        <v>1788</v>
      </c>
    </row>
    <row r="35" s="1" customFormat="1" spans="1:22">
      <c r="A35" s="3">
        <v>999228124433848</v>
      </c>
      <c r="B35" s="1" t="s">
        <v>1630</v>
      </c>
      <c r="C35" s="1" t="s">
        <v>1838</v>
      </c>
      <c r="D35" s="1" t="s">
        <v>1839</v>
      </c>
      <c r="E35" s="1" t="s">
        <v>1840</v>
      </c>
      <c r="F35" s="1" t="s">
        <v>1616</v>
      </c>
      <c r="G35" s="1" t="s">
        <v>1617</v>
      </c>
      <c r="H35" s="1" t="s">
        <v>1618</v>
      </c>
      <c r="I35" s="1" t="s">
        <v>1841</v>
      </c>
      <c r="J35" s="1" t="s">
        <v>30</v>
      </c>
      <c r="K35" s="1" t="s">
        <v>1842</v>
      </c>
      <c r="L35" s="1" t="s">
        <v>1842</v>
      </c>
      <c r="M35" s="1" t="s">
        <v>1621</v>
      </c>
      <c r="N35" s="1" t="s">
        <v>1621</v>
      </c>
      <c r="O35" s="1" t="s">
        <v>1622</v>
      </c>
      <c r="P35" s="1" t="s">
        <v>1623</v>
      </c>
      <c r="Q35" s="1" t="s">
        <v>1624</v>
      </c>
      <c r="R35" s="1" t="s">
        <v>1843</v>
      </c>
      <c r="S35" s="1" t="s">
        <v>1626</v>
      </c>
      <c r="T35" s="1" t="s">
        <v>1627</v>
      </c>
      <c r="U35" s="1" t="s">
        <v>1642</v>
      </c>
      <c r="V35" s="1" t="s">
        <v>1788</v>
      </c>
    </row>
    <row r="36" s="1" customFormat="1" spans="1:22">
      <c r="A36" s="3">
        <v>999228162227693</v>
      </c>
      <c r="B36" s="1" t="s">
        <v>1616</v>
      </c>
      <c r="C36" s="1" t="s">
        <v>1844</v>
      </c>
      <c r="D36" s="1" t="s">
        <v>1845</v>
      </c>
      <c r="E36" s="1" t="s">
        <v>1846</v>
      </c>
      <c r="F36" s="1" t="s">
        <v>1616</v>
      </c>
      <c r="G36" s="1" t="s">
        <v>1617</v>
      </c>
      <c r="H36" s="1" t="s">
        <v>1618</v>
      </c>
      <c r="I36" s="1" t="s">
        <v>1847</v>
      </c>
      <c r="J36" s="1" t="s">
        <v>30</v>
      </c>
      <c r="K36" s="1" t="s">
        <v>1848</v>
      </c>
      <c r="L36" s="1" t="s">
        <v>1848</v>
      </c>
      <c r="M36" s="1" t="s">
        <v>1621</v>
      </c>
      <c r="N36" s="1" t="s">
        <v>1621</v>
      </c>
      <c r="O36" s="1" t="s">
        <v>1622</v>
      </c>
      <c r="P36" s="1" t="s">
        <v>1623</v>
      </c>
      <c r="Q36" s="1" t="s">
        <v>1624</v>
      </c>
      <c r="R36" s="1" t="s">
        <v>1849</v>
      </c>
      <c r="S36" s="1" t="s">
        <v>1626</v>
      </c>
      <c r="T36" s="1" t="s">
        <v>1627</v>
      </c>
      <c r="U36" s="1" t="s">
        <v>1642</v>
      </c>
      <c r="V36" s="1" t="s">
        <v>1850</v>
      </c>
    </row>
    <row r="37" s="1" customFormat="1" spans="1:22">
      <c r="A37" s="3">
        <v>999228161874950</v>
      </c>
      <c r="B37" s="1" t="s">
        <v>1616</v>
      </c>
      <c r="C37" s="1" t="s">
        <v>1851</v>
      </c>
      <c r="D37" s="1" t="s">
        <v>1852</v>
      </c>
      <c r="E37" s="1" t="s">
        <v>1853</v>
      </c>
      <c r="F37" s="1" t="s">
        <v>1616</v>
      </c>
      <c r="G37" s="1" t="s">
        <v>1617</v>
      </c>
      <c r="H37" s="1" t="s">
        <v>1618</v>
      </c>
      <c r="I37" s="1" t="s">
        <v>1854</v>
      </c>
      <c r="J37" s="1" t="s">
        <v>30</v>
      </c>
      <c r="K37" s="1" t="s">
        <v>1855</v>
      </c>
      <c r="L37" s="1" t="s">
        <v>1855</v>
      </c>
      <c r="M37" s="1" t="s">
        <v>1621</v>
      </c>
      <c r="N37" s="1" t="s">
        <v>1621</v>
      </c>
      <c r="O37" s="1" t="s">
        <v>1622</v>
      </c>
      <c r="P37" s="1" t="s">
        <v>1623</v>
      </c>
      <c r="Q37" s="1" t="s">
        <v>1624</v>
      </c>
      <c r="R37" s="1" t="s">
        <v>1856</v>
      </c>
      <c r="S37" s="1" t="s">
        <v>1626</v>
      </c>
      <c r="T37" s="1" t="s">
        <v>1627</v>
      </c>
      <c r="U37" s="1" t="s">
        <v>1642</v>
      </c>
      <c r="V37" s="1" t="s">
        <v>1745</v>
      </c>
    </row>
    <row r="38" s="1" customFormat="1" spans="1:22">
      <c r="A38" s="3">
        <v>999226105607899</v>
      </c>
      <c r="B38" s="1" t="s">
        <v>1857</v>
      </c>
      <c r="C38" s="1" t="s">
        <v>1858</v>
      </c>
      <c r="D38" s="1" t="s">
        <v>1852</v>
      </c>
      <c r="E38" s="1" t="s">
        <v>1859</v>
      </c>
      <c r="F38" s="1" t="s">
        <v>1616</v>
      </c>
      <c r="G38" s="1" t="s">
        <v>1617</v>
      </c>
      <c r="H38" s="1" t="s">
        <v>1618</v>
      </c>
      <c r="I38" s="1" t="s">
        <v>1860</v>
      </c>
      <c r="J38" s="1" t="s">
        <v>30</v>
      </c>
      <c r="K38" s="1" t="s">
        <v>1861</v>
      </c>
      <c r="L38" s="1" t="s">
        <v>1861</v>
      </c>
      <c r="M38" s="1" t="s">
        <v>1621</v>
      </c>
      <c r="N38" s="1" t="s">
        <v>1621</v>
      </c>
      <c r="O38" s="1" t="s">
        <v>1622</v>
      </c>
      <c r="P38" s="1" t="s">
        <v>1623</v>
      </c>
      <c r="Q38" s="1" t="s">
        <v>1624</v>
      </c>
      <c r="R38" s="1" t="s">
        <v>1862</v>
      </c>
      <c r="S38" s="1" t="s">
        <v>1626</v>
      </c>
      <c r="T38" s="1" t="s">
        <v>1627</v>
      </c>
      <c r="U38" s="1" t="s">
        <v>1642</v>
      </c>
      <c r="V38" s="1" t="s">
        <v>1745</v>
      </c>
    </row>
    <row r="39" s="1" customFormat="1" spans="1:22">
      <c r="A39" s="3">
        <v>999226019702537</v>
      </c>
      <c r="B39" s="1" t="s">
        <v>1863</v>
      </c>
      <c r="C39" s="1" t="s">
        <v>1864</v>
      </c>
      <c r="D39" s="1" t="s">
        <v>1865</v>
      </c>
      <c r="E39" s="1" t="s">
        <v>1866</v>
      </c>
      <c r="F39" s="1" t="s">
        <v>1616</v>
      </c>
      <c r="G39" s="1" t="s">
        <v>1617</v>
      </c>
      <c r="H39" s="1" t="s">
        <v>1618</v>
      </c>
      <c r="I39" s="1" t="s">
        <v>1867</v>
      </c>
      <c r="J39" s="1" t="s">
        <v>30</v>
      </c>
      <c r="K39" s="1" t="s">
        <v>1868</v>
      </c>
      <c r="L39" s="1" t="s">
        <v>1868</v>
      </c>
      <c r="M39" s="1" t="s">
        <v>1621</v>
      </c>
      <c r="N39" s="1" t="s">
        <v>1621</v>
      </c>
      <c r="O39" s="1" t="s">
        <v>1622</v>
      </c>
      <c r="P39" s="1" t="s">
        <v>1623</v>
      </c>
      <c r="Q39" s="1" t="s">
        <v>1624</v>
      </c>
      <c r="R39" s="1" t="s">
        <v>1869</v>
      </c>
      <c r="S39" s="1" t="s">
        <v>1626</v>
      </c>
      <c r="T39" s="1" t="s">
        <v>1627</v>
      </c>
      <c r="U39" s="1" t="s">
        <v>1642</v>
      </c>
      <c r="V39" s="1" t="s">
        <v>1870</v>
      </c>
    </row>
    <row r="40" s="1" customFormat="1" spans="1:22">
      <c r="A40" s="3">
        <v>999228120056135</v>
      </c>
      <c r="B40" s="1" t="s">
        <v>1667</v>
      </c>
      <c r="C40" s="1" t="s">
        <v>1871</v>
      </c>
      <c r="D40" s="1" t="s">
        <v>1872</v>
      </c>
      <c r="E40" s="1" t="s">
        <v>1873</v>
      </c>
      <c r="F40" s="1" t="s">
        <v>1616</v>
      </c>
      <c r="G40" s="1" t="s">
        <v>1617</v>
      </c>
      <c r="H40" s="1" t="s">
        <v>1618</v>
      </c>
      <c r="I40" s="1" t="s">
        <v>1874</v>
      </c>
      <c r="J40" s="1" t="s">
        <v>30</v>
      </c>
      <c r="K40" s="1" t="s">
        <v>1875</v>
      </c>
      <c r="L40" s="1" t="s">
        <v>1875</v>
      </c>
      <c r="M40" s="1" t="s">
        <v>1621</v>
      </c>
      <c r="N40" s="1" t="s">
        <v>1621</v>
      </c>
      <c r="O40" s="1" t="s">
        <v>1622</v>
      </c>
      <c r="P40" s="1" t="s">
        <v>1623</v>
      </c>
      <c r="Q40" s="1" t="s">
        <v>1624</v>
      </c>
      <c r="R40" s="1" t="s">
        <v>1876</v>
      </c>
      <c r="S40" s="1" t="s">
        <v>1626</v>
      </c>
      <c r="T40" s="1" t="s">
        <v>1627</v>
      </c>
      <c r="U40" s="1" t="s">
        <v>1642</v>
      </c>
      <c r="V40" s="1" t="s">
        <v>1671</v>
      </c>
    </row>
    <row r="41" s="1" customFormat="1" spans="1:22">
      <c r="A41" s="3">
        <v>26756311656</v>
      </c>
      <c r="B41" s="1" t="s">
        <v>1877</v>
      </c>
      <c r="C41" s="1" t="s">
        <v>1878</v>
      </c>
      <c r="D41" s="1" t="s">
        <v>1879</v>
      </c>
      <c r="E41" s="1" t="s">
        <v>1880</v>
      </c>
      <c r="F41" s="1" t="s">
        <v>1672</v>
      </c>
      <c r="G41" s="1" t="s">
        <v>1617</v>
      </c>
      <c r="H41" s="1" t="s">
        <v>1618</v>
      </c>
      <c r="I41" s="1" t="s">
        <v>1881</v>
      </c>
      <c r="J41" s="1" t="s">
        <v>30</v>
      </c>
      <c r="K41" s="1" t="s">
        <v>1882</v>
      </c>
      <c r="L41" s="1" t="s">
        <v>1882</v>
      </c>
      <c r="M41" s="1" t="s">
        <v>1621</v>
      </c>
      <c r="N41" s="1" t="s">
        <v>1621</v>
      </c>
      <c r="O41" s="1" t="s">
        <v>1622</v>
      </c>
      <c r="P41" s="1" t="s">
        <v>1623</v>
      </c>
      <c r="Q41" s="1" t="s">
        <v>1624</v>
      </c>
      <c r="R41" s="1" t="s">
        <v>1883</v>
      </c>
      <c r="S41" s="1" t="s">
        <v>1626</v>
      </c>
      <c r="T41" s="1" t="s">
        <v>1627</v>
      </c>
      <c r="U41" s="1" t="s">
        <v>1642</v>
      </c>
      <c r="V41" s="1" t="s">
        <v>1671</v>
      </c>
    </row>
    <row r="42" s="1" customFormat="1" spans="1:22">
      <c r="A42" s="3">
        <v>999228077440188</v>
      </c>
      <c r="B42" s="1" t="s">
        <v>1653</v>
      </c>
      <c r="C42" s="1" t="s">
        <v>1884</v>
      </c>
      <c r="D42" s="1" t="s">
        <v>1885</v>
      </c>
      <c r="E42" s="1" t="s">
        <v>1886</v>
      </c>
      <c r="F42" s="1" t="s">
        <v>1616</v>
      </c>
      <c r="G42" s="1" t="s">
        <v>1617</v>
      </c>
      <c r="H42" s="1" t="s">
        <v>1618</v>
      </c>
      <c r="I42" s="1" t="s">
        <v>1887</v>
      </c>
      <c r="J42" s="1" t="s">
        <v>30</v>
      </c>
      <c r="K42" s="1" t="s">
        <v>1888</v>
      </c>
      <c r="L42" s="1" t="s">
        <v>1888</v>
      </c>
      <c r="M42" s="1" t="s">
        <v>1621</v>
      </c>
      <c r="N42" s="1" t="s">
        <v>1621</v>
      </c>
      <c r="O42" s="1" t="s">
        <v>1622</v>
      </c>
      <c r="P42" s="1" t="s">
        <v>1623</v>
      </c>
      <c r="Q42" s="1" t="s">
        <v>1624</v>
      </c>
      <c r="R42" s="1" t="s">
        <v>1889</v>
      </c>
      <c r="S42" s="1" t="s">
        <v>1626</v>
      </c>
      <c r="T42" s="1" t="s">
        <v>1627</v>
      </c>
      <c r="U42" s="1" t="s">
        <v>1642</v>
      </c>
      <c r="V42" s="1" t="s">
        <v>1671</v>
      </c>
    </row>
    <row r="43" s="1" customFormat="1" spans="1:22">
      <c r="A43" s="3">
        <v>999228019022630</v>
      </c>
      <c r="B43" s="1" t="s">
        <v>1663</v>
      </c>
      <c r="C43" s="1" t="s">
        <v>1890</v>
      </c>
      <c r="D43" s="1" t="s">
        <v>1891</v>
      </c>
      <c r="E43" s="1" t="s">
        <v>1892</v>
      </c>
      <c r="F43" s="1" t="s">
        <v>1630</v>
      </c>
      <c r="G43" s="1" t="s">
        <v>1617</v>
      </c>
      <c r="H43" s="1" t="s">
        <v>1618</v>
      </c>
      <c r="I43" s="1" t="s">
        <v>1893</v>
      </c>
      <c r="J43" s="1" t="s">
        <v>30</v>
      </c>
      <c r="K43" s="1" t="s">
        <v>1894</v>
      </c>
      <c r="L43" s="1" t="s">
        <v>1894</v>
      </c>
      <c r="M43" s="1" t="s">
        <v>1621</v>
      </c>
      <c r="N43" s="1" t="s">
        <v>1621</v>
      </c>
      <c r="O43" s="1" t="s">
        <v>1622</v>
      </c>
      <c r="P43" s="1" t="s">
        <v>1623</v>
      </c>
      <c r="Q43" s="1" t="s">
        <v>1624</v>
      </c>
      <c r="R43" s="1" t="s">
        <v>1895</v>
      </c>
      <c r="S43" s="1" t="s">
        <v>1626</v>
      </c>
      <c r="T43" s="1" t="s">
        <v>1627</v>
      </c>
      <c r="U43" s="1" t="s">
        <v>1642</v>
      </c>
      <c r="V43" s="1" t="s">
        <v>1671</v>
      </c>
    </row>
    <row r="44" s="1" customFormat="1" spans="1:22">
      <c r="A44" s="3">
        <v>999228144018226</v>
      </c>
      <c r="B44" s="1" t="s">
        <v>1616</v>
      </c>
      <c r="C44" s="1" t="s">
        <v>1896</v>
      </c>
      <c r="D44" s="1" t="s">
        <v>1897</v>
      </c>
      <c r="E44" s="1" t="s">
        <v>1898</v>
      </c>
      <c r="F44" s="1" t="s">
        <v>1616</v>
      </c>
      <c r="G44" s="1" t="s">
        <v>1617</v>
      </c>
      <c r="H44" s="1" t="s">
        <v>1618</v>
      </c>
      <c r="I44" s="1" t="s">
        <v>1899</v>
      </c>
      <c r="J44" s="1" t="s">
        <v>30</v>
      </c>
      <c r="K44" s="1" t="s">
        <v>1900</v>
      </c>
      <c r="L44" s="1" t="s">
        <v>1900</v>
      </c>
      <c r="M44" s="1" t="s">
        <v>1621</v>
      </c>
      <c r="N44" s="1" t="s">
        <v>1621</v>
      </c>
      <c r="O44" s="1" t="s">
        <v>1622</v>
      </c>
      <c r="P44" s="1" t="s">
        <v>1623</v>
      </c>
      <c r="Q44" s="1" t="s">
        <v>1624</v>
      </c>
      <c r="R44" s="1" t="s">
        <v>1901</v>
      </c>
      <c r="S44" s="1" t="s">
        <v>1626</v>
      </c>
      <c r="T44" s="1" t="s">
        <v>1627</v>
      </c>
      <c r="U44" s="1" t="s">
        <v>1642</v>
      </c>
      <c r="V44" s="1" t="s">
        <v>1671</v>
      </c>
    </row>
    <row r="45" s="1" customFormat="1" spans="1:22">
      <c r="A45" s="3">
        <v>999227969551608</v>
      </c>
      <c r="B45" s="1" t="s">
        <v>1902</v>
      </c>
      <c r="C45" s="1" t="s">
        <v>1903</v>
      </c>
      <c r="D45" s="1" t="s">
        <v>1904</v>
      </c>
      <c r="E45" s="1" t="s">
        <v>1905</v>
      </c>
      <c r="F45" s="1" t="s">
        <v>1663</v>
      </c>
      <c r="G45" s="1" t="s">
        <v>1617</v>
      </c>
      <c r="H45" s="1" t="s">
        <v>1618</v>
      </c>
      <c r="I45" s="1" t="s">
        <v>1906</v>
      </c>
      <c r="J45" s="1" t="s">
        <v>30</v>
      </c>
      <c r="K45" s="1" t="s">
        <v>1907</v>
      </c>
      <c r="L45" s="1" t="s">
        <v>1907</v>
      </c>
      <c r="M45" s="1" t="s">
        <v>1621</v>
      </c>
      <c r="N45" s="1" t="s">
        <v>1621</v>
      </c>
      <c r="O45" s="1" t="s">
        <v>1622</v>
      </c>
      <c r="P45" s="1" t="s">
        <v>1623</v>
      </c>
      <c r="Q45" s="1" t="s">
        <v>1624</v>
      </c>
      <c r="R45" s="1" t="s">
        <v>1908</v>
      </c>
      <c r="S45" s="1" t="s">
        <v>1626</v>
      </c>
      <c r="T45" s="1" t="s">
        <v>1627</v>
      </c>
      <c r="U45" s="1" t="s">
        <v>1642</v>
      </c>
      <c r="V45" s="1" t="s">
        <v>1671</v>
      </c>
    </row>
    <row r="46" s="1" customFormat="1" spans="1:22">
      <c r="A46" s="3">
        <v>999228145385905</v>
      </c>
      <c r="B46" s="1" t="s">
        <v>1616</v>
      </c>
      <c r="C46" s="1" t="s">
        <v>1909</v>
      </c>
      <c r="D46" s="1" t="s">
        <v>1910</v>
      </c>
      <c r="E46" s="1" t="s">
        <v>1911</v>
      </c>
      <c r="F46" s="1" t="s">
        <v>1616</v>
      </c>
      <c r="G46" s="1" t="s">
        <v>1617</v>
      </c>
      <c r="H46" s="1" t="s">
        <v>1618</v>
      </c>
      <c r="I46" s="1" t="s">
        <v>1912</v>
      </c>
      <c r="J46" s="1" t="s">
        <v>30</v>
      </c>
      <c r="K46" s="1" t="s">
        <v>1913</v>
      </c>
      <c r="L46" s="1" t="s">
        <v>1913</v>
      </c>
      <c r="M46" s="1" t="s">
        <v>1621</v>
      </c>
      <c r="N46" s="1" t="s">
        <v>1621</v>
      </c>
      <c r="O46" s="1" t="s">
        <v>1622</v>
      </c>
      <c r="P46" s="1" t="s">
        <v>1623</v>
      </c>
      <c r="Q46" s="1" t="s">
        <v>1624</v>
      </c>
      <c r="R46" s="1" t="s">
        <v>1914</v>
      </c>
      <c r="S46" s="1" t="s">
        <v>1626</v>
      </c>
      <c r="T46" s="1" t="s">
        <v>1627</v>
      </c>
      <c r="U46" s="1" t="s">
        <v>1642</v>
      </c>
      <c r="V46" s="1" t="s">
        <v>1671</v>
      </c>
    </row>
    <row r="47" s="1" customFormat="1" spans="1:22">
      <c r="A47" s="3">
        <v>999228100203637</v>
      </c>
      <c r="B47" s="1" t="s">
        <v>1667</v>
      </c>
      <c r="C47" s="1" t="s">
        <v>1915</v>
      </c>
      <c r="D47" s="1" t="s">
        <v>1916</v>
      </c>
      <c r="E47" s="1" t="s">
        <v>1917</v>
      </c>
      <c r="F47" s="1" t="s">
        <v>1616</v>
      </c>
      <c r="G47" s="1" t="s">
        <v>1617</v>
      </c>
      <c r="H47" s="1" t="s">
        <v>1618</v>
      </c>
      <c r="I47" s="1" t="s">
        <v>1918</v>
      </c>
      <c r="J47" s="1" t="s">
        <v>30</v>
      </c>
      <c r="K47" s="1" t="s">
        <v>1919</v>
      </c>
      <c r="L47" s="1" t="s">
        <v>1919</v>
      </c>
      <c r="M47" s="1" t="s">
        <v>1621</v>
      </c>
      <c r="N47" s="1" t="s">
        <v>1621</v>
      </c>
      <c r="O47" s="1" t="s">
        <v>1622</v>
      </c>
      <c r="P47" s="1" t="s">
        <v>1623</v>
      </c>
      <c r="Q47" s="1" t="s">
        <v>1624</v>
      </c>
      <c r="R47" s="1" t="s">
        <v>1920</v>
      </c>
      <c r="S47" s="1" t="s">
        <v>1626</v>
      </c>
      <c r="T47" s="1" t="s">
        <v>1627</v>
      </c>
      <c r="U47" s="1" t="s">
        <v>1642</v>
      </c>
      <c r="V47" s="1" t="s">
        <v>1671</v>
      </c>
    </row>
    <row r="48" s="1" customFormat="1" spans="1:22">
      <c r="A48" s="3">
        <v>999227986063720</v>
      </c>
      <c r="B48" s="1" t="s">
        <v>1921</v>
      </c>
      <c r="C48" s="1" t="s">
        <v>1922</v>
      </c>
      <c r="D48" s="1" t="s">
        <v>1923</v>
      </c>
      <c r="E48" s="1" t="s">
        <v>1924</v>
      </c>
      <c r="F48" s="1" t="s">
        <v>1630</v>
      </c>
      <c r="G48" s="1" t="s">
        <v>1617</v>
      </c>
      <c r="H48" s="1" t="s">
        <v>1618</v>
      </c>
      <c r="I48" s="1" t="s">
        <v>1925</v>
      </c>
      <c r="J48" s="1" t="s">
        <v>30</v>
      </c>
      <c r="K48" s="1" t="s">
        <v>1926</v>
      </c>
      <c r="L48" s="1" t="s">
        <v>1926</v>
      </c>
      <c r="M48" s="1" t="s">
        <v>1621</v>
      </c>
      <c r="N48" s="1" t="s">
        <v>1621</v>
      </c>
      <c r="O48" s="1" t="s">
        <v>1622</v>
      </c>
      <c r="P48" s="1" t="s">
        <v>1623</v>
      </c>
      <c r="Q48" s="1" t="s">
        <v>1624</v>
      </c>
      <c r="R48" s="1" t="s">
        <v>1927</v>
      </c>
      <c r="S48" s="1" t="s">
        <v>1626</v>
      </c>
      <c r="T48" s="1" t="s">
        <v>1627</v>
      </c>
      <c r="U48" s="1" t="s">
        <v>1628</v>
      </c>
      <c r="V48" s="1" t="s">
        <v>1671</v>
      </c>
    </row>
    <row r="49" s="1" customFormat="1" spans="1:22">
      <c r="A49" s="3">
        <v>999228144458604</v>
      </c>
      <c r="B49" s="1" t="s">
        <v>1616</v>
      </c>
      <c r="C49" s="1" t="s">
        <v>1928</v>
      </c>
      <c r="D49" s="1" t="s">
        <v>1929</v>
      </c>
      <c r="E49" s="1" t="s">
        <v>1930</v>
      </c>
      <c r="F49" s="1" t="s">
        <v>1616</v>
      </c>
      <c r="G49" s="1" t="s">
        <v>1617</v>
      </c>
      <c r="H49" s="1" t="s">
        <v>1618</v>
      </c>
      <c r="I49" s="1" t="s">
        <v>1931</v>
      </c>
      <c r="J49" s="1" t="s">
        <v>30</v>
      </c>
      <c r="K49" s="1" t="s">
        <v>1932</v>
      </c>
      <c r="L49" s="1" t="s">
        <v>1932</v>
      </c>
      <c r="M49" s="1" t="s">
        <v>1621</v>
      </c>
      <c r="N49" s="1" t="s">
        <v>1621</v>
      </c>
      <c r="O49" s="1" t="s">
        <v>1622</v>
      </c>
      <c r="P49" s="1" t="s">
        <v>1623</v>
      </c>
      <c r="Q49" s="1" t="s">
        <v>1624</v>
      </c>
      <c r="R49" s="1" t="s">
        <v>1933</v>
      </c>
      <c r="S49" s="1" t="s">
        <v>1626</v>
      </c>
      <c r="T49" s="1" t="s">
        <v>1627</v>
      </c>
      <c r="U49" s="1" t="s">
        <v>1642</v>
      </c>
      <c r="V49" s="1" t="s">
        <v>1671</v>
      </c>
    </row>
    <row r="50" s="1" customFormat="1" spans="1:22">
      <c r="A50" s="3">
        <v>999228157295526</v>
      </c>
      <c r="B50" s="1" t="s">
        <v>1616</v>
      </c>
      <c r="C50" s="1" t="s">
        <v>1934</v>
      </c>
      <c r="D50" s="1" t="s">
        <v>1929</v>
      </c>
      <c r="E50" s="1" t="s">
        <v>1935</v>
      </c>
      <c r="F50" s="1" t="s">
        <v>1616</v>
      </c>
      <c r="G50" s="1" t="s">
        <v>1617</v>
      </c>
      <c r="H50" s="1" t="s">
        <v>1618</v>
      </c>
      <c r="I50" s="1" t="s">
        <v>1936</v>
      </c>
      <c r="J50" s="1" t="s">
        <v>30</v>
      </c>
      <c r="K50" s="1" t="s">
        <v>1937</v>
      </c>
      <c r="L50" s="1" t="s">
        <v>1937</v>
      </c>
      <c r="M50" s="1" t="s">
        <v>1621</v>
      </c>
      <c r="N50" s="1" t="s">
        <v>1621</v>
      </c>
      <c r="O50" s="1" t="s">
        <v>1622</v>
      </c>
      <c r="P50" s="1" t="s">
        <v>1623</v>
      </c>
      <c r="Q50" s="1" t="s">
        <v>1624</v>
      </c>
      <c r="R50" s="1" t="s">
        <v>1938</v>
      </c>
      <c r="S50" s="1" t="s">
        <v>1626</v>
      </c>
      <c r="T50" s="1" t="s">
        <v>1627</v>
      </c>
      <c r="U50" s="1" t="s">
        <v>1642</v>
      </c>
      <c r="V50" s="1" t="s">
        <v>1671</v>
      </c>
    </row>
    <row r="51" s="1" customFormat="1" spans="1:22">
      <c r="A51" s="3">
        <v>999228138880909</v>
      </c>
      <c r="B51" s="1" t="s">
        <v>1630</v>
      </c>
      <c r="C51" s="1" t="s">
        <v>1939</v>
      </c>
      <c r="D51" s="1" t="s">
        <v>1940</v>
      </c>
      <c r="E51" s="1" t="s">
        <v>1941</v>
      </c>
      <c r="F51" s="1" t="s">
        <v>1616</v>
      </c>
      <c r="G51" s="1" t="s">
        <v>1617</v>
      </c>
      <c r="H51" s="1" t="s">
        <v>1618</v>
      </c>
      <c r="I51" s="1" t="s">
        <v>1942</v>
      </c>
      <c r="J51" s="1" t="s">
        <v>30</v>
      </c>
      <c r="K51" s="1" t="s">
        <v>1943</v>
      </c>
      <c r="L51" s="1" t="s">
        <v>1943</v>
      </c>
      <c r="M51" s="1" t="s">
        <v>1621</v>
      </c>
      <c r="N51" s="1" t="s">
        <v>1621</v>
      </c>
      <c r="O51" s="1" t="s">
        <v>1622</v>
      </c>
      <c r="P51" s="1" t="s">
        <v>1623</v>
      </c>
      <c r="Q51" s="1" t="s">
        <v>1624</v>
      </c>
      <c r="R51" s="1" t="s">
        <v>1944</v>
      </c>
      <c r="S51" s="1" t="s">
        <v>1626</v>
      </c>
      <c r="T51" s="1" t="s">
        <v>1627</v>
      </c>
      <c r="U51" s="1" t="s">
        <v>1642</v>
      </c>
      <c r="V51" s="1" t="s">
        <v>1671</v>
      </c>
    </row>
    <row r="52" s="1" customFormat="1" spans="1:22">
      <c r="A52" s="3">
        <v>999228004200408</v>
      </c>
      <c r="B52" s="1" t="s">
        <v>1657</v>
      </c>
      <c r="C52" s="1" t="s">
        <v>1945</v>
      </c>
      <c r="D52" s="1" t="s">
        <v>1946</v>
      </c>
      <c r="E52" s="1" t="s">
        <v>1947</v>
      </c>
      <c r="F52" s="1" t="s">
        <v>1616</v>
      </c>
      <c r="G52" s="1" t="s">
        <v>1617</v>
      </c>
      <c r="H52" s="1" t="s">
        <v>1618</v>
      </c>
      <c r="I52" s="1" t="s">
        <v>1948</v>
      </c>
      <c r="J52" s="1" t="s">
        <v>30</v>
      </c>
      <c r="K52" s="1" t="s">
        <v>1949</v>
      </c>
      <c r="L52" s="1" t="s">
        <v>1949</v>
      </c>
      <c r="M52" s="1" t="s">
        <v>1621</v>
      </c>
      <c r="N52" s="1" t="s">
        <v>1621</v>
      </c>
      <c r="O52" s="1" t="s">
        <v>1622</v>
      </c>
      <c r="P52" s="1" t="s">
        <v>1623</v>
      </c>
      <c r="Q52" s="1" t="s">
        <v>1624</v>
      </c>
      <c r="R52" s="1" t="s">
        <v>1950</v>
      </c>
      <c r="S52" s="1" t="s">
        <v>1626</v>
      </c>
      <c r="T52" s="1" t="s">
        <v>1627</v>
      </c>
      <c r="U52" s="1" t="s">
        <v>1642</v>
      </c>
      <c r="V52" s="1" t="s">
        <v>1951</v>
      </c>
    </row>
    <row r="53" s="1" customFormat="1" spans="1:22">
      <c r="A53" s="3">
        <v>999228147400895</v>
      </c>
      <c r="B53" s="1" t="s">
        <v>1616</v>
      </c>
      <c r="C53" s="1" t="s">
        <v>1952</v>
      </c>
      <c r="D53" s="1" t="s">
        <v>1953</v>
      </c>
      <c r="E53" s="1" t="s">
        <v>1954</v>
      </c>
      <c r="F53" s="1" t="s">
        <v>1616</v>
      </c>
      <c r="G53" s="1" t="s">
        <v>1617</v>
      </c>
      <c r="H53" s="1" t="s">
        <v>1618</v>
      </c>
      <c r="I53" s="1" t="s">
        <v>1955</v>
      </c>
      <c r="J53" s="1" t="s">
        <v>30</v>
      </c>
      <c r="K53" s="1" t="s">
        <v>1956</v>
      </c>
      <c r="L53" s="1" t="s">
        <v>1956</v>
      </c>
      <c r="M53" s="1" t="s">
        <v>1621</v>
      </c>
      <c r="N53" s="1" t="s">
        <v>1621</v>
      </c>
      <c r="O53" s="1" t="s">
        <v>1622</v>
      </c>
      <c r="P53" s="1" t="s">
        <v>1623</v>
      </c>
      <c r="Q53" s="1" t="s">
        <v>1624</v>
      </c>
      <c r="R53" s="1" t="s">
        <v>1957</v>
      </c>
      <c r="S53" s="1" t="s">
        <v>1626</v>
      </c>
      <c r="T53" s="1" t="s">
        <v>1627</v>
      </c>
      <c r="U53" s="1" t="s">
        <v>1642</v>
      </c>
      <c r="V53" s="1" t="s">
        <v>1643</v>
      </c>
    </row>
    <row r="54" s="1" customFormat="1" spans="1:22">
      <c r="A54" s="3">
        <v>999228122356183</v>
      </c>
      <c r="B54" s="1" t="s">
        <v>1630</v>
      </c>
      <c r="C54" s="1" t="s">
        <v>1958</v>
      </c>
      <c r="D54" s="1" t="s">
        <v>1959</v>
      </c>
      <c r="E54" s="1" t="s">
        <v>1960</v>
      </c>
      <c r="F54" s="1" t="s">
        <v>1630</v>
      </c>
      <c r="G54" s="1" t="s">
        <v>1617</v>
      </c>
      <c r="H54" s="1" t="s">
        <v>1618</v>
      </c>
      <c r="I54" s="1" t="s">
        <v>1961</v>
      </c>
      <c r="J54" s="1" t="s">
        <v>30</v>
      </c>
      <c r="K54" s="1" t="s">
        <v>1962</v>
      </c>
      <c r="L54" s="1" t="s">
        <v>1962</v>
      </c>
      <c r="M54" s="1" t="s">
        <v>1621</v>
      </c>
      <c r="N54" s="1" t="s">
        <v>1621</v>
      </c>
      <c r="O54" s="1" t="s">
        <v>1622</v>
      </c>
      <c r="P54" s="1" t="s">
        <v>1623</v>
      </c>
      <c r="Q54" s="1" t="s">
        <v>1624</v>
      </c>
      <c r="R54" s="1" t="s">
        <v>1963</v>
      </c>
      <c r="S54" s="1" t="s">
        <v>1626</v>
      </c>
      <c r="T54" s="1" t="s">
        <v>1627</v>
      </c>
      <c r="U54" s="1" t="s">
        <v>1642</v>
      </c>
      <c r="V54" s="1" t="s">
        <v>1964</v>
      </c>
    </row>
    <row r="55" s="1" customFormat="1" spans="1:22">
      <c r="A55" s="3">
        <v>999228139002191</v>
      </c>
      <c r="B55" s="1" t="s">
        <v>1630</v>
      </c>
      <c r="C55" s="1" t="s">
        <v>1965</v>
      </c>
      <c r="D55" s="1" t="s">
        <v>1966</v>
      </c>
      <c r="E55" s="1" t="s">
        <v>1967</v>
      </c>
      <c r="F55" s="1" t="s">
        <v>1630</v>
      </c>
      <c r="G55" s="1" t="s">
        <v>1617</v>
      </c>
      <c r="H55" s="1" t="s">
        <v>1618</v>
      </c>
      <c r="I55" s="1" t="s">
        <v>1968</v>
      </c>
      <c r="J55" s="1" t="s">
        <v>30</v>
      </c>
      <c r="K55" s="1" t="s">
        <v>1969</v>
      </c>
      <c r="L55" s="1" t="s">
        <v>1969</v>
      </c>
      <c r="M55" s="1" t="s">
        <v>1621</v>
      </c>
      <c r="N55" s="1" t="s">
        <v>1621</v>
      </c>
      <c r="O55" s="1" t="s">
        <v>1622</v>
      </c>
      <c r="P55" s="1" t="s">
        <v>1623</v>
      </c>
      <c r="Q55" s="1" t="s">
        <v>1624</v>
      </c>
      <c r="R55" s="1" t="s">
        <v>1970</v>
      </c>
      <c r="S55" s="1" t="s">
        <v>1626</v>
      </c>
      <c r="T55" s="1" t="s">
        <v>1627</v>
      </c>
      <c r="U55" s="1" t="s">
        <v>1642</v>
      </c>
      <c r="V55" s="1" t="s">
        <v>1773</v>
      </c>
    </row>
    <row r="56" s="1" customFormat="1" spans="1:22">
      <c r="A56" s="3">
        <v>999228135545847</v>
      </c>
      <c r="B56" s="1" t="s">
        <v>1630</v>
      </c>
      <c r="C56" s="1" t="s">
        <v>1971</v>
      </c>
      <c r="D56" s="1" t="s">
        <v>1972</v>
      </c>
      <c r="E56" s="1" t="s">
        <v>1973</v>
      </c>
      <c r="F56" s="1" t="s">
        <v>1616</v>
      </c>
      <c r="G56" s="1" t="s">
        <v>1617</v>
      </c>
      <c r="H56" s="1" t="s">
        <v>1618</v>
      </c>
      <c r="I56" s="1" t="s">
        <v>1974</v>
      </c>
      <c r="J56" s="1" t="s">
        <v>30</v>
      </c>
      <c r="K56" s="1" t="s">
        <v>1975</v>
      </c>
      <c r="L56" s="1" t="s">
        <v>1975</v>
      </c>
      <c r="M56" s="1" t="s">
        <v>1621</v>
      </c>
      <c r="N56" s="1" t="s">
        <v>1621</v>
      </c>
      <c r="O56" s="1" t="s">
        <v>1622</v>
      </c>
      <c r="P56" s="1" t="s">
        <v>1623</v>
      </c>
      <c r="Q56" s="1" t="s">
        <v>1624</v>
      </c>
      <c r="R56" s="1" t="s">
        <v>1976</v>
      </c>
      <c r="S56" s="1" t="s">
        <v>1626</v>
      </c>
      <c r="T56" s="1" t="s">
        <v>1627</v>
      </c>
      <c r="U56" s="1" t="s">
        <v>1642</v>
      </c>
      <c r="V56" s="1" t="s">
        <v>1671</v>
      </c>
    </row>
    <row r="57" s="1" customFormat="1" spans="1:22">
      <c r="A57" s="3">
        <v>999228125851193</v>
      </c>
      <c r="B57" s="1" t="s">
        <v>1630</v>
      </c>
      <c r="C57" s="1" t="s">
        <v>1977</v>
      </c>
      <c r="D57" s="1" t="s">
        <v>1972</v>
      </c>
      <c r="E57" s="1" t="s">
        <v>1978</v>
      </c>
      <c r="F57" s="1" t="s">
        <v>1630</v>
      </c>
      <c r="G57" s="1" t="s">
        <v>1617</v>
      </c>
      <c r="H57" s="1" t="s">
        <v>1618</v>
      </c>
      <c r="I57" s="1" t="s">
        <v>1979</v>
      </c>
      <c r="J57" s="1" t="s">
        <v>30</v>
      </c>
      <c r="K57" s="1" t="s">
        <v>1980</v>
      </c>
      <c r="L57" s="1" t="s">
        <v>1980</v>
      </c>
      <c r="M57" s="1" t="s">
        <v>1621</v>
      </c>
      <c r="N57" s="1" t="s">
        <v>1621</v>
      </c>
      <c r="O57" s="1" t="s">
        <v>1622</v>
      </c>
      <c r="P57" s="1" t="s">
        <v>1623</v>
      </c>
      <c r="Q57" s="1" t="s">
        <v>1624</v>
      </c>
      <c r="R57" s="1" t="s">
        <v>1981</v>
      </c>
      <c r="S57" s="1" t="s">
        <v>1626</v>
      </c>
      <c r="T57" s="1" t="s">
        <v>1627</v>
      </c>
      <c r="U57" s="1" t="s">
        <v>1642</v>
      </c>
      <c r="V57" s="1" t="s">
        <v>1671</v>
      </c>
    </row>
    <row r="58" s="1" customFormat="1" spans="1:22">
      <c r="A58" s="3">
        <v>999228148131874</v>
      </c>
      <c r="B58" s="1" t="s">
        <v>1616</v>
      </c>
      <c r="C58" s="1" t="s">
        <v>1982</v>
      </c>
      <c r="D58" s="1" t="s">
        <v>1972</v>
      </c>
      <c r="E58" s="1" t="s">
        <v>1983</v>
      </c>
      <c r="F58" s="1" t="s">
        <v>1616</v>
      </c>
      <c r="G58" s="1" t="s">
        <v>1617</v>
      </c>
      <c r="H58" s="1" t="s">
        <v>1618</v>
      </c>
      <c r="I58" s="1" t="s">
        <v>1984</v>
      </c>
      <c r="J58" s="1" t="s">
        <v>30</v>
      </c>
      <c r="K58" s="1" t="s">
        <v>1985</v>
      </c>
      <c r="L58" s="1" t="s">
        <v>1985</v>
      </c>
      <c r="M58" s="1" t="s">
        <v>1621</v>
      </c>
      <c r="N58" s="1" t="s">
        <v>1621</v>
      </c>
      <c r="O58" s="1" t="s">
        <v>1622</v>
      </c>
      <c r="P58" s="1" t="s">
        <v>1623</v>
      </c>
      <c r="Q58" s="1" t="s">
        <v>1624</v>
      </c>
      <c r="R58" s="1" t="s">
        <v>1986</v>
      </c>
      <c r="S58" s="1" t="s">
        <v>1626</v>
      </c>
      <c r="T58" s="1" t="s">
        <v>1627</v>
      </c>
      <c r="U58" s="1" t="s">
        <v>1642</v>
      </c>
      <c r="V58" s="1" t="s">
        <v>1671</v>
      </c>
    </row>
    <row r="59" s="1" customFormat="1" spans="1:22">
      <c r="A59" s="3">
        <v>999228064399646</v>
      </c>
      <c r="B59" s="1" t="s">
        <v>1738</v>
      </c>
      <c r="C59" s="1" t="s">
        <v>1987</v>
      </c>
      <c r="D59" s="1" t="s">
        <v>1972</v>
      </c>
      <c r="E59" s="1" t="s">
        <v>1988</v>
      </c>
      <c r="F59" s="1" t="s">
        <v>1616</v>
      </c>
      <c r="G59" s="1" t="s">
        <v>1617</v>
      </c>
      <c r="H59" s="1" t="s">
        <v>1618</v>
      </c>
      <c r="I59" s="1" t="s">
        <v>1989</v>
      </c>
      <c r="J59" s="1" t="s">
        <v>30</v>
      </c>
      <c r="K59" s="1" t="s">
        <v>1990</v>
      </c>
      <c r="L59" s="1" t="s">
        <v>1990</v>
      </c>
      <c r="M59" s="1" t="s">
        <v>1621</v>
      </c>
      <c r="N59" s="1" t="s">
        <v>1621</v>
      </c>
      <c r="O59" s="1" t="s">
        <v>1622</v>
      </c>
      <c r="P59" s="1" t="s">
        <v>1623</v>
      </c>
      <c r="Q59" s="1" t="s">
        <v>1624</v>
      </c>
      <c r="R59" s="1" t="s">
        <v>1991</v>
      </c>
      <c r="S59" s="1" t="s">
        <v>1626</v>
      </c>
      <c r="T59" s="1" t="s">
        <v>1627</v>
      </c>
      <c r="U59" s="1" t="s">
        <v>1642</v>
      </c>
      <c r="V59" s="1" t="s">
        <v>1671</v>
      </c>
    </row>
    <row r="60" s="1" customFormat="1" spans="1:22">
      <c r="A60" s="3">
        <v>999228160365710</v>
      </c>
      <c r="B60" s="1" t="s">
        <v>1616</v>
      </c>
      <c r="C60" s="1" t="s">
        <v>1992</v>
      </c>
      <c r="D60" s="1" t="s">
        <v>1993</v>
      </c>
      <c r="E60" s="1" t="s">
        <v>1994</v>
      </c>
      <c r="F60" s="1" t="s">
        <v>1616</v>
      </c>
      <c r="G60" s="1" t="s">
        <v>1617</v>
      </c>
      <c r="H60" s="1" t="s">
        <v>1618</v>
      </c>
      <c r="I60" s="1" t="s">
        <v>1995</v>
      </c>
      <c r="J60" s="1" t="s">
        <v>30</v>
      </c>
      <c r="K60" s="1" t="s">
        <v>1996</v>
      </c>
      <c r="L60" s="1" t="s">
        <v>1996</v>
      </c>
      <c r="M60" s="1" t="s">
        <v>1621</v>
      </c>
      <c r="N60" s="1" t="s">
        <v>1621</v>
      </c>
      <c r="O60" s="1" t="s">
        <v>1622</v>
      </c>
      <c r="P60" s="1" t="s">
        <v>1623</v>
      </c>
      <c r="Q60" s="1" t="s">
        <v>1624</v>
      </c>
      <c r="R60" s="1" t="s">
        <v>1997</v>
      </c>
      <c r="S60" s="1" t="s">
        <v>1626</v>
      </c>
      <c r="T60" s="1" t="s">
        <v>1627</v>
      </c>
      <c r="U60" s="1" t="s">
        <v>1642</v>
      </c>
      <c r="V60" s="1" t="s">
        <v>1788</v>
      </c>
    </row>
    <row r="61" s="1" customFormat="1" spans="1:22">
      <c r="A61" s="3">
        <v>999224588293771</v>
      </c>
      <c r="B61" s="1" t="s">
        <v>1998</v>
      </c>
      <c r="C61" s="1" t="s">
        <v>1999</v>
      </c>
      <c r="D61" s="1" t="s">
        <v>2000</v>
      </c>
      <c r="E61" s="1" t="s">
        <v>2001</v>
      </c>
      <c r="F61" s="1" t="s">
        <v>1663</v>
      </c>
      <c r="G61" s="1" t="s">
        <v>1617</v>
      </c>
      <c r="H61" s="1" t="s">
        <v>1618</v>
      </c>
      <c r="I61" s="1" t="s">
        <v>2002</v>
      </c>
      <c r="J61" s="1" t="s">
        <v>30</v>
      </c>
      <c r="K61" s="1" t="s">
        <v>2003</v>
      </c>
      <c r="L61" s="1" t="s">
        <v>2003</v>
      </c>
      <c r="M61" s="1" t="s">
        <v>1621</v>
      </c>
      <c r="N61" s="1" t="s">
        <v>1621</v>
      </c>
      <c r="O61" s="1" t="s">
        <v>1622</v>
      </c>
      <c r="P61" s="1" t="s">
        <v>1623</v>
      </c>
      <c r="Q61" s="1" t="s">
        <v>1624</v>
      </c>
      <c r="R61" s="1" t="s">
        <v>2004</v>
      </c>
      <c r="S61" s="1" t="s">
        <v>1626</v>
      </c>
      <c r="T61" s="1" t="s">
        <v>1627</v>
      </c>
      <c r="U61" s="1" t="s">
        <v>1642</v>
      </c>
      <c r="V61" s="1" t="s">
        <v>1788</v>
      </c>
    </row>
    <row r="62" s="1" customFormat="1" spans="1:22">
      <c r="A62" s="3">
        <v>999228162585620</v>
      </c>
      <c r="B62" s="1" t="s">
        <v>1616</v>
      </c>
      <c r="C62" s="1" t="s">
        <v>2005</v>
      </c>
      <c r="D62" s="1" t="s">
        <v>2006</v>
      </c>
      <c r="E62" s="1" t="s">
        <v>2007</v>
      </c>
      <c r="F62" s="1" t="s">
        <v>1616</v>
      </c>
      <c r="G62" s="1" t="s">
        <v>1617</v>
      </c>
      <c r="H62" s="1" t="s">
        <v>1618</v>
      </c>
      <c r="I62" s="1" t="s">
        <v>2008</v>
      </c>
      <c r="J62" s="1" t="s">
        <v>30</v>
      </c>
      <c r="K62" s="1" t="s">
        <v>2009</v>
      </c>
      <c r="L62" s="1" t="s">
        <v>2009</v>
      </c>
      <c r="M62" s="1" t="s">
        <v>1621</v>
      </c>
      <c r="N62" s="1" t="s">
        <v>1621</v>
      </c>
      <c r="O62" s="1" t="s">
        <v>1622</v>
      </c>
      <c r="P62" s="1" t="s">
        <v>1623</v>
      </c>
      <c r="Q62" s="1" t="s">
        <v>1624</v>
      </c>
      <c r="R62" s="1" t="s">
        <v>2010</v>
      </c>
      <c r="S62" s="1" t="s">
        <v>1626</v>
      </c>
      <c r="T62" s="1" t="s">
        <v>1627</v>
      </c>
      <c r="U62" s="1" t="s">
        <v>1642</v>
      </c>
      <c r="V62" s="1" t="s">
        <v>1788</v>
      </c>
    </row>
    <row r="63" s="1" customFormat="1" spans="1:22">
      <c r="A63" s="3">
        <v>999228146289939</v>
      </c>
      <c r="B63" s="1" t="s">
        <v>1616</v>
      </c>
      <c r="C63" s="1" t="s">
        <v>2011</v>
      </c>
      <c r="D63" s="1" t="s">
        <v>2012</v>
      </c>
      <c r="E63" s="1" t="s">
        <v>2013</v>
      </c>
      <c r="F63" s="1" t="s">
        <v>1616</v>
      </c>
      <c r="G63" s="1" t="s">
        <v>1617</v>
      </c>
      <c r="H63" s="1" t="s">
        <v>1618</v>
      </c>
      <c r="I63" s="1" t="s">
        <v>2014</v>
      </c>
      <c r="J63" s="1" t="s">
        <v>30</v>
      </c>
      <c r="K63" s="1" t="s">
        <v>2015</v>
      </c>
      <c r="L63" s="1" t="s">
        <v>2015</v>
      </c>
      <c r="M63" s="1" t="s">
        <v>1621</v>
      </c>
      <c r="N63" s="1" t="s">
        <v>1621</v>
      </c>
      <c r="O63" s="1" t="s">
        <v>1622</v>
      </c>
      <c r="P63" s="1" t="s">
        <v>1623</v>
      </c>
      <c r="Q63" s="1" t="s">
        <v>1624</v>
      </c>
      <c r="R63" s="1" t="s">
        <v>2016</v>
      </c>
      <c r="S63" s="1" t="s">
        <v>1626</v>
      </c>
      <c r="T63" s="1" t="s">
        <v>1627</v>
      </c>
      <c r="U63" s="1" t="s">
        <v>1642</v>
      </c>
      <c r="V63" s="1" t="s">
        <v>1788</v>
      </c>
    </row>
    <row r="64" s="1" customFormat="1" spans="1:22">
      <c r="A64" s="3">
        <v>999228134378843</v>
      </c>
      <c r="B64" s="1" t="s">
        <v>1630</v>
      </c>
      <c r="C64" s="1" t="s">
        <v>2017</v>
      </c>
      <c r="D64" s="1" t="s">
        <v>2018</v>
      </c>
      <c r="E64" s="1" t="s">
        <v>2019</v>
      </c>
      <c r="F64" s="1" t="s">
        <v>1616</v>
      </c>
      <c r="G64" s="1" t="s">
        <v>1617</v>
      </c>
      <c r="H64" s="1" t="s">
        <v>1618</v>
      </c>
      <c r="I64" s="1" t="s">
        <v>2020</v>
      </c>
      <c r="J64" s="1" t="s">
        <v>30</v>
      </c>
      <c r="K64" s="1" t="s">
        <v>2021</v>
      </c>
      <c r="L64" s="1" t="s">
        <v>2021</v>
      </c>
      <c r="M64" s="1" t="s">
        <v>1621</v>
      </c>
      <c r="N64" s="1" t="s">
        <v>1621</v>
      </c>
      <c r="O64" s="1" t="s">
        <v>1622</v>
      </c>
      <c r="P64" s="1" t="s">
        <v>1623</v>
      </c>
      <c r="Q64" s="1" t="s">
        <v>1624</v>
      </c>
      <c r="R64" s="1" t="s">
        <v>2022</v>
      </c>
      <c r="S64" s="1" t="s">
        <v>1626</v>
      </c>
      <c r="T64" s="1" t="s">
        <v>1627</v>
      </c>
      <c r="U64" s="1" t="s">
        <v>1642</v>
      </c>
      <c r="V64" s="1" t="s">
        <v>1788</v>
      </c>
    </row>
    <row r="65" s="1" customFormat="1" spans="1:22">
      <c r="A65" s="3">
        <v>999228016426407</v>
      </c>
      <c r="B65" s="1" t="s">
        <v>1657</v>
      </c>
      <c r="C65" s="1" t="s">
        <v>2023</v>
      </c>
      <c r="D65" s="1" t="s">
        <v>2024</v>
      </c>
      <c r="E65" s="1" t="s">
        <v>2025</v>
      </c>
      <c r="F65" s="1" t="s">
        <v>1667</v>
      </c>
      <c r="G65" s="1" t="s">
        <v>1617</v>
      </c>
      <c r="H65" s="1" t="s">
        <v>1618</v>
      </c>
      <c r="I65" s="1" t="s">
        <v>2026</v>
      </c>
      <c r="J65" s="1" t="s">
        <v>30</v>
      </c>
      <c r="K65" s="1" t="s">
        <v>2027</v>
      </c>
      <c r="L65" s="1" t="s">
        <v>2027</v>
      </c>
      <c r="M65" s="1" t="s">
        <v>1621</v>
      </c>
      <c r="N65" s="1" t="s">
        <v>1621</v>
      </c>
      <c r="O65" s="1" t="s">
        <v>1622</v>
      </c>
      <c r="P65" s="1" t="s">
        <v>1623</v>
      </c>
      <c r="Q65" s="1" t="s">
        <v>1624</v>
      </c>
      <c r="R65" s="1" t="s">
        <v>2028</v>
      </c>
      <c r="S65" s="1" t="s">
        <v>1626</v>
      </c>
      <c r="T65" s="1" t="s">
        <v>1627</v>
      </c>
      <c r="U65" s="1" t="s">
        <v>1642</v>
      </c>
      <c r="V65" s="1" t="s">
        <v>1788</v>
      </c>
    </row>
    <row r="66" s="1" customFormat="1" spans="1:22">
      <c r="A66" s="3">
        <v>999228007431075</v>
      </c>
      <c r="B66" s="1" t="s">
        <v>1657</v>
      </c>
      <c r="C66" s="1" t="s">
        <v>2029</v>
      </c>
      <c r="D66" s="1" t="s">
        <v>2030</v>
      </c>
      <c r="E66" s="1" t="s">
        <v>2031</v>
      </c>
      <c r="F66" s="1" t="s">
        <v>1616</v>
      </c>
      <c r="G66" s="1" t="s">
        <v>1617</v>
      </c>
      <c r="H66" s="1" t="s">
        <v>1618</v>
      </c>
      <c r="I66" s="1" t="s">
        <v>2032</v>
      </c>
      <c r="J66" s="1" t="s">
        <v>30</v>
      </c>
      <c r="K66" s="1" t="s">
        <v>2033</v>
      </c>
      <c r="L66" s="1" t="s">
        <v>2033</v>
      </c>
      <c r="M66" s="1" t="s">
        <v>1621</v>
      </c>
      <c r="N66" s="1" t="s">
        <v>1621</v>
      </c>
      <c r="O66" s="1" t="s">
        <v>1622</v>
      </c>
      <c r="P66" s="1" t="s">
        <v>1623</v>
      </c>
      <c r="Q66" s="1" t="s">
        <v>1624</v>
      </c>
      <c r="R66" s="1" t="s">
        <v>2034</v>
      </c>
      <c r="S66" s="1" t="s">
        <v>1626</v>
      </c>
      <c r="T66" s="1" t="s">
        <v>1627</v>
      </c>
      <c r="U66" s="1" t="s">
        <v>1642</v>
      </c>
      <c r="V66" s="1" t="s">
        <v>1788</v>
      </c>
    </row>
    <row r="67" s="1" customFormat="1" spans="1:22">
      <c r="A67" s="3">
        <v>999228114530816</v>
      </c>
      <c r="B67" s="1" t="s">
        <v>1667</v>
      </c>
      <c r="C67" s="1" t="s">
        <v>2035</v>
      </c>
      <c r="D67" s="1" t="s">
        <v>2030</v>
      </c>
      <c r="E67" s="1" t="s">
        <v>2036</v>
      </c>
      <c r="F67" s="1" t="s">
        <v>1616</v>
      </c>
      <c r="G67" s="1" t="s">
        <v>1617</v>
      </c>
      <c r="H67" s="1" t="s">
        <v>1618</v>
      </c>
      <c r="I67" s="1" t="s">
        <v>2037</v>
      </c>
      <c r="J67" s="1" t="s">
        <v>30</v>
      </c>
      <c r="K67" s="1" t="s">
        <v>2038</v>
      </c>
      <c r="L67" s="1" t="s">
        <v>2038</v>
      </c>
      <c r="M67" s="1" t="s">
        <v>1621</v>
      </c>
      <c r="N67" s="1" t="s">
        <v>1621</v>
      </c>
      <c r="O67" s="1" t="s">
        <v>1622</v>
      </c>
      <c r="P67" s="1" t="s">
        <v>1623</v>
      </c>
      <c r="Q67" s="1" t="s">
        <v>1624</v>
      </c>
      <c r="R67" s="1" t="s">
        <v>2039</v>
      </c>
      <c r="S67" s="1" t="s">
        <v>1626</v>
      </c>
      <c r="T67" s="1" t="s">
        <v>1627</v>
      </c>
      <c r="U67" s="1" t="s">
        <v>1642</v>
      </c>
      <c r="V67" s="1" t="s">
        <v>1788</v>
      </c>
    </row>
    <row r="68" s="1" customFormat="1" spans="1:22">
      <c r="A68" s="3">
        <v>999228046959971</v>
      </c>
      <c r="B68" s="1" t="s">
        <v>1738</v>
      </c>
      <c r="C68" s="1" t="s">
        <v>2040</v>
      </c>
      <c r="D68" s="1" t="s">
        <v>2041</v>
      </c>
      <c r="E68" s="1" t="s">
        <v>2042</v>
      </c>
      <c r="F68" s="1" t="s">
        <v>1667</v>
      </c>
      <c r="G68" s="1" t="s">
        <v>1617</v>
      </c>
      <c r="H68" s="1" t="s">
        <v>1618</v>
      </c>
      <c r="I68" s="1" t="s">
        <v>2043</v>
      </c>
      <c r="J68" s="1" t="s">
        <v>30</v>
      </c>
      <c r="K68" s="1" t="s">
        <v>2044</v>
      </c>
      <c r="L68" s="1" t="s">
        <v>2044</v>
      </c>
      <c r="M68" s="1" t="s">
        <v>1621</v>
      </c>
      <c r="N68" s="1" t="s">
        <v>1621</v>
      </c>
      <c r="O68" s="1" t="s">
        <v>1622</v>
      </c>
      <c r="P68" s="1" t="s">
        <v>1623</v>
      </c>
      <c r="Q68" s="1" t="s">
        <v>1624</v>
      </c>
      <c r="R68" s="1" t="s">
        <v>2045</v>
      </c>
      <c r="S68" s="1" t="s">
        <v>1626</v>
      </c>
      <c r="T68" s="1" t="s">
        <v>1627</v>
      </c>
      <c r="U68" s="1" t="s">
        <v>1642</v>
      </c>
      <c r="V68" s="1" t="s">
        <v>1788</v>
      </c>
    </row>
    <row r="69" s="1" customFormat="1" spans="1:22">
      <c r="A69" s="3">
        <v>999227435746295</v>
      </c>
      <c r="B69" s="1" t="s">
        <v>2046</v>
      </c>
      <c r="C69" s="1" t="s">
        <v>2047</v>
      </c>
      <c r="D69" s="1" t="s">
        <v>2048</v>
      </c>
      <c r="E69" s="1" t="s">
        <v>2049</v>
      </c>
      <c r="F69" s="1" t="s">
        <v>1672</v>
      </c>
      <c r="G69" s="1" t="s">
        <v>1617</v>
      </c>
      <c r="H69" s="1" t="s">
        <v>1618</v>
      </c>
      <c r="I69" s="1" t="s">
        <v>2050</v>
      </c>
      <c r="J69" s="1" t="s">
        <v>30</v>
      </c>
      <c r="K69" s="1" t="s">
        <v>2051</v>
      </c>
      <c r="L69" s="1" t="s">
        <v>2051</v>
      </c>
      <c r="M69" s="1" t="s">
        <v>1621</v>
      </c>
      <c r="N69" s="1" t="s">
        <v>1621</v>
      </c>
      <c r="O69" s="1" t="s">
        <v>1622</v>
      </c>
      <c r="P69" s="1" t="s">
        <v>1623</v>
      </c>
      <c r="Q69" s="1" t="s">
        <v>1624</v>
      </c>
      <c r="R69" s="1" t="s">
        <v>2052</v>
      </c>
      <c r="S69" s="1" t="s">
        <v>1626</v>
      </c>
      <c r="T69" s="1" t="s">
        <v>1627</v>
      </c>
      <c r="U69" s="1" t="s">
        <v>1642</v>
      </c>
      <c r="V69" s="1" t="s">
        <v>1788</v>
      </c>
    </row>
    <row r="70" s="1" customFormat="1" spans="1:22">
      <c r="A70" s="3">
        <v>999228160769512</v>
      </c>
      <c r="B70" s="1" t="s">
        <v>1616</v>
      </c>
      <c r="C70" s="1" t="s">
        <v>2053</v>
      </c>
      <c r="D70" s="1" t="s">
        <v>2054</v>
      </c>
      <c r="E70" s="1" t="s">
        <v>2055</v>
      </c>
      <c r="F70" s="1" t="s">
        <v>1616</v>
      </c>
      <c r="G70" s="1" t="s">
        <v>1617</v>
      </c>
      <c r="H70" s="1" t="s">
        <v>1618</v>
      </c>
      <c r="I70" s="1" t="s">
        <v>2056</v>
      </c>
      <c r="J70" s="1" t="s">
        <v>30</v>
      </c>
      <c r="K70" s="1" t="s">
        <v>2057</v>
      </c>
      <c r="L70" s="1" t="s">
        <v>2057</v>
      </c>
      <c r="M70" s="1" t="s">
        <v>1621</v>
      </c>
      <c r="N70" s="1" t="s">
        <v>1621</v>
      </c>
      <c r="O70" s="1" t="s">
        <v>1622</v>
      </c>
      <c r="P70" s="1" t="s">
        <v>1623</v>
      </c>
      <c r="Q70" s="1" t="s">
        <v>1624</v>
      </c>
      <c r="R70" s="1" t="s">
        <v>2058</v>
      </c>
      <c r="S70" s="1" t="s">
        <v>1626</v>
      </c>
      <c r="T70" s="1" t="s">
        <v>1627</v>
      </c>
      <c r="U70" s="1" t="s">
        <v>1642</v>
      </c>
      <c r="V70" s="1" t="s">
        <v>1643</v>
      </c>
    </row>
    <row r="71" s="1" customFormat="1" spans="1:22">
      <c r="A71" s="3">
        <v>999227954261209</v>
      </c>
      <c r="B71" s="1" t="s">
        <v>2059</v>
      </c>
      <c r="C71" s="1" t="s">
        <v>2060</v>
      </c>
      <c r="D71" s="1" t="s">
        <v>2061</v>
      </c>
      <c r="E71" s="1" t="s">
        <v>2062</v>
      </c>
      <c r="F71" s="1" t="s">
        <v>1630</v>
      </c>
      <c r="G71" s="1" t="s">
        <v>1617</v>
      </c>
      <c r="H71" s="1" t="s">
        <v>1618</v>
      </c>
      <c r="I71" s="1" t="s">
        <v>2063</v>
      </c>
      <c r="J71" s="1" t="s">
        <v>30</v>
      </c>
      <c r="K71" s="1" t="s">
        <v>2064</v>
      </c>
      <c r="L71" s="1" t="s">
        <v>2064</v>
      </c>
      <c r="M71" s="1" t="s">
        <v>1621</v>
      </c>
      <c r="N71" s="1" t="s">
        <v>1621</v>
      </c>
      <c r="O71" s="1" t="s">
        <v>1622</v>
      </c>
      <c r="P71" s="1" t="s">
        <v>1623</v>
      </c>
      <c r="Q71" s="1" t="s">
        <v>1624</v>
      </c>
      <c r="R71" s="1" t="s">
        <v>2065</v>
      </c>
      <c r="S71" s="1" t="s">
        <v>1626</v>
      </c>
      <c r="T71" s="1" t="s">
        <v>1627</v>
      </c>
      <c r="U71" s="1" t="s">
        <v>1642</v>
      </c>
      <c r="V71" s="1" t="s">
        <v>1643</v>
      </c>
    </row>
    <row r="72" s="1" customFormat="1" spans="1:22">
      <c r="A72" s="3">
        <v>999227954142566</v>
      </c>
      <c r="B72" s="1" t="s">
        <v>2059</v>
      </c>
      <c r="C72" s="1" t="s">
        <v>2066</v>
      </c>
      <c r="D72" s="1" t="s">
        <v>2061</v>
      </c>
      <c r="E72" s="1" t="s">
        <v>2067</v>
      </c>
      <c r="F72" s="1" t="s">
        <v>1630</v>
      </c>
      <c r="G72" s="1" t="s">
        <v>1617</v>
      </c>
      <c r="H72" s="1" t="s">
        <v>1618</v>
      </c>
      <c r="I72" s="1" t="s">
        <v>2068</v>
      </c>
      <c r="J72" s="1" t="s">
        <v>30</v>
      </c>
      <c r="K72" s="1" t="s">
        <v>2069</v>
      </c>
      <c r="L72" s="1" t="s">
        <v>2069</v>
      </c>
      <c r="M72" s="1" t="s">
        <v>1621</v>
      </c>
      <c r="N72" s="1" t="s">
        <v>1621</v>
      </c>
      <c r="O72" s="1" t="s">
        <v>1622</v>
      </c>
      <c r="P72" s="1" t="s">
        <v>1623</v>
      </c>
      <c r="Q72" s="1" t="s">
        <v>1624</v>
      </c>
      <c r="R72" s="1" t="s">
        <v>2070</v>
      </c>
      <c r="S72" s="1" t="s">
        <v>1626</v>
      </c>
      <c r="T72" s="1" t="s">
        <v>1627</v>
      </c>
      <c r="U72" s="1" t="s">
        <v>1642</v>
      </c>
      <c r="V72" s="1" t="s">
        <v>1643</v>
      </c>
    </row>
    <row r="73" s="1" customFormat="1" spans="1:22">
      <c r="A73" s="3">
        <v>999228143885992</v>
      </c>
      <c r="B73" s="1" t="s">
        <v>1616</v>
      </c>
      <c r="C73" s="1" t="s">
        <v>2071</v>
      </c>
      <c r="D73" s="1" t="s">
        <v>2072</v>
      </c>
      <c r="E73" s="1" t="s">
        <v>2073</v>
      </c>
      <c r="F73" s="1" t="s">
        <v>1616</v>
      </c>
      <c r="G73" s="1" t="s">
        <v>1617</v>
      </c>
      <c r="H73" s="1" t="s">
        <v>1618</v>
      </c>
      <c r="I73" s="1" t="s">
        <v>2074</v>
      </c>
      <c r="J73" s="1" t="s">
        <v>30</v>
      </c>
      <c r="K73" s="1" t="s">
        <v>2075</v>
      </c>
      <c r="L73" s="1" t="s">
        <v>2075</v>
      </c>
      <c r="M73" s="1" t="s">
        <v>1621</v>
      </c>
      <c r="N73" s="1" t="s">
        <v>1621</v>
      </c>
      <c r="O73" s="1" t="s">
        <v>1622</v>
      </c>
      <c r="P73" s="1" t="s">
        <v>1623</v>
      </c>
      <c r="Q73" s="1" t="s">
        <v>1624</v>
      </c>
      <c r="R73" s="1" t="s">
        <v>2076</v>
      </c>
      <c r="S73" s="1" t="s">
        <v>1626</v>
      </c>
      <c r="T73" s="1" t="s">
        <v>1627</v>
      </c>
      <c r="U73" s="1" t="s">
        <v>1642</v>
      </c>
      <c r="V73" s="1" t="s">
        <v>1643</v>
      </c>
    </row>
    <row r="74" s="1" customFormat="1" spans="1:22">
      <c r="A74" s="3">
        <v>999228144054947</v>
      </c>
      <c r="B74" s="1" t="s">
        <v>1616</v>
      </c>
      <c r="C74" s="1" t="s">
        <v>2077</v>
      </c>
      <c r="D74" s="1" t="s">
        <v>2078</v>
      </c>
      <c r="E74" s="1" t="s">
        <v>2079</v>
      </c>
      <c r="F74" s="1" t="s">
        <v>1616</v>
      </c>
      <c r="G74" s="1" t="s">
        <v>1617</v>
      </c>
      <c r="H74" s="1" t="s">
        <v>1618</v>
      </c>
      <c r="I74" s="1" t="s">
        <v>2080</v>
      </c>
      <c r="J74" s="1" t="s">
        <v>30</v>
      </c>
      <c r="K74" s="1" t="s">
        <v>2081</v>
      </c>
      <c r="L74" s="1" t="s">
        <v>2081</v>
      </c>
      <c r="M74" s="1" t="s">
        <v>1621</v>
      </c>
      <c r="N74" s="1" t="s">
        <v>1621</v>
      </c>
      <c r="O74" s="1" t="s">
        <v>1622</v>
      </c>
      <c r="P74" s="1" t="s">
        <v>1623</v>
      </c>
      <c r="Q74" s="1" t="s">
        <v>1624</v>
      </c>
      <c r="R74" s="1" t="s">
        <v>2082</v>
      </c>
      <c r="S74" s="1" t="s">
        <v>1626</v>
      </c>
      <c r="T74" s="1" t="s">
        <v>1627</v>
      </c>
      <c r="U74" s="1" t="s">
        <v>1642</v>
      </c>
      <c r="V74" s="1" t="s">
        <v>1671</v>
      </c>
    </row>
    <row r="75" s="1" customFormat="1" spans="1:22">
      <c r="A75" s="3">
        <v>999228135341009</v>
      </c>
      <c r="B75" s="1" t="s">
        <v>1630</v>
      </c>
      <c r="C75" s="1" t="s">
        <v>2083</v>
      </c>
      <c r="D75" s="1" t="s">
        <v>2078</v>
      </c>
      <c r="E75" s="1" t="s">
        <v>2084</v>
      </c>
      <c r="F75" s="1" t="s">
        <v>1616</v>
      </c>
      <c r="G75" s="1" t="s">
        <v>1617</v>
      </c>
      <c r="H75" s="1" t="s">
        <v>1618</v>
      </c>
      <c r="I75" s="1" t="s">
        <v>2085</v>
      </c>
      <c r="J75" s="1" t="s">
        <v>30</v>
      </c>
      <c r="K75" s="1" t="s">
        <v>2086</v>
      </c>
      <c r="L75" s="1" t="s">
        <v>2086</v>
      </c>
      <c r="M75" s="1" t="s">
        <v>1621</v>
      </c>
      <c r="N75" s="1" t="s">
        <v>1621</v>
      </c>
      <c r="O75" s="1" t="s">
        <v>1622</v>
      </c>
      <c r="P75" s="1" t="s">
        <v>1623</v>
      </c>
      <c r="Q75" s="1" t="s">
        <v>1624</v>
      </c>
      <c r="R75" s="1" t="s">
        <v>2087</v>
      </c>
      <c r="S75" s="1" t="s">
        <v>1626</v>
      </c>
      <c r="T75" s="1" t="s">
        <v>1627</v>
      </c>
      <c r="U75" s="1" t="s">
        <v>1642</v>
      </c>
      <c r="V75" s="1" t="s">
        <v>1671</v>
      </c>
    </row>
    <row r="76" s="1" customFormat="1" spans="1:22">
      <c r="A76" s="3">
        <v>999227979247557</v>
      </c>
      <c r="B76" s="1" t="s">
        <v>1902</v>
      </c>
      <c r="C76" s="1" t="s">
        <v>2088</v>
      </c>
      <c r="D76" s="1" t="s">
        <v>2089</v>
      </c>
      <c r="E76" s="1" t="s">
        <v>2090</v>
      </c>
      <c r="F76" s="1" t="s">
        <v>1630</v>
      </c>
      <c r="G76" s="1" t="s">
        <v>1617</v>
      </c>
      <c r="H76" s="1" t="s">
        <v>1618</v>
      </c>
      <c r="I76" s="1" t="s">
        <v>2091</v>
      </c>
      <c r="J76" s="1" t="s">
        <v>30</v>
      </c>
      <c r="K76" s="1" t="s">
        <v>2092</v>
      </c>
      <c r="L76" s="1" t="s">
        <v>2092</v>
      </c>
      <c r="M76" s="1" t="s">
        <v>1621</v>
      </c>
      <c r="N76" s="1" t="s">
        <v>1621</v>
      </c>
      <c r="O76" s="1" t="s">
        <v>1622</v>
      </c>
      <c r="P76" s="1" t="s">
        <v>1623</v>
      </c>
      <c r="Q76" s="1" t="s">
        <v>1624</v>
      </c>
      <c r="R76" s="1" t="s">
        <v>2093</v>
      </c>
      <c r="S76" s="1" t="s">
        <v>1626</v>
      </c>
      <c r="T76" s="1" t="s">
        <v>1627</v>
      </c>
      <c r="U76" s="1" t="s">
        <v>1642</v>
      </c>
      <c r="V76" s="1" t="s">
        <v>1629</v>
      </c>
    </row>
    <row r="77" s="1" customFormat="1" spans="1:22">
      <c r="A77" s="3">
        <v>999228012705418</v>
      </c>
      <c r="B77" s="1" t="s">
        <v>1657</v>
      </c>
      <c r="C77" s="1" t="s">
        <v>2094</v>
      </c>
      <c r="D77" s="1" t="s">
        <v>2095</v>
      </c>
      <c r="E77" s="1" t="s">
        <v>2096</v>
      </c>
      <c r="F77" s="1" t="s">
        <v>1667</v>
      </c>
      <c r="G77" s="1" t="s">
        <v>1617</v>
      </c>
      <c r="H77" s="1" t="s">
        <v>1618</v>
      </c>
      <c r="I77" s="1" t="s">
        <v>2097</v>
      </c>
      <c r="J77" s="1" t="s">
        <v>30</v>
      </c>
      <c r="K77" s="1" t="s">
        <v>2098</v>
      </c>
      <c r="L77" s="1" t="s">
        <v>2098</v>
      </c>
      <c r="M77" s="1" t="s">
        <v>1621</v>
      </c>
      <c r="N77" s="1" t="s">
        <v>1621</v>
      </c>
      <c r="O77" s="1" t="s">
        <v>1622</v>
      </c>
      <c r="P77" s="1" t="s">
        <v>1623</v>
      </c>
      <c r="Q77" s="1" t="s">
        <v>1624</v>
      </c>
      <c r="R77" s="1" t="s">
        <v>2099</v>
      </c>
      <c r="S77" s="1" t="s">
        <v>1626</v>
      </c>
      <c r="T77" s="1" t="s">
        <v>1627</v>
      </c>
      <c r="U77" s="1" t="s">
        <v>1642</v>
      </c>
      <c r="V77" s="1" t="s">
        <v>1629</v>
      </c>
    </row>
    <row r="78" s="1" customFormat="1" spans="1:22">
      <c r="A78" s="3">
        <v>999228141131125</v>
      </c>
      <c r="B78" s="1" t="s">
        <v>1630</v>
      </c>
      <c r="C78" s="1" t="s">
        <v>2100</v>
      </c>
      <c r="D78" s="1" t="s">
        <v>2101</v>
      </c>
      <c r="E78" s="1" t="s">
        <v>2102</v>
      </c>
      <c r="F78" s="1" t="s">
        <v>1616</v>
      </c>
      <c r="G78" s="1" t="s">
        <v>1617</v>
      </c>
      <c r="H78" s="1" t="s">
        <v>1618</v>
      </c>
      <c r="I78" s="1" t="s">
        <v>2103</v>
      </c>
      <c r="J78" s="1" t="s">
        <v>30</v>
      </c>
      <c r="K78" s="1" t="s">
        <v>2104</v>
      </c>
      <c r="L78" s="1" t="s">
        <v>2104</v>
      </c>
      <c r="M78" s="1" t="s">
        <v>1621</v>
      </c>
      <c r="N78" s="1" t="s">
        <v>1621</v>
      </c>
      <c r="O78" s="1" t="s">
        <v>1622</v>
      </c>
      <c r="P78" s="1" t="s">
        <v>1623</v>
      </c>
      <c r="Q78" s="1" t="s">
        <v>1624</v>
      </c>
      <c r="R78" s="1" t="s">
        <v>2105</v>
      </c>
      <c r="S78" s="1" t="s">
        <v>1626</v>
      </c>
      <c r="T78" s="1" t="s">
        <v>1627</v>
      </c>
      <c r="U78" s="1" t="s">
        <v>1642</v>
      </c>
      <c r="V78" s="1" t="s">
        <v>1629</v>
      </c>
    </row>
    <row r="79" s="1" customFormat="1" spans="1:22">
      <c r="A79" s="3">
        <v>999227993199906</v>
      </c>
      <c r="B79" s="1" t="s">
        <v>1921</v>
      </c>
      <c r="C79" s="1" t="s">
        <v>2106</v>
      </c>
      <c r="D79" s="1" t="s">
        <v>2107</v>
      </c>
      <c r="E79" s="1" t="s">
        <v>2108</v>
      </c>
      <c r="F79" s="1" t="s">
        <v>1630</v>
      </c>
      <c r="G79" s="1" t="s">
        <v>1617</v>
      </c>
      <c r="H79" s="1" t="s">
        <v>1618</v>
      </c>
      <c r="I79" s="1" t="s">
        <v>2109</v>
      </c>
      <c r="J79" s="1" t="s">
        <v>30</v>
      </c>
      <c r="K79" s="1" t="s">
        <v>2110</v>
      </c>
      <c r="L79" s="1" t="s">
        <v>2110</v>
      </c>
      <c r="M79" s="1" t="s">
        <v>1621</v>
      </c>
      <c r="N79" s="1" t="s">
        <v>1621</v>
      </c>
      <c r="O79" s="1" t="s">
        <v>1622</v>
      </c>
      <c r="P79" s="1" t="s">
        <v>1623</v>
      </c>
      <c r="Q79" s="1" t="s">
        <v>1624</v>
      </c>
      <c r="R79" s="1" t="s">
        <v>2111</v>
      </c>
      <c r="S79" s="1" t="s">
        <v>1626</v>
      </c>
      <c r="T79" s="1" t="s">
        <v>1627</v>
      </c>
      <c r="U79" s="1" t="s">
        <v>1642</v>
      </c>
      <c r="V79" s="1" t="s">
        <v>1629</v>
      </c>
    </row>
    <row r="80" s="1" customFormat="1" spans="1:22">
      <c r="A80" s="3">
        <v>999227992456452</v>
      </c>
      <c r="B80" s="1" t="s">
        <v>1921</v>
      </c>
      <c r="C80" s="1" t="s">
        <v>2112</v>
      </c>
      <c r="D80" s="1" t="s">
        <v>2113</v>
      </c>
      <c r="E80" s="1" t="s">
        <v>2114</v>
      </c>
      <c r="F80" s="1" t="s">
        <v>1630</v>
      </c>
      <c r="G80" s="1" t="s">
        <v>1617</v>
      </c>
      <c r="H80" s="1" t="s">
        <v>1618</v>
      </c>
      <c r="I80" s="1" t="s">
        <v>2115</v>
      </c>
      <c r="J80" s="1" t="s">
        <v>30</v>
      </c>
      <c r="K80" s="1" t="s">
        <v>2116</v>
      </c>
      <c r="L80" s="1" t="s">
        <v>2116</v>
      </c>
      <c r="M80" s="1" t="s">
        <v>1621</v>
      </c>
      <c r="N80" s="1" t="s">
        <v>1621</v>
      </c>
      <c r="O80" s="1" t="s">
        <v>1622</v>
      </c>
      <c r="P80" s="1" t="s">
        <v>1623</v>
      </c>
      <c r="Q80" s="1" t="s">
        <v>1624</v>
      </c>
      <c r="R80" s="1" t="s">
        <v>2117</v>
      </c>
      <c r="S80" s="1" t="s">
        <v>1626</v>
      </c>
      <c r="T80" s="1" t="s">
        <v>1627</v>
      </c>
      <c r="U80" s="1" t="s">
        <v>1628</v>
      </c>
      <c r="V80" s="1" t="s">
        <v>1629</v>
      </c>
    </row>
    <row r="81" s="1" customFormat="1" spans="1:22">
      <c r="A81" s="3">
        <v>999228161338289</v>
      </c>
      <c r="B81" s="1" t="s">
        <v>1616</v>
      </c>
      <c r="C81" s="1" t="s">
        <v>2118</v>
      </c>
      <c r="D81" s="1" t="s">
        <v>2119</v>
      </c>
      <c r="E81" s="1" t="s">
        <v>2120</v>
      </c>
      <c r="F81" s="1" t="s">
        <v>1616</v>
      </c>
      <c r="G81" s="1" t="s">
        <v>1617</v>
      </c>
      <c r="H81" s="1" t="s">
        <v>1618</v>
      </c>
      <c r="I81" s="1" t="s">
        <v>2121</v>
      </c>
      <c r="J81" s="1" t="s">
        <v>30</v>
      </c>
      <c r="K81" s="1" t="s">
        <v>2122</v>
      </c>
      <c r="L81" s="1" t="s">
        <v>2122</v>
      </c>
      <c r="M81" s="1" t="s">
        <v>1621</v>
      </c>
      <c r="N81" s="1" t="s">
        <v>1621</v>
      </c>
      <c r="O81" s="1" t="s">
        <v>1622</v>
      </c>
      <c r="P81" s="1" t="s">
        <v>1623</v>
      </c>
      <c r="Q81" s="1" t="s">
        <v>1624</v>
      </c>
      <c r="R81" s="1" t="s">
        <v>2123</v>
      </c>
      <c r="S81" s="1" t="s">
        <v>1626</v>
      </c>
      <c r="T81" s="1" t="s">
        <v>1627</v>
      </c>
      <c r="U81" s="1" t="s">
        <v>1642</v>
      </c>
      <c r="V81" s="1" t="s">
        <v>1737</v>
      </c>
    </row>
    <row r="82" s="1" customFormat="1" spans="1:22">
      <c r="A82" s="3">
        <v>999228140328842</v>
      </c>
      <c r="B82" s="1" t="s">
        <v>1630</v>
      </c>
      <c r="C82" s="1" t="s">
        <v>2124</v>
      </c>
      <c r="D82" s="1" t="s">
        <v>2125</v>
      </c>
      <c r="E82" s="1" t="s">
        <v>2126</v>
      </c>
      <c r="F82" s="1" t="s">
        <v>1616</v>
      </c>
      <c r="G82" s="1" t="s">
        <v>1617</v>
      </c>
      <c r="H82" s="1" t="s">
        <v>1618</v>
      </c>
      <c r="I82" s="1" t="s">
        <v>2127</v>
      </c>
      <c r="J82" s="1" t="s">
        <v>30</v>
      </c>
      <c r="K82" s="1" t="s">
        <v>2128</v>
      </c>
      <c r="L82" s="1" t="s">
        <v>2128</v>
      </c>
      <c r="M82" s="1" t="s">
        <v>1621</v>
      </c>
      <c r="N82" s="1" t="s">
        <v>1621</v>
      </c>
      <c r="O82" s="1" t="s">
        <v>1622</v>
      </c>
      <c r="P82" s="1" t="s">
        <v>1623</v>
      </c>
      <c r="Q82" s="1" t="s">
        <v>1624</v>
      </c>
      <c r="R82" s="1" t="s">
        <v>2129</v>
      </c>
      <c r="S82" s="1" t="s">
        <v>1626</v>
      </c>
      <c r="T82" s="1" t="s">
        <v>1627</v>
      </c>
      <c r="U82" s="1" t="s">
        <v>1642</v>
      </c>
      <c r="V82" s="1" t="s">
        <v>1737</v>
      </c>
    </row>
    <row r="83" s="1" customFormat="1" spans="1:22">
      <c r="A83" s="3">
        <v>999228035031264</v>
      </c>
      <c r="B83" s="1" t="s">
        <v>1663</v>
      </c>
      <c r="C83" s="1" t="s">
        <v>2130</v>
      </c>
      <c r="D83" s="1" t="s">
        <v>2131</v>
      </c>
      <c r="E83" s="1" t="s">
        <v>2132</v>
      </c>
      <c r="F83" s="1" t="s">
        <v>1630</v>
      </c>
      <c r="G83" s="1" t="s">
        <v>1617</v>
      </c>
      <c r="H83" s="1" t="s">
        <v>1618</v>
      </c>
      <c r="I83" s="1" t="s">
        <v>2133</v>
      </c>
      <c r="J83" s="1" t="s">
        <v>30</v>
      </c>
      <c r="K83" s="1" t="s">
        <v>2134</v>
      </c>
      <c r="L83" s="1" t="s">
        <v>2134</v>
      </c>
      <c r="M83" s="1" t="s">
        <v>1621</v>
      </c>
      <c r="N83" s="1" t="s">
        <v>1621</v>
      </c>
      <c r="O83" s="1" t="s">
        <v>1622</v>
      </c>
      <c r="P83" s="1" t="s">
        <v>1623</v>
      </c>
      <c r="Q83" s="1" t="s">
        <v>1624</v>
      </c>
      <c r="R83" s="1" t="s">
        <v>2135</v>
      </c>
      <c r="S83" s="1" t="s">
        <v>1626</v>
      </c>
      <c r="T83" s="1" t="s">
        <v>1627</v>
      </c>
      <c r="U83" s="1" t="s">
        <v>1642</v>
      </c>
      <c r="V83" s="1" t="s">
        <v>1737</v>
      </c>
    </row>
    <row r="84" s="1" customFormat="1" spans="1:22">
      <c r="A84" s="3">
        <v>999228143568836</v>
      </c>
      <c r="B84" s="1" t="s">
        <v>1616</v>
      </c>
      <c r="C84" s="1" t="s">
        <v>2136</v>
      </c>
      <c r="D84" s="1" t="s">
        <v>2137</v>
      </c>
      <c r="E84" s="1" t="s">
        <v>2138</v>
      </c>
      <c r="F84" s="1" t="s">
        <v>1616</v>
      </c>
      <c r="G84" s="1" t="s">
        <v>1617</v>
      </c>
      <c r="H84" s="1" t="s">
        <v>1618</v>
      </c>
      <c r="I84" s="1" t="s">
        <v>2139</v>
      </c>
      <c r="J84" s="1" t="s">
        <v>30</v>
      </c>
      <c r="K84" s="1" t="s">
        <v>2140</v>
      </c>
      <c r="L84" s="1" t="s">
        <v>2140</v>
      </c>
      <c r="M84" s="1" t="s">
        <v>1621</v>
      </c>
      <c r="N84" s="1" t="s">
        <v>1621</v>
      </c>
      <c r="O84" s="1" t="s">
        <v>1622</v>
      </c>
      <c r="P84" s="1" t="s">
        <v>1623</v>
      </c>
      <c r="Q84" s="1" t="s">
        <v>1624</v>
      </c>
      <c r="R84" s="1" t="s">
        <v>2141</v>
      </c>
      <c r="S84" s="1" t="s">
        <v>1626</v>
      </c>
      <c r="T84" s="1" t="s">
        <v>1627</v>
      </c>
      <c r="U84" s="1" t="s">
        <v>1642</v>
      </c>
      <c r="V84" s="1" t="s">
        <v>1737</v>
      </c>
    </row>
    <row r="85" s="1" customFormat="1" spans="1:22">
      <c r="A85" s="3">
        <v>999228157072496</v>
      </c>
      <c r="B85" s="1" t="s">
        <v>1616</v>
      </c>
      <c r="C85" s="1" t="s">
        <v>2142</v>
      </c>
      <c r="D85" s="1" t="s">
        <v>2143</v>
      </c>
      <c r="E85" s="1" t="s">
        <v>2144</v>
      </c>
      <c r="F85" s="1" t="s">
        <v>1616</v>
      </c>
      <c r="G85" s="1" t="s">
        <v>1617</v>
      </c>
      <c r="H85" s="1" t="s">
        <v>1618</v>
      </c>
      <c r="I85" s="1" t="s">
        <v>2145</v>
      </c>
      <c r="J85" s="1" t="s">
        <v>30</v>
      </c>
      <c r="K85" s="1" t="s">
        <v>2146</v>
      </c>
      <c r="L85" s="1" t="s">
        <v>2146</v>
      </c>
      <c r="M85" s="1" t="s">
        <v>1621</v>
      </c>
      <c r="N85" s="1" t="s">
        <v>1621</v>
      </c>
      <c r="O85" s="1" t="s">
        <v>1622</v>
      </c>
      <c r="P85" s="1" t="s">
        <v>1623</v>
      </c>
      <c r="Q85" s="1" t="s">
        <v>1624</v>
      </c>
      <c r="R85" s="1" t="s">
        <v>2147</v>
      </c>
      <c r="S85" s="1" t="s">
        <v>1626</v>
      </c>
      <c r="T85" s="1" t="s">
        <v>1627</v>
      </c>
      <c r="U85" s="1" t="s">
        <v>1642</v>
      </c>
      <c r="V85" s="1" t="s">
        <v>1629</v>
      </c>
    </row>
    <row r="86" s="1" customFormat="1" spans="1:22">
      <c r="A86" s="3">
        <v>999228141180428</v>
      </c>
      <c r="B86" s="1" t="s">
        <v>1630</v>
      </c>
      <c r="C86" s="1" t="s">
        <v>2148</v>
      </c>
      <c r="D86" s="1" t="s">
        <v>2143</v>
      </c>
      <c r="E86" s="1" t="s">
        <v>2149</v>
      </c>
      <c r="F86" s="1" t="s">
        <v>1616</v>
      </c>
      <c r="G86" s="1" t="s">
        <v>1617</v>
      </c>
      <c r="H86" s="1" t="s">
        <v>1618</v>
      </c>
      <c r="I86" s="1" t="s">
        <v>2150</v>
      </c>
      <c r="J86" s="1" t="s">
        <v>30</v>
      </c>
      <c r="K86" s="1" t="s">
        <v>2151</v>
      </c>
      <c r="L86" s="1" t="s">
        <v>2151</v>
      </c>
      <c r="M86" s="1" t="s">
        <v>1621</v>
      </c>
      <c r="N86" s="1" t="s">
        <v>1621</v>
      </c>
      <c r="O86" s="1" t="s">
        <v>1622</v>
      </c>
      <c r="P86" s="1" t="s">
        <v>1623</v>
      </c>
      <c r="Q86" s="1" t="s">
        <v>1624</v>
      </c>
      <c r="R86" s="1" t="s">
        <v>2152</v>
      </c>
      <c r="S86" s="1" t="s">
        <v>1626</v>
      </c>
      <c r="T86" s="1" t="s">
        <v>1627</v>
      </c>
      <c r="U86" s="1" t="s">
        <v>1642</v>
      </c>
      <c r="V86" s="1" t="s">
        <v>1629</v>
      </c>
    </row>
    <row r="87" s="1" customFormat="1" spans="1:22">
      <c r="A87" s="3">
        <v>999228098353919</v>
      </c>
      <c r="B87" s="1" t="s">
        <v>1653</v>
      </c>
      <c r="C87" s="1" t="s">
        <v>2153</v>
      </c>
      <c r="D87" s="1" t="s">
        <v>2143</v>
      </c>
      <c r="E87" s="1" t="s">
        <v>2154</v>
      </c>
      <c r="F87" s="1" t="s">
        <v>1616</v>
      </c>
      <c r="G87" s="1" t="s">
        <v>1617</v>
      </c>
      <c r="H87" s="1" t="s">
        <v>1618</v>
      </c>
      <c r="I87" s="1" t="s">
        <v>2155</v>
      </c>
      <c r="J87" s="1" t="s">
        <v>30</v>
      </c>
      <c r="K87" s="1" t="s">
        <v>2156</v>
      </c>
      <c r="L87" s="1" t="s">
        <v>2156</v>
      </c>
      <c r="M87" s="1" t="s">
        <v>1621</v>
      </c>
      <c r="N87" s="1" t="s">
        <v>1621</v>
      </c>
      <c r="O87" s="1" t="s">
        <v>1622</v>
      </c>
      <c r="P87" s="1" t="s">
        <v>1623</v>
      </c>
      <c r="Q87" s="1" t="s">
        <v>1624</v>
      </c>
      <c r="R87" s="1" t="s">
        <v>2157</v>
      </c>
      <c r="S87" s="1" t="s">
        <v>1626</v>
      </c>
      <c r="T87" s="1" t="s">
        <v>1627</v>
      </c>
      <c r="U87" s="1" t="s">
        <v>1642</v>
      </c>
      <c r="V87" s="1" t="s">
        <v>1629</v>
      </c>
    </row>
    <row r="88" s="1" customFormat="1" spans="1:22">
      <c r="A88" s="3">
        <v>999227194256244</v>
      </c>
      <c r="B88" s="1" t="s">
        <v>2158</v>
      </c>
      <c r="C88" s="1" t="s">
        <v>2159</v>
      </c>
      <c r="D88" s="1" t="s">
        <v>2160</v>
      </c>
      <c r="E88" s="1" t="s">
        <v>2161</v>
      </c>
      <c r="F88" s="1" t="s">
        <v>1630</v>
      </c>
      <c r="G88" s="1" t="s">
        <v>1617</v>
      </c>
      <c r="H88" s="1" t="s">
        <v>1618</v>
      </c>
      <c r="I88" s="1" t="s">
        <v>2162</v>
      </c>
      <c r="J88" s="1" t="s">
        <v>30</v>
      </c>
      <c r="K88" s="1" t="s">
        <v>2163</v>
      </c>
      <c r="L88" s="1" t="s">
        <v>2163</v>
      </c>
      <c r="M88" s="1" t="s">
        <v>1621</v>
      </c>
      <c r="N88" s="1" t="s">
        <v>1621</v>
      </c>
      <c r="O88" s="1" t="s">
        <v>1622</v>
      </c>
      <c r="P88" s="1" t="s">
        <v>1623</v>
      </c>
      <c r="Q88" s="1" t="s">
        <v>1624</v>
      </c>
      <c r="R88" s="1" t="s">
        <v>2164</v>
      </c>
      <c r="S88" s="1" t="s">
        <v>1626</v>
      </c>
      <c r="T88" s="1" t="s">
        <v>1627</v>
      </c>
      <c r="U88" s="1" t="s">
        <v>1642</v>
      </c>
      <c r="V88" s="1" t="s">
        <v>1629</v>
      </c>
    </row>
    <row r="89" s="1" customFormat="1" spans="1:22">
      <c r="A89" s="3">
        <v>999227446634582</v>
      </c>
      <c r="B89" s="1" t="s">
        <v>2165</v>
      </c>
      <c r="C89" s="1" t="s">
        <v>2166</v>
      </c>
      <c r="D89" s="1" t="s">
        <v>2167</v>
      </c>
      <c r="E89" s="1" t="s">
        <v>2168</v>
      </c>
      <c r="F89" s="1" t="s">
        <v>1672</v>
      </c>
      <c r="G89" s="1" t="s">
        <v>1617</v>
      </c>
      <c r="H89" s="1" t="s">
        <v>1618</v>
      </c>
      <c r="I89" s="1" t="s">
        <v>2169</v>
      </c>
      <c r="J89" s="1" t="s">
        <v>30</v>
      </c>
      <c r="K89" s="1" t="s">
        <v>2170</v>
      </c>
      <c r="L89" s="1" t="s">
        <v>1622</v>
      </c>
      <c r="M89" s="1" t="s">
        <v>2171</v>
      </c>
      <c r="N89" s="1" t="s">
        <v>2172</v>
      </c>
      <c r="O89" s="1" t="s">
        <v>1622</v>
      </c>
      <c r="P89" s="1" t="s">
        <v>1623</v>
      </c>
      <c r="Q89" s="1" t="s">
        <v>1624</v>
      </c>
      <c r="R89" s="1" t="s">
        <v>2173</v>
      </c>
      <c r="S89" s="1" t="s">
        <v>1626</v>
      </c>
      <c r="T89" s="1" t="s">
        <v>1627</v>
      </c>
      <c r="U89" s="1" t="s">
        <v>1642</v>
      </c>
      <c r="V89" s="1" t="s">
        <v>2174</v>
      </c>
    </row>
    <row r="90" s="1" customFormat="1" spans="1:22">
      <c r="A90" s="3">
        <v>999227402848712</v>
      </c>
      <c r="B90" s="1" t="s">
        <v>1650</v>
      </c>
      <c r="C90" s="1" t="s">
        <v>2175</v>
      </c>
      <c r="D90" s="1" t="s">
        <v>2167</v>
      </c>
      <c r="E90" s="1" t="s">
        <v>2176</v>
      </c>
      <c r="F90" s="1" t="s">
        <v>1630</v>
      </c>
      <c r="G90" s="1" t="s">
        <v>1617</v>
      </c>
      <c r="H90" s="1" t="s">
        <v>1618</v>
      </c>
      <c r="I90" s="1" t="s">
        <v>2177</v>
      </c>
      <c r="J90" s="1" t="s">
        <v>30</v>
      </c>
      <c r="K90" s="1" t="s">
        <v>2178</v>
      </c>
      <c r="L90" s="1" t="s">
        <v>2178</v>
      </c>
      <c r="M90" s="1" t="s">
        <v>1621</v>
      </c>
      <c r="N90" s="1" t="s">
        <v>1621</v>
      </c>
      <c r="O90" s="1" t="s">
        <v>1622</v>
      </c>
      <c r="P90" s="1" t="s">
        <v>1623</v>
      </c>
      <c r="Q90" s="1" t="s">
        <v>1624</v>
      </c>
      <c r="R90" s="1" t="s">
        <v>2179</v>
      </c>
      <c r="S90" s="1" t="s">
        <v>1626</v>
      </c>
      <c r="T90" s="1" t="s">
        <v>1627</v>
      </c>
      <c r="U90" s="1" t="s">
        <v>1642</v>
      </c>
      <c r="V90" s="1" t="s">
        <v>2174</v>
      </c>
    </row>
    <row r="91" s="1" customFormat="1" spans="1:22">
      <c r="A91" s="1" t="s">
        <v>2180</v>
      </c>
      <c r="B91" s="1" t="s">
        <v>1672</v>
      </c>
      <c r="C91" s="1" t="s">
        <v>2181</v>
      </c>
      <c r="D91" s="1" t="s">
        <v>2167</v>
      </c>
      <c r="E91" s="1" t="s">
        <v>2168</v>
      </c>
      <c r="F91" s="1" t="s">
        <v>1672</v>
      </c>
      <c r="G91" s="1" t="s">
        <v>1617</v>
      </c>
      <c r="H91" s="1" t="s">
        <v>1618</v>
      </c>
      <c r="I91" s="1" t="s">
        <v>2170</v>
      </c>
      <c r="J91" s="1" t="s">
        <v>30</v>
      </c>
      <c r="K91" s="1" t="s">
        <v>2170</v>
      </c>
      <c r="L91" s="1" t="s">
        <v>2170</v>
      </c>
      <c r="M91" s="1" t="s">
        <v>1621</v>
      </c>
      <c r="N91" s="1" t="s">
        <v>1621</v>
      </c>
      <c r="O91" s="1" t="s">
        <v>1622</v>
      </c>
      <c r="P91" s="1" t="s">
        <v>1623</v>
      </c>
      <c r="Q91" s="1" t="s">
        <v>1624</v>
      </c>
      <c r="R91" s="1" t="s">
        <v>2182</v>
      </c>
      <c r="S91" s="1" t="s">
        <v>1626</v>
      </c>
      <c r="T91" s="1" t="s">
        <v>1627</v>
      </c>
      <c r="U91" s="1" t="s">
        <v>1628</v>
      </c>
      <c r="V91" s="1" t="s">
        <v>2174</v>
      </c>
    </row>
    <row r="92" s="1" customFormat="1" spans="1:22">
      <c r="A92" s="1" t="s">
        <v>2183</v>
      </c>
      <c r="B92" s="1" t="s">
        <v>1657</v>
      </c>
      <c r="C92" s="1" t="s">
        <v>2184</v>
      </c>
      <c r="D92" s="1" t="s">
        <v>2167</v>
      </c>
      <c r="E92" s="1" t="s">
        <v>2176</v>
      </c>
      <c r="F92" s="1" t="s">
        <v>1630</v>
      </c>
      <c r="G92" s="1" t="s">
        <v>1617</v>
      </c>
      <c r="H92" s="1" t="s">
        <v>1618</v>
      </c>
      <c r="I92" s="1" t="s">
        <v>2185</v>
      </c>
      <c r="J92" s="1" t="s">
        <v>30</v>
      </c>
      <c r="K92" s="1" t="s">
        <v>2178</v>
      </c>
      <c r="L92" s="1" t="s">
        <v>2186</v>
      </c>
      <c r="M92" s="1" t="s">
        <v>2187</v>
      </c>
      <c r="N92" s="1" t="s">
        <v>2188</v>
      </c>
      <c r="O92" s="1" t="s">
        <v>1622</v>
      </c>
      <c r="P92" s="1" t="s">
        <v>1623</v>
      </c>
      <c r="Q92" s="1" t="s">
        <v>1624</v>
      </c>
      <c r="R92" s="1" t="s">
        <v>2189</v>
      </c>
      <c r="S92" s="1" t="s">
        <v>1626</v>
      </c>
      <c r="T92" s="1" t="s">
        <v>1627</v>
      </c>
      <c r="U92" s="1" t="s">
        <v>1642</v>
      </c>
      <c r="V92" s="1" t="s">
        <v>2174</v>
      </c>
    </row>
    <row r="93" s="1" customFormat="1" spans="1:22">
      <c r="A93" s="3">
        <v>999228148709055</v>
      </c>
      <c r="B93" s="1" t="s">
        <v>1616</v>
      </c>
      <c r="C93" s="1" t="s">
        <v>2190</v>
      </c>
      <c r="D93" s="1" t="s">
        <v>2191</v>
      </c>
      <c r="E93" s="1" t="s">
        <v>2192</v>
      </c>
      <c r="F93" s="1" t="s">
        <v>1616</v>
      </c>
      <c r="G93" s="1" t="s">
        <v>1617</v>
      </c>
      <c r="H93" s="1" t="s">
        <v>1618</v>
      </c>
      <c r="I93" s="1" t="s">
        <v>2193</v>
      </c>
      <c r="J93" s="1" t="s">
        <v>30</v>
      </c>
      <c r="K93" s="1" t="s">
        <v>2194</v>
      </c>
      <c r="L93" s="1" t="s">
        <v>2194</v>
      </c>
      <c r="M93" s="1" t="s">
        <v>1621</v>
      </c>
      <c r="N93" s="1" t="s">
        <v>1621</v>
      </c>
      <c r="O93" s="1" t="s">
        <v>1622</v>
      </c>
      <c r="P93" s="1" t="s">
        <v>1623</v>
      </c>
      <c r="Q93" s="1" t="s">
        <v>1624</v>
      </c>
      <c r="R93" s="1" t="s">
        <v>2195</v>
      </c>
      <c r="S93" s="1" t="s">
        <v>1626</v>
      </c>
      <c r="T93" s="1" t="s">
        <v>1627</v>
      </c>
      <c r="U93" s="1" t="s">
        <v>1642</v>
      </c>
      <c r="V93" s="1" t="s">
        <v>2174</v>
      </c>
    </row>
    <row r="94" s="1" customFormat="1" spans="1:22">
      <c r="A94" s="3">
        <v>999228156593365</v>
      </c>
      <c r="B94" s="1" t="s">
        <v>1616</v>
      </c>
      <c r="C94" s="1" t="s">
        <v>2196</v>
      </c>
      <c r="D94" s="1" t="s">
        <v>2197</v>
      </c>
      <c r="E94" s="1" t="s">
        <v>2198</v>
      </c>
      <c r="F94" s="1" t="s">
        <v>1616</v>
      </c>
      <c r="G94" s="1" t="s">
        <v>1617</v>
      </c>
      <c r="H94" s="1" t="s">
        <v>1618</v>
      </c>
      <c r="I94" s="1" t="s">
        <v>2199</v>
      </c>
      <c r="J94" s="1" t="s">
        <v>30</v>
      </c>
      <c r="K94" s="1" t="s">
        <v>2200</v>
      </c>
      <c r="L94" s="1" t="s">
        <v>2200</v>
      </c>
      <c r="M94" s="1" t="s">
        <v>1621</v>
      </c>
      <c r="N94" s="1" t="s">
        <v>1621</v>
      </c>
      <c r="O94" s="1" t="s">
        <v>1622</v>
      </c>
      <c r="P94" s="1" t="s">
        <v>1623</v>
      </c>
      <c r="Q94" s="1" t="s">
        <v>1624</v>
      </c>
      <c r="R94" s="1" t="s">
        <v>2201</v>
      </c>
      <c r="S94" s="1" t="s">
        <v>1626</v>
      </c>
      <c r="T94" s="1" t="s">
        <v>1627</v>
      </c>
      <c r="U94" s="1" t="s">
        <v>1642</v>
      </c>
      <c r="V94" s="1" t="s">
        <v>1629</v>
      </c>
    </row>
    <row r="95" s="1" customFormat="1" spans="1:22">
      <c r="A95" s="3">
        <v>999228018167726</v>
      </c>
      <c r="B95" s="1" t="s">
        <v>1663</v>
      </c>
      <c r="C95" s="1" t="s">
        <v>2202</v>
      </c>
      <c r="D95" s="1" t="s">
        <v>2203</v>
      </c>
      <c r="E95" s="1" t="s">
        <v>2204</v>
      </c>
      <c r="F95" s="1" t="s">
        <v>1616</v>
      </c>
      <c r="G95" s="1" t="s">
        <v>1617</v>
      </c>
      <c r="H95" s="1" t="s">
        <v>1618</v>
      </c>
      <c r="I95" s="1" t="s">
        <v>2205</v>
      </c>
      <c r="J95" s="1" t="s">
        <v>30</v>
      </c>
      <c r="K95" s="1" t="s">
        <v>2206</v>
      </c>
      <c r="L95" s="1" t="s">
        <v>2206</v>
      </c>
      <c r="M95" s="1" t="s">
        <v>1621</v>
      </c>
      <c r="N95" s="1" t="s">
        <v>1621</v>
      </c>
      <c r="O95" s="1" t="s">
        <v>1622</v>
      </c>
      <c r="P95" s="1" t="s">
        <v>1623</v>
      </c>
      <c r="Q95" s="1" t="s">
        <v>1624</v>
      </c>
      <c r="R95" s="1" t="s">
        <v>2207</v>
      </c>
      <c r="S95" s="1" t="s">
        <v>1626</v>
      </c>
      <c r="T95" s="1" t="s">
        <v>1627</v>
      </c>
      <c r="U95" s="1" t="s">
        <v>1628</v>
      </c>
      <c r="V95" s="1" t="s">
        <v>1629</v>
      </c>
    </row>
    <row r="96" s="1" customFormat="1" spans="1:22">
      <c r="A96" s="3">
        <v>999228075282616</v>
      </c>
      <c r="B96" s="1" t="s">
        <v>1653</v>
      </c>
      <c r="C96" s="1" t="s">
        <v>2208</v>
      </c>
      <c r="D96" s="1" t="s">
        <v>2209</v>
      </c>
      <c r="E96" s="1" t="s">
        <v>2210</v>
      </c>
      <c r="F96" s="1" t="s">
        <v>1616</v>
      </c>
      <c r="G96" s="1" t="s">
        <v>1617</v>
      </c>
      <c r="H96" s="1" t="s">
        <v>1618</v>
      </c>
      <c r="I96" s="1" t="s">
        <v>2211</v>
      </c>
      <c r="J96" s="1" t="s">
        <v>30</v>
      </c>
      <c r="K96" s="1" t="s">
        <v>2212</v>
      </c>
      <c r="L96" s="1" t="s">
        <v>2212</v>
      </c>
      <c r="M96" s="1" t="s">
        <v>1621</v>
      </c>
      <c r="N96" s="1" t="s">
        <v>1621</v>
      </c>
      <c r="O96" s="1" t="s">
        <v>1622</v>
      </c>
      <c r="P96" s="1" t="s">
        <v>1623</v>
      </c>
      <c r="Q96" s="1" t="s">
        <v>1624</v>
      </c>
      <c r="R96" s="1" t="s">
        <v>2213</v>
      </c>
      <c r="S96" s="1" t="s">
        <v>1626</v>
      </c>
      <c r="T96" s="1" t="s">
        <v>1627</v>
      </c>
      <c r="U96" s="1" t="s">
        <v>1642</v>
      </c>
      <c r="V96" s="1" t="s">
        <v>2174</v>
      </c>
    </row>
    <row r="97" s="1" customFormat="1" spans="1:22">
      <c r="A97" s="3">
        <v>999227381259599</v>
      </c>
      <c r="B97" s="1" t="s">
        <v>2214</v>
      </c>
      <c r="C97" s="1" t="s">
        <v>2215</v>
      </c>
      <c r="D97" s="1" t="s">
        <v>2216</v>
      </c>
      <c r="E97" s="1" t="s">
        <v>2217</v>
      </c>
      <c r="F97" s="1" t="s">
        <v>1630</v>
      </c>
      <c r="G97" s="1" t="s">
        <v>1617</v>
      </c>
      <c r="H97" s="1" t="s">
        <v>1618</v>
      </c>
      <c r="I97" s="1" t="s">
        <v>2218</v>
      </c>
      <c r="J97" s="1" t="s">
        <v>30</v>
      </c>
      <c r="K97" s="1" t="s">
        <v>2219</v>
      </c>
      <c r="L97" s="1" t="s">
        <v>2219</v>
      </c>
      <c r="M97" s="1" t="s">
        <v>1621</v>
      </c>
      <c r="N97" s="1" t="s">
        <v>1621</v>
      </c>
      <c r="O97" s="1" t="s">
        <v>1622</v>
      </c>
      <c r="P97" s="1" t="s">
        <v>1623</v>
      </c>
      <c r="Q97" s="1" t="s">
        <v>1624</v>
      </c>
      <c r="R97" s="1" t="s">
        <v>2220</v>
      </c>
      <c r="S97" s="1" t="s">
        <v>1626</v>
      </c>
      <c r="T97" s="1" t="s">
        <v>1627</v>
      </c>
      <c r="U97" s="1" t="s">
        <v>1642</v>
      </c>
      <c r="V97" s="1" t="s">
        <v>2174</v>
      </c>
    </row>
    <row r="98" s="1" customFormat="1" spans="1:22">
      <c r="A98" s="3">
        <v>999228063013045</v>
      </c>
      <c r="B98" s="1" t="s">
        <v>1738</v>
      </c>
      <c r="C98" s="1" t="s">
        <v>2221</v>
      </c>
      <c r="D98" s="1" t="s">
        <v>2222</v>
      </c>
      <c r="E98" s="1" t="s">
        <v>2223</v>
      </c>
      <c r="F98" s="1" t="s">
        <v>1616</v>
      </c>
      <c r="G98" s="1" t="s">
        <v>1617</v>
      </c>
      <c r="H98" s="1" t="s">
        <v>1618</v>
      </c>
      <c r="I98" s="1" t="s">
        <v>2224</v>
      </c>
      <c r="J98" s="1" t="s">
        <v>30</v>
      </c>
      <c r="K98" s="1" t="s">
        <v>2225</v>
      </c>
      <c r="L98" s="1" t="s">
        <v>2225</v>
      </c>
      <c r="M98" s="1" t="s">
        <v>1621</v>
      </c>
      <c r="N98" s="1" t="s">
        <v>1621</v>
      </c>
      <c r="O98" s="1" t="s">
        <v>1622</v>
      </c>
      <c r="P98" s="1" t="s">
        <v>1623</v>
      </c>
      <c r="Q98" s="1" t="s">
        <v>1624</v>
      </c>
      <c r="R98" s="1" t="s">
        <v>2226</v>
      </c>
      <c r="S98" s="1" t="s">
        <v>1626</v>
      </c>
      <c r="T98" s="1" t="s">
        <v>1627</v>
      </c>
      <c r="U98" s="1" t="s">
        <v>1628</v>
      </c>
      <c r="V98" s="1" t="s">
        <v>2174</v>
      </c>
    </row>
    <row r="99" s="1" customFormat="1" spans="1:22">
      <c r="A99" s="3">
        <v>999228045131567</v>
      </c>
      <c r="B99" s="1" t="s">
        <v>1738</v>
      </c>
      <c r="C99" s="1" t="s">
        <v>2227</v>
      </c>
      <c r="D99" s="1" t="s">
        <v>2228</v>
      </c>
      <c r="E99" s="1" t="s">
        <v>2229</v>
      </c>
      <c r="F99" s="1" t="s">
        <v>1616</v>
      </c>
      <c r="G99" s="1" t="s">
        <v>1617</v>
      </c>
      <c r="H99" s="1" t="s">
        <v>1618</v>
      </c>
      <c r="I99" s="1" t="s">
        <v>2230</v>
      </c>
      <c r="J99" s="1" t="s">
        <v>30</v>
      </c>
      <c r="K99" s="1" t="s">
        <v>2231</v>
      </c>
      <c r="L99" s="1" t="s">
        <v>2231</v>
      </c>
      <c r="M99" s="1" t="s">
        <v>1621</v>
      </c>
      <c r="N99" s="1" t="s">
        <v>1621</v>
      </c>
      <c r="O99" s="1" t="s">
        <v>1622</v>
      </c>
      <c r="P99" s="1" t="s">
        <v>1623</v>
      </c>
      <c r="Q99" s="1" t="s">
        <v>1624</v>
      </c>
      <c r="R99" s="1" t="s">
        <v>2232</v>
      </c>
      <c r="S99" s="1" t="s">
        <v>1626</v>
      </c>
      <c r="T99" s="1" t="s">
        <v>1627</v>
      </c>
      <c r="U99" s="1" t="s">
        <v>1642</v>
      </c>
      <c r="V99" s="1" t="s">
        <v>2174</v>
      </c>
    </row>
    <row r="100" s="1" customFormat="1" spans="1:22">
      <c r="A100" s="3">
        <v>999228047174263</v>
      </c>
      <c r="B100" s="1" t="s">
        <v>1738</v>
      </c>
      <c r="C100" s="1" t="s">
        <v>2233</v>
      </c>
      <c r="D100" s="1" t="s">
        <v>2234</v>
      </c>
      <c r="E100" s="1" t="s">
        <v>2235</v>
      </c>
      <c r="F100" s="1" t="s">
        <v>1667</v>
      </c>
      <c r="G100" s="1" t="s">
        <v>1617</v>
      </c>
      <c r="H100" s="1" t="s">
        <v>1618</v>
      </c>
      <c r="I100" s="1" t="s">
        <v>2236</v>
      </c>
      <c r="J100" s="1" t="s">
        <v>30</v>
      </c>
      <c r="K100" s="1" t="s">
        <v>2237</v>
      </c>
      <c r="L100" s="1" t="s">
        <v>2237</v>
      </c>
      <c r="M100" s="1" t="s">
        <v>1621</v>
      </c>
      <c r="N100" s="1" t="s">
        <v>1621</v>
      </c>
      <c r="O100" s="1" t="s">
        <v>1622</v>
      </c>
      <c r="P100" s="1" t="s">
        <v>1623</v>
      </c>
      <c r="Q100" s="1" t="s">
        <v>1624</v>
      </c>
      <c r="R100" s="1" t="s">
        <v>2238</v>
      </c>
      <c r="S100" s="1" t="s">
        <v>1626</v>
      </c>
      <c r="T100" s="1" t="s">
        <v>1627</v>
      </c>
      <c r="U100" s="1" t="s">
        <v>1642</v>
      </c>
      <c r="V100" s="1" t="s">
        <v>2174</v>
      </c>
    </row>
    <row r="101" s="1" customFormat="1" spans="1:22">
      <c r="A101" s="3">
        <v>999228147876706</v>
      </c>
      <c r="B101" s="1" t="s">
        <v>1616</v>
      </c>
      <c r="C101" s="1" t="s">
        <v>2239</v>
      </c>
      <c r="D101" s="1" t="s">
        <v>2240</v>
      </c>
      <c r="E101" s="1" t="s">
        <v>2241</v>
      </c>
      <c r="F101" s="1" t="s">
        <v>1616</v>
      </c>
      <c r="G101" s="1" t="s">
        <v>1617</v>
      </c>
      <c r="H101" s="1" t="s">
        <v>1618</v>
      </c>
      <c r="I101" s="1" t="s">
        <v>2242</v>
      </c>
      <c r="J101" s="1" t="s">
        <v>30</v>
      </c>
      <c r="K101" s="1" t="s">
        <v>2243</v>
      </c>
      <c r="L101" s="1" t="s">
        <v>2243</v>
      </c>
      <c r="M101" s="1" t="s">
        <v>1621</v>
      </c>
      <c r="N101" s="1" t="s">
        <v>1621</v>
      </c>
      <c r="O101" s="1" t="s">
        <v>1622</v>
      </c>
      <c r="P101" s="1" t="s">
        <v>1623</v>
      </c>
      <c r="Q101" s="1" t="s">
        <v>1624</v>
      </c>
      <c r="R101" s="1" t="s">
        <v>2244</v>
      </c>
      <c r="S101" s="1" t="s">
        <v>1626</v>
      </c>
      <c r="T101" s="1" t="s">
        <v>1627</v>
      </c>
      <c r="U101" s="1" t="s">
        <v>1642</v>
      </c>
      <c r="V101" s="1" t="s">
        <v>1629</v>
      </c>
    </row>
    <row r="102" s="1" customFormat="1" spans="1:22">
      <c r="A102" s="3">
        <v>999228118859706</v>
      </c>
      <c r="B102" s="1" t="s">
        <v>1667</v>
      </c>
      <c r="C102" s="1" t="s">
        <v>2245</v>
      </c>
      <c r="D102" s="1" t="s">
        <v>2246</v>
      </c>
      <c r="E102" s="1" t="s">
        <v>2247</v>
      </c>
      <c r="F102" s="1" t="s">
        <v>1616</v>
      </c>
      <c r="G102" s="1" t="s">
        <v>1617</v>
      </c>
      <c r="H102" s="1" t="s">
        <v>1618</v>
      </c>
      <c r="I102" s="1" t="s">
        <v>2248</v>
      </c>
      <c r="J102" s="1" t="s">
        <v>30</v>
      </c>
      <c r="K102" s="1" t="s">
        <v>2249</v>
      </c>
      <c r="L102" s="1" t="s">
        <v>2249</v>
      </c>
      <c r="M102" s="1" t="s">
        <v>1621</v>
      </c>
      <c r="N102" s="1" t="s">
        <v>1621</v>
      </c>
      <c r="O102" s="1" t="s">
        <v>1622</v>
      </c>
      <c r="P102" s="1" t="s">
        <v>1623</v>
      </c>
      <c r="Q102" s="1" t="s">
        <v>1624</v>
      </c>
      <c r="R102" s="1" t="s">
        <v>2250</v>
      </c>
      <c r="S102" s="1" t="s">
        <v>1626</v>
      </c>
      <c r="T102" s="1" t="s">
        <v>1627</v>
      </c>
      <c r="U102" s="1" t="s">
        <v>1642</v>
      </c>
      <c r="V102" s="1" t="s">
        <v>1629</v>
      </c>
    </row>
    <row r="103" s="1" customFormat="1" spans="1:22">
      <c r="A103" s="3">
        <v>999228111537133</v>
      </c>
      <c r="B103" s="1" t="s">
        <v>1667</v>
      </c>
      <c r="C103" s="1" t="s">
        <v>2251</v>
      </c>
      <c r="D103" s="1" t="s">
        <v>2252</v>
      </c>
      <c r="E103" s="1" t="s">
        <v>2253</v>
      </c>
      <c r="F103" s="1" t="s">
        <v>1616</v>
      </c>
      <c r="G103" s="1" t="s">
        <v>1617</v>
      </c>
      <c r="H103" s="1" t="s">
        <v>1618</v>
      </c>
      <c r="I103" s="1" t="s">
        <v>2254</v>
      </c>
      <c r="J103" s="1" t="s">
        <v>30</v>
      </c>
      <c r="K103" s="1" t="s">
        <v>2255</v>
      </c>
      <c r="L103" s="1" t="s">
        <v>2255</v>
      </c>
      <c r="M103" s="1" t="s">
        <v>1621</v>
      </c>
      <c r="N103" s="1" t="s">
        <v>1621</v>
      </c>
      <c r="O103" s="1" t="s">
        <v>1622</v>
      </c>
      <c r="P103" s="1" t="s">
        <v>1623</v>
      </c>
      <c r="Q103" s="1" t="s">
        <v>1624</v>
      </c>
      <c r="R103" s="1" t="s">
        <v>2256</v>
      </c>
      <c r="S103" s="1" t="s">
        <v>1626</v>
      </c>
      <c r="T103" s="1" t="s">
        <v>1627</v>
      </c>
      <c r="U103" s="1" t="s">
        <v>1642</v>
      </c>
      <c r="V103" s="1" t="s">
        <v>1629</v>
      </c>
    </row>
    <row r="104" s="1" customFormat="1" spans="1:22">
      <c r="A104" s="3">
        <v>999228158080610</v>
      </c>
      <c r="B104" s="1" t="s">
        <v>1616</v>
      </c>
      <c r="C104" s="1" t="s">
        <v>2257</v>
      </c>
      <c r="D104" s="1" t="s">
        <v>2258</v>
      </c>
      <c r="E104" s="1" t="s">
        <v>2259</v>
      </c>
      <c r="F104" s="1" t="s">
        <v>1616</v>
      </c>
      <c r="G104" s="1" t="s">
        <v>1617</v>
      </c>
      <c r="H104" s="1" t="s">
        <v>1618</v>
      </c>
      <c r="I104" s="1" t="s">
        <v>2260</v>
      </c>
      <c r="J104" s="1" t="s">
        <v>30</v>
      </c>
      <c r="K104" s="1" t="s">
        <v>2261</v>
      </c>
      <c r="L104" s="1" t="s">
        <v>2261</v>
      </c>
      <c r="M104" s="1" t="s">
        <v>1621</v>
      </c>
      <c r="N104" s="1" t="s">
        <v>1621</v>
      </c>
      <c r="O104" s="1" t="s">
        <v>1622</v>
      </c>
      <c r="P104" s="1" t="s">
        <v>1623</v>
      </c>
      <c r="Q104" s="1" t="s">
        <v>1624</v>
      </c>
      <c r="R104" s="1" t="s">
        <v>2262</v>
      </c>
      <c r="S104" s="1" t="s">
        <v>1626</v>
      </c>
      <c r="T104" s="1" t="s">
        <v>1627</v>
      </c>
      <c r="U104" s="1" t="s">
        <v>1642</v>
      </c>
      <c r="V104" s="1" t="s">
        <v>1629</v>
      </c>
    </row>
    <row r="105" s="1" customFormat="1" spans="1:22">
      <c r="A105" s="3">
        <v>999228135461630</v>
      </c>
      <c r="B105" s="1" t="s">
        <v>1630</v>
      </c>
      <c r="C105" s="1" t="s">
        <v>2263</v>
      </c>
      <c r="D105" s="1" t="s">
        <v>2258</v>
      </c>
      <c r="E105" s="1" t="s">
        <v>2264</v>
      </c>
      <c r="F105" s="1" t="s">
        <v>1616</v>
      </c>
      <c r="G105" s="1" t="s">
        <v>1617</v>
      </c>
      <c r="H105" s="1" t="s">
        <v>1618</v>
      </c>
      <c r="I105" s="1" t="s">
        <v>2265</v>
      </c>
      <c r="J105" s="1" t="s">
        <v>30</v>
      </c>
      <c r="K105" s="1" t="s">
        <v>2266</v>
      </c>
      <c r="L105" s="1" t="s">
        <v>2266</v>
      </c>
      <c r="M105" s="1" t="s">
        <v>1621</v>
      </c>
      <c r="N105" s="1" t="s">
        <v>1621</v>
      </c>
      <c r="O105" s="1" t="s">
        <v>1622</v>
      </c>
      <c r="P105" s="1" t="s">
        <v>1623</v>
      </c>
      <c r="Q105" s="1" t="s">
        <v>1624</v>
      </c>
      <c r="R105" s="1" t="s">
        <v>2267</v>
      </c>
      <c r="S105" s="1" t="s">
        <v>1626</v>
      </c>
      <c r="T105" s="1" t="s">
        <v>1627</v>
      </c>
      <c r="U105" s="1" t="s">
        <v>1642</v>
      </c>
      <c r="V105" s="1" t="s">
        <v>1629</v>
      </c>
    </row>
    <row r="106" s="1" customFormat="1" spans="1:22">
      <c r="A106" s="3">
        <v>999227995211702</v>
      </c>
      <c r="B106" s="1" t="s">
        <v>1921</v>
      </c>
      <c r="C106" s="1" t="s">
        <v>2268</v>
      </c>
      <c r="D106" s="1" t="s">
        <v>2269</v>
      </c>
      <c r="E106" s="1" t="s">
        <v>2270</v>
      </c>
      <c r="F106" s="1" t="s">
        <v>1616</v>
      </c>
      <c r="G106" s="1" t="s">
        <v>1617</v>
      </c>
      <c r="H106" s="1" t="s">
        <v>1618</v>
      </c>
      <c r="I106" s="1" t="s">
        <v>2271</v>
      </c>
      <c r="J106" s="1" t="s">
        <v>30</v>
      </c>
      <c r="K106" s="1" t="s">
        <v>2272</v>
      </c>
      <c r="L106" s="1" t="s">
        <v>2272</v>
      </c>
      <c r="M106" s="1" t="s">
        <v>1621</v>
      </c>
      <c r="N106" s="1" t="s">
        <v>1621</v>
      </c>
      <c r="O106" s="1" t="s">
        <v>1622</v>
      </c>
      <c r="P106" s="1" t="s">
        <v>1623</v>
      </c>
      <c r="Q106" s="1" t="s">
        <v>1624</v>
      </c>
      <c r="R106" s="1" t="s">
        <v>2273</v>
      </c>
      <c r="S106" s="1" t="s">
        <v>1626</v>
      </c>
      <c r="T106" s="1" t="s">
        <v>1627</v>
      </c>
      <c r="U106" s="1" t="s">
        <v>1642</v>
      </c>
      <c r="V106" s="1" t="s">
        <v>2274</v>
      </c>
    </row>
    <row r="107" s="1" customFormat="1" spans="1:22">
      <c r="A107" s="3">
        <v>999227113439202</v>
      </c>
      <c r="B107" s="1" t="s">
        <v>2275</v>
      </c>
      <c r="C107" s="1" t="s">
        <v>2276</v>
      </c>
      <c r="D107" s="1" t="s">
        <v>2269</v>
      </c>
      <c r="E107" s="1" t="s">
        <v>2277</v>
      </c>
      <c r="F107" s="1" t="s">
        <v>1616</v>
      </c>
      <c r="G107" s="1" t="s">
        <v>1617</v>
      </c>
      <c r="H107" s="1" t="s">
        <v>1618</v>
      </c>
      <c r="I107" s="1" t="s">
        <v>2278</v>
      </c>
      <c r="J107" s="1" t="s">
        <v>30</v>
      </c>
      <c r="K107" s="1" t="s">
        <v>2279</v>
      </c>
      <c r="L107" s="1" t="s">
        <v>2279</v>
      </c>
      <c r="M107" s="1" t="s">
        <v>1621</v>
      </c>
      <c r="N107" s="1" t="s">
        <v>1621</v>
      </c>
      <c r="O107" s="1" t="s">
        <v>1622</v>
      </c>
      <c r="P107" s="1" t="s">
        <v>1623</v>
      </c>
      <c r="Q107" s="1" t="s">
        <v>1624</v>
      </c>
      <c r="R107" s="1" t="s">
        <v>2280</v>
      </c>
      <c r="S107" s="1" t="s">
        <v>1626</v>
      </c>
      <c r="T107" s="1" t="s">
        <v>1627</v>
      </c>
      <c r="U107" s="1" t="s">
        <v>1642</v>
      </c>
      <c r="V107" s="1" t="s">
        <v>2274</v>
      </c>
    </row>
    <row r="108" s="1" customFormat="1" spans="1:22">
      <c r="A108" s="3">
        <v>999228120106974</v>
      </c>
      <c r="B108" s="1" t="s">
        <v>1667</v>
      </c>
      <c r="C108" s="1" t="s">
        <v>2281</v>
      </c>
      <c r="D108" s="1" t="s">
        <v>2282</v>
      </c>
      <c r="E108" s="1" t="s">
        <v>2283</v>
      </c>
      <c r="F108" s="1" t="s">
        <v>1616</v>
      </c>
      <c r="G108" s="1" t="s">
        <v>1617</v>
      </c>
      <c r="H108" s="1" t="s">
        <v>1618</v>
      </c>
      <c r="I108" s="1" t="s">
        <v>2284</v>
      </c>
      <c r="J108" s="1" t="s">
        <v>30</v>
      </c>
      <c r="K108" s="1" t="s">
        <v>2285</v>
      </c>
      <c r="L108" s="1" t="s">
        <v>2285</v>
      </c>
      <c r="M108" s="1" t="s">
        <v>1621</v>
      </c>
      <c r="N108" s="1" t="s">
        <v>1621</v>
      </c>
      <c r="O108" s="1" t="s">
        <v>1622</v>
      </c>
      <c r="P108" s="1" t="s">
        <v>1623</v>
      </c>
      <c r="Q108" s="1" t="s">
        <v>1624</v>
      </c>
      <c r="R108" s="1" t="s">
        <v>2286</v>
      </c>
      <c r="S108" s="1" t="s">
        <v>1626</v>
      </c>
      <c r="T108" s="1" t="s">
        <v>1627</v>
      </c>
      <c r="U108" s="1" t="s">
        <v>1642</v>
      </c>
      <c r="V108" s="1" t="s">
        <v>1671</v>
      </c>
    </row>
    <row r="109" s="1" customFormat="1" spans="1:22">
      <c r="A109" s="3">
        <v>999228156618857</v>
      </c>
      <c r="B109" s="1" t="s">
        <v>1616</v>
      </c>
      <c r="C109" s="1" t="s">
        <v>2287</v>
      </c>
      <c r="D109" s="1" t="s">
        <v>2282</v>
      </c>
      <c r="E109" s="1" t="s">
        <v>2288</v>
      </c>
      <c r="F109" s="1" t="s">
        <v>1616</v>
      </c>
      <c r="G109" s="1" t="s">
        <v>1617</v>
      </c>
      <c r="H109" s="1" t="s">
        <v>1618</v>
      </c>
      <c r="I109" s="1" t="s">
        <v>2289</v>
      </c>
      <c r="J109" s="1" t="s">
        <v>30</v>
      </c>
      <c r="K109" s="1" t="s">
        <v>2290</v>
      </c>
      <c r="L109" s="1" t="s">
        <v>2290</v>
      </c>
      <c r="M109" s="1" t="s">
        <v>1621</v>
      </c>
      <c r="N109" s="1" t="s">
        <v>1621</v>
      </c>
      <c r="O109" s="1" t="s">
        <v>1622</v>
      </c>
      <c r="P109" s="1" t="s">
        <v>1623</v>
      </c>
      <c r="Q109" s="1" t="s">
        <v>1624</v>
      </c>
      <c r="R109" s="1" t="s">
        <v>2291</v>
      </c>
      <c r="S109" s="1" t="s">
        <v>1626</v>
      </c>
      <c r="T109" s="1" t="s">
        <v>1627</v>
      </c>
      <c r="U109" s="1" t="s">
        <v>1642</v>
      </c>
      <c r="V109" s="1" t="s">
        <v>1671</v>
      </c>
    </row>
    <row r="110" s="1" customFormat="1" spans="1:22">
      <c r="A110" s="3">
        <v>999228132594629</v>
      </c>
      <c r="B110" s="1" t="s">
        <v>1630</v>
      </c>
      <c r="C110" s="1" t="s">
        <v>2292</v>
      </c>
      <c r="D110" s="1" t="s">
        <v>2293</v>
      </c>
      <c r="E110" s="1" t="s">
        <v>2294</v>
      </c>
      <c r="F110" s="1" t="s">
        <v>1630</v>
      </c>
      <c r="G110" s="1" t="s">
        <v>1617</v>
      </c>
      <c r="H110" s="1" t="s">
        <v>1618</v>
      </c>
      <c r="I110" s="1" t="s">
        <v>2295</v>
      </c>
      <c r="J110" s="1" t="s">
        <v>30</v>
      </c>
      <c r="K110" s="1" t="s">
        <v>2296</v>
      </c>
      <c r="L110" s="1" t="s">
        <v>2296</v>
      </c>
      <c r="M110" s="1" t="s">
        <v>1621</v>
      </c>
      <c r="N110" s="1" t="s">
        <v>1621</v>
      </c>
      <c r="O110" s="1" t="s">
        <v>1622</v>
      </c>
      <c r="P110" s="1" t="s">
        <v>1623</v>
      </c>
      <c r="Q110" s="1" t="s">
        <v>1624</v>
      </c>
      <c r="R110" s="1" t="s">
        <v>2297</v>
      </c>
      <c r="S110" s="1" t="s">
        <v>1626</v>
      </c>
      <c r="T110" s="1" t="s">
        <v>1627</v>
      </c>
      <c r="U110" s="1" t="s">
        <v>1642</v>
      </c>
      <c r="V110" s="1" t="s">
        <v>1671</v>
      </c>
    </row>
    <row r="111" s="1" customFormat="1" spans="1:22">
      <c r="A111" s="3">
        <v>999228146195987</v>
      </c>
      <c r="B111" s="1" t="s">
        <v>1616</v>
      </c>
      <c r="C111" s="1" t="s">
        <v>2298</v>
      </c>
      <c r="D111" s="1" t="s">
        <v>2299</v>
      </c>
      <c r="E111" s="1" t="s">
        <v>2300</v>
      </c>
      <c r="F111" s="1" t="s">
        <v>1616</v>
      </c>
      <c r="G111" s="1" t="s">
        <v>1617</v>
      </c>
      <c r="H111" s="1" t="s">
        <v>1618</v>
      </c>
      <c r="I111" s="1" t="s">
        <v>2301</v>
      </c>
      <c r="J111" s="1" t="s">
        <v>30</v>
      </c>
      <c r="K111" s="1" t="s">
        <v>2302</v>
      </c>
      <c r="L111" s="1" t="s">
        <v>2302</v>
      </c>
      <c r="M111" s="1" t="s">
        <v>1621</v>
      </c>
      <c r="N111" s="1" t="s">
        <v>1621</v>
      </c>
      <c r="O111" s="1" t="s">
        <v>1622</v>
      </c>
      <c r="P111" s="1" t="s">
        <v>1623</v>
      </c>
      <c r="Q111" s="1" t="s">
        <v>1624</v>
      </c>
      <c r="R111" s="1" t="s">
        <v>2303</v>
      </c>
      <c r="S111" s="1" t="s">
        <v>1626</v>
      </c>
      <c r="T111" s="1" t="s">
        <v>1627</v>
      </c>
      <c r="U111" s="1" t="s">
        <v>1642</v>
      </c>
      <c r="V111" s="1" t="s">
        <v>1671</v>
      </c>
    </row>
    <row r="112" s="1" customFormat="1" spans="1:22">
      <c r="A112" s="3">
        <v>999228145838028</v>
      </c>
      <c r="B112" s="1" t="s">
        <v>1616</v>
      </c>
      <c r="C112" s="1" t="s">
        <v>2304</v>
      </c>
      <c r="D112" s="1" t="s">
        <v>2299</v>
      </c>
      <c r="E112" s="1" t="s">
        <v>2305</v>
      </c>
      <c r="F112" s="1" t="s">
        <v>1616</v>
      </c>
      <c r="G112" s="1" t="s">
        <v>1617</v>
      </c>
      <c r="H112" s="1" t="s">
        <v>1618</v>
      </c>
      <c r="I112" s="1" t="s">
        <v>2301</v>
      </c>
      <c r="J112" s="1" t="s">
        <v>30</v>
      </c>
      <c r="K112" s="1" t="s">
        <v>2302</v>
      </c>
      <c r="L112" s="1" t="s">
        <v>2302</v>
      </c>
      <c r="M112" s="1" t="s">
        <v>1621</v>
      </c>
      <c r="N112" s="1" t="s">
        <v>1621</v>
      </c>
      <c r="O112" s="1" t="s">
        <v>1622</v>
      </c>
      <c r="P112" s="1" t="s">
        <v>1623</v>
      </c>
      <c r="Q112" s="1" t="s">
        <v>1624</v>
      </c>
      <c r="R112" s="1" t="s">
        <v>2306</v>
      </c>
      <c r="S112" s="1" t="s">
        <v>1626</v>
      </c>
      <c r="T112" s="1" t="s">
        <v>1627</v>
      </c>
      <c r="U112" s="1" t="s">
        <v>1642</v>
      </c>
      <c r="V112" s="1" t="s">
        <v>1671</v>
      </c>
    </row>
    <row r="113" s="1" customFormat="1" spans="1:22">
      <c r="A113" s="3">
        <v>999228091305991</v>
      </c>
      <c r="B113" s="1" t="s">
        <v>1653</v>
      </c>
      <c r="C113" s="1" t="s">
        <v>2307</v>
      </c>
      <c r="D113" s="1" t="s">
        <v>2308</v>
      </c>
      <c r="E113" s="1" t="s">
        <v>2309</v>
      </c>
      <c r="F113" s="1" t="s">
        <v>1616</v>
      </c>
      <c r="G113" s="1" t="s">
        <v>1617</v>
      </c>
      <c r="H113" s="1" t="s">
        <v>1618</v>
      </c>
      <c r="I113" s="1" t="s">
        <v>2310</v>
      </c>
      <c r="J113" s="1" t="s">
        <v>30</v>
      </c>
      <c r="K113" s="1" t="s">
        <v>2311</v>
      </c>
      <c r="L113" s="1" t="s">
        <v>2311</v>
      </c>
      <c r="M113" s="1" t="s">
        <v>1621</v>
      </c>
      <c r="N113" s="1" t="s">
        <v>1621</v>
      </c>
      <c r="O113" s="1" t="s">
        <v>1622</v>
      </c>
      <c r="P113" s="1" t="s">
        <v>1623</v>
      </c>
      <c r="Q113" s="1" t="s">
        <v>1624</v>
      </c>
      <c r="R113" s="1" t="s">
        <v>2312</v>
      </c>
      <c r="S113" s="1" t="s">
        <v>1626</v>
      </c>
      <c r="T113" s="1" t="s">
        <v>1627</v>
      </c>
      <c r="U113" s="1" t="s">
        <v>1628</v>
      </c>
      <c r="V113" s="1" t="s">
        <v>1671</v>
      </c>
    </row>
    <row r="114" s="1" customFormat="1" spans="1:22">
      <c r="A114" s="3">
        <v>999228147603687</v>
      </c>
      <c r="B114" s="1" t="s">
        <v>1616</v>
      </c>
      <c r="C114" s="1" t="s">
        <v>2313</v>
      </c>
      <c r="D114" s="1" t="s">
        <v>2314</v>
      </c>
      <c r="E114" s="1" t="s">
        <v>2315</v>
      </c>
      <c r="F114" s="1" t="s">
        <v>1616</v>
      </c>
      <c r="G114" s="1" t="s">
        <v>1617</v>
      </c>
      <c r="H114" s="1" t="s">
        <v>1618</v>
      </c>
      <c r="I114" s="1" t="s">
        <v>2316</v>
      </c>
      <c r="J114" s="1" t="s">
        <v>30</v>
      </c>
      <c r="K114" s="1" t="s">
        <v>2317</v>
      </c>
      <c r="L114" s="1" t="s">
        <v>2317</v>
      </c>
      <c r="M114" s="1" t="s">
        <v>1621</v>
      </c>
      <c r="N114" s="1" t="s">
        <v>1621</v>
      </c>
      <c r="O114" s="1" t="s">
        <v>1622</v>
      </c>
      <c r="P114" s="1" t="s">
        <v>1623</v>
      </c>
      <c r="Q114" s="1" t="s">
        <v>1624</v>
      </c>
      <c r="R114" s="1" t="s">
        <v>2318</v>
      </c>
      <c r="S114" s="1" t="s">
        <v>1626</v>
      </c>
      <c r="T114" s="1" t="s">
        <v>1627</v>
      </c>
      <c r="U114" s="1" t="s">
        <v>1642</v>
      </c>
      <c r="V114" s="1" t="s">
        <v>1671</v>
      </c>
    </row>
    <row r="115" s="1" customFormat="1" spans="1:22">
      <c r="A115" s="3">
        <v>999228145029856</v>
      </c>
      <c r="B115" s="1" t="s">
        <v>1616</v>
      </c>
      <c r="C115" s="1" t="s">
        <v>2319</v>
      </c>
      <c r="D115" s="1" t="s">
        <v>2320</v>
      </c>
      <c r="E115" s="1" t="s">
        <v>2321</v>
      </c>
      <c r="F115" s="1" t="s">
        <v>1616</v>
      </c>
      <c r="G115" s="1" t="s">
        <v>1617</v>
      </c>
      <c r="H115" s="1" t="s">
        <v>1618</v>
      </c>
      <c r="I115" s="1" t="s">
        <v>2322</v>
      </c>
      <c r="J115" s="1" t="s">
        <v>30</v>
      </c>
      <c r="K115" s="1" t="s">
        <v>2323</v>
      </c>
      <c r="L115" s="1" t="s">
        <v>2323</v>
      </c>
      <c r="M115" s="1" t="s">
        <v>1621</v>
      </c>
      <c r="N115" s="1" t="s">
        <v>1621</v>
      </c>
      <c r="O115" s="1" t="s">
        <v>1622</v>
      </c>
      <c r="P115" s="1" t="s">
        <v>1623</v>
      </c>
      <c r="Q115" s="1" t="s">
        <v>1624</v>
      </c>
      <c r="R115" s="1" t="s">
        <v>2324</v>
      </c>
      <c r="S115" s="1" t="s">
        <v>1626</v>
      </c>
      <c r="T115" s="1" t="s">
        <v>1627</v>
      </c>
      <c r="U115" s="1" t="s">
        <v>1642</v>
      </c>
      <c r="V115" s="1" t="s">
        <v>1671</v>
      </c>
    </row>
    <row r="116" s="1" customFormat="1" spans="1:22">
      <c r="A116" s="3">
        <v>999228157871248</v>
      </c>
      <c r="B116" s="1" t="s">
        <v>1616</v>
      </c>
      <c r="C116" s="1" t="s">
        <v>2325</v>
      </c>
      <c r="D116" s="1" t="s">
        <v>2320</v>
      </c>
      <c r="E116" s="1" t="s">
        <v>2326</v>
      </c>
      <c r="F116" s="1" t="s">
        <v>1616</v>
      </c>
      <c r="G116" s="1" t="s">
        <v>1617</v>
      </c>
      <c r="H116" s="1" t="s">
        <v>1618</v>
      </c>
      <c r="I116" s="1" t="s">
        <v>2327</v>
      </c>
      <c r="J116" s="1" t="s">
        <v>30</v>
      </c>
      <c r="K116" s="1" t="s">
        <v>2328</v>
      </c>
      <c r="L116" s="1" t="s">
        <v>2328</v>
      </c>
      <c r="M116" s="1" t="s">
        <v>1621</v>
      </c>
      <c r="N116" s="1" t="s">
        <v>1621</v>
      </c>
      <c r="O116" s="1" t="s">
        <v>1622</v>
      </c>
      <c r="P116" s="1" t="s">
        <v>1623</v>
      </c>
      <c r="Q116" s="1" t="s">
        <v>1624</v>
      </c>
      <c r="R116" s="1" t="s">
        <v>2329</v>
      </c>
      <c r="S116" s="1" t="s">
        <v>1626</v>
      </c>
      <c r="T116" s="1" t="s">
        <v>1627</v>
      </c>
      <c r="U116" s="1" t="s">
        <v>1642</v>
      </c>
      <c r="V116" s="1" t="s">
        <v>1671</v>
      </c>
    </row>
    <row r="117" s="1" customFormat="1" spans="1:22">
      <c r="A117" s="3">
        <v>999228117390106</v>
      </c>
      <c r="B117" s="1" t="s">
        <v>1667</v>
      </c>
      <c r="C117" s="1" t="s">
        <v>2330</v>
      </c>
      <c r="D117" s="1" t="s">
        <v>2320</v>
      </c>
      <c r="E117" s="1" t="s">
        <v>2331</v>
      </c>
      <c r="F117" s="1" t="s">
        <v>1630</v>
      </c>
      <c r="G117" s="1" t="s">
        <v>1617</v>
      </c>
      <c r="H117" s="1" t="s">
        <v>1618</v>
      </c>
      <c r="I117" s="1" t="s">
        <v>2332</v>
      </c>
      <c r="J117" s="1" t="s">
        <v>30</v>
      </c>
      <c r="K117" s="1" t="s">
        <v>2333</v>
      </c>
      <c r="L117" s="1" t="s">
        <v>2333</v>
      </c>
      <c r="M117" s="1" t="s">
        <v>1621</v>
      </c>
      <c r="N117" s="1" t="s">
        <v>1621</v>
      </c>
      <c r="O117" s="1" t="s">
        <v>1622</v>
      </c>
      <c r="P117" s="1" t="s">
        <v>1623</v>
      </c>
      <c r="Q117" s="1" t="s">
        <v>1624</v>
      </c>
      <c r="R117" s="1" t="s">
        <v>2334</v>
      </c>
      <c r="S117" s="1" t="s">
        <v>1626</v>
      </c>
      <c r="T117" s="1" t="s">
        <v>1627</v>
      </c>
      <c r="U117" s="1" t="s">
        <v>1642</v>
      </c>
      <c r="V117" s="1" t="s">
        <v>1671</v>
      </c>
    </row>
    <row r="118" s="1" customFormat="1" spans="1:22">
      <c r="A118" s="3">
        <v>999228136877224</v>
      </c>
      <c r="B118" s="1" t="s">
        <v>1630</v>
      </c>
      <c r="C118" s="1" t="s">
        <v>2335</v>
      </c>
      <c r="D118" s="1" t="s">
        <v>2320</v>
      </c>
      <c r="E118" s="1" t="s">
        <v>2336</v>
      </c>
      <c r="F118" s="1" t="s">
        <v>1630</v>
      </c>
      <c r="G118" s="1" t="s">
        <v>1617</v>
      </c>
      <c r="H118" s="1" t="s">
        <v>1618</v>
      </c>
      <c r="I118" s="1" t="s">
        <v>2337</v>
      </c>
      <c r="J118" s="1" t="s">
        <v>30</v>
      </c>
      <c r="K118" s="1" t="s">
        <v>2338</v>
      </c>
      <c r="L118" s="1" t="s">
        <v>2338</v>
      </c>
      <c r="M118" s="1" t="s">
        <v>1621</v>
      </c>
      <c r="N118" s="1" t="s">
        <v>1621</v>
      </c>
      <c r="O118" s="1" t="s">
        <v>1622</v>
      </c>
      <c r="P118" s="1" t="s">
        <v>1623</v>
      </c>
      <c r="Q118" s="1" t="s">
        <v>1624</v>
      </c>
      <c r="R118" s="1" t="s">
        <v>2339</v>
      </c>
      <c r="S118" s="1" t="s">
        <v>1626</v>
      </c>
      <c r="T118" s="1" t="s">
        <v>1627</v>
      </c>
      <c r="U118" s="1" t="s">
        <v>1642</v>
      </c>
      <c r="V118" s="1" t="s">
        <v>1671</v>
      </c>
    </row>
    <row r="119" s="1" customFormat="1" spans="1:22">
      <c r="A119" s="3">
        <v>999228139388758</v>
      </c>
      <c r="B119" s="1" t="s">
        <v>1630</v>
      </c>
      <c r="C119" s="1" t="s">
        <v>2340</v>
      </c>
      <c r="D119" s="1" t="s">
        <v>2320</v>
      </c>
      <c r="E119" s="1" t="s">
        <v>2341</v>
      </c>
      <c r="F119" s="1" t="s">
        <v>1616</v>
      </c>
      <c r="G119" s="1" t="s">
        <v>1617</v>
      </c>
      <c r="H119" s="1" t="s">
        <v>1618</v>
      </c>
      <c r="I119" s="1" t="s">
        <v>2342</v>
      </c>
      <c r="J119" s="1" t="s">
        <v>30</v>
      </c>
      <c r="K119" s="1" t="s">
        <v>2343</v>
      </c>
      <c r="L119" s="1" t="s">
        <v>2343</v>
      </c>
      <c r="M119" s="1" t="s">
        <v>1621</v>
      </c>
      <c r="N119" s="1" t="s">
        <v>1621</v>
      </c>
      <c r="O119" s="1" t="s">
        <v>1622</v>
      </c>
      <c r="P119" s="1" t="s">
        <v>1623</v>
      </c>
      <c r="Q119" s="1" t="s">
        <v>1624</v>
      </c>
      <c r="R119" s="1" t="s">
        <v>2344</v>
      </c>
      <c r="S119" s="1" t="s">
        <v>1626</v>
      </c>
      <c r="T119" s="1" t="s">
        <v>1627</v>
      </c>
      <c r="U119" s="1" t="s">
        <v>1642</v>
      </c>
      <c r="V119" s="1" t="s">
        <v>1671</v>
      </c>
    </row>
    <row r="120" s="1" customFormat="1" spans="1:22">
      <c r="A120" s="3">
        <v>28141694340</v>
      </c>
      <c r="B120" s="1" t="s">
        <v>1630</v>
      </c>
      <c r="C120" s="1" t="s">
        <v>2345</v>
      </c>
      <c r="D120" s="1" t="s">
        <v>2320</v>
      </c>
      <c r="E120" s="1" t="s">
        <v>2346</v>
      </c>
      <c r="F120" s="1" t="s">
        <v>1616</v>
      </c>
      <c r="G120" s="1" t="s">
        <v>1617</v>
      </c>
      <c r="H120" s="1" t="s">
        <v>1618</v>
      </c>
      <c r="I120" s="1" t="s">
        <v>2347</v>
      </c>
      <c r="J120" s="1" t="s">
        <v>30</v>
      </c>
      <c r="K120" s="1" t="s">
        <v>2348</v>
      </c>
      <c r="L120" s="1" t="s">
        <v>2348</v>
      </c>
      <c r="M120" s="1" t="s">
        <v>1621</v>
      </c>
      <c r="N120" s="1" t="s">
        <v>1621</v>
      </c>
      <c r="O120" s="1" t="s">
        <v>1622</v>
      </c>
      <c r="P120" s="1" t="s">
        <v>1623</v>
      </c>
      <c r="Q120" s="1" t="s">
        <v>1624</v>
      </c>
      <c r="R120" s="1" t="s">
        <v>2349</v>
      </c>
      <c r="S120" s="1" t="s">
        <v>1626</v>
      </c>
      <c r="T120" s="1" t="s">
        <v>1627</v>
      </c>
      <c r="U120" s="1" t="s">
        <v>1642</v>
      </c>
      <c r="V120" s="1" t="s">
        <v>1671</v>
      </c>
    </row>
    <row r="121" s="1" customFormat="1" spans="1:22">
      <c r="A121" s="3">
        <v>999228142440370</v>
      </c>
      <c r="B121" s="1" t="s">
        <v>1616</v>
      </c>
      <c r="C121" s="1" t="s">
        <v>2350</v>
      </c>
      <c r="D121" s="1" t="s">
        <v>2320</v>
      </c>
      <c r="E121" s="1" t="s">
        <v>2351</v>
      </c>
      <c r="F121" s="1" t="s">
        <v>1616</v>
      </c>
      <c r="G121" s="1" t="s">
        <v>1617</v>
      </c>
      <c r="H121" s="1" t="s">
        <v>1618</v>
      </c>
      <c r="I121" s="1" t="s">
        <v>2342</v>
      </c>
      <c r="J121" s="1" t="s">
        <v>30</v>
      </c>
      <c r="K121" s="1" t="s">
        <v>2343</v>
      </c>
      <c r="L121" s="1" t="s">
        <v>2343</v>
      </c>
      <c r="M121" s="1" t="s">
        <v>1621</v>
      </c>
      <c r="N121" s="1" t="s">
        <v>1621</v>
      </c>
      <c r="O121" s="1" t="s">
        <v>1622</v>
      </c>
      <c r="P121" s="1" t="s">
        <v>1623</v>
      </c>
      <c r="Q121" s="1" t="s">
        <v>1624</v>
      </c>
      <c r="R121" s="1" t="s">
        <v>2352</v>
      </c>
      <c r="S121" s="1" t="s">
        <v>1626</v>
      </c>
      <c r="T121" s="1" t="s">
        <v>1627</v>
      </c>
      <c r="U121" s="1" t="s">
        <v>1642</v>
      </c>
      <c r="V121" s="1" t="s">
        <v>1671</v>
      </c>
    </row>
    <row r="122" s="1" customFormat="1" spans="1:22">
      <c r="A122" s="3">
        <v>999228070886743</v>
      </c>
      <c r="B122" s="1" t="s">
        <v>1672</v>
      </c>
      <c r="C122" s="1" t="s">
        <v>2353</v>
      </c>
      <c r="D122" s="1" t="s">
        <v>2320</v>
      </c>
      <c r="E122" s="1" t="s">
        <v>2354</v>
      </c>
      <c r="F122" s="1" t="s">
        <v>1630</v>
      </c>
      <c r="G122" s="1" t="s">
        <v>1617</v>
      </c>
      <c r="H122" s="1" t="s">
        <v>1618</v>
      </c>
      <c r="I122" s="1" t="s">
        <v>2355</v>
      </c>
      <c r="J122" s="1" t="s">
        <v>30</v>
      </c>
      <c r="K122" s="1" t="s">
        <v>2356</v>
      </c>
      <c r="L122" s="1" t="s">
        <v>2356</v>
      </c>
      <c r="M122" s="1" t="s">
        <v>1621</v>
      </c>
      <c r="N122" s="1" t="s">
        <v>1621</v>
      </c>
      <c r="O122" s="1" t="s">
        <v>1622</v>
      </c>
      <c r="P122" s="1" t="s">
        <v>1623</v>
      </c>
      <c r="Q122" s="1" t="s">
        <v>1624</v>
      </c>
      <c r="R122" s="1" t="s">
        <v>2357</v>
      </c>
      <c r="S122" s="1" t="s">
        <v>1626</v>
      </c>
      <c r="T122" s="1" t="s">
        <v>1627</v>
      </c>
      <c r="U122" s="1" t="s">
        <v>1642</v>
      </c>
      <c r="V122" s="1" t="s">
        <v>1671</v>
      </c>
    </row>
    <row r="123" s="1" customFormat="1" spans="1:22">
      <c r="A123" s="3">
        <v>999228157902190</v>
      </c>
      <c r="B123" s="1" t="s">
        <v>1616</v>
      </c>
      <c r="C123" s="1" t="s">
        <v>2358</v>
      </c>
      <c r="D123" s="1" t="s">
        <v>2359</v>
      </c>
      <c r="E123" s="1" t="s">
        <v>2360</v>
      </c>
      <c r="F123" s="1" t="s">
        <v>1616</v>
      </c>
      <c r="G123" s="1" t="s">
        <v>1617</v>
      </c>
      <c r="H123" s="1" t="s">
        <v>1618</v>
      </c>
      <c r="I123" s="1" t="s">
        <v>2361</v>
      </c>
      <c r="J123" s="1" t="s">
        <v>30</v>
      </c>
      <c r="K123" s="1" t="s">
        <v>2362</v>
      </c>
      <c r="L123" s="1" t="s">
        <v>2362</v>
      </c>
      <c r="M123" s="1" t="s">
        <v>1621</v>
      </c>
      <c r="N123" s="1" t="s">
        <v>1621</v>
      </c>
      <c r="O123" s="1" t="s">
        <v>1622</v>
      </c>
      <c r="P123" s="1" t="s">
        <v>1623</v>
      </c>
      <c r="Q123" s="1" t="s">
        <v>1624</v>
      </c>
      <c r="R123" s="1" t="s">
        <v>2363</v>
      </c>
      <c r="S123" s="1" t="s">
        <v>1626</v>
      </c>
      <c r="T123" s="1" t="s">
        <v>1627</v>
      </c>
      <c r="U123" s="1" t="s">
        <v>1642</v>
      </c>
      <c r="V123" s="1" t="s">
        <v>1671</v>
      </c>
    </row>
    <row r="124" s="1" customFormat="1" spans="1:22">
      <c r="A124" s="3">
        <v>999228160277224</v>
      </c>
      <c r="B124" s="1" t="s">
        <v>1616</v>
      </c>
      <c r="C124" s="1" t="s">
        <v>2364</v>
      </c>
      <c r="D124" s="1" t="s">
        <v>2365</v>
      </c>
      <c r="E124" s="1" t="s">
        <v>2366</v>
      </c>
      <c r="F124" s="1" t="s">
        <v>1616</v>
      </c>
      <c r="G124" s="1" t="s">
        <v>1617</v>
      </c>
      <c r="H124" s="1" t="s">
        <v>1618</v>
      </c>
      <c r="I124" s="1" t="s">
        <v>2367</v>
      </c>
      <c r="J124" s="1" t="s">
        <v>30</v>
      </c>
      <c r="K124" s="1" t="s">
        <v>2368</v>
      </c>
      <c r="L124" s="1" t="s">
        <v>2368</v>
      </c>
      <c r="M124" s="1" t="s">
        <v>1621</v>
      </c>
      <c r="N124" s="1" t="s">
        <v>1621</v>
      </c>
      <c r="O124" s="1" t="s">
        <v>1622</v>
      </c>
      <c r="P124" s="1" t="s">
        <v>1623</v>
      </c>
      <c r="Q124" s="1" t="s">
        <v>1624</v>
      </c>
      <c r="R124" s="1" t="s">
        <v>2369</v>
      </c>
      <c r="S124" s="1" t="s">
        <v>1626</v>
      </c>
      <c r="T124" s="1" t="s">
        <v>1627</v>
      </c>
      <c r="U124" s="1" t="s">
        <v>1642</v>
      </c>
      <c r="V124" s="1" t="s">
        <v>1788</v>
      </c>
    </row>
    <row r="125" s="1" customFormat="1" spans="1:22">
      <c r="A125" s="3">
        <v>999228160208620</v>
      </c>
      <c r="B125" s="1" t="s">
        <v>1616</v>
      </c>
      <c r="C125" s="1" t="s">
        <v>2370</v>
      </c>
      <c r="D125" s="1" t="s">
        <v>2365</v>
      </c>
      <c r="E125" s="1" t="s">
        <v>2371</v>
      </c>
      <c r="F125" s="1" t="s">
        <v>1616</v>
      </c>
      <c r="G125" s="1" t="s">
        <v>1617</v>
      </c>
      <c r="H125" s="1" t="s">
        <v>1618</v>
      </c>
      <c r="I125" s="1" t="s">
        <v>2372</v>
      </c>
      <c r="J125" s="1" t="s">
        <v>30</v>
      </c>
      <c r="K125" s="1" t="s">
        <v>2373</v>
      </c>
      <c r="L125" s="1" t="s">
        <v>2373</v>
      </c>
      <c r="M125" s="1" t="s">
        <v>1621</v>
      </c>
      <c r="N125" s="1" t="s">
        <v>1621</v>
      </c>
      <c r="O125" s="1" t="s">
        <v>1622</v>
      </c>
      <c r="P125" s="1" t="s">
        <v>1623</v>
      </c>
      <c r="Q125" s="1" t="s">
        <v>1624</v>
      </c>
      <c r="R125" s="1" t="s">
        <v>2374</v>
      </c>
      <c r="S125" s="1" t="s">
        <v>1626</v>
      </c>
      <c r="T125" s="1" t="s">
        <v>1627</v>
      </c>
      <c r="U125" s="1" t="s">
        <v>1642</v>
      </c>
      <c r="V125" s="1" t="s">
        <v>1788</v>
      </c>
    </row>
    <row r="126" s="1" customFormat="1" spans="1:22">
      <c r="A126" s="3">
        <v>999228029085169</v>
      </c>
      <c r="B126" s="1" t="s">
        <v>1663</v>
      </c>
      <c r="C126" s="1" t="s">
        <v>2375</v>
      </c>
      <c r="D126" s="1" t="s">
        <v>2376</v>
      </c>
      <c r="E126" s="1" t="s">
        <v>2377</v>
      </c>
      <c r="F126" s="1" t="s">
        <v>1630</v>
      </c>
      <c r="G126" s="1" t="s">
        <v>1617</v>
      </c>
      <c r="H126" s="1" t="s">
        <v>1618</v>
      </c>
      <c r="I126" s="1" t="s">
        <v>2378</v>
      </c>
      <c r="J126" s="1" t="s">
        <v>30</v>
      </c>
      <c r="K126" s="1" t="s">
        <v>2379</v>
      </c>
      <c r="L126" s="1" t="s">
        <v>2379</v>
      </c>
      <c r="M126" s="1" t="s">
        <v>1621</v>
      </c>
      <c r="N126" s="1" t="s">
        <v>1621</v>
      </c>
      <c r="O126" s="1" t="s">
        <v>1622</v>
      </c>
      <c r="P126" s="1" t="s">
        <v>1623</v>
      </c>
      <c r="Q126" s="1" t="s">
        <v>1624</v>
      </c>
      <c r="R126" s="1" t="s">
        <v>2380</v>
      </c>
      <c r="S126" s="1" t="s">
        <v>1626</v>
      </c>
      <c r="T126" s="1" t="s">
        <v>1627</v>
      </c>
      <c r="U126" s="1" t="s">
        <v>1642</v>
      </c>
      <c r="V126" s="1" t="s">
        <v>1671</v>
      </c>
    </row>
    <row r="127" s="1" customFormat="1" spans="1:22">
      <c r="A127" s="3">
        <v>999228143348986</v>
      </c>
      <c r="B127" s="1" t="s">
        <v>1616</v>
      </c>
      <c r="C127" s="1" t="s">
        <v>2381</v>
      </c>
      <c r="D127" s="1" t="s">
        <v>2382</v>
      </c>
      <c r="E127" s="1" t="s">
        <v>2383</v>
      </c>
      <c r="F127" s="1" t="s">
        <v>1616</v>
      </c>
      <c r="G127" s="1" t="s">
        <v>1617</v>
      </c>
      <c r="H127" s="1" t="s">
        <v>1618</v>
      </c>
      <c r="I127" s="1" t="s">
        <v>2384</v>
      </c>
      <c r="J127" s="1" t="s">
        <v>30</v>
      </c>
      <c r="K127" s="1" t="s">
        <v>2385</v>
      </c>
      <c r="L127" s="1" t="s">
        <v>2385</v>
      </c>
      <c r="M127" s="1" t="s">
        <v>1621</v>
      </c>
      <c r="N127" s="1" t="s">
        <v>1621</v>
      </c>
      <c r="O127" s="1" t="s">
        <v>1622</v>
      </c>
      <c r="P127" s="1" t="s">
        <v>1623</v>
      </c>
      <c r="Q127" s="1" t="s">
        <v>1624</v>
      </c>
      <c r="R127" s="1" t="s">
        <v>2386</v>
      </c>
      <c r="S127" s="1" t="s">
        <v>1626</v>
      </c>
      <c r="T127" s="1" t="s">
        <v>1627</v>
      </c>
      <c r="U127" s="1" t="s">
        <v>1642</v>
      </c>
      <c r="V127" s="1" t="s">
        <v>2274</v>
      </c>
    </row>
    <row r="128" s="1" customFormat="1" spans="1:22">
      <c r="A128" s="3">
        <v>999228040357764</v>
      </c>
      <c r="B128" s="1" t="s">
        <v>1738</v>
      </c>
      <c r="C128" s="1" t="s">
        <v>2387</v>
      </c>
      <c r="D128" s="1" t="s">
        <v>2388</v>
      </c>
      <c r="E128" s="1" t="s">
        <v>2389</v>
      </c>
      <c r="F128" s="1" t="s">
        <v>1630</v>
      </c>
      <c r="G128" s="1" t="s">
        <v>1617</v>
      </c>
      <c r="H128" s="1" t="s">
        <v>1618</v>
      </c>
      <c r="I128" s="1" t="s">
        <v>2390</v>
      </c>
      <c r="J128" s="1" t="s">
        <v>30</v>
      </c>
      <c r="K128" s="1" t="s">
        <v>2391</v>
      </c>
      <c r="L128" s="1" t="s">
        <v>2391</v>
      </c>
      <c r="M128" s="1" t="s">
        <v>1621</v>
      </c>
      <c r="N128" s="1" t="s">
        <v>1621</v>
      </c>
      <c r="O128" s="1" t="s">
        <v>1622</v>
      </c>
      <c r="P128" s="1" t="s">
        <v>1623</v>
      </c>
      <c r="Q128" s="1" t="s">
        <v>1624</v>
      </c>
      <c r="R128" s="1" t="s">
        <v>2392</v>
      </c>
      <c r="S128" s="1" t="s">
        <v>1626</v>
      </c>
      <c r="T128" s="1" t="s">
        <v>1627</v>
      </c>
      <c r="U128" s="1" t="s">
        <v>1642</v>
      </c>
      <c r="V128" s="1" t="s">
        <v>2174</v>
      </c>
    </row>
    <row r="129" s="1" customFormat="1" spans="1:22">
      <c r="A129" s="3">
        <v>999228019283806</v>
      </c>
      <c r="B129" s="1" t="s">
        <v>1663</v>
      </c>
      <c r="C129" s="1" t="s">
        <v>2393</v>
      </c>
      <c r="D129" s="1" t="s">
        <v>2394</v>
      </c>
      <c r="E129" s="1" t="s">
        <v>2395</v>
      </c>
      <c r="F129" s="1" t="s">
        <v>1672</v>
      </c>
      <c r="G129" s="1" t="s">
        <v>1617</v>
      </c>
      <c r="H129" s="1" t="s">
        <v>1618</v>
      </c>
      <c r="I129" s="1" t="s">
        <v>2396</v>
      </c>
      <c r="J129" s="1" t="s">
        <v>30</v>
      </c>
      <c r="K129" s="1" t="s">
        <v>2397</v>
      </c>
      <c r="L129" s="1" t="s">
        <v>2397</v>
      </c>
      <c r="M129" s="1" t="s">
        <v>1621</v>
      </c>
      <c r="N129" s="1" t="s">
        <v>1621</v>
      </c>
      <c r="O129" s="1" t="s">
        <v>1622</v>
      </c>
      <c r="P129" s="1" t="s">
        <v>1623</v>
      </c>
      <c r="Q129" s="1" t="s">
        <v>1624</v>
      </c>
      <c r="R129" s="1" t="s">
        <v>2398</v>
      </c>
      <c r="S129" s="1" t="s">
        <v>1626</v>
      </c>
      <c r="T129" s="1" t="s">
        <v>1627</v>
      </c>
      <c r="U129" s="1" t="s">
        <v>1628</v>
      </c>
      <c r="V129" s="1" t="s">
        <v>1629</v>
      </c>
    </row>
    <row r="130" s="1" customFormat="1" spans="1:22">
      <c r="A130" s="3">
        <v>999228075311333</v>
      </c>
      <c r="B130" s="1" t="s">
        <v>1653</v>
      </c>
      <c r="C130" s="1" t="s">
        <v>2399</v>
      </c>
      <c r="D130" s="1" t="s">
        <v>2400</v>
      </c>
      <c r="E130" s="1" t="s">
        <v>2401</v>
      </c>
      <c r="F130" s="1" t="s">
        <v>1630</v>
      </c>
      <c r="G130" s="1" t="s">
        <v>1617</v>
      </c>
      <c r="H130" s="1" t="s">
        <v>1618</v>
      </c>
      <c r="I130" s="1" t="s">
        <v>2402</v>
      </c>
      <c r="J130" s="1" t="s">
        <v>30</v>
      </c>
      <c r="K130" s="1" t="s">
        <v>2403</v>
      </c>
      <c r="L130" s="1" t="s">
        <v>2403</v>
      </c>
      <c r="M130" s="1" t="s">
        <v>1621</v>
      </c>
      <c r="N130" s="1" t="s">
        <v>1621</v>
      </c>
      <c r="O130" s="1" t="s">
        <v>1622</v>
      </c>
      <c r="P130" s="1" t="s">
        <v>1623</v>
      </c>
      <c r="Q130" s="1" t="s">
        <v>1624</v>
      </c>
      <c r="R130" s="1" t="s">
        <v>2404</v>
      </c>
      <c r="S130" s="1" t="s">
        <v>1626</v>
      </c>
      <c r="T130" s="1" t="s">
        <v>1627</v>
      </c>
      <c r="U130" s="1" t="s">
        <v>1642</v>
      </c>
      <c r="V130" s="1" t="s">
        <v>1671</v>
      </c>
    </row>
    <row r="131" s="1" customFormat="1" spans="1:22">
      <c r="A131" s="3">
        <v>999227443132538</v>
      </c>
      <c r="B131" s="1" t="s">
        <v>2165</v>
      </c>
      <c r="C131" s="1" t="s">
        <v>2405</v>
      </c>
      <c r="D131" s="1" t="s">
        <v>2406</v>
      </c>
      <c r="E131" s="1" t="s">
        <v>2407</v>
      </c>
      <c r="F131" s="1" t="s">
        <v>1630</v>
      </c>
      <c r="G131" s="1" t="s">
        <v>1617</v>
      </c>
      <c r="H131" s="1" t="s">
        <v>1618</v>
      </c>
      <c r="I131" s="1" t="s">
        <v>2408</v>
      </c>
      <c r="J131" s="1" t="s">
        <v>30</v>
      </c>
      <c r="K131" s="1" t="s">
        <v>2409</v>
      </c>
      <c r="L131" s="1" t="s">
        <v>2409</v>
      </c>
      <c r="M131" s="1" t="s">
        <v>1621</v>
      </c>
      <c r="N131" s="1" t="s">
        <v>1621</v>
      </c>
      <c r="O131" s="1" t="s">
        <v>1622</v>
      </c>
      <c r="P131" s="1" t="s">
        <v>1623</v>
      </c>
      <c r="Q131" s="1" t="s">
        <v>1624</v>
      </c>
      <c r="R131" s="1" t="s">
        <v>2410</v>
      </c>
      <c r="S131" s="1" t="s">
        <v>1626</v>
      </c>
      <c r="T131" s="1" t="s">
        <v>1627</v>
      </c>
      <c r="U131" s="1" t="s">
        <v>1642</v>
      </c>
      <c r="V131" s="1" t="s">
        <v>1671</v>
      </c>
    </row>
    <row r="132" s="1" customFormat="1" spans="1:22">
      <c r="A132" s="3">
        <v>999228156617465</v>
      </c>
      <c r="B132" s="1" t="s">
        <v>1616</v>
      </c>
      <c r="C132" s="1" t="s">
        <v>2411</v>
      </c>
      <c r="D132" s="1" t="s">
        <v>2406</v>
      </c>
      <c r="E132" s="1" t="s">
        <v>2412</v>
      </c>
      <c r="F132" s="1" t="s">
        <v>1616</v>
      </c>
      <c r="G132" s="1" t="s">
        <v>1617</v>
      </c>
      <c r="H132" s="1" t="s">
        <v>1618</v>
      </c>
      <c r="I132" s="1" t="s">
        <v>2413</v>
      </c>
      <c r="J132" s="1" t="s">
        <v>30</v>
      </c>
      <c r="K132" s="1" t="s">
        <v>2414</v>
      </c>
      <c r="L132" s="1" t="s">
        <v>2414</v>
      </c>
      <c r="M132" s="1" t="s">
        <v>1621</v>
      </c>
      <c r="N132" s="1" t="s">
        <v>1621</v>
      </c>
      <c r="O132" s="1" t="s">
        <v>1622</v>
      </c>
      <c r="P132" s="1" t="s">
        <v>1623</v>
      </c>
      <c r="Q132" s="1" t="s">
        <v>1624</v>
      </c>
      <c r="R132" s="1" t="s">
        <v>2415</v>
      </c>
      <c r="S132" s="1" t="s">
        <v>1626</v>
      </c>
      <c r="T132" s="1" t="s">
        <v>1627</v>
      </c>
      <c r="U132" s="1" t="s">
        <v>1642</v>
      </c>
      <c r="V132" s="1" t="s">
        <v>1671</v>
      </c>
    </row>
    <row r="133" s="1" customFormat="1" spans="1:22">
      <c r="A133" s="3">
        <v>999228141259039</v>
      </c>
      <c r="B133" s="1" t="s">
        <v>1630</v>
      </c>
      <c r="C133" s="1" t="s">
        <v>2416</v>
      </c>
      <c r="D133" s="1" t="s">
        <v>2417</v>
      </c>
      <c r="E133" s="1" t="s">
        <v>2418</v>
      </c>
      <c r="F133" s="1" t="s">
        <v>1616</v>
      </c>
      <c r="G133" s="1" t="s">
        <v>1617</v>
      </c>
      <c r="H133" s="1" t="s">
        <v>1618</v>
      </c>
      <c r="I133" s="1" t="s">
        <v>2419</v>
      </c>
      <c r="J133" s="1" t="s">
        <v>30</v>
      </c>
      <c r="K133" s="1" t="s">
        <v>2420</v>
      </c>
      <c r="L133" s="1" t="s">
        <v>2420</v>
      </c>
      <c r="M133" s="1" t="s">
        <v>1621</v>
      </c>
      <c r="N133" s="1" t="s">
        <v>1621</v>
      </c>
      <c r="O133" s="1" t="s">
        <v>1622</v>
      </c>
      <c r="P133" s="1" t="s">
        <v>1623</v>
      </c>
      <c r="Q133" s="1" t="s">
        <v>1624</v>
      </c>
      <c r="R133" s="1" t="s">
        <v>2421</v>
      </c>
      <c r="S133" s="1" t="s">
        <v>1626</v>
      </c>
      <c r="T133" s="1" t="s">
        <v>1627</v>
      </c>
      <c r="U133" s="1" t="s">
        <v>1642</v>
      </c>
      <c r="V133" s="1" t="s">
        <v>1629</v>
      </c>
    </row>
    <row r="134" s="1" customFormat="1" spans="1:22">
      <c r="A134" s="3">
        <v>999228124950257</v>
      </c>
      <c r="B134" s="1" t="s">
        <v>1630</v>
      </c>
      <c r="C134" s="1" t="s">
        <v>2422</v>
      </c>
      <c r="D134" s="1" t="s">
        <v>2417</v>
      </c>
      <c r="E134" s="1" t="s">
        <v>2423</v>
      </c>
      <c r="F134" s="1" t="s">
        <v>1616</v>
      </c>
      <c r="G134" s="1" t="s">
        <v>1617</v>
      </c>
      <c r="H134" s="1" t="s">
        <v>1618</v>
      </c>
      <c r="I134" s="1" t="s">
        <v>2424</v>
      </c>
      <c r="J134" s="1" t="s">
        <v>30</v>
      </c>
      <c r="K134" s="1" t="s">
        <v>2425</v>
      </c>
      <c r="L134" s="1" t="s">
        <v>2425</v>
      </c>
      <c r="M134" s="1" t="s">
        <v>1621</v>
      </c>
      <c r="N134" s="1" t="s">
        <v>1621</v>
      </c>
      <c r="O134" s="1" t="s">
        <v>1622</v>
      </c>
      <c r="P134" s="1" t="s">
        <v>1623</v>
      </c>
      <c r="Q134" s="1" t="s">
        <v>1624</v>
      </c>
      <c r="R134" s="1" t="s">
        <v>2426</v>
      </c>
      <c r="S134" s="1" t="s">
        <v>1626</v>
      </c>
      <c r="T134" s="1" t="s">
        <v>1627</v>
      </c>
      <c r="U134" s="1" t="s">
        <v>1642</v>
      </c>
      <c r="V134" s="1" t="s">
        <v>1629</v>
      </c>
    </row>
    <row r="135" s="1" customFormat="1" spans="1:22">
      <c r="A135" s="3">
        <v>999228132898369</v>
      </c>
      <c r="B135" s="1" t="s">
        <v>1630</v>
      </c>
      <c r="C135" s="1" t="s">
        <v>2427</v>
      </c>
      <c r="D135" s="1" t="s">
        <v>2417</v>
      </c>
      <c r="E135" s="1" t="s">
        <v>2428</v>
      </c>
      <c r="F135" s="1" t="s">
        <v>1616</v>
      </c>
      <c r="G135" s="1" t="s">
        <v>1617</v>
      </c>
      <c r="H135" s="1" t="s">
        <v>1618</v>
      </c>
      <c r="I135" s="1" t="s">
        <v>2429</v>
      </c>
      <c r="J135" s="1" t="s">
        <v>30</v>
      </c>
      <c r="K135" s="1" t="s">
        <v>2430</v>
      </c>
      <c r="L135" s="1" t="s">
        <v>2430</v>
      </c>
      <c r="M135" s="1" t="s">
        <v>1621</v>
      </c>
      <c r="N135" s="1" t="s">
        <v>1621</v>
      </c>
      <c r="O135" s="1" t="s">
        <v>1622</v>
      </c>
      <c r="P135" s="1" t="s">
        <v>1623</v>
      </c>
      <c r="Q135" s="1" t="s">
        <v>1624</v>
      </c>
      <c r="R135" s="1" t="s">
        <v>2431</v>
      </c>
      <c r="S135" s="1" t="s">
        <v>1626</v>
      </c>
      <c r="T135" s="1" t="s">
        <v>1627</v>
      </c>
      <c r="U135" s="1" t="s">
        <v>1642</v>
      </c>
      <c r="V135" s="1" t="s">
        <v>1629</v>
      </c>
    </row>
    <row r="136" s="1" customFormat="1" spans="1:22">
      <c r="A136" s="3">
        <v>999227441974736</v>
      </c>
      <c r="B136" s="1" t="s">
        <v>2046</v>
      </c>
      <c r="C136" s="1" t="s">
        <v>2432</v>
      </c>
      <c r="D136" s="1" t="s">
        <v>2417</v>
      </c>
      <c r="E136" s="1" t="s">
        <v>2433</v>
      </c>
      <c r="F136" s="1" t="s">
        <v>1630</v>
      </c>
      <c r="G136" s="1" t="s">
        <v>1617</v>
      </c>
      <c r="H136" s="1" t="s">
        <v>1618</v>
      </c>
      <c r="I136" s="1" t="s">
        <v>2434</v>
      </c>
      <c r="J136" s="1" t="s">
        <v>30</v>
      </c>
      <c r="K136" s="1" t="s">
        <v>2435</v>
      </c>
      <c r="L136" s="1" t="s">
        <v>2435</v>
      </c>
      <c r="M136" s="1" t="s">
        <v>1621</v>
      </c>
      <c r="N136" s="1" t="s">
        <v>1621</v>
      </c>
      <c r="O136" s="1" t="s">
        <v>1622</v>
      </c>
      <c r="P136" s="1" t="s">
        <v>1623</v>
      </c>
      <c r="Q136" s="1" t="s">
        <v>1624</v>
      </c>
      <c r="R136" s="1" t="s">
        <v>2436</v>
      </c>
      <c r="S136" s="1" t="s">
        <v>1626</v>
      </c>
      <c r="T136" s="1" t="s">
        <v>1627</v>
      </c>
      <c r="U136" s="1" t="s">
        <v>1642</v>
      </c>
      <c r="V136" s="1" t="s">
        <v>1629</v>
      </c>
    </row>
    <row r="137" s="1" customFormat="1" spans="1:22">
      <c r="A137" s="3">
        <v>999228072704613</v>
      </c>
      <c r="B137" s="1" t="s">
        <v>1672</v>
      </c>
      <c r="C137" s="1" t="s">
        <v>2437</v>
      </c>
      <c r="D137" s="1" t="s">
        <v>2417</v>
      </c>
      <c r="E137" s="1" t="s">
        <v>2438</v>
      </c>
      <c r="F137" s="1" t="s">
        <v>1667</v>
      </c>
      <c r="G137" s="1" t="s">
        <v>1617</v>
      </c>
      <c r="H137" s="1" t="s">
        <v>1618</v>
      </c>
      <c r="I137" s="1" t="s">
        <v>2439</v>
      </c>
      <c r="J137" s="1" t="s">
        <v>30</v>
      </c>
      <c r="K137" s="1" t="s">
        <v>2440</v>
      </c>
      <c r="L137" s="1" t="s">
        <v>2440</v>
      </c>
      <c r="M137" s="1" t="s">
        <v>1621</v>
      </c>
      <c r="N137" s="1" t="s">
        <v>1621</v>
      </c>
      <c r="O137" s="1" t="s">
        <v>1622</v>
      </c>
      <c r="P137" s="1" t="s">
        <v>1623</v>
      </c>
      <c r="Q137" s="1" t="s">
        <v>1624</v>
      </c>
      <c r="R137" s="1" t="s">
        <v>2441</v>
      </c>
      <c r="S137" s="1" t="s">
        <v>1626</v>
      </c>
      <c r="T137" s="1" t="s">
        <v>1627</v>
      </c>
      <c r="U137" s="1" t="s">
        <v>1642</v>
      </c>
      <c r="V137" s="1" t="s">
        <v>1629</v>
      </c>
    </row>
    <row r="138" s="1" customFormat="1" spans="1:22">
      <c r="A138" s="3">
        <v>999226900361650</v>
      </c>
      <c r="B138" s="1" t="s">
        <v>2442</v>
      </c>
      <c r="C138" s="1" t="s">
        <v>2443</v>
      </c>
      <c r="D138" s="1" t="s">
        <v>2444</v>
      </c>
      <c r="E138" s="1" t="s">
        <v>2445</v>
      </c>
      <c r="F138" s="1" t="s">
        <v>1653</v>
      </c>
      <c r="G138" s="1" t="s">
        <v>1617</v>
      </c>
      <c r="H138" s="1" t="s">
        <v>1618</v>
      </c>
      <c r="I138" s="1" t="s">
        <v>2446</v>
      </c>
      <c r="J138" s="1" t="s">
        <v>30</v>
      </c>
      <c r="K138" s="1" t="s">
        <v>2447</v>
      </c>
      <c r="L138" s="1" t="s">
        <v>2447</v>
      </c>
      <c r="M138" s="1" t="s">
        <v>1621</v>
      </c>
      <c r="N138" s="1" t="s">
        <v>1621</v>
      </c>
      <c r="O138" s="1" t="s">
        <v>1622</v>
      </c>
      <c r="P138" s="1" t="s">
        <v>1623</v>
      </c>
      <c r="Q138" s="1" t="s">
        <v>1624</v>
      </c>
      <c r="R138" s="1" t="s">
        <v>2448</v>
      </c>
      <c r="S138" s="1" t="s">
        <v>1626</v>
      </c>
      <c r="T138" s="1" t="s">
        <v>1627</v>
      </c>
      <c r="U138" s="1" t="s">
        <v>1642</v>
      </c>
      <c r="V138" s="1" t="s">
        <v>1745</v>
      </c>
    </row>
    <row r="139" s="1" customFormat="1" spans="1:22">
      <c r="A139" s="3">
        <v>999227342351093</v>
      </c>
      <c r="B139" s="1" t="s">
        <v>2449</v>
      </c>
      <c r="C139" s="1" t="s">
        <v>2450</v>
      </c>
      <c r="D139" s="1" t="s">
        <v>2451</v>
      </c>
      <c r="E139" s="1" t="s">
        <v>2452</v>
      </c>
      <c r="F139" s="1" t="s">
        <v>1630</v>
      </c>
      <c r="G139" s="1" t="s">
        <v>1617</v>
      </c>
      <c r="H139" s="1" t="s">
        <v>1618</v>
      </c>
      <c r="I139" s="1" t="s">
        <v>2453</v>
      </c>
      <c r="J139" s="1" t="s">
        <v>30</v>
      </c>
      <c r="K139" s="1" t="s">
        <v>2454</v>
      </c>
      <c r="L139" s="1" t="s">
        <v>2454</v>
      </c>
      <c r="M139" s="1" t="s">
        <v>1621</v>
      </c>
      <c r="N139" s="1" t="s">
        <v>1621</v>
      </c>
      <c r="O139" s="1" t="s">
        <v>1622</v>
      </c>
      <c r="P139" s="1" t="s">
        <v>1623</v>
      </c>
      <c r="Q139" s="1" t="s">
        <v>1624</v>
      </c>
      <c r="R139" s="1" t="s">
        <v>2455</v>
      </c>
      <c r="S139" s="1" t="s">
        <v>1626</v>
      </c>
      <c r="T139" s="1" t="s">
        <v>1627</v>
      </c>
      <c r="U139" s="1" t="s">
        <v>1642</v>
      </c>
      <c r="V139" s="1" t="s">
        <v>1629</v>
      </c>
    </row>
    <row r="140" s="1" customFormat="1" spans="1:22">
      <c r="A140" s="3">
        <v>999228114614367</v>
      </c>
      <c r="B140" s="1" t="s">
        <v>1667</v>
      </c>
      <c r="C140" s="1" t="s">
        <v>2456</v>
      </c>
      <c r="D140" s="1" t="s">
        <v>2457</v>
      </c>
      <c r="E140" s="1" t="s">
        <v>2458</v>
      </c>
      <c r="F140" s="1" t="s">
        <v>1630</v>
      </c>
      <c r="G140" s="1" t="s">
        <v>1617</v>
      </c>
      <c r="H140" s="1" t="s">
        <v>1618</v>
      </c>
      <c r="I140" s="1" t="s">
        <v>2459</v>
      </c>
      <c r="J140" s="1" t="s">
        <v>30</v>
      </c>
      <c r="K140" s="1" t="s">
        <v>2460</v>
      </c>
      <c r="L140" s="1" t="s">
        <v>2460</v>
      </c>
      <c r="M140" s="1" t="s">
        <v>1621</v>
      </c>
      <c r="N140" s="1" t="s">
        <v>1621</v>
      </c>
      <c r="O140" s="1" t="s">
        <v>1622</v>
      </c>
      <c r="P140" s="1" t="s">
        <v>1623</v>
      </c>
      <c r="Q140" s="1" t="s">
        <v>1624</v>
      </c>
      <c r="R140" s="1" t="s">
        <v>2461</v>
      </c>
      <c r="S140" s="1" t="s">
        <v>1626</v>
      </c>
      <c r="T140" s="1" t="s">
        <v>1627</v>
      </c>
      <c r="U140" s="1" t="s">
        <v>1642</v>
      </c>
      <c r="V140" s="1" t="s">
        <v>1629</v>
      </c>
    </row>
    <row r="141" s="1" customFormat="1" spans="1:22">
      <c r="A141" s="3">
        <v>999227190903950</v>
      </c>
      <c r="B141" s="1" t="s">
        <v>1717</v>
      </c>
      <c r="C141" s="1" t="s">
        <v>2462</v>
      </c>
      <c r="D141" s="1" t="s">
        <v>2463</v>
      </c>
      <c r="E141" s="1" t="s">
        <v>2464</v>
      </c>
      <c r="F141" s="1" t="s">
        <v>1616</v>
      </c>
      <c r="G141" s="1" t="s">
        <v>1617</v>
      </c>
      <c r="H141" s="1" t="s">
        <v>1618</v>
      </c>
      <c r="I141" s="1" t="s">
        <v>2465</v>
      </c>
      <c r="J141" s="1" t="s">
        <v>30</v>
      </c>
      <c r="K141" s="1" t="s">
        <v>2466</v>
      </c>
      <c r="L141" s="1" t="s">
        <v>2466</v>
      </c>
      <c r="M141" s="1" t="s">
        <v>1621</v>
      </c>
      <c r="N141" s="1" t="s">
        <v>1621</v>
      </c>
      <c r="O141" s="1" t="s">
        <v>1622</v>
      </c>
      <c r="P141" s="1" t="s">
        <v>1623</v>
      </c>
      <c r="Q141" s="1" t="s">
        <v>1624</v>
      </c>
      <c r="R141" s="1" t="s">
        <v>2467</v>
      </c>
      <c r="S141" s="1" t="s">
        <v>1626</v>
      </c>
      <c r="T141" s="1" t="s">
        <v>1627</v>
      </c>
      <c r="U141" s="1" t="s">
        <v>1642</v>
      </c>
      <c r="V141" s="1" t="s">
        <v>1629</v>
      </c>
    </row>
    <row r="142" s="1" customFormat="1" spans="1:22">
      <c r="A142" s="3">
        <v>999228069834390</v>
      </c>
      <c r="B142" s="1" t="s">
        <v>1672</v>
      </c>
      <c r="C142" s="1" t="s">
        <v>2468</v>
      </c>
      <c r="D142" s="1" t="s">
        <v>2469</v>
      </c>
      <c r="E142" s="1" t="s">
        <v>2470</v>
      </c>
      <c r="F142" s="1" t="s">
        <v>1616</v>
      </c>
      <c r="G142" s="1" t="s">
        <v>1617</v>
      </c>
      <c r="H142" s="1" t="s">
        <v>1618</v>
      </c>
      <c r="I142" s="1" t="s">
        <v>2471</v>
      </c>
      <c r="J142" s="1" t="s">
        <v>30</v>
      </c>
      <c r="K142" s="1" t="s">
        <v>2472</v>
      </c>
      <c r="L142" s="1" t="s">
        <v>2472</v>
      </c>
      <c r="M142" s="1" t="s">
        <v>1621</v>
      </c>
      <c r="N142" s="1" t="s">
        <v>1621</v>
      </c>
      <c r="O142" s="1" t="s">
        <v>1622</v>
      </c>
      <c r="P142" s="1" t="s">
        <v>1623</v>
      </c>
      <c r="Q142" s="1" t="s">
        <v>1624</v>
      </c>
      <c r="R142" s="1" t="s">
        <v>2473</v>
      </c>
      <c r="S142" s="1" t="s">
        <v>1626</v>
      </c>
      <c r="T142" s="1" t="s">
        <v>1627</v>
      </c>
      <c r="U142" s="1" t="s">
        <v>1642</v>
      </c>
      <c r="V142" s="1" t="s">
        <v>1629</v>
      </c>
    </row>
    <row r="143" s="1" customFormat="1" spans="1:22">
      <c r="A143" s="3">
        <v>999227345903879</v>
      </c>
      <c r="B143" s="1" t="s">
        <v>1730</v>
      </c>
      <c r="C143" s="1" t="s">
        <v>2474</v>
      </c>
      <c r="D143" s="1" t="s">
        <v>2475</v>
      </c>
      <c r="E143" s="1" t="s">
        <v>2476</v>
      </c>
      <c r="F143" s="1" t="s">
        <v>1616</v>
      </c>
      <c r="G143" s="1" t="s">
        <v>1617</v>
      </c>
      <c r="H143" s="1" t="s">
        <v>1618</v>
      </c>
      <c r="I143" s="1" t="s">
        <v>2477</v>
      </c>
      <c r="J143" s="1" t="s">
        <v>30</v>
      </c>
      <c r="K143" s="1" t="s">
        <v>2478</v>
      </c>
      <c r="L143" s="1" t="s">
        <v>2478</v>
      </c>
      <c r="M143" s="1" t="s">
        <v>1621</v>
      </c>
      <c r="N143" s="1" t="s">
        <v>1621</v>
      </c>
      <c r="O143" s="1" t="s">
        <v>1622</v>
      </c>
      <c r="P143" s="1" t="s">
        <v>1623</v>
      </c>
      <c r="Q143" s="1" t="s">
        <v>1624</v>
      </c>
      <c r="R143" s="1" t="s">
        <v>2479</v>
      </c>
      <c r="S143" s="1" t="s">
        <v>1626</v>
      </c>
      <c r="T143" s="1" t="s">
        <v>1627</v>
      </c>
      <c r="U143" s="1" t="s">
        <v>1642</v>
      </c>
      <c r="V143" s="1" t="s">
        <v>2274</v>
      </c>
    </row>
    <row r="144" s="1" customFormat="1" spans="1:22">
      <c r="A144" s="3">
        <v>999228036457343</v>
      </c>
      <c r="B144" s="1" t="s">
        <v>1663</v>
      </c>
      <c r="C144" s="1" t="s">
        <v>2480</v>
      </c>
      <c r="D144" s="1" t="s">
        <v>2481</v>
      </c>
      <c r="E144" s="1" t="s">
        <v>2482</v>
      </c>
      <c r="F144" s="1" t="s">
        <v>1616</v>
      </c>
      <c r="G144" s="1" t="s">
        <v>1617</v>
      </c>
      <c r="H144" s="1" t="s">
        <v>1618</v>
      </c>
      <c r="I144" s="1" t="s">
        <v>2483</v>
      </c>
      <c r="J144" s="1" t="s">
        <v>30</v>
      </c>
      <c r="K144" s="1" t="s">
        <v>2484</v>
      </c>
      <c r="L144" s="1" t="s">
        <v>2484</v>
      </c>
      <c r="M144" s="1" t="s">
        <v>1621</v>
      </c>
      <c r="N144" s="1" t="s">
        <v>1621</v>
      </c>
      <c r="O144" s="1" t="s">
        <v>1622</v>
      </c>
      <c r="P144" s="1" t="s">
        <v>1623</v>
      </c>
      <c r="Q144" s="1" t="s">
        <v>1624</v>
      </c>
      <c r="R144" s="1" t="s">
        <v>2485</v>
      </c>
      <c r="S144" s="1" t="s">
        <v>1626</v>
      </c>
      <c r="T144" s="1" t="s">
        <v>1627</v>
      </c>
      <c r="U144" s="1" t="s">
        <v>1642</v>
      </c>
      <c r="V144" s="1" t="s">
        <v>1629</v>
      </c>
    </row>
    <row r="145" s="1" customFormat="1" spans="1:22">
      <c r="A145" s="3">
        <v>999228045744865</v>
      </c>
      <c r="B145" s="1" t="s">
        <v>1738</v>
      </c>
      <c r="C145" s="1" t="s">
        <v>2486</v>
      </c>
      <c r="D145" s="1" t="s">
        <v>2481</v>
      </c>
      <c r="E145" s="1" t="s">
        <v>2487</v>
      </c>
      <c r="F145" s="1" t="s">
        <v>1616</v>
      </c>
      <c r="G145" s="1" t="s">
        <v>1617</v>
      </c>
      <c r="H145" s="1" t="s">
        <v>1618</v>
      </c>
      <c r="I145" s="1" t="s">
        <v>2488</v>
      </c>
      <c r="J145" s="1" t="s">
        <v>30</v>
      </c>
      <c r="K145" s="1" t="s">
        <v>2489</v>
      </c>
      <c r="L145" s="1" t="s">
        <v>2489</v>
      </c>
      <c r="M145" s="1" t="s">
        <v>1621</v>
      </c>
      <c r="N145" s="1" t="s">
        <v>1621</v>
      </c>
      <c r="O145" s="1" t="s">
        <v>1622</v>
      </c>
      <c r="P145" s="1" t="s">
        <v>1623</v>
      </c>
      <c r="Q145" s="1" t="s">
        <v>1624</v>
      </c>
      <c r="R145" s="1" t="s">
        <v>2490</v>
      </c>
      <c r="S145" s="1" t="s">
        <v>1626</v>
      </c>
      <c r="T145" s="1" t="s">
        <v>1627</v>
      </c>
      <c r="U145" s="1" t="s">
        <v>1642</v>
      </c>
      <c r="V145" s="1" t="s">
        <v>1629</v>
      </c>
    </row>
    <row r="146" s="1" customFormat="1" spans="1:22">
      <c r="A146" s="3">
        <v>999228147557127</v>
      </c>
      <c r="B146" s="1" t="s">
        <v>1616</v>
      </c>
      <c r="C146" s="1" t="s">
        <v>2491</v>
      </c>
      <c r="D146" s="1" t="s">
        <v>2492</v>
      </c>
      <c r="E146" s="1" t="s">
        <v>2493</v>
      </c>
      <c r="F146" s="1" t="s">
        <v>1616</v>
      </c>
      <c r="G146" s="1" t="s">
        <v>1617</v>
      </c>
      <c r="H146" s="1" t="s">
        <v>1618</v>
      </c>
      <c r="I146" s="1" t="s">
        <v>2494</v>
      </c>
      <c r="J146" s="1" t="s">
        <v>30</v>
      </c>
      <c r="K146" s="1" t="s">
        <v>2495</v>
      </c>
      <c r="L146" s="1" t="s">
        <v>2495</v>
      </c>
      <c r="M146" s="1" t="s">
        <v>1621</v>
      </c>
      <c r="N146" s="1" t="s">
        <v>1621</v>
      </c>
      <c r="O146" s="1" t="s">
        <v>1622</v>
      </c>
      <c r="P146" s="1" t="s">
        <v>1623</v>
      </c>
      <c r="Q146" s="1" t="s">
        <v>1624</v>
      </c>
      <c r="R146" s="1" t="s">
        <v>2496</v>
      </c>
      <c r="S146" s="1" t="s">
        <v>1626</v>
      </c>
      <c r="T146" s="1" t="s">
        <v>1627</v>
      </c>
      <c r="U146" s="1" t="s">
        <v>1642</v>
      </c>
      <c r="V146" s="1" t="s">
        <v>1671</v>
      </c>
    </row>
    <row r="147" s="1" customFormat="1" spans="1:22">
      <c r="A147" s="3">
        <v>999228147936930</v>
      </c>
      <c r="B147" s="1" t="s">
        <v>1616</v>
      </c>
      <c r="C147" s="1" t="s">
        <v>2497</v>
      </c>
      <c r="D147" s="1" t="s">
        <v>2492</v>
      </c>
      <c r="E147" s="1" t="s">
        <v>2498</v>
      </c>
      <c r="F147" s="1" t="s">
        <v>1616</v>
      </c>
      <c r="G147" s="1" t="s">
        <v>1617</v>
      </c>
      <c r="H147" s="1" t="s">
        <v>1618</v>
      </c>
      <c r="I147" s="1" t="s">
        <v>2494</v>
      </c>
      <c r="J147" s="1" t="s">
        <v>30</v>
      </c>
      <c r="K147" s="1" t="s">
        <v>2495</v>
      </c>
      <c r="L147" s="1" t="s">
        <v>2495</v>
      </c>
      <c r="M147" s="1" t="s">
        <v>1621</v>
      </c>
      <c r="N147" s="1" t="s">
        <v>1621</v>
      </c>
      <c r="O147" s="1" t="s">
        <v>1622</v>
      </c>
      <c r="P147" s="1" t="s">
        <v>1623</v>
      </c>
      <c r="Q147" s="1" t="s">
        <v>1624</v>
      </c>
      <c r="R147" s="1" t="s">
        <v>2499</v>
      </c>
      <c r="S147" s="1" t="s">
        <v>1626</v>
      </c>
      <c r="T147" s="1" t="s">
        <v>1627</v>
      </c>
      <c r="U147" s="1" t="s">
        <v>1642</v>
      </c>
      <c r="V147" s="1" t="s">
        <v>1671</v>
      </c>
    </row>
    <row r="148" s="1" customFormat="1" spans="1:22">
      <c r="A148" s="3">
        <v>28115539114</v>
      </c>
      <c r="B148" s="1" t="s">
        <v>1667</v>
      </c>
      <c r="C148" s="1" t="s">
        <v>2500</v>
      </c>
      <c r="D148" s="1" t="s">
        <v>2501</v>
      </c>
      <c r="E148" s="1" t="s">
        <v>2502</v>
      </c>
      <c r="F148" s="1" t="s">
        <v>1630</v>
      </c>
      <c r="G148" s="1" t="s">
        <v>1617</v>
      </c>
      <c r="H148" s="1" t="s">
        <v>1618</v>
      </c>
      <c r="I148" s="1" t="s">
        <v>2503</v>
      </c>
      <c r="J148" s="1" t="s">
        <v>30</v>
      </c>
      <c r="K148" s="1" t="s">
        <v>2504</v>
      </c>
      <c r="L148" s="1" t="s">
        <v>2504</v>
      </c>
      <c r="M148" s="1" t="s">
        <v>1621</v>
      </c>
      <c r="N148" s="1" t="s">
        <v>1621</v>
      </c>
      <c r="O148" s="1" t="s">
        <v>1622</v>
      </c>
      <c r="P148" s="1" t="s">
        <v>1623</v>
      </c>
      <c r="Q148" s="1" t="s">
        <v>1624</v>
      </c>
      <c r="R148" s="1" t="s">
        <v>2505</v>
      </c>
      <c r="S148" s="1" t="s">
        <v>1626</v>
      </c>
      <c r="T148" s="1" t="s">
        <v>1627</v>
      </c>
      <c r="U148" s="1" t="s">
        <v>1642</v>
      </c>
      <c r="V148" s="1" t="s">
        <v>1643</v>
      </c>
    </row>
    <row r="149" s="1" customFormat="1" spans="1:22">
      <c r="A149" s="3">
        <v>999227191932539</v>
      </c>
      <c r="B149" s="1" t="s">
        <v>1717</v>
      </c>
      <c r="C149" s="1" t="s">
        <v>2506</v>
      </c>
      <c r="D149" s="1" t="s">
        <v>2507</v>
      </c>
      <c r="E149" s="1" t="s">
        <v>2508</v>
      </c>
      <c r="F149" s="1" t="s">
        <v>1630</v>
      </c>
      <c r="G149" s="1" t="s">
        <v>1617</v>
      </c>
      <c r="H149" s="1" t="s">
        <v>1618</v>
      </c>
      <c r="I149" s="1" t="s">
        <v>2509</v>
      </c>
      <c r="J149" s="1" t="s">
        <v>30</v>
      </c>
      <c r="K149" s="1" t="s">
        <v>2510</v>
      </c>
      <c r="L149" s="1" t="s">
        <v>2510</v>
      </c>
      <c r="M149" s="1" t="s">
        <v>1621</v>
      </c>
      <c r="N149" s="1" t="s">
        <v>1621</v>
      </c>
      <c r="O149" s="1" t="s">
        <v>1622</v>
      </c>
      <c r="P149" s="1" t="s">
        <v>1623</v>
      </c>
      <c r="Q149" s="1" t="s">
        <v>1624</v>
      </c>
      <c r="R149" s="1" t="s">
        <v>2511</v>
      </c>
      <c r="S149" s="1" t="s">
        <v>1626</v>
      </c>
      <c r="T149" s="1" t="s">
        <v>1627</v>
      </c>
      <c r="U149" s="1" t="s">
        <v>1642</v>
      </c>
      <c r="V149" s="1" t="s">
        <v>1643</v>
      </c>
    </row>
    <row r="150" s="1" customFormat="1" spans="1:22">
      <c r="A150" s="3">
        <v>999226216805174</v>
      </c>
      <c r="B150" s="1" t="s">
        <v>2512</v>
      </c>
      <c r="C150" s="1" t="s">
        <v>2513</v>
      </c>
      <c r="D150" s="1" t="s">
        <v>2514</v>
      </c>
      <c r="E150" s="1" t="s">
        <v>2515</v>
      </c>
      <c r="F150" s="1" t="s">
        <v>1630</v>
      </c>
      <c r="G150" s="1" t="s">
        <v>1617</v>
      </c>
      <c r="H150" s="1" t="s">
        <v>1618</v>
      </c>
      <c r="I150" s="1" t="s">
        <v>2516</v>
      </c>
      <c r="J150" s="1" t="s">
        <v>30</v>
      </c>
      <c r="K150" s="1" t="s">
        <v>2517</v>
      </c>
      <c r="L150" s="1" t="s">
        <v>2517</v>
      </c>
      <c r="M150" s="1" t="s">
        <v>1621</v>
      </c>
      <c r="N150" s="1" t="s">
        <v>1621</v>
      </c>
      <c r="O150" s="1" t="s">
        <v>1622</v>
      </c>
      <c r="P150" s="1" t="s">
        <v>1623</v>
      </c>
      <c r="Q150" s="1" t="s">
        <v>1624</v>
      </c>
      <c r="R150" s="1" t="s">
        <v>2518</v>
      </c>
      <c r="S150" s="1" t="s">
        <v>1626</v>
      </c>
      <c r="T150" s="1" t="s">
        <v>1627</v>
      </c>
      <c r="U150" s="1" t="s">
        <v>1642</v>
      </c>
      <c r="V150" s="1" t="s">
        <v>1643</v>
      </c>
    </row>
    <row r="151" s="1" customFormat="1" spans="1:22">
      <c r="A151" s="3">
        <v>999226139293533</v>
      </c>
      <c r="B151" s="1" t="s">
        <v>2519</v>
      </c>
      <c r="C151" s="1" t="s">
        <v>2520</v>
      </c>
      <c r="D151" s="1" t="s">
        <v>2521</v>
      </c>
      <c r="E151" s="1" t="s">
        <v>2522</v>
      </c>
      <c r="F151" s="1" t="s">
        <v>1616</v>
      </c>
      <c r="G151" s="1" t="s">
        <v>1617</v>
      </c>
      <c r="H151" s="1" t="s">
        <v>1618</v>
      </c>
      <c r="I151" s="1" t="s">
        <v>2523</v>
      </c>
      <c r="J151" s="1" t="s">
        <v>30</v>
      </c>
      <c r="K151" s="1" t="s">
        <v>2524</v>
      </c>
      <c r="L151" s="1" t="s">
        <v>2524</v>
      </c>
      <c r="M151" s="1" t="s">
        <v>1621</v>
      </c>
      <c r="N151" s="1" t="s">
        <v>1621</v>
      </c>
      <c r="O151" s="1" t="s">
        <v>1622</v>
      </c>
      <c r="P151" s="1" t="s">
        <v>1623</v>
      </c>
      <c r="Q151" s="1" t="s">
        <v>1624</v>
      </c>
      <c r="R151" s="1" t="s">
        <v>2525</v>
      </c>
      <c r="S151" s="1" t="s">
        <v>1626</v>
      </c>
      <c r="T151" s="1" t="s">
        <v>1627</v>
      </c>
      <c r="U151" s="1" t="s">
        <v>1642</v>
      </c>
      <c r="V151" s="1" t="s">
        <v>2526</v>
      </c>
    </row>
    <row r="152" s="1" customFormat="1" spans="1:22">
      <c r="A152" s="3">
        <v>999227443603310</v>
      </c>
      <c r="B152" s="1" t="s">
        <v>2165</v>
      </c>
      <c r="C152" s="1" t="s">
        <v>2527</v>
      </c>
      <c r="D152" s="1" t="s">
        <v>2528</v>
      </c>
      <c r="E152" s="1" t="s">
        <v>2529</v>
      </c>
      <c r="F152" s="1" t="s">
        <v>1630</v>
      </c>
      <c r="G152" s="1" t="s">
        <v>1617</v>
      </c>
      <c r="H152" s="1" t="s">
        <v>1618</v>
      </c>
      <c r="I152" s="1" t="s">
        <v>2530</v>
      </c>
      <c r="J152" s="1" t="s">
        <v>30</v>
      </c>
      <c r="K152" s="1" t="s">
        <v>2531</v>
      </c>
      <c r="L152" s="1" t="s">
        <v>2531</v>
      </c>
      <c r="M152" s="1" t="s">
        <v>1621</v>
      </c>
      <c r="N152" s="1" t="s">
        <v>1621</v>
      </c>
      <c r="O152" s="1" t="s">
        <v>1622</v>
      </c>
      <c r="P152" s="1" t="s">
        <v>1623</v>
      </c>
      <c r="Q152" s="1" t="s">
        <v>1624</v>
      </c>
      <c r="R152" s="1" t="s">
        <v>2532</v>
      </c>
      <c r="S152" s="1" t="s">
        <v>1626</v>
      </c>
      <c r="T152" s="1" t="s">
        <v>1627</v>
      </c>
      <c r="U152" s="1" t="s">
        <v>1642</v>
      </c>
      <c r="V152" s="1" t="s">
        <v>2274</v>
      </c>
    </row>
    <row r="153" s="1" customFormat="1" spans="1:22">
      <c r="A153" s="3">
        <v>23868259603</v>
      </c>
      <c r="B153" s="1" t="s">
        <v>2533</v>
      </c>
      <c r="C153" s="1" t="s">
        <v>2534</v>
      </c>
      <c r="D153" s="1" t="s">
        <v>2535</v>
      </c>
      <c r="E153" s="1" t="s">
        <v>2536</v>
      </c>
      <c r="F153" s="1" t="s">
        <v>1667</v>
      </c>
      <c r="G153" s="1" t="s">
        <v>1617</v>
      </c>
      <c r="H153" s="1" t="s">
        <v>1618</v>
      </c>
      <c r="I153" s="1" t="s">
        <v>2537</v>
      </c>
      <c r="J153" s="1" t="s">
        <v>30</v>
      </c>
      <c r="K153" s="1" t="s">
        <v>2538</v>
      </c>
      <c r="L153" s="1" t="s">
        <v>2538</v>
      </c>
      <c r="M153" s="1" t="s">
        <v>1621</v>
      </c>
      <c r="N153" s="1" t="s">
        <v>1621</v>
      </c>
      <c r="O153" s="1" t="s">
        <v>1622</v>
      </c>
      <c r="P153" s="1" t="s">
        <v>1623</v>
      </c>
      <c r="Q153" s="1" t="s">
        <v>1624</v>
      </c>
      <c r="R153" s="1" t="s">
        <v>2539</v>
      </c>
      <c r="S153" s="1" t="s">
        <v>1626</v>
      </c>
      <c r="T153" s="1" t="s">
        <v>1627</v>
      </c>
      <c r="U153" s="1" t="s">
        <v>1642</v>
      </c>
      <c r="V153" s="1" t="s">
        <v>2274</v>
      </c>
    </row>
    <row r="154" s="1" customFormat="1" spans="1:22">
      <c r="A154" s="3">
        <v>999227029382779</v>
      </c>
      <c r="B154" s="1" t="s">
        <v>2540</v>
      </c>
      <c r="C154" s="1" t="s">
        <v>2541</v>
      </c>
      <c r="D154" s="1" t="s">
        <v>2542</v>
      </c>
      <c r="E154" s="1" t="s">
        <v>2543</v>
      </c>
      <c r="F154" s="1" t="s">
        <v>1738</v>
      </c>
      <c r="G154" s="1" t="s">
        <v>1617</v>
      </c>
      <c r="H154" s="1" t="s">
        <v>1618</v>
      </c>
      <c r="I154" s="1" t="s">
        <v>2544</v>
      </c>
      <c r="J154" s="1" t="s">
        <v>30</v>
      </c>
      <c r="K154" s="1" t="s">
        <v>2545</v>
      </c>
      <c r="L154" s="1" t="s">
        <v>2545</v>
      </c>
      <c r="M154" s="1" t="s">
        <v>1621</v>
      </c>
      <c r="N154" s="1" t="s">
        <v>1621</v>
      </c>
      <c r="O154" s="1" t="s">
        <v>1622</v>
      </c>
      <c r="P154" s="1" t="s">
        <v>1623</v>
      </c>
      <c r="Q154" s="1" t="s">
        <v>1624</v>
      </c>
      <c r="R154" s="1" t="s">
        <v>2546</v>
      </c>
      <c r="S154" s="1" t="s">
        <v>1626</v>
      </c>
      <c r="T154" s="1" t="s">
        <v>1627</v>
      </c>
      <c r="U154" s="1" t="s">
        <v>1642</v>
      </c>
      <c r="V154" s="1" t="s">
        <v>2274</v>
      </c>
    </row>
    <row r="155" s="1" customFormat="1" spans="1:22">
      <c r="A155" s="3">
        <v>999228064558587</v>
      </c>
      <c r="B155" s="1" t="s">
        <v>1672</v>
      </c>
      <c r="C155" s="1" t="s">
        <v>2547</v>
      </c>
      <c r="D155" s="1" t="s">
        <v>2548</v>
      </c>
      <c r="E155" s="1" t="s">
        <v>2549</v>
      </c>
      <c r="F155" s="1" t="s">
        <v>1616</v>
      </c>
      <c r="G155" s="1" t="s">
        <v>1617</v>
      </c>
      <c r="H155" s="1" t="s">
        <v>1618</v>
      </c>
      <c r="I155" s="1" t="s">
        <v>2550</v>
      </c>
      <c r="J155" s="1" t="s">
        <v>30</v>
      </c>
      <c r="K155" s="1" t="s">
        <v>2551</v>
      </c>
      <c r="L155" s="1" t="s">
        <v>2551</v>
      </c>
      <c r="M155" s="1" t="s">
        <v>1621</v>
      </c>
      <c r="N155" s="1" t="s">
        <v>1621</v>
      </c>
      <c r="O155" s="1" t="s">
        <v>1622</v>
      </c>
      <c r="P155" s="1" t="s">
        <v>1623</v>
      </c>
      <c r="Q155" s="1" t="s">
        <v>1624</v>
      </c>
      <c r="R155" s="1" t="s">
        <v>2552</v>
      </c>
      <c r="S155" s="1" t="s">
        <v>1626</v>
      </c>
      <c r="T155" s="1" t="s">
        <v>1627</v>
      </c>
      <c r="U155" s="1" t="s">
        <v>1642</v>
      </c>
      <c r="V155" s="1" t="s">
        <v>2553</v>
      </c>
    </row>
    <row r="156" s="1" customFormat="1" spans="1:22">
      <c r="A156" s="3">
        <v>999227336914649</v>
      </c>
      <c r="B156" s="1" t="s">
        <v>2449</v>
      </c>
      <c r="C156" s="1" t="s">
        <v>2554</v>
      </c>
      <c r="D156" s="1" t="s">
        <v>2555</v>
      </c>
      <c r="E156" s="1" t="s">
        <v>2556</v>
      </c>
      <c r="F156" s="1" t="s">
        <v>1667</v>
      </c>
      <c r="G156" s="1" t="s">
        <v>1617</v>
      </c>
      <c r="H156" s="1" t="s">
        <v>1618</v>
      </c>
      <c r="I156" s="1" t="s">
        <v>2557</v>
      </c>
      <c r="J156" s="1" t="s">
        <v>30</v>
      </c>
      <c r="K156" s="1" t="s">
        <v>2558</v>
      </c>
      <c r="L156" s="1" t="s">
        <v>2558</v>
      </c>
      <c r="M156" s="1" t="s">
        <v>1621</v>
      </c>
      <c r="N156" s="1" t="s">
        <v>1621</v>
      </c>
      <c r="O156" s="1" t="s">
        <v>1622</v>
      </c>
      <c r="P156" s="1" t="s">
        <v>1623</v>
      </c>
      <c r="Q156" s="1" t="s">
        <v>1624</v>
      </c>
      <c r="R156" s="1" t="s">
        <v>2559</v>
      </c>
      <c r="S156" s="1" t="s">
        <v>1626</v>
      </c>
      <c r="T156" s="1" t="s">
        <v>1627</v>
      </c>
      <c r="U156" s="1" t="s">
        <v>1628</v>
      </c>
      <c r="V156" s="1" t="s">
        <v>1671</v>
      </c>
    </row>
    <row r="157" s="1" customFormat="1" spans="1:22">
      <c r="A157" s="3">
        <v>999228143345891</v>
      </c>
      <c r="B157" s="1" t="s">
        <v>1616</v>
      </c>
      <c r="C157" s="1" t="s">
        <v>2560</v>
      </c>
      <c r="D157" s="1" t="s">
        <v>2561</v>
      </c>
      <c r="E157" s="1" t="s">
        <v>2562</v>
      </c>
      <c r="F157" s="1" t="s">
        <v>1616</v>
      </c>
      <c r="G157" s="1" t="s">
        <v>1617</v>
      </c>
      <c r="H157" s="1" t="s">
        <v>1618</v>
      </c>
      <c r="I157" s="1" t="s">
        <v>2563</v>
      </c>
      <c r="J157" s="1" t="s">
        <v>30</v>
      </c>
      <c r="K157" s="1" t="s">
        <v>2564</v>
      </c>
      <c r="L157" s="1" t="s">
        <v>2564</v>
      </c>
      <c r="M157" s="1" t="s">
        <v>1621</v>
      </c>
      <c r="N157" s="1" t="s">
        <v>1621</v>
      </c>
      <c r="O157" s="1" t="s">
        <v>1622</v>
      </c>
      <c r="P157" s="1" t="s">
        <v>1623</v>
      </c>
      <c r="Q157" s="1" t="s">
        <v>1624</v>
      </c>
      <c r="R157" s="1" t="s">
        <v>2565</v>
      </c>
      <c r="S157" s="1" t="s">
        <v>1626</v>
      </c>
      <c r="T157" s="1" t="s">
        <v>1627</v>
      </c>
      <c r="U157" s="1" t="s">
        <v>1642</v>
      </c>
      <c r="V157" s="1" t="s">
        <v>2566</v>
      </c>
    </row>
    <row r="158" s="1" customFormat="1" spans="1:22">
      <c r="A158" s="3">
        <v>999227995223016</v>
      </c>
      <c r="B158" s="1" t="s">
        <v>1921</v>
      </c>
      <c r="C158" s="1" t="s">
        <v>2567</v>
      </c>
      <c r="D158" s="1" t="s">
        <v>2568</v>
      </c>
      <c r="E158" s="1" t="s">
        <v>2569</v>
      </c>
      <c r="F158" s="1" t="s">
        <v>1616</v>
      </c>
      <c r="G158" s="1" t="s">
        <v>1617</v>
      </c>
      <c r="H158" s="1" t="s">
        <v>1618</v>
      </c>
      <c r="I158" s="1" t="s">
        <v>2570</v>
      </c>
      <c r="J158" s="1" t="s">
        <v>30</v>
      </c>
      <c r="K158" s="1" t="s">
        <v>2571</v>
      </c>
      <c r="L158" s="1" t="s">
        <v>2571</v>
      </c>
      <c r="M158" s="1" t="s">
        <v>1621</v>
      </c>
      <c r="N158" s="1" t="s">
        <v>1621</v>
      </c>
      <c r="O158" s="1" t="s">
        <v>1622</v>
      </c>
      <c r="P158" s="1" t="s">
        <v>1623</v>
      </c>
      <c r="Q158" s="1" t="s">
        <v>1624</v>
      </c>
      <c r="R158" s="1" t="s">
        <v>2572</v>
      </c>
      <c r="S158" s="1" t="s">
        <v>1626</v>
      </c>
      <c r="T158" s="1" t="s">
        <v>1627</v>
      </c>
      <c r="U158" s="1" t="s">
        <v>1642</v>
      </c>
      <c r="V158" s="1" t="s">
        <v>2573</v>
      </c>
    </row>
    <row r="159" s="1" customFormat="1" spans="1:22">
      <c r="A159" s="3">
        <v>999227386833661</v>
      </c>
      <c r="B159" s="1" t="s">
        <v>2214</v>
      </c>
      <c r="C159" s="1" t="s">
        <v>2574</v>
      </c>
      <c r="D159" s="1" t="s">
        <v>2575</v>
      </c>
      <c r="E159" s="1" t="s">
        <v>2576</v>
      </c>
      <c r="F159" s="1" t="s">
        <v>1667</v>
      </c>
      <c r="G159" s="1" t="s">
        <v>1617</v>
      </c>
      <c r="H159" s="1" t="s">
        <v>1618</v>
      </c>
      <c r="I159" s="1" t="s">
        <v>2577</v>
      </c>
      <c r="J159" s="1" t="s">
        <v>30</v>
      </c>
      <c r="K159" s="1" t="s">
        <v>2578</v>
      </c>
      <c r="L159" s="1" t="s">
        <v>2578</v>
      </c>
      <c r="M159" s="1" t="s">
        <v>1621</v>
      </c>
      <c r="N159" s="1" t="s">
        <v>1621</v>
      </c>
      <c r="O159" s="1" t="s">
        <v>1622</v>
      </c>
      <c r="P159" s="1" t="s">
        <v>1623</v>
      </c>
      <c r="Q159" s="1" t="s">
        <v>1624</v>
      </c>
      <c r="R159" s="1" t="s">
        <v>2579</v>
      </c>
      <c r="S159" s="1" t="s">
        <v>1626</v>
      </c>
      <c r="T159" s="1" t="s">
        <v>1627</v>
      </c>
      <c r="U159" s="1" t="s">
        <v>1642</v>
      </c>
      <c r="V159" s="1" t="s">
        <v>1671</v>
      </c>
    </row>
    <row r="160" s="1" customFormat="1" spans="1:22">
      <c r="A160" s="3">
        <v>999228121738608</v>
      </c>
      <c r="B160" s="1" t="s">
        <v>1630</v>
      </c>
      <c r="C160" s="1" t="s">
        <v>2580</v>
      </c>
      <c r="D160" s="1" t="s">
        <v>2581</v>
      </c>
      <c r="E160" s="1" t="s">
        <v>2582</v>
      </c>
      <c r="F160" s="1" t="s">
        <v>1616</v>
      </c>
      <c r="G160" s="1" t="s">
        <v>1617</v>
      </c>
      <c r="H160" s="1" t="s">
        <v>1618</v>
      </c>
      <c r="I160" s="1" t="s">
        <v>2583</v>
      </c>
      <c r="J160" s="1" t="s">
        <v>30</v>
      </c>
      <c r="K160" s="1" t="s">
        <v>2584</v>
      </c>
      <c r="L160" s="1" t="s">
        <v>2584</v>
      </c>
      <c r="M160" s="1" t="s">
        <v>1621</v>
      </c>
      <c r="N160" s="1" t="s">
        <v>1621</v>
      </c>
      <c r="O160" s="1" t="s">
        <v>1622</v>
      </c>
      <c r="P160" s="1" t="s">
        <v>1623</v>
      </c>
      <c r="Q160" s="1" t="s">
        <v>1624</v>
      </c>
      <c r="R160" s="1" t="s">
        <v>2585</v>
      </c>
      <c r="S160" s="1" t="s">
        <v>1626</v>
      </c>
      <c r="T160" s="1" t="s">
        <v>1627</v>
      </c>
      <c r="U160" s="1" t="s">
        <v>1642</v>
      </c>
      <c r="V160" s="1" t="s">
        <v>1671</v>
      </c>
    </row>
    <row r="161" s="1" customFormat="1" spans="1:22">
      <c r="A161" s="3">
        <v>999228143454420</v>
      </c>
      <c r="B161" s="1" t="s">
        <v>1616</v>
      </c>
      <c r="C161" s="1" t="s">
        <v>2586</v>
      </c>
      <c r="D161" s="1" t="s">
        <v>2587</v>
      </c>
      <c r="E161" s="1" t="s">
        <v>2588</v>
      </c>
      <c r="F161" s="1" t="s">
        <v>1616</v>
      </c>
      <c r="G161" s="1" t="s">
        <v>1617</v>
      </c>
      <c r="H161" s="1" t="s">
        <v>1618</v>
      </c>
      <c r="I161" s="1" t="s">
        <v>2589</v>
      </c>
      <c r="J161" s="1" t="s">
        <v>30</v>
      </c>
      <c r="K161" s="1" t="s">
        <v>2590</v>
      </c>
      <c r="L161" s="1" t="s">
        <v>2590</v>
      </c>
      <c r="M161" s="1" t="s">
        <v>1621</v>
      </c>
      <c r="N161" s="1" t="s">
        <v>1621</v>
      </c>
      <c r="O161" s="1" t="s">
        <v>1622</v>
      </c>
      <c r="P161" s="1" t="s">
        <v>1623</v>
      </c>
      <c r="Q161" s="1" t="s">
        <v>1624</v>
      </c>
      <c r="R161" s="1" t="s">
        <v>2591</v>
      </c>
      <c r="S161" s="1" t="s">
        <v>1626</v>
      </c>
      <c r="T161" s="1" t="s">
        <v>1627</v>
      </c>
      <c r="U161" s="1" t="s">
        <v>1642</v>
      </c>
      <c r="V161" s="1" t="s">
        <v>2592</v>
      </c>
    </row>
    <row r="162" s="1" customFormat="1" spans="1:22">
      <c r="A162" s="3">
        <v>999228156782773</v>
      </c>
      <c r="B162" s="1" t="s">
        <v>1616</v>
      </c>
      <c r="C162" s="1" t="s">
        <v>2593</v>
      </c>
      <c r="D162" s="1" t="s">
        <v>2594</v>
      </c>
      <c r="E162" s="1" t="s">
        <v>2595</v>
      </c>
      <c r="F162" s="1" t="s">
        <v>1616</v>
      </c>
      <c r="G162" s="1" t="s">
        <v>1617</v>
      </c>
      <c r="H162" s="1" t="s">
        <v>1618</v>
      </c>
      <c r="I162" s="1" t="s">
        <v>2596</v>
      </c>
      <c r="J162" s="1" t="s">
        <v>30</v>
      </c>
      <c r="K162" s="1" t="s">
        <v>2597</v>
      </c>
      <c r="L162" s="1" t="s">
        <v>2597</v>
      </c>
      <c r="M162" s="1" t="s">
        <v>1621</v>
      </c>
      <c r="N162" s="1" t="s">
        <v>1621</v>
      </c>
      <c r="O162" s="1" t="s">
        <v>1622</v>
      </c>
      <c r="P162" s="1" t="s">
        <v>1623</v>
      </c>
      <c r="Q162" s="1" t="s">
        <v>1624</v>
      </c>
      <c r="R162" s="1" t="s">
        <v>2598</v>
      </c>
      <c r="S162" s="1" t="s">
        <v>1626</v>
      </c>
      <c r="T162" s="1" t="s">
        <v>1627</v>
      </c>
      <c r="U162" s="1" t="s">
        <v>1642</v>
      </c>
      <c r="V162" s="1" t="s">
        <v>1643</v>
      </c>
    </row>
    <row r="163" s="1" customFormat="1" spans="1:22">
      <c r="A163" s="3">
        <v>999227177898413</v>
      </c>
      <c r="B163" s="1" t="s">
        <v>2599</v>
      </c>
      <c r="C163" s="1" t="s">
        <v>2600</v>
      </c>
      <c r="D163" s="1" t="s">
        <v>2601</v>
      </c>
      <c r="E163" s="1" t="s">
        <v>2602</v>
      </c>
      <c r="F163" s="1" t="s">
        <v>1616</v>
      </c>
      <c r="G163" s="1" t="s">
        <v>1617</v>
      </c>
      <c r="H163" s="1" t="s">
        <v>1618</v>
      </c>
      <c r="I163" s="1" t="s">
        <v>2603</v>
      </c>
      <c r="J163" s="1" t="s">
        <v>30</v>
      </c>
      <c r="K163" s="1" t="s">
        <v>2604</v>
      </c>
      <c r="L163" s="1" t="s">
        <v>2604</v>
      </c>
      <c r="M163" s="1" t="s">
        <v>1621</v>
      </c>
      <c r="N163" s="1" t="s">
        <v>1621</v>
      </c>
      <c r="O163" s="1" t="s">
        <v>1622</v>
      </c>
      <c r="P163" s="1" t="s">
        <v>1623</v>
      </c>
      <c r="Q163" s="1" t="s">
        <v>1624</v>
      </c>
      <c r="R163" s="1" t="s">
        <v>2605</v>
      </c>
      <c r="S163" s="1" t="s">
        <v>1626</v>
      </c>
      <c r="T163" s="1" t="s">
        <v>1627</v>
      </c>
      <c r="U163" s="1" t="s">
        <v>1628</v>
      </c>
      <c r="V163" s="1" t="s">
        <v>1629</v>
      </c>
    </row>
    <row r="164" s="1" customFormat="1" spans="1:22">
      <c r="A164" s="3">
        <v>999228123003699</v>
      </c>
      <c r="B164" s="1" t="s">
        <v>1630</v>
      </c>
      <c r="C164" s="1" t="s">
        <v>2606</v>
      </c>
      <c r="D164" s="1" t="s">
        <v>2607</v>
      </c>
      <c r="E164" s="1" t="s">
        <v>2608</v>
      </c>
      <c r="F164" s="1" t="s">
        <v>1630</v>
      </c>
      <c r="G164" s="1" t="s">
        <v>1617</v>
      </c>
      <c r="H164" s="1" t="s">
        <v>1618</v>
      </c>
      <c r="I164" s="1" t="s">
        <v>2609</v>
      </c>
      <c r="J164" s="1" t="s">
        <v>30</v>
      </c>
      <c r="K164" s="1" t="s">
        <v>2610</v>
      </c>
      <c r="L164" s="1" t="s">
        <v>2610</v>
      </c>
      <c r="M164" s="1" t="s">
        <v>1621</v>
      </c>
      <c r="N164" s="1" t="s">
        <v>1621</v>
      </c>
      <c r="O164" s="1" t="s">
        <v>1622</v>
      </c>
      <c r="P164" s="1" t="s">
        <v>1623</v>
      </c>
      <c r="Q164" s="1" t="s">
        <v>1624</v>
      </c>
      <c r="R164" s="1" t="s">
        <v>2611</v>
      </c>
      <c r="S164" s="1" t="s">
        <v>1626</v>
      </c>
      <c r="T164" s="1" t="s">
        <v>1627</v>
      </c>
      <c r="U164" s="1" t="s">
        <v>1642</v>
      </c>
      <c r="V164" s="1" t="s">
        <v>1671</v>
      </c>
    </row>
    <row r="165" s="1" customFormat="1" spans="1:22">
      <c r="A165" s="3">
        <v>999228126230795</v>
      </c>
      <c r="B165" s="1" t="s">
        <v>1630</v>
      </c>
      <c r="C165" s="1" t="s">
        <v>2612</v>
      </c>
      <c r="D165" s="1" t="s">
        <v>2613</v>
      </c>
      <c r="E165" s="1" t="s">
        <v>2614</v>
      </c>
      <c r="F165" s="1" t="s">
        <v>1630</v>
      </c>
      <c r="G165" s="1" t="s">
        <v>1617</v>
      </c>
      <c r="H165" s="1" t="s">
        <v>1618</v>
      </c>
      <c r="I165" s="1" t="s">
        <v>2615</v>
      </c>
      <c r="J165" s="1" t="s">
        <v>30</v>
      </c>
      <c r="K165" s="1" t="s">
        <v>2616</v>
      </c>
      <c r="L165" s="1" t="s">
        <v>2616</v>
      </c>
      <c r="M165" s="1" t="s">
        <v>1621</v>
      </c>
      <c r="N165" s="1" t="s">
        <v>1621</v>
      </c>
      <c r="O165" s="1" t="s">
        <v>1622</v>
      </c>
      <c r="P165" s="1" t="s">
        <v>1623</v>
      </c>
      <c r="Q165" s="1" t="s">
        <v>1624</v>
      </c>
      <c r="R165" s="1" t="s">
        <v>2617</v>
      </c>
      <c r="S165" s="1" t="s">
        <v>1626</v>
      </c>
      <c r="T165" s="1" t="s">
        <v>1627</v>
      </c>
      <c r="U165" s="1" t="s">
        <v>1642</v>
      </c>
      <c r="V165" s="1" t="s">
        <v>1671</v>
      </c>
    </row>
    <row r="166" s="1" customFormat="1" spans="1:22">
      <c r="A166" s="3">
        <v>999228142184568</v>
      </c>
      <c r="B166" s="1" t="s">
        <v>1630</v>
      </c>
      <c r="C166" s="1" t="s">
        <v>2618</v>
      </c>
      <c r="D166" s="1" t="s">
        <v>2619</v>
      </c>
      <c r="E166" s="1" t="s">
        <v>2620</v>
      </c>
      <c r="F166" s="1" t="s">
        <v>1616</v>
      </c>
      <c r="G166" s="1" t="s">
        <v>1617</v>
      </c>
      <c r="H166" s="1" t="s">
        <v>1618</v>
      </c>
      <c r="I166" s="1" t="s">
        <v>2621</v>
      </c>
      <c r="J166" s="1" t="s">
        <v>30</v>
      </c>
      <c r="K166" s="1" t="s">
        <v>2622</v>
      </c>
      <c r="L166" s="1" t="s">
        <v>2622</v>
      </c>
      <c r="M166" s="1" t="s">
        <v>1621</v>
      </c>
      <c r="N166" s="1" t="s">
        <v>1621</v>
      </c>
      <c r="O166" s="1" t="s">
        <v>1622</v>
      </c>
      <c r="P166" s="1" t="s">
        <v>1623</v>
      </c>
      <c r="Q166" s="1" t="s">
        <v>1624</v>
      </c>
      <c r="R166" s="1" t="s">
        <v>2623</v>
      </c>
      <c r="S166" s="1" t="s">
        <v>1626</v>
      </c>
      <c r="T166" s="1" t="s">
        <v>1627</v>
      </c>
      <c r="U166" s="1" t="s">
        <v>1642</v>
      </c>
      <c r="V166" s="1" t="s">
        <v>1671</v>
      </c>
    </row>
    <row r="167" s="1" customFormat="1" spans="1:22">
      <c r="A167" s="3">
        <v>999227973886748</v>
      </c>
      <c r="B167" s="1" t="s">
        <v>1902</v>
      </c>
      <c r="C167" s="1" t="s">
        <v>2624</v>
      </c>
      <c r="D167" s="1" t="s">
        <v>2625</v>
      </c>
      <c r="E167" s="1" t="s">
        <v>2626</v>
      </c>
      <c r="F167" s="1" t="s">
        <v>1616</v>
      </c>
      <c r="G167" s="1" t="s">
        <v>1617</v>
      </c>
      <c r="H167" s="1" t="s">
        <v>1618</v>
      </c>
      <c r="I167" s="1" t="s">
        <v>2627</v>
      </c>
      <c r="J167" s="1" t="s">
        <v>30</v>
      </c>
      <c r="K167" s="1" t="s">
        <v>2628</v>
      </c>
      <c r="L167" s="1" t="s">
        <v>2628</v>
      </c>
      <c r="M167" s="1" t="s">
        <v>1621</v>
      </c>
      <c r="N167" s="1" t="s">
        <v>1621</v>
      </c>
      <c r="O167" s="1" t="s">
        <v>1622</v>
      </c>
      <c r="P167" s="1" t="s">
        <v>1623</v>
      </c>
      <c r="Q167" s="1" t="s">
        <v>1624</v>
      </c>
      <c r="R167" s="1" t="s">
        <v>2629</v>
      </c>
      <c r="S167" s="1" t="s">
        <v>1626</v>
      </c>
      <c r="T167" s="1" t="s">
        <v>1627</v>
      </c>
      <c r="U167" s="1" t="s">
        <v>1642</v>
      </c>
      <c r="V167" s="1" t="s">
        <v>1671</v>
      </c>
    </row>
    <row r="168" s="1" customFormat="1" spans="1:22">
      <c r="A168" s="3">
        <v>999228139146164</v>
      </c>
      <c r="B168" s="1" t="s">
        <v>1630</v>
      </c>
      <c r="C168" s="1" t="s">
        <v>2630</v>
      </c>
      <c r="D168" s="1" t="s">
        <v>2631</v>
      </c>
      <c r="E168" s="1" t="s">
        <v>2632</v>
      </c>
      <c r="F168" s="1" t="s">
        <v>1616</v>
      </c>
      <c r="G168" s="1" t="s">
        <v>1617</v>
      </c>
      <c r="H168" s="1" t="s">
        <v>1618</v>
      </c>
      <c r="I168" s="1" t="s">
        <v>2633</v>
      </c>
      <c r="J168" s="1" t="s">
        <v>30</v>
      </c>
      <c r="K168" s="1" t="s">
        <v>2634</v>
      </c>
      <c r="L168" s="1" t="s">
        <v>2634</v>
      </c>
      <c r="M168" s="1" t="s">
        <v>1621</v>
      </c>
      <c r="N168" s="1" t="s">
        <v>1621</v>
      </c>
      <c r="O168" s="1" t="s">
        <v>1622</v>
      </c>
      <c r="P168" s="1" t="s">
        <v>1623</v>
      </c>
      <c r="Q168" s="1" t="s">
        <v>1624</v>
      </c>
      <c r="R168" s="1" t="s">
        <v>2635</v>
      </c>
      <c r="S168" s="1" t="s">
        <v>1626</v>
      </c>
      <c r="T168" s="1" t="s">
        <v>1627</v>
      </c>
      <c r="U168" s="1" t="s">
        <v>1642</v>
      </c>
      <c r="V168" s="1" t="s">
        <v>1671</v>
      </c>
    </row>
    <row r="169" s="1" customFormat="1" spans="1:22">
      <c r="A169" s="3">
        <v>999228076036552</v>
      </c>
      <c r="B169" s="1" t="s">
        <v>1653</v>
      </c>
      <c r="C169" s="1" t="s">
        <v>2636</v>
      </c>
      <c r="D169" s="1" t="s">
        <v>2637</v>
      </c>
      <c r="E169" s="1" t="s">
        <v>2638</v>
      </c>
      <c r="F169" s="1" t="s">
        <v>1616</v>
      </c>
      <c r="G169" s="1" t="s">
        <v>1617</v>
      </c>
      <c r="H169" s="1" t="s">
        <v>1618</v>
      </c>
      <c r="I169" s="1" t="s">
        <v>2639</v>
      </c>
      <c r="J169" s="1" t="s">
        <v>30</v>
      </c>
      <c r="K169" s="1" t="s">
        <v>2640</v>
      </c>
      <c r="L169" s="1" t="s">
        <v>2640</v>
      </c>
      <c r="M169" s="1" t="s">
        <v>1621</v>
      </c>
      <c r="N169" s="1" t="s">
        <v>1621</v>
      </c>
      <c r="O169" s="1" t="s">
        <v>1622</v>
      </c>
      <c r="P169" s="1" t="s">
        <v>1623</v>
      </c>
      <c r="Q169" s="1" t="s">
        <v>1624</v>
      </c>
      <c r="R169" s="1" t="s">
        <v>2641</v>
      </c>
      <c r="S169" s="1" t="s">
        <v>1626</v>
      </c>
      <c r="T169" s="1" t="s">
        <v>1627</v>
      </c>
      <c r="U169" s="1" t="s">
        <v>1642</v>
      </c>
      <c r="V169" s="1" t="s">
        <v>2642</v>
      </c>
    </row>
    <row r="170" s="1" customFormat="1" spans="1:22">
      <c r="A170" s="3">
        <v>999228147057080</v>
      </c>
      <c r="B170" s="1" t="s">
        <v>1616</v>
      </c>
      <c r="C170" s="1" t="s">
        <v>2643</v>
      </c>
      <c r="D170" s="1" t="s">
        <v>2644</v>
      </c>
      <c r="E170" s="1" t="s">
        <v>2645</v>
      </c>
      <c r="F170" s="1" t="s">
        <v>1616</v>
      </c>
      <c r="G170" s="1" t="s">
        <v>1617</v>
      </c>
      <c r="H170" s="1" t="s">
        <v>1618</v>
      </c>
      <c r="I170" s="1" t="s">
        <v>2646</v>
      </c>
      <c r="J170" s="1" t="s">
        <v>30</v>
      </c>
      <c r="K170" s="1" t="s">
        <v>2647</v>
      </c>
      <c r="L170" s="1" t="s">
        <v>2647</v>
      </c>
      <c r="M170" s="1" t="s">
        <v>1621</v>
      </c>
      <c r="N170" s="1" t="s">
        <v>1621</v>
      </c>
      <c r="O170" s="1" t="s">
        <v>1622</v>
      </c>
      <c r="P170" s="1" t="s">
        <v>1623</v>
      </c>
      <c r="Q170" s="1" t="s">
        <v>1624</v>
      </c>
      <c r="R170" s="1" t="s">
        <v>2648</v>
      </c>
      <c r="S170" s="1" t="s">
        <v>1626</v>
      </c>
      <c r="T170" s="1" t="s">
        <v>1627</v>
      </c>
      <c r="U170" s="1" t="s">
        <v>1642</v>
      </c>
      <c r="V170" s="1" t="s">
        <v>1964</v>
      </c>
    </row>
    <row r="171" s="1" customFormat="1" spans="1:22">
      <c r="A171" s="3">
        <v>999228133201559</v>
      </c>
      <c r="B171" s="1" t="s">
        <v>1630</v>
      </c>
      <c r="C171" s="1" t="s">
        <v>2649</v>
      </c>
      <c r="D171" s="1" t="s">
        <v>2650</v>
      </c>
      <c r="E171" s="1" t="s">
        <v>2651</v>
      </c>
      <c r="F171" s="1" t="s">
        <v>1630</v>
      </c>
      <c r="G171" s="1" t="s">
        <v>1617</v>
      </c>
      <c r="H171" s="1" t="s">
        <v>1618</v>
      </c>
      <c r="I171" s="1" t="s">
        <v>2652</v>
      </c>
      <c r="J171" s="1" t="s">
        <v>30</v>
      </c>
      <c r="K171" s="1" t="s">
        <v>2653</v>
      </c>
      <c r="L171" s="1" t="s">
        <v>2653</v>
      </c>
      <c r="M171" s="1" t="s">
        <v>1621</v>
      </c>
      <c r="N171" s="1" t="s">
        <v>1621</v>
      </c>
      <c r="O171" s="1" t="s">
        <v>1622</v>
      </c>
      <c r="P171" s="1" t="s">
        <v>1623</v>
      </c>
      <c r="Q171" s="1" t="s">
        <v>1624</v>
      </c>
      <c r="R171" s="1" t="s">
        <v>2654</v>
      </c>
      <c r="S171" s="1" t="s">
        <v>1626</v>
      </c>
      <c r="T171" s="1" t="s">
        <v>1627</v>
      </c>
      <c r="U171" s="1" t="s">
        <v>1642</v>
      </c>
      <c r="V171" s="1" t="s">
        <v>1788</v>
      </c>
    </row>
    <row r="172" s="1" customFormat="1" spans="1:22">
      <c r="A172" s="3">
        <v>999227988475845</v>
      </c>
      <c r="B172" s="1" t="s">
        <v>1921</v>
      </c>
      <c r="C172" s="1" t="s">
        <v>2655</v>
      </c>
      <c r="D172" s="1" t="s">
        <v>2656</v>
      </c>
      <c r="E172" s="1" t="s">
        <v>2657</v>
      </c>
      <c r="F172" s="1" t="s">
        <v>1616</v>
      </c>
      <c r="G172" s="1" t="s">
        <v>1617</v>
      </c>
      <c r="H172" s="1" t="s">
        <v>1618</v>
      </c>
      <c r="I172" s="1" t="s">
        <v>2658</v>
      </c>
      <c r="J172" s="1" t="s">
        <v>30</v>
      </c>
      <c r="K172" s="1" t="s">
        <v>2659</v>
      </c>
      <c r="L172" s="1" t="s">
        <v>2659</v>
      </c>
      <c r="M172" s="1" t="s">
        <v>1621</v>
      </c>
      <c r="N172" s="1" t="s">
        <v>1621</v>
      </c>
      <c r="O172" s="1" t="s">
        <v>1622</v>
      </c>
      <c r="P172" s="1" t="s">
        <v>1623</v>
      </c>
      <c r="Q172" s="1" t="s">
        <v>1624</v>
      </c>
      <c r="R172" s="1" t="s">
        <v>2660</v>
      </c>
      <c r="S172" s="1" t="s">
        <v>1626</v>
      </c>
      <c r="T172" s="1" t="s">
        <v>1627</v>
      </c>
      <c r="U172" s="1" t="s">
        <v>1642</v>
      </c>
      <c r="V172" s="1" t="s">
        <v>1629</v>
      </c>
    </row>
    <row r="173" s="1" customFormat="1" spans="1:22">
      <c r="A173" s="3">
        <v>999226489323648</v>
      </c>
      <c r="B173" s="1" t="s">
        <v>2661</v>
      </c>
      <c r="C173" s="1" t="s">
        <v>2662</v>
      </c>
      <c r="D173" s="1" t="s">
        <v>2663</v>
      </c>
      <c r="E173" s="1" t="s">
        <v>2664</v>
      </c>
      <c r="F173" s="1" t="s">
        <v>1667</v>
      </c>
      <c r="G173" s="1" t="s">
        <v>1617</v>
      </c>
      <c r="H173" s="1" t="s">
        <v>1618</v>
      </c>
      <c r="I173" s="1" t="s">
        <v>2665</v>
      </c>
      <c r="J173" s="1" t="s">
        <v>30</v>
      </c>
      <c r="K173" s="1" t="s">
        <v>2666</v>
      </c>
      <c r="L173" s="1" t="s">
        <v>2666</v>
      </c>
      <c r="M173" s="1" t="s">
        <v>1621</v>
      </c>
      <c r="N173" s="1" t="s">
        <v>1621</v>
      </c>
      <c r="O173" s="1" t="s">
        <v>1622</v>
      </c>
      <c r="P173" s="1" t="s">
        <v>1623</v>
      </c>
      <c r="Q173" s="1" t="s">
        <v>1624</v>
      </c>
      <c r="R173" s="1" t="s">
        <v>2667</v>
      </c>
      <c r="S173" s="1" t="s">
        <v>1626</v>
      </c>
      <c r="T173" s="1" t="s">
        <v>1627</v>
      </c>
      <c r="U173" s="1" t="s">
        <v>1642</v>
      </c>
      <c r="V173" s="1" t="s">
        <v>2668</v>
      </c>
    </row>
    <row r="174" s="1" customFormat="1" spans="1:22">
      <c r="A174" s="3">
        <v>999228161963373</v>
      </c>
      <c r="B174" s="1" t="s">
        <v>1616</v>
      </c>
      <c r="C174" s="1" t="s">
        <v>2669</v>
      </c>
      <c r="D174" s="1" t="s">
        <v>2670</v>
      </c>
      <c r="E174" s="1" t="s">
        <v>2671</v>
      </c>
      <c r="F174" s="1" t="s">
        <v>1616</v>
      </c>
      <c r="G174" s="1" t="s">
        <v>1617</v>
      </c>
      <c r="H174" s="1" t="s">
        <v>1618</v>
      </c>
      <c r="I174" s="1" t="s">
        <v>2672</v>
      </c>
      <c r="J174" s="1" t="s">
        <v>30</v>
      </c>
      <c r="K174" s="1" t="s">
        <v>2673</v>
      </c>
      <c r="L174" s="1" t="s">
        <v>2673</v>
      </c>
      <c r="M174" s="1" t="s">
        <v>1621</v>
      </c>
      <c r="N174" s="1" t="s">
        <v>1621</v>
      </c>
      <c r="O174" s="1" t="s">
        <v>1622</v>
      </c>
      <c r="P174" s="1" t="s">
        <v>1623</v>
      </c>
      <c r="Q174" s="1" t="s">
        <v>1624</v>
      </c>
      <c r="R174" s="1" t="s">
        <v>2674</v>
      </c>
      <c r="S174" s="1" t="s">
        <v>1626</v>
      </c>
      <c r="T174" s="1" t="s">
        <v>1627</v>
      </c>
      <c r="U174" s="1" t="s">
        <v>1642</v>
      </c>
      <c r="V174" s="1" t="s">
        <v>2675</v>
      </c>
    </row>
    <row r="175" s="1" customFormat="1" spans="1:22">
      <c r="A175" s="3">
        <v>999226729484537</v>
      </c>
      <c r="B175" s="1" t="s">
        <v>2676</v>
      </c>
      <c r="C175" s="1" t="s">
        <v>2677</v>
      </c>
      <c r="D175" s="1" t="s">
        <v>2678</v>
      </c>
      <c r="E175" s="1" t="s">
        <v>2679</v>
      </c>
      <c r="F175" s="1" t="s">
        <v>1616</v>
      </c>
      <c r="G175" s="1" t="s">
        <v>1617</v>
      </c>
      <c r="H175" s="1" t="s">
        <v>1618</v>
      </c>
      <c r="I175" s="1" t="s">
        <v>2680</v>
      </c>
      <c r="J175" s="1" t="s">
        <v>30</v>
      </c>
      <c r="K175" s="1" t="s">
        <v>2681</v>
      </c>
      <c r="L175" s="1" t="s">
        <v>2681</v>
      </c>
      <c r="M175" s="1" t="s">
        <v>1621</v>
      </c>
      <c r="N175" s="1" t="s">
        <v>1621</v>
      </c>
      <c r="O175" s="1" t="s">
        <v>1622</v>
      </c>
      <c r="P175" s="1" t="s">
        <v>1623</v>
      </c>
      <c r="Q175" s="1" t="s">
        <v>1624</v>
      </c>
      <c r="R175" s="1" t="s">
        <v>2682</v>
      </c>
      <c r="S175" s="1" t="s">
        <v>1626</v>
      </c>
      <c r="T175" s="1" t="s">
        <v>1627</v>
      </c>
      <c r="U175" s="1" t="s">
        <v>1642</v>
      </c>
      <c r="V175" s="1" t="s">
        <v>2592</v>
      </c>
    </row>
    <row r="176" s="1" customFormat="1" spans="1:22">
      <c r="A176" s="3">
        <v>999228068883483</v>
      </c>
      <c r="B176" s="1" t="s">
        <v>1672</v>
      </c>
      <c r="C176" s="1" t="s">
        <v>2683</v>
      </c>
      <c r="D176" s="1" t="s">
        <v>2684</v>
      </c>
      <c r="E176" s="1" t="s">
        <v>2685</v>
      </c>
      <c r="F176" s="1" t="s">
        <v>1616</v>
      </c>
      <c r="G176" s="1" t="s">
        <v>1617</v>
      </c>
      <c r="H176" s="1" t="s">
        <v>1618</v>
      </c>
      <c r="I176" s="1" t="s">
        <v>2686</v>
      </c>
      <c r="J176" s="1" t="s">
        <v>30</v>
      </c>
      <c r="K176" s="1" t="s">
        <v>2687</v>
      </c>
      <c r="L176" s="1" t="s">
        <v>2687</v>
      </c>
      <c r="M176" s="1" t="s">
        <v>1621</v>
      </c>
      <c r="N176" s="1" t="s">
        <v>1621</v>
      </c>
      <c r="O176" s="1" t="s">
        <v>1622</v>
      </c>
      <c r="P176" s="1" t="s">
        <v>1623</v>
      </c>
      <c r="Q176" s="1" t="s">
        <v>1624</v>
      </c>
      <c r="R176" s="1" t="s">
        <v>2688</v>
      </c>
      <c r="S176" s="1" t="s">
        <v>1626</v>
      </c>
      <c r="T176" s="1" t="s">
        <v>1627</v>
      </c>
      <c r="U176" s="1" t="s">
        <v>1642</v>
      </c>
      <c r="V176" s="1" t="s">
        <v>2274</v>
      </c>
    </row>
    <row r="177" s="1" customFormat="1" spans="1:22">
      <c r="A177" s="3">
        <v>999227449799100</v>
      </c>
      <c r="B177" s="1" t="s">
        <v>2165</v>
      </c>
      <c r="C177" s="1" t="s">
        <v>2689</v>
      </c>
      <c r="D177" s="1" t="s">
        <v>2690</v>
      </c>
      <c r="E177" s="1" t="s">
        <v>2691</v>
      </c>
      <c r="F177" s="1" t="s">
        <v>1667</v>
      </c>
      <c r="G177" s="1" t="s">
        <v>1617</v>
      </c>
      <c r="H177" s="1" t="s">
        <v>1618</v>
      </c>
      <c r="I177" s="1" t="s">
        <v>2692</v>
      </c>
      <c r="J177" s="1" t="s">
        <v>30</v>
      </c>
      <c r="K177" s="1" t="s">
        <v>2693</v>
      </c>
      <c r="L177" s="1" t="s">
        <v>2693</v>
      </c>
      <c r="M177" s="1" t="s">
        <v>1621</v>
      </c>
      <c r="N177" s="1" t="s">
        <v>1621</v>
      </c>
      <c r="O177" s="1" t="s">
        <v>1622</v>
      </c>
      <c r="P177" s="1" t="s">
        <v>1623</v>
      </c>
      <c r="Q177" s="1" t="s">
        <v>1624</v>
      </c>
      <c r="R177" s="1" t="s">
        <v>2694</v>
      </c>
      <c r="S177" s="1" t="s">
        <v>1626</v>
      </c>
      <c r="T177" s="1" t="s">
        <v>1627</v>
      </c>
      <c r="U177" s="1" t="s">
        <v>1642</v>
      </c>
      <c r="V177" s="1" t="s">
        <v>1745</v>
      </c>
    </row>
    <row r="178" s="1" customFormat="1" spans="1:22">
      <c r="A178" s="3">
        <v>999228134063169</v>
      </c>
      <c r="B178" s="1" t="s">
        <v>1630</v>
      </c>
      <c r="C178" s="1" t="s">
        <v>2695</v>
      </c>
      <c r="D178" s="1" t="s">
        <v>2696</v>
      </c>
      <c r="E178" s="1" t="s">
        <v>2697</v>
      </c>
      <c r="F178" s="1" t="s">
        <v>1630</v>
      </c>
      <c r="G178" s="1" t="s">
        <v>1617</v>
      </c>
      <c r="H178" s="1" t="s">
        <v>1618</v>
      </c>
      <c r="I178" s="1" t="s">
        <v>2698</v>
      </c>
      <c r="J178" s="1" t="s">
        <v>30</v>
      </c>
      <c r="K178" s="1" t="s">
        <v>2699</v>
      </c>
      <c r="L178" s="1" t="s">
        <v>2699</v>
      </c>
      <c r="M178" s="1" t="s">
        <v>1621</v>
      </c>
      <c r="N178" s="1" t="s">
        <v>1621</v>
      </c>
      <c r="O178" s="1" t="s">
        <v>1622</v>
      </c>
      <c r="P178" s="1" t="s">
        <v>1623</v>
      </c>
      <c r="Q178" s="1" t="s">
        <v>1624</v>
      </c>
      <c r="R178" s="1" t="s">
        <v>2700</v>
      </c>
      <c r="S178" s="1" t="s">
        <v>1626</v>
      </c>
      <c r="T178" s="1" t="s">
        <v>1627</v>
      </c>
      <c r="U178" s="1" t="s">
        <v>1642</v>
      </c>
      <c r="V178" s="1" t="s">
        <v>1671</v>
      </c>
    </row>
    <row r="179" s="1" customFormat="1" spans="1:22">
      <c r="A179" s="3">
        <v>999227044820254</v>
      </c>
      <c r="B179" s="1" t="s">
        <v>1612</v>
      </c>
      <c r="C179" s="1" t="s">
        <v>2701</v>
      </c>
      <c r="D179" s="1" t="s">
        <v>2702</v>
      </c>
      <c r="E179" s="1" t="s">
        <v>2703</v>
      </c>
      <c r="F179" s="1" t="s">
        <v>1657</v>
      </c>
      <c r="G179" s="1" t="s">
        <v>1617</v>
      </c>
      <c r="H179" s="1" t="s">
        <v>1618</v>
      </c>
      <c r="I179" s="1" t="s">
        <v>2704</v>
      </c>
      <c r="J179" s="1" t="s">
        <v>30</v>
      </c>
      <c r="K179" s="1" t="s">
        <v>2705</v>
      </c>
      <c r="L179" s="1" t="s">
        <v>2705</v>
      </c>
      <c r="M179" s="1" t="s">
        <v>1621</v>
      </c>
      <c r="N179" s="1" t="s">
        <v>1621</v>
      </c>
      <c r="O179" s="1" t="s">
        <v>1622</v>
      </c>
      <c r="P179" s="1" t="s">
        <v>1623</v>
      </c>
      <c r="Q179" s="1" t="s">
        <v>1624</v>
      </c>
      <c r="R179" s="1" t="s">
        <v>2706</v>
      </c>
      <c r="S179" s="1" t="s">
        <v>1626</v>
      </c>
      <c r="T179" s="1" t="s">
        <v>1627</v>
      </c>
      <c r="U179" s="1" t="s">
        <v>1642</v>
      </c>
      <c r="V179" s="1" t="s">
        <v>1745</v>
      </c>
    </row>
    <row r="180" s="1" customFormat="1" spans="1:22">
      <c r="A180" s="3">
        <v>999228112236156</v>
      </c>
      <c r="B180" s="1" t="s">
        <v>1667</v>
      </c>
      <c r="C180" s="1" t="s">
        <v>2707</v>
      </c>
      <c r="D180" s="1" t="s">
        <v>2708</v>
      </c>
      <c r="E180" s="1" t="s">
        <v>2709</v>
      </c>
      <c r="F180" s="1" t="s">
        <v>1616</v>
      </c>
      <c r="G180" s="1" t="s">
        <v>1617</v>
      </c>
      <c r="H180" s="1" t="s">
        <v>1618</v>
      </c>
      <c r="I180" s="1" t="s">
        <v>2710</v>
      </c>
      <c r="J180" s="1" t="s">
        <v>30</v>
      </c>
      <c r="K180" s="1" t="s">
        <v>2711</v>
      </c>
      <c r="L180" s="1" t="s">
        <v>2711</v>
      </c>
      <c r="M180" s="1" t="s">
        <v>1621</v>
      </c>
      <c r="N180" s="1" t="s">
        <v>1621</v>
      </c>
      <c r="O180" s="1" t="s">
        <v>1622</v>
      </c>
      <c r="P180" s="1" t="s">
        <v>1623</v>
      </c>
      <c r="Q180" s="1" t="s">
        <v>1624</v>
      </c>
      <c r="R180" s="1" t="s">
        <v>2712</v>
      </c>
      <c r="S180" s="1" t="s">
        <v>1626</v>
      </c>
      <c r="T180" s="1" t="s">
        <v>1627</v>
      </c>
      <c r="U180" s="1" t="s">
        <v>1642</v>
      </c>
      <c r="V180" s="1" t="s">
        <v>1671</v>
      </c>
    </row>
    <row r="181" s="1" customFormat="1" spans="1:22">
      <c r="A181" s="3">
        <v>999228143441451</v>
      </c>
      <c r="B181" s="1" t="s">
        <v>1616</v>
      </c>
      <c r="C181" s="1" t="s">
        <v>2713</v>
      </c>
      <c r="D181" s="1" t="s">
        <v>2714</v>
      </c>
      <c r="E181" s="1" t="s">
        <v>2715</v>
      </c>
      <c r="F181" s="1" t="s">
        <v>1616</v>
      </c>
      <c r="G181" s="1" t="s">
        <v>1617</v>
      </c>
      <c r="H181" s="1" t="s">
        <v>1618</v>
      </c>
      <c r="I181" s="1" t="s">
        <v>2716</v>
      </c>
      <c r="J181" s="1" t="s">
        <v>30</v>
      </c>
      <c r="K181" s="1" t="s">
        <v>2717</v>
      </c>
      <c r="L181" s="1" t="s">
        <v>2717</v>
      </c>
      <c r="M181" s="1" t="s">
        <v>1621</v>
      </c>
      <c r="N181" s="1" t="s">
        <v>1621</v>
      </c>
      <c r="O181" s="1" t="s">
        <v>1622</v>
      </c>
      <c r="P181" s="1" t="s">
        <v>1623</v>
      </c>
      <c r="Q181" s="1" t="s">
        <v>1624</v>
      </c>
      <c r="R181" s="1" t="s">
        <v>2718</v>
      </c>
      <c r="S181" s="1" t="s">
        <v>1626</v>
      </c>
      <c r="T181" s="1" t="s">
        <v>1627</v>
      </c>
      <c r="U181" s="1" t="s">
        <v>1642</v>
      </c>
      <c r="V181" s="1" t="s">
        <v>2719</v>
      </c>
    </row>
    <row r="182" s="1" customFormat="1" spans="1:22">
      <c r="A182" s="3">
        <v>999228143589293</v>
      </c>
      <c r="B182" s="1" t="s">
        <v>1616</v>
      </c>
      <c r="C182" s="1" t="s">
        <v>2720</v>
      </c>
      <c r="D182" s="1" t="s">
        <v>2721</v>
      </c>
      <c r="E182" s="1" t="s">
        <v>2722</v>
      </c>
      <c r="F182" s="1" t="s">
        <v>1616</v>
      </c>
      <c r="G182" s="1" t="s">
        <v>1617</v>
      </c>
      <c r="H182" s="1" t="s">
        <v>1618</v>
      </c>
      <c r="I182" s="1" t="s">
        <v>2723</v>
      </c>
      <c r="J182" s="1" t="s">
        <v>30</v>
      </c>
      <c r="K182" s="1" t="s">
        <v>2724</v>
      </c>
      <c r="L182" s="1" t="s">
        <v>2724</v>
      </c>
      <c r="M182" s="1" t="s">
        <v>1621</v>
      </c>
      <c r="N182" s="1" t="s">
        <v>1621</v>
      </c>
      <c r="O182" s="1" t="s">
        <v>1622</v>
      </c>
      <c r="P182" s="1" t="s">
        <v>1623</v>
      </c>
      <c r="Q182" s="1" t="s">
        <v>1624</v>
      </c>
      <c r="R182" s="1" t="s">
        <v>2725</v>
      </c>
      <c r="S182" s="1" t="s">
        <v>1626</v>
      </c>
      <c r="T182" s="1" t="s">
        <v>1627</v>
      </c>
      <c r="U182" s="1" t="s">
        <v>1642</v>
      </c>
      <c r="V182" s="1" t="s">
        <v>2719</v>
      </c>
    </row>
    <row r="183" s="1" customFormat="1" spans="1:22">
      <c r="A183" s="3">
        <v>999228094498669</v>
      </c>
      <c r="B183" s="1" t="s">
        <v>1653</v>
      </c>
      <c r="C183" s="1" t="s">
        <v>2726</v>
      </c>
      <c r="D183" s="1" t="s">
        <v>2727</v>
      </c>
      <c r="E183" s="1" t="s">
        <v>2728</v>
      </c>
      <c r="F183" s="1" t="s">
        <v>1630</v>
      </c>
      <c r="G183" s="1" t="s">
        <v>1617</v>
      </c>
      <c r="H183" s="1" t="s">
        <v>1618</v>
      </c>
      <c r="I183" s="1" t="s">
        <v>2729</v>
      </c>
      <c r="J183" s="1" t="s">
        <v>30</v>
      </c>
      <c r="K183" s="1" t="s">
        <v>2730</v>
      </c>
      <c r="L183" s="1" t="s">
        <v>2730</v>
      </c>
      <c r="M183" s="1" t="s">
        <v>1621</v>
      </c>
      <c r="N183" s="1" t="s">
        <v>1621</v>
      </c>
      <c r="O183" s="1" t="s">
        <v>1622</v>
      </c>
      <c r="P183" s="1" t="s">
        <v>1623</v>
      </c>
      <c r="Q183" s="1" t="s">
        <v>1624</v>
      </c>
      <c r="R183" s="1" t="s">
        <v>2731</v>
      </c>
      <c r="S183" s="1" t="s">
        <v>1626</v>
      </c>
      <c r="T183" s="1" t="s">
        <v>1627</v>
      </c>
      <c r="U183" s="1" t="s">
        <v>1642</v>
      </c>
      <c r="V183" s="1" t="s">
        <v>2719</v>
      </c>
    </row>
    <row r="184" s="1" customFormat="1" spans="1:22">
      <c r="A184" s="3">
        <v>999228092936939</v>
      </c>
      <c r="B184" s="1" t="s">
        <v>1653</v>
      </c>
      <c r="C184" s="1" t="s">
        <v>2732</v>
      </c>
      <c r="D184" s="1" t="s">
        <v>2733</v>
      </c>
      <c r="E184" s="1" t="s">
        <v>2734</v>
      </c>
      <c r="F184" s="1" t="s">
        <v>1667</v>
      </c>
      <c r="G184" s="1" t="s">
        <v>1617</v>
      </c>
      <c r="H184" s="1" t="s">
        <v>1618</v>
      </c>
      <c r="I184" s="1" t="s">
        <v>2735</v>
      </c>
      <c r="J184" s="1" t="s">
        <v>30</v>
      </c>
      <c r="K184" s="1" t="s">
        <v>2736</v>
      </c>
      <c r="L184" s="1" t="s">
        <v>2736</v>
      </c>
      <c r="M184" s="1" t="s">
        <v>1621</v>
      </c>
      <c r="N184" s="1" t="s">
        <v>1621</v>
      </c>
      <c r="O184" s="1" t="s">
        <v>1622</v>
      </c>
      <c r="P184" s="1" t="s">
        <v>1623</v>
      </c>
      <c r="Q184" s="1" t="s">
        <v>1624</v>
      </c>
      <c r="R184" s="1" t="s">
        <v>2737</v>
      </c>
      <c r="S184" s="1" t="s">
        <v>1626</v>
      </c>
      <c r="T184" s="1" t="s">
        <v>1627</v>
      </c>
      <c r="U184" s="1" t="s">
        <v>1642</v>
      </c>
      <c r="V184" s="1" t="s">
        <v>2738</v>
      </c>
    </row>
    <row r="185" s="1" customFormat="1" spans="1:22">
      <c r="A185" s="3">
        <v>999227290230067</v>
      </c>
      <c r="B185" s="1" t="s">
        <v>1813</v>
      </c>
      <c r="C185" s="1" t="s">
        <v>2739</v>
      </c>
      <c r="D185" s="1" t="s">
        <v>2740</v>
      </c>
      <c r="E185" s="1" t="s">
        <v>2741</v>
      </c>
      <c r="F185" s="1" t="s">
        <v>1653</v>
      </c>
      <c r="G185" s="1" t="s">
        <v>1617</v>
      </c>
      <c r="H185" s="1" t="s">
        <v>1618</v>
      </c>
      <c r="I185" s="1" t="s">
        <v>2742</v>
      </c>
      <c r="J185" s="1" t="s">
        <v>30</v>
      </c>
      <c r="K185" s="1" t="s">
        <v>2743</v>
      </c>
      <c r="L185" s="1" t="s">
        <v>2743</v>
      </c>
      <c r="M185" s="1" t="s">
        <v>1621</v>
      </c>
      <c r="N185" s="1" t="s">
        <v>1621</v>
      </c>
      <c r="O185" s="1" t="s">
        <v>1622</v>
      </c>
      <c r="P185" s="1" t="s">
        <v>1623</v>
      </c>
      <c r="Q185" s="1" t="s">
        <v>1624</v>
      </c>
      <c r="R185" s="1" t="s">
        <v>2744</v>
      </c>
      <c r="S185" s="1" t="s">
        <v>1626</v>
      </c>
      <c r="T185" s="1" t="s">
        <v>1627</v>
      </c>
      <c r="U185" s="1" t="s">
        <v>1642</v>
      </c>
      <c r="V185" s="1" t="s">
        <v>1964</v>
      </c>
    </row>
    <row r="186" s="1" customFormat="1" spans="1:22">
      <c r="A186" s="3">
        <v>999227187530119</v>
      </c>
      <c r="B186" s="1" t="s">
        <v>2745</v>
      </c>
      <c r="C186" s="1" t="s">
        <v>2746</v>
      </c>
      <c r="D186" s="1" t="s">
        <v>2747</v>
      </c>
      <c r="E186" s="1" t="s">
        <v>2748</v>
      </c>
      <c r="F186" s="1" t="s">
        <v>1667</v>
      </c>
      <c r="G186" s="1" t="s">
        <v>1617</v>
      </c>
      <c r="H186" s="1" t="s">
        <v>1618</v>
      </c>
      <c r="I186" s="1" t="s">
        <v>2749</v>
      </c>
      <c r="J186" s="1" t="s">
        <v>30</v>
      </c>
      <c r="K186" s="1" t="s">
        <v>2750</v>
      </c>
      <c r="L186" s="1" t="s">
        <v>2750</v>
      </c>
      <c r="M186" s="1" t="s">
        <v>1621</v>
      </c>
      <c r="N186" s="1" t="s">
        <v>1621</v>
      </c>
      <c r="O186" s="1" t="s">
        <v>1622</v>
      </c>
      <c r="P186" s="1" t="s">
        <v>1623</v>
      </c>
      <c r="Q186" s="1" t="s">
        <v>1624</v>
      </c>
      <c r="R186" s="1" t="s">
        <v>2751</v>
      </c>
      <c r="S186" s="1" t="s">
        <v>1626</v>
      </c>
      <c r="T186" s="1" t="s">
        <v>1627</v>
      </c>
      <c r="U186" s="1" t="s">
        <v>1642</v>
      </c>
      <c r="V186" s="1" t="s">
        <v>2274</v>
      </c>
    </row>
    <row r="187" s="1" customFormat="1" spans="1:22">
      <c r="A187" s="3">
        <v>999228143379309</v>
      </c>
      <c r="B187" s="1" t="s">
        <v>1616</v>
      </c>
      <c r="C187" s="1" t="s">
        <v>2752</v>
      </c>
      <c r="D187" s="1" t="s">
        <v>2753</v>
      </c>
      <c r="E187" s="1" t="s">
        <v>2754</v>
      </c>
      <c r="F187" s="1" t="s">
        <v>1616</v>
      </c>
      <c r="G187" s="1" t="s">
        <v>1617</v>
      </c>
      <c r="H187" s="1" t="s">
        <v>1618</v>
      </c>
      <c r="I187" s="1" t="s">
        <v>2755</v>
      </c>
      <c r="J187" s="1" t="s">
        <v>30</v>
      </c>
      <c r="K187" s="1" t="s">
        <v>2756</v>
      </c>
      <c r="L187" s="1" t="s">
        <v>2756</v>
      </c>
      <c r="M187" s="1" t="s">
        <v>1621</v>
      </c>
      <c r="N187" s="1" t="s">
        <v>1621</v>
      </c>
      <c r="O187" s="1" t="s">
        <v>1622</v>
      </c>
      <c r="P187" s="1" t="s">
        <v>1623</v>
      </c>
      <c r="Q187" s="1" t="s">
        <v>1624</v>
      </c>
      <c r="R187" s="1" t="s">
        <v>2757</v>
      </c>
      <c r="S187" s="1" t="s">
        <v>1626</v>
      </c>
      <c r="T187" s="1" t="s">
        <v>1627</v>
      </c>
      <c r="U187" s="1" t="s">
        <v>1642</v>
      </c>
      <c r="V187" s="1" t="s">
        <v>2758</v>
      </c>
    </row>
    <row r="188" s="1" customFormat="1" spans="1:22">
      <c r="A188" s="3">
        <v>999227306279370</v>
      </c>
      <c r="B188" s="1" t="s">
        <v>2759</v>
      </c>
      <c r="C188" s="1" t="s">
        <v>2760</v>
      </c>
      <c r="D188" s="1" t="s">
        <v>2761</v>
      </c>
      <c r="E188" s="1" t="s">
        <v>2762</v>
      </c>
      <c r="F188" s="1" t="s">
        <v>1653</v>
      </c>
      <c r="G188" s="1" t="s">
        <v>1617</v>
      </c>
      <c r="H188" s="1" t="s">
        <v>1618</v>
      </c>
      <c r="I188" s="1" t="s">
        <v>2763</v>
      </c>
      <c r="J188" s="1" t="s">
        <v>30</v>
      </c>
      <c r="K188" s="1" t="s">
        <v>2764</v>
      </c>
      <c r="L188" s="1" t="s">
        <v>2764</v>
      </c>
      <c r="M188" s="1" t="s">
        <v>1621</v>
      </c>
      <c r="N188" s="1" t="s">
        <v>1621</v>
      </c>
      <c r="O188" s="1" t="s">
        <v>1622</v>
      </c>
      <c r="P188" s="1" t="s">
        <v>1623</v>
      </c>
      <c r="Q188" s="1" t="s">
        <v>1624</v>
      </c>
      <c r="R188" s="1" t="s">
        <v>2765</v>
      </c>
      <c r="S188" s="1" t="s">
        <v>1626</v>
      </c>
      <c r="T188" s="1" t="s">
        <v>1627</v>
      </c>
      <c r="U188" s="1" t="s">
        <v>1642</v>
      </c>
      <c r="V188" s="1" t="s">
        <v>2738</v>
      </c>
    </row>
    <row r="189" s="1" customFormat="1" spans="1:22">
      <c r="A189" s="3">
        <v>999228159791155</v>
      </c>
      <c r="B189" s="1" t="s">
        <v>1616</v>
      </c>
      <c r="C189" s="1" t="s">
        <v>2766</v>
      </c>
      <c r="D189" s="1" t="s">
        <v>2767</v>
      </c>
      <c r="E189" s="1" t="s">
        <v>2768</v>
      </c>
      <c r="F189" s="1" t="s">
        <v>1616</v>
      </c>
      <c r="G189" s="1" t="s">
        <v>1617</v>
      </c>
      <c r="H189" s="1" t="s">
        <v>1618</v>
      </c>
      <c r="I189" s="1" t="s">
        <v>2769</v>
      </c>
      <c r="J189" s="1" t="s">
        <v>30</v>
      </c>
      <c r="K189" s="1" t="s">
        <v>2770</v>
      </c>
      <c r="L189" s="1" t="s">
        <v>2770</v>
      </c>
      <c r="M189" s="1" t="s">
        <v>1621</v>
      </c>
      <c r="N189" s="1" t="s">
        <v>1621</v>
      </c>
      <c r="O189" s="1" t="s">
        <v>1622</v>
      </c>
      <c r="P189" s="1" t="s">
        <v>1623</v>
      </c>
      <c r="Q189" s="1" t="s">
        <v>1624</v>
      </c>
      <c r="R189" s="1" t="s">
        <v>2771</v>
      </c>
      <c r="S189" s="1" t="s">
        <v>1626</v>
      </c>
      <c r="T189" s="1" t="s">
        <v>1627</v>
      </c>
      <c r="U189" s="1" t="s">
        <v>1642</v>
      </c>
      <c r="V189" s="1" t="s">
        <v>1671</v>
      </c>
    </row>
    <row r="190" s="1" customFormat="1" spans="1:22">
      <c r="A190" s="3">
        <v>999228066739825</v>
      </c>
      <c r="B190" s="1" t="s">
        <v>1672</v>
      </c>
      <c r="C190" s="1" t="s">
        <v>2772</v>
      </c>
      <c r="D190" s="1" t="s">
        <v>2773</v>
      </c>
      <c r="E190" s="1" t="s">
        <v>2774</v>
      </c>
      <c r="F190" s="1" t="s">
        <v>1630</v>
      </c>
      <c r="G190" s="1" t="s">
        <v>1617</v>
      </c>
      <c r="H190" s="1" t="s">
        <v>1618</v>
      </c>
      <c r="I190" s="1" t="s">
        <v>2775</v>
      </c>
      <c r="J190" s="1" t="s">
        <v>30</v>
      </c>
      <c r="K190" s="1" t="s">
        <v>2776</v>
      </c>
      <c r="L190" s="1" t="s">
        <v>2776</v>
      </c>
      <c r="M190" s="1" t="s">
        <v>1621</v>
      </c>
      <c r="N190" s="1" t="s">
        <v>1621</v>
      </c>
      <c r="O190" s="1" t="s">
        <v>1622</v>
      </c>
      <c r="P190" s="1" t="s">
        <v>1623</v>
      </c>
      <c r="Q190" s="1" t="s">
        <v>1624</v>
      </c>
      <c r="R190" s="1" t="s">
        <v>2777</v>
      </c>
      <c r="S190" s="1" t="s">
        <v>1626</v>
      </c>
      <c r="T190" s="1" t="s">
        <v>1627</v>
      </c>
      <c r="U190" s="1" t="s">
        <v>1642</v>
      </c>
      <c r="V190" s="1" t="s">
        <v>1745</v>
      </c>
    </row>
    <row r="191" s="1" customFormat="1" spans="1:22">
      <c r="A191" s="3">
        <v>999226909013995</v>
      </c>
      <c r="B191" s="1" t="s">
        <v>2778</v>
      </c>
      <c r="C191" s="1" t="s">
        <v>2779</v>
      </c>
      <c r="D191" s="1" t="s">
        <v>2780</v>
      </c>
      <c r="E191" s="1" t="s">
        <v>2781</v>
      </c>
      <c r="F191" s="1" t="s">
        <v>1667</v>
      </c>
      <c r="G191" s="1" t="s">
        <v>1617</v>
      </c>
      <c r="H191" s="1" t="s">
        <v>1618</v>
      </c>
      <c r="I191" s="1" t="s">
        <v>2782</v>
      </c>
      <c r="J191" s="1" t="s">
        <v>30</v>
      </c>
      <c r="K191" s="1" t="s">
        <v>2783</v>
      </c>
      <c r="L191" s="1" t="s">
        <v>2783</v>
      </c>
      <c r="M191" s="1" t="s">
        <v>1621</v>
      </c>
      <c r="N191" s="1" t="s">
        <v>1621</v>
      </c>
      <c r="O191" s="1" t="s">
        <v>1622</v>
      </c>
      <c r="P191" s="1" t="s">
        <v>1623</v>
      </c>
      <c r="Q191" s="1" t="s">
        <v>1624</v>
      </c>
      <c r="R191" s="1" t="s">
        <v>2784</v>
      </c>
      <c r="S191" s="1" t="s">
        <v>1626</v>
      </c>
      <c r="T191" s="1" t="s">
        <v>1627</v>
      </c>
      <c r="U191" s="1" t="s">
        <v>1642</v>
      </c>
      <c r="V191" s="1" t="s">
        <v>2553</v>
      </c>
    </row>
    <row r="192" s="1" customFormat="1" spans="1:22">
      <c r="A192" s="3">
        <v>999228143493847</v>
      </c>
      <c r="B192" s="1" t="s">
        <v>1616</v>
      </c>
      <c r="C192" s="1" t="s">
        <v>2785</v>
      </c>
      <c r="D192" s="1" t="s">
        <v>2786</v>
      </c>
      <c r="E192" s="1" t="s">
        <v>2787</v>
      </c>
      <c r="F192" s="1" t="s">
        <v>1616</v>
      </c>
      <c r="G192" s="1" t="s">
        <v>1617</v>
      </c>
      <c r="H192" s="1" t="s">
        <v>1618</v>
      </c>
      <c r="I192" s="1" t="s">
        <v>2788</v>
      </c>
      <c r="J192" s="1" t="s">
        <v>30</v>
      </c>
      <c r="K192" s="1" t="s">
        <v>2789</v>
      </c>
      <c r="L192" s="1" t="s">
        <v>2789</v>
      </c>
      <c r="M192" s="1" t="s">
        <v>1621</v>
      </c>
      <c r="N192" s="1" t="s">
        <v>1621</v>
      </c>
      <c r="O192" s="1" t="s">
        <v>1622</v>
      </c>
      <c r="P192" s="1" t="s">
        <v>1623</v>
      </c>
      <c r="Q192" s="1" t="s">
        <v>1624</v>
      </c>
      <c r="R192" s="1" t="s">
        <v>2790</v>
      </c>
      <c r="S192" s="1" t="s">
        <v>1626</v>
      </c>
      <c r="T192" s="1" t="s">
        <v>1627</v>
      </c>
      <c r="U192" s="1" t="s">
        <v>1642</v>
      </c>
      <c r="V192" s="1" t="s">
        <v>1788</v>
      </c>
    </row>
    <row r="193" s="1" customFormat="1" spans="1:22">
      <c r="A193" s="3">
        <v>999228157749453</v>
      </c>
      <c r="B193" s="1" t="s">
        <v>1616</v>
      </c>
      <c r="C193" s="1" t="s">
        <v>2791</v>
      </c>
      <c r="D193" s="1" t="s">
        <v>2792</v>
      </c>
      <c r="E193" s="1" t="s">
        <v>2793</v>
      </c>
      <c r="F193" s="1" t="s">
        <v>1616</v>
      </c>
      <c r="G193" s="1" t="s">
        <v>1617</v>
      </c>
      <c r="H193" s="1" t="s">
        <v>1618</v>
      </c>
      <c r="I193" s="1" t="s">
        <v>2794</v>
      </c>
      <c r="J193" s="1" t="s">
        <v>30</v>
      </c>
      <c r="K193" s="1" t="s">
        <v>2795</v>
      </c>
      <c r="L193" s="1" t="s">
        <v>2795</v>
      </c>
      <c r="M193" s="1" t="s">
        <v>1621</v>
      </c>
      <c r="N193" s="1" t="s">
        <v>1621</v>
      </c>
      <c r="O193" s="1" t="s">
        <v>1622</v>
      </c>
      <c r="P193" s="1" t="s">
        <v>1623</v>
      </c>
      <c r="Q193" s="1" t="s">
        <v>1624</v>
      </c>
      <c r="R193" s="1" t="s">
        <v>2796</v>
      </c>
      <c r="S193" s="1" t="s">
        <v>1626</v>
      </c>
      <c r="T193" s="1" t="s">
        <v>1627</v>
      </c>
      <c r="U193" s="1" t="s">
        <v>1642</v>
      </c>
      <c r="V193" s="1" t="s">
        <v>1671</v>
      </c>
    </row>
    <row r="194" s="1" customFormat="1" spans="1:22">
      <c r="A194" s="3">
        <v>999228130298300</v>
      </c>
      <c r="B194" s="1" t="s">
        <v>1630</v>
      </c>
      <c r="C194" s="1" t="s">
        <v>2797</v>
      </c>
      <c r="D194" s="1" t="s">
        <v>2798</v>
      </c>
      <c r="E194" s="1" t="s">
        <v>2799</v>
      </c>
      <c r="F194" s="1" t="s">
        <v>1616</v>
      </c>
      <c r="G194" s="1" t="s">
        <v>1617</v>
      </c>
      <c r="H194" s="1" t="s">
        <v>1618</v>
      </c>
      <c r="I194" s="1" t="s">
        <v>2800</v>
      </c>
      <c r="J194" s="1" t="s">
        <v>30</v>
      </c>
      <c r="K194" s="1" t="s">
        <v>2801</v>
      </c>
      <c r="L194" s="1" t="s">
        <v>2801</v>
      </c>
      <c r="M194" s="1" t="s">
        <v>1621</v>
      </c>
      <c r="N194" s="1" t="s">
        <v>1621</v>
      </c>
      <c r="O194" s="1" t="s">
        <v>1622</v>
      </c>
      <c r="P194" s="1" t="s">
        <v>1623</v>
      </c>
      <c r="Q194" s="1" t="s">
        <v>1624</v>
      </c>
      <c r="R194" s="1" t="s">
        <v>2802</v>
      </c>
      <c r="S194" s="1" t="s">
        <v>1626</v>
      </c>
      <c r="T194" s="1" t="s">
        <v>1627</v>
      </c>
      <c r="U194" s="1" t="s">
        <v>1642</v>
      </c>
      <c r="V194" s="1" t="s">
        <v>1788</v>
      </c>
    </row>
    <row r="195" s="1" customFormat="1" spans="1:22">
      <c r="A195" s="3">
        <v>999228091346393</v>
      </c>
      <c r="B195" s="1" t="s">
        <v>1653</v>
      </c>
      <c r="C195" s="1" t="s">
        <v>2803</v>
      </c>
      <c r="D195" s="1" t="s">
        <v>2798</v>
      </c>
      <c r="E195" s="1" t="s">
        <v>2804</v>
      </c>
      <c r="F195" s="1" t="s">
        <v>1616</v>
      </c>
      <c r="G195" s="1" t="s">
        <v>1617</v>
      </c>
      <c r="H195" s="1" t="s">
        <v>1618</v>
      </c>
      <c r="I195" s="1" t="s">
        <v>2805</v>
      </c>
      <c r="J195" s="1" t="s">
        <v>30</v>
      </c>
      <c r="K195" s="1" t="s">
        <v>2806</v>
      </c>
      <c r="L195" s="1" t="s">
        <v>2806</v>
      </c>
      <c r="M195" s="1" t="s">
        <v>1621</v>
      </c>
      <c r="N195" s="1" t="s">
        <v>1621</v>
      </c>
      <c r="O195" s="1" t="s">
        <v>1622</v>
      </c>
      <c r="P195" s="1" t="s">
        <v>1623</v>
      </c>
      <c r="Q195" s="1" t="s">
        <v>1624</v>
      </c>
      <c r="R195" s="1" t="s">
        <v>2807</v>
      </c>
      <c r="S195" s="1" t="s">
        <v>1626</v>
      </c>
      <c r="T195" s="1" t="s">
        <v>1627</v>
      </c>
      <c r="U195" s="1" t="s">
        <v>1642</v>
      </c>
      <c r="V195" s="1" t="s">
        <v>1788</v>
      </c>
    </row>
    <row r="196" s="1" customFormat="1" spans="1:22">
      <c r="A196" s="3">
        <v>999228146787597</v>
      </c>
      <c r="B196" s="1" t="s">
        <v>1616</v>
      </c>
      <c r="C196" s="1" t="s">
        <v>2808</v>
      </c>
      <c r="D196" s="1" t="s">
        <v>2809</v>
      </c>
      <c r="E196" s="1" t="s">
        <v>2810</v>
      </c>
      <c r="F196" s="1" t="s">
        <v>1616</v>
      </c>
      <c r="G196" s="1" t="s">
        <v>1617</v>
      </c>
      <c r="H196" s="1" t="s">
        <v>1618</v>
      </c>
      <c r="I196" s="1" t="s">
        <v>2811</v>
      </c>
      <c r="J196" s="1" t="s">
        <v>30</v>
      </c>
      <c r="K196" s="1" t="s">
        <v>2812</v>
      </c>
      <c r="L196" s="1" t="s">
        <v>2812</v>
      </c>
      <c r="M196" s="1" t="s">
        <v>1621</v>
      </c>
      <c r="N196" s="1" t="s">
        <v>1621</v>
      </c>
      <c r="O196" s="1" t="s">
        <v>1622</v>
      </c>
      <c r="P196" s="1" t="s">
        <v>1623</v>
      </c>
      <c r="Q196" s="1" t="s">
        <v>1624</v>
      </c>
      <c r="R196" s="1" t="s">
        <v>2813</v>
      </c>
      <c r="S196" s="1" t="s">
        <v>1626</v>
      </c>
      <c r="T196" s="1" t="s">
        <v>1627</v>
      </c>
      <c r="U196" s="1" t="s">
        <v>1642</v>
      </c>
      <c r="V196" s="1" t="s">
        <v>1671</v>
      </c>
    </row>
    <row r="197" s="1" customFormat="1" spans="1:22">
      <c r="A197" s="3">
        <v>999228119884309</v>
      </c>
      <c r="B197" s="1" t="s">
        <v>1667</v>
      </c>
      <c r="C197" s="1" t="s">
        <v>2814</v>
      </c>
      <c r="D197" s="1" t="s">
        <v>2815</v>
      </c>
      <c r="E197" s="1" t="s">
        <v>2816</v>
      </c>
      <c r="F197" s="1" t="s">
        <v>1630</v>
      </c>
      <c r="G197" s="1" t="s">
        <v>1617</v>
      </c>
      <c r="H197" s="1" t="s">
        <v>1618</v>
      </c>
      <c r="I197" s="1" t="s">
        <v>2817</v>
      </c>
      <c r="J197" s="1" t="s">
        <v>30</v>
      </c>
      <c r="K197" s="1" t="s">
        <v>2818</v>
      </c>
      <c r="L197" s="1" t="s">
        <v>2818</v>
      </c>
      <c r="M197" s="1" t="s">
        <v>1621</v>
      </c>
      <c r="N197" s="1" t="s">
        <v>1621</v>
      </c>
      <c r="O197" s="1" t="s">
        <v>1622</v>
      </c>
      <c r="P197" s="1" t="s">
        <v>1623</v>
      </c>
      <c r="Q197" s="1" t="s">
        <v>1624</v>
      </c>
      <c r="R197" s="1" t="s">
        <v>2819</v>
      </c>
      <c r="S197" s="1" t="s">
        <v>1626</v>
      </c>
      <c r="T197" s="1" t="s">
        <v>1627</v>
      </c>
      <c r="U197" s="1" t="s">
        <v>1642</v>
      </c>
      <c r="V197" s="1" t="s">
        <v>1671</v>
      </c>
    </row>
    <row r="198" s="1" customFormat="1" spans="1:22">
      <c r="A198" s="3">
        <v>999228144267361</v>
      </c>
      <c r="B198" s="1" t="s">
        <v>1616</v>
      </c>
      <c r="C198" s="1" t="s">
        <v>2820</v>
      </c>
      <c r="D198" s="1" t="s">
        <v>2821</v>
      </c>
      <c r="E198" s="1" t="s">
        <v>2822</v>
      </c>
      <c r="F198" s="1" t="s">
        <v>1616</v>
      </c>
      <c r="G198" s="1" t="s">
        <v>1617</v>
      </c>
      <c r="H198" s="1" t="s">
        <v>1618</v>
      </c>
      <c r="I198" s="1" t="s">
        <v>2823</v>
      </c>
      <c r="J198" s="1" t="s">
        <v>30</v>
      </c>
      <c r="K198" s="1" t="s">
        <v>2824</v>
      </c>
      <c r="L198" s="1" t="s">
        <v>2824</v>
      </c>
      <c r="M198" s="1" t="s">
        <v>1621</v>
      </c>
      <c r="N198" s="1" t="s">
        <v>1621</v>
      </c>
      <c r="O198" s="1" t="s">
        <v>1622</v>
      </c>
      <c r="P198" s="1" t="s">
        <v>1623</v>
      </c>
      <c r="Q198" s="1" t="s">
        <v>1624</v>
      </c>
      <c r="R198" s="1" t="s">
        <v>2825</v>
      </c>
      <c r="S198" s="1" t="s">
        <v>1626</v>
      </c>
      <c r="T198" s="1" t="s">
        <v>1627</v>
      </c>
      <c r="U198" s="1" t="s">
        <v>1642</v>
      </c>
      <c r="V198" s="1" t="s">
        <v>1629</v>
      </c>
    </row>
    <row r="199" s="1" customFormat="1" spans="1:22">
      <c r="A199" s="3">
        <v>999228075498683</v>
      </c>
      <c r="B199" s="1" t="s">
        <v>1653</v>
      </c>
      <c r="C199" s="1" t="s">
        <v>2826</v>
      </c>
      <c r="D199" s="1" t="s">
        <v>2827</v>
      </c>
      <c r="E199" s="1" t="s">
        <v>2828</v>
      </c>
      <c r="F199" s="1" t="s">
        <v>1616</v>
      </c>
      <c r="G199" s="1" t="s">
        <v>1617</v>
      </c>
      <c r="H199" s="1" t="s">
        <v>1618</v>
      </c>
      <c r="I199" s="1" t="s">
        <v>2829</v>
      </c>
      <c r="J199" s="1" t="s">
        <v>30</v>
      </c>
      <c r="K199" s="1" t="s">
        <v>2830</v>
      </c>
      <c r="L199" s="1" t="s">
        <v>2830</v>
      </c>
      <c r="M199" s="1" t="s">
        <v>1621</v>
      </c>
      <c r="N199" s="1" t="s">
        <v>1621</v>
      </c>
      <c r="O199" s="1" t="s">
        <v>1622</v>
      </c>
      <c r="P199" s="1" t="s">
        <v>1623</v>
      </c>
      <c r="Q199" s="1" t="s">
        <v>1624</v>
      </c>
      <c r="R199" s="1" t="s">
        <v>2831</v>
      </c>
      <c r="S199" s="1" t="s">
        <v>1626</v>
      </c>
      <c r="T199" s="1" t="s">
        <v>1627</v>
      </c>
      <c r="U199" s="1" t="s">
        <v>1642</v>
      </c>
      <c r="V199" s="1" t="s">
        <v>1671</v>
      </c>
    </row>
    <row r="200" s="1" customFormat="1" spans="1:22">
      <c r="A200" s="3">
        <v>999227322136808</v>
      </c>
      <c r="B200" s="1" t="s">
        <v>2832</v>
      </c>
      <c r="C200" s="1" t="s">
        <v>2833</v>
      </c>
      <c r="D200" s="1" t="s">
        <v>2834</v>
      </c>
      <c r="E200" s="1" t="s">
        <v>2835</v>
      </c>
      <c r="F200" s="1" t="s">
        <v>1667</v>
      </c>
      <c r="G200" s="1" t="s">
        <v>1617</v>
      </c>
      <c r="H200" s="1" t="s">
        <v>1618</v>
      </c>
      <c r="I200" s="1" t="s">
        <v>2836</v>
      </c>
      <c r="J200" s="1" t="s">
        <v>30</v>
      </c>
      <c r="K200" s="1" t="s">
        <v>2837</v>
      </c>
      <c r="L200" s="1" t="s">
        <v>2837</v>
      </c>
      <c r="M200" s="1" t="s">
        <v>1621</v>
      </c>
      <c r="N200" s="1" t="s">
        <v>1621</v>
      </c>
      <c r="O200" s="1" t="s">
        <v>1622</v>
      </c>
      <c r="P200" s="1" t="s">
        <v>1623</v>
      </c>
      <c r="Q200" s="1" t="s">
        <v>1624</v>
      </c>
      <c r="R200" s="1" t="s">
        <v>2838</v>
      </c>
      <c r="S200" s="1" t="s">
        <v>1626</v>
      </c>
      <c r="T200" s="1" t="s">
        <v>1627</v>
      </c>
      <c r="U200" s="1" t="s">
        <v>1642</v>
      </c>
      <c r="V200" s="1" t="s">
        <v>1788</v>
      </c>
    </row>
    <row r="201" s="1" customFormat="1" spans="1:22">
      <c r="A201" s="3">
        <v>999226069304086</v>
      </c>
      <c r="B201" s="1" t="s">
        <v>1857</v>
      </c>
      <c r="C201" s="1" t="s">
        <v>2839</v>
      </c>
      <c r="D201" s="1" t="s">
        <v>2840</v>
      </c>
      <c r="E201" s="1" t="s">
        <v>2841</v>
      </c>
      <c r="F201" s="1" t="s">
        <v>1616</v>
      </c>
      <c r="G201" s="1" t="s">
        <v>1617</v>
      </c>
      <c r="H201" s="1" t="s">
        <v>1618</v>
      </c>
      <c r="I201" s="1" t="s">
        <v>2842</v>
      </c>
      <c r="J201" s="1" t="s">
        <v>30</v>
      </c>
      <c r="K201" s="1" t="s">
        <v>2843</v>
      </c>
      <c r="L201" s="1" t="s">
        <v>2843</v>
      </c>
      <c r="M201" s="1" t="s">
        <v>1621</v>
      </c>
      <c r="N201" s="1" t="s">
        <v>1621</v>
      </c>
      <c r="O201" s="1" t="s">
        <v>1622</v>
      </c>
      <c r="P201" s="1" t="s">
        <v>1623</v>
      </c>
      <c r="Q201" s="1" t="s">
        <v>1624</v>
      </c>
      <c r="R201" s="1" t="s">
        <v>2844</v>
      </c>
      <c r="S201" s="1" t="s">
        <v>1626</v>
      </c>
      <c r="T201" s="1" t="s">
        <v>1627</v>
      </c>
      <c r="U201" s="1" t="s">
        <v>1642</v>
      </c>
      <c r="V201" s="1" t="s">
        <v>2274</v>
      </c>
    </row>
    <row r="202" s="1" customFormat="1" spans="1:22">
      <c r="A202" s="3">
        <v>999228132611921</v>
      </c>
      <c r="B202" s="1" t="s">
        <v>1630</v>
      </c>
      <c r="C202" s="1" t="s">
        <v>2845</v>
      </c>
      <c r="D202" s="1" t="s">
        <v>2846</v>
      </c>
      <c r="E202" s="1" t="s">
        <v>2847</v>
      </c>
      <c r="F202" s="1" t="s">
        <v>1616</v>
      </c>
      <c r="G202" s="1" t="s">
        <v>1617</v>
      </c>
      <c r="H202" s="1" t="s">
        <v>1618</v>
      </c>
      <c r="I202" s="1" t="s">
        <v>2848</v>
      </c>
      <c r="J202" s="1" t="s">
        <v>30</v>
      </c>
      <c r="K202" s="1" t="s">
        <v>2849</v>
      </c>
      <c r="L202" s="1" t="s">
        <v>2849</v>
      </c>
      <c r="M202" s="1" t="s">
        <v>1621</v>
      </c>
      <c r="N202" s="1" t="s">
        <v>1621</v>
      </c>
      <c r="O202" s="1" t="s">
        <v>1622</v>
      </c>
      <c r="P202" s="1" t="s">
        <v>1623</v>
      </c>
      <c r="Q202" s="1" t="s">
        <v>1624</v>
      </c>
      <c r="R202" s="1" t="s">
        <v>2850</v>
      </c>
      <c r="S202" s="1" t="s">
        <v>1626</v>
      </c>
      <c r="T202" s="1" t="s">
        <v>1627</v>
      </c>
      <c r="U202" s="1" t="s">
        <v>1642</v>
      </c>
      <c r="V202" s="1" t="s">
        <v>1671</v>
      </c>
    </row>
    <row r="203" s="1" customFormat="1" spans="1:22">
      <c r="A203" s="3">
        <v>999228160916468</v>
      </c>
      <c r="B203" s="1" t="s">
        <v>1616</v>
      </c>
      <c r="C203" s="1" t="s">
        <v>2851</v>
      </c>
      <c r="D203" s="1" t="s">
        <v>2852</v>
      </c>
      <c r="E203" s="1" t="s">
        <v>2853</v>
      </c>
      <c r="F203" s="1" t="s">
        <v>1616</v>
      </c>
      <c r="G203" s="1" t="s">
        <v>1617</v>
      </c>
      <c r="H203" s="1" t="s">
        <v>1618</v>
      </c>
      <c r="I203" s="1" t="s">
        <v>2854</v>
      </c>
      <c r="J203" s="1" t="s">
        <v>30</v>
      </c>
      <c r="K203" s="1" t="s">
        <v>2855</v>
      </c>
      <c r="L203" s="1" t="s">
        <v>2855</v>
      </c>
      <c r="M203" s="1" t="s">
        <v>1621</v>
      </c>
      <c r="N203" s="1" t="s">
        <v>1621</v>
      </c>
      <c r="O203" s="1" t="s">
        <v>1622</v>
      </c>
      <c r="P203" s="1" t="s">
        <v>1623</v>
      </c>
      <c r="Q203" s="1" t="s">
        <v>1624</v>
      </c>
      <c r="R203" s="1" t="s">
        <v>2856</v>
      </c>
      <c r="S203" s="1" t="s">
        <v>1626</v>
      </c>
      <c r="T203" s="1" t="s">
        <v>1627</v>
      </c>
      <c r="U203" s="1" t="s">
        <v>1642</v>
      </c>
      <c r="V203" s="1" t="s">
        <v>1629</v>
      </c>
    </row>
    <row r="204" s="1" customFormat="1" spans="1:22">
      <c r="A204" s="3">
        <v>999228113746952</v>
      </c>
      <c r="B204" s="1" t="s">
        <v>1667</v>
      </c>
      <c r="C204" s="1" t="s">
        <v>2857</v>
      </c>
      <c r="D204" s="1" t="s">
        <v>2858</v>
      </c>
      <c r="E204" s="1" t="s">
        <v>2859</v>
      </c>
      <c r="F204" s="1" t="s">
        <v>1616</v>
      </c>
      <c r="G204" s="1" t="s">
        <v>1617</v>
      </c>
      <c r="H204" s="1" t="s">
        <v>1618</v>
      </c>
      <c r="I204" s="1" t="s">
        <v>2860</v>
      </c>
      <c r="J204" s="1" t="s">
        <v>30</v>
      </c>
      <c r="K204" s="1" t="s">
        <v>2861</v>
      </c>
      <c r="L204" s="1" t="s">
        <v>2861</v>
      </c>
      <c r="M204" s="1" t="s">
        <v>1621</v>
      </c>
      <c r="N204" s="1" t="s">
        <v>1621</v>
      </c>
      <c r="O204" s="1" t="s">
        <v>1622</v>
      </c>
      <c r="P204" s="1" t="s">
        <v>1623</v>
      </c>
      <c r="Q204" s="1" t="s">
        <v>1624</v>
      </c>
      <c r="R204" s="1" t="s">
        <v>2862</v>
      </c>
      <c r="S204" s="1" t="s">
        <v>1626</v>
      </c>
      <c r="T204" s="1" t="s">
        <v>1627</v>
      </c>
      <c r="U204" s="1" t="s">
        <v>1642</v>
      </c>
      <c r="V204" s="1" t="s">
        <v>2675</v>
      </c>
    </row>
    <row r="205" s="1" customFormat="1" spans="1:22">
      <c r="A205" s="3">
        <v>999228161394125</v>
      </c>
      <c r="B205" s="1" t="s">
        <v>1616</v>
      </c>
      <c r="C205" s="1" t="s">
        <v>2863</v>
      </c>
      <c r="D205" s="1" t="s">
        <v>2864</v>
      </c>
      <c r="E205" s="1" t="s">
        <v>2865</v>
      </c>
      <c r="F205" s="1" t="s">
        <v>1616</v>
      </c>
      <c r="G205" s="1" t="s">
        <v>1617</v>
      </c>
      <c r="H205" s="1" t="s">
        <v>1618</v>
      </c>
      <c r="I205" s="1" t="s">
        <v>2866</v>
      </c>
      <c r="J205" s="1" t="s">
        <v>30</v>
      </c>
      <c r="K205" s="1" t="s">
        <v>2867</v>
      </c>
      <c r="L205" s="1" t="s">
        <v>2867</v>
      </c>
      <c r="M205" s="1" t="s">
        <v>1621</v>
      </c>
      <c r="N205" s="1" t="s">
        <v>1621</v>
      </c>
      <c r="O205" s="1" t="s">
        <v>1622</v>
      </c>
      <c r="P205" s="1" t="s">
        <v>1623</v>
      </c>
      <c r="Q205" s="1" t="s">
        <v>1624</v>
      </c>
      <c r="R205" s="1" t="s">
        <v>2868</v>
      </c>
      <c r="S205" s="1" t="s">
        <v>1626</v>
      </c>
      <c r="T205" s="1" t="s">
        <v>1627</v>
      </c>
      <c r="U205" s="1" t="s">
        <v>1642</v>
      </c>
      <c r="V205" s="1" t="s">
        <v>2738</v>
      </c>
    </row>
    <row r="206" s="1" customFormat="1" spans="1:22">
      <c r="A206" s="3">
        <v>999228006072766</v>
      </c>
      <c r="B206" s="1" t="s">
        <v>1657</v>
      </c>
      <c r="C206" s="1" t="s">
        <v>2869</v>
      </c>
      <c r="D206" s="1" t="s">
        <v>2870</v>
      </c>
      <c r="E206" s="1" t="s">
        <v>2871</v>
      </c>
      <c r="F206" s="1" t="s">
        <v>1630</v>
      </c>
      <c r="G206" s="1" t="s">
        <v>1617</v>
      </c>
      <c r="H206" s="1" t="s">
        <v>1618</v>
      </c>
      <c r="I206" s="1" t="s">
        <v>2872</v>
      </c>
      <c r="J206" s="1" t="s">
        <v>30</v>
      </c>
      <c r="K206" s="1" t="s">
        <v>2873</v>
      </c>
      <c r="L206" s="1" t="s">
        <v>2873</v>
      </c>
      <c r="M206" s="1" t="s">
        <v>1621</v>
      </c>
      <c r="N206" s="1" t="s">
        <v>1621</v>
      </c>
      <c r="O206" s="1" t="s">
        <v>1622</v>
      </c>
      <c r="P206" s="1" t="s">
        <v>1623</v>
      </c>
      <c r="Q206" s="1" t="s">
        <v>1624</v>
      </c>
      <c r="R206" s="1" t="s">
        <v>2874</v>
      </c>
      <c r="S206" s="1" t="s">
        <v>1626</v>
      </c>
      <c r="T206" s="1" t="s">
        <v>1627</v>
      </c>
      <c r="U206" s="1" t="s">
        <v>1642</v>
      </c>
      <c r="V206" s="1" t="s">
        <v>1671</v>
      </c>
    </row>
    <row r="207" s="1" customFormat="1" spans="1:22">
      <c r="A207" s="3">
        <v>999228122713684</v>
      </c>
      <c r="B207" s="1" t="s">
        <v>1630</v>
      </c>
      <c r="C207" s="1" t="s">
        <v>2875</v>
      </c>
      <c r="D207" s="1" t="s">
        <v>2876</v>
      </c>
      <c r="E207" s="1" t="s">
        <v>2877</v>
      </c>
      <c r="F207" s="1" t="s">
        <v>1630</v>
      </c>
      <c r="G207" s="1" t="s">
        <v>1617</v>
      </c>
      <c r="H207" s="1" t="s">
        <v>1618</v>
      </c>
      <c r="I207" s="1" t="s">
        <v>2878</v>
      </c>
      <c r="J207" s="1" t="s">
        <v>30</v>
      </c>
      <c r="K207" s="1" t="s">
        <v>2879</v>
      </c>
      <c r="L207" s="1" t="s">
        <v>2879</v>
      </c>
      <c r="M207" s="1" t="s">
        <v>1621</v>
      </c>
      <c r="N207" s="1" t="s">
        <v>1621</v>
      </c>
      <c r="O207" s="1" t="s">
        <v>1622</v>
      </c>
      <c r="P207" s="1" t="s">
        <v>1623</v>
      </c>
      <c r="Q207" s="1" t="s">
        <v>1624</v>
      </c>
      <c r="R207" s="1" t="s">
        <v>2880</v>
      </c>
      <c r="S207" s="1" t="s">
        <v>1626</v>
      </c>
      <c r="T207" s="1" t="s">
        <v>1627</v>
      </c>
      <c r="U207" s="1" t="s">
        <v>1642</v>
      </c>
      <c r="V207" s="1" t="s">
        <v>1745</v>
      </c>
    </row>
    <row r="208" s="1" customFormat="1" spans="1:22">
      <c r="A208" s="3">
        <v>999227107790570</v>
      </c>
      <c r="B208" s="1" t="s">
        <v>2275</v>
      </c>
      <c r="C208" s="1" t="s">
        <v>2881</v>
      </c>
      <c r="D208" s="1" t="s">
        <v>2882</v>
      </c>
      <c r="E208" s="1" t="s">
        <v>2883</v>
      </c>
      <c r="F208" s="1" t="s">
        <v>1616</v>
      </c>
      <c r="G208" s="1" t="s">
        <v>1617</v>
      </c>
      <c r="H208" s="1" t="s">
        <v>1618</v>
      </c>
      <c r="I208" s="1" t="s">
        <v>2884</v>
      </c>
      <c r="J208" s="1" t="s">
        <v>30</v>
      </c>
      <c r="K208" s="1" t="s">
        <v>2885</v>
      </c>
      <c r="L208" s="1" t="s">
        <v>2885</v>
      </c>
      <c r="M208" s="1" t="s">
        <v>1621</v>
      </c>
      <c r="N208" s="1" t="s">
        <v>1621</v>
      </c>
      <c r="O208" s="1" t="s">
        <v>1622</v>
      </c>
      <c r="P208" s="1" t="s">
        <v>1623</v>
      </c>
      <c r="Q208" s="1" t="s">
        <v>1624</v>
      </c>
      <c r="R208" s="1" t="s">
        <v>2886</v>
      </c>
      <c r="S208" s="1" t="s">
        <v>1626</v>
      </c>
      <c r="T208" s="1" t="s">
        <v>1627</v>
      </c>
      <c r="U208" s="1" t="s">
        <v>1642</v>
      </c>
      <c r="V208" s="1" t="s">
        <v>1671</v>
      </c>
    </row>
    <row r="209" s="1" customFormat="1" spans="1:22">
      <c r="A209" s="3">
        <v>999228100047300</v>
      </c>
      <c r="B209" s="1" t="s">
        <v>1667</v>
      </c>
      <c r="C209" s="1" t="s">
        <v>2887</v>
      </c>
      <c r="D209" s="1" t="s">
        <v>2888</v>
      </c>
      <c r="E209" s="1" t="s">
        <v>2889</v>
      </c>
      <c r="F209" s="1" t="s">
        <v>1630</v>
      </c>
      <c r="G209" s="1" t="s">
        <v>1617</v>
      </c>
      <c r="H209" s="1" t="s">
        <v>1618</v>
      </c>
      <c r="I209" s="1" t="s">
        <v>2890</v>
      </c>
      <c r="J209" s="1" t="s">
        <v>30</v>
      </c>
      <c r="K209" s="1" t="s">
        <v>2891</v>
      </c>
      <c r="L209" s="1" t="s">
        <v>2891</v>
      </c>
      <c r="M209" s="1" t="s">
        <v>1621</v>
      </c>
      <c r="N209" s="1" t="s">
        <v>1621</v>
      </c>
      <c r="O209" s="1" t="s">
        <v>1622</v>
      </c>
      <c r="P209" s="1" t="s">
        <v>1623</v>
      </c>
      <c r="Q209" s="1" t="s">
        <v>1624</v>
      </c>
      <c r="R209" s="1" t="s">
        <v>2892</v>
      </c>
      <c r="S209" s="1" t="s">
        <v>1626</v>
      </c>
      <c r="T209" s="1" t="s">
        <v>1627</v>
      </c>
      <c r="U209" s="1" t="s">
        <v>1642</v>
      </c>
      <c r="V209" s="1" t="s">
        <v>1788</v>
      </c>
    </row>
    <row r="210" s="1" customFormat="1" spans="1:22">
      <c r="A210" s="3">
        <v>999227337764882</v>
      </c>
      <c r="B210" s="1" t="s">
        <v>2449</v>
      </c>
      <c r="C210" s="1" t="s">
        <v>2893</v>
      </c>
      <c r="D210" s="1" t="s">
        <v>2894</v>
      </c>
      <c r="E210" s="1" t="s">
        <v>2895</v>
      </c>
      <c r="F210" s="1" t="s">
        <v>1653</v>
      </c>
      <c r="G210" s="1" t="s">
        <v>1617</v>
      </c>
      <c r="H210" s="1" t="s">
        <v>1618</v>
      </c>
      <c r="I210" s="1" t="s">
        <v>2896</v>
      </c>
      <c r="J210" s="1" t="s">
        <v>30</v>
      </c>
      <c r="K210" s="1" t="s">
        <v>2897</v>
      </c>
      <c r="L210" s="1" t="s">
        <v>2897</v>
      </c>
      <c r="M210" s="1" t="s">
        <v>1621</v>
      </c>
      <c r="N210" s="1" t="s">
        <v>1621</v>
      </c>
      <c r="O210" s="1" t="s">
        <v>1622</v>
      </c>
      <c r="P210" s="1" t="s">
        <v>1623</v>
      </c>
      <c r="Q210" s="1" t="s">
        <v>1624</v>
      </c>
      <c r="R210" s="1" t="s">
        <v>2898</v>
      </c>
      <c r="S210" s="1" t="s">
        <v>1626</v>
      </c>
      <c r="T210" s="1" t="s">
        <v>1627</v>
      </c>
      <c r="U210" s="1" t="s">
        <v>1642</v>
      </c>
      <c r="V210" s="1" t="s">
        <v>1671</v>
      </c>
    </row>
    <row r="211" s="1" customFormat="1" spans="1:22">
      <c r="A211" s="3">
        <v>999227964066360</v>
      </c>
      <c r="B211" s="1" t="s">
        <v>2059</v>
      </c>
      <c r="C211" s="1" t="s">
        <v>2899</v>
      </c>
      <c r="D211" s="1" t="s">
        <v>2894</v>
      </c>
      <c r="E211" s="1" t="s">
        <v>2900</v>
      </c>
      <c r="F211" s="1" t="s">
        <v>1616</v>
      </c>
      <c r="G211" s="1" t="s">
        <v>1617</v>
      </c>
      <c r="H211" s="1" t="s">
        <v>1618</v>
      </c>
      <c r="I211" s="1" t="s">
        <v>2901</v>
      </c>
      <c r="J211" s="1" t="s">
        <v>30</v>
      </c>
      <c r="K211" s="1" t="s">
        <v>2902</v>
      </c>
      <c r="L211" s="1" t="s">
        <v>2902</v>
      </c>
      <c r="M211" s="1" t="s">
        <v>1621</v>
      </c>
      <c r="N211" s="1" t="s">
        <v>1621</v>
      </c>
      <c r="O211" s="1" t="s">
        <v>1622</v>
      </c>
      <c r="P211" s="1" t="s">
        <v>1623</v>
      </c>
      <c r="Q211" s="1" t="s">
        <v>1624</v>
      </c>
      <c r="R211" s="1" t="s">
        <v>2903</v>
      </c>
      <c r="S211" s="1" t="s">
        <v>1626</v>
      </c>
      <c r="T211" s="1" t="s">
        <v>1627</v>
      </c>
      <c r="U211" s="1" t="s">
        <v>1642</v>
      </c>
      <c r="V211" s="1" t="s">
        <v>1671</v>
      </c>
    </row>
    <row r="212" s="1" customFormat="1" spans="1:22">
      <c r="A212" s="3">
        <v>999228136779553</v>
      </c>
      <c r="B212" s="1" t="s">
        <v>1630</v>
      </c>
      <c r="C212" s="1" t="s">
        <v>2904</v>
      </c>
      <c r="D212" s="1" t="s">
        <v>2905</v>
      </c>
      <c r="E212" s="1" t="s">
        <v>2906</v>
      </c>
      <c r="F212" s="1" t="s">
        <v>1630</v>
      </c>
      <c r="G212" s="1" t="s">
        <v>1617</v>
      </c>
      <c r="H212" s="1" t="s">
        <v>1618</v>
      </c>
      <c r="I212" s="1" t="s">
        <v>2907</v>
      </c>
      <c r="J212" s="1" t="s">
        <v>30</v>
      </c>
      <c r="K212" s="1" t="s">
        <v>2908</v>
      </c>
      <c r="L212" s="1" t="s">
        <v>2908</v>
      </c>
      <c r="M212" s="1" t="s">
        <v>1621</v>
      </c>
      <c r="N212" s="1" t="s">
        <v>1621</v>
      </c>
      <c r="O212" s="1" t="s">
        <v>1622</v>
      </c>
      <c r="P212" s="1" t="s">
        <v>1623</v>
      </c>
      <c r="Q212" s="1" t="s">
        <v>1624</v>
      </c>
      <c r="R212" s="1" t="s">
        <v>2909</v>
      </c>
      <c r="S212" s="1" t="s">
        <v>1626</v>
      </c>
      <c r="T212" s="1" t="s">
        <v>1627</v>
      </c>
      <c r="U212" s="1" t="s">
        <v>1642</v>
      </c>
      <c r="V212" s="1" t="s">
        <v>2738</v>
      </c>
    </row>
    <row r="213" s="1" customFormat="1" spans="1:22">
      <c r="A213" s="3">
        <v>999228143694593</v>
      </c>
      <c r="B213" s="1" t="s">
        <v>1616</v>
      </c>
      <c r="C213" s="1" t="s">
        <v>2910</v>
      </c>
      <c r="D213" s="1" t="s">
        <v>2911</v>
      </c>
      <c r="E213" s="1" t="s">
        <v>2912</v>
      </c>
      <c r="F213" s="1" t="s">
        <v>1616</v>
      </c>
      <c r="G213" s="1" t="s">
        <v>1617</v>
      </c>
      <c r="H213" s="1" t="s">
        <v>1618</v>
      </c>
      <c r="I213" s="1" t="s">
        <v>2913</v>
      </c>
      <c r="J213" s="1" t="s">
        <v>30</v>
      </c>
      <c r="K213" s="1" t="s">
        <v>2914</v>
      </c>
      <c r="L213" s="1" t="s">
        <v>2914</v>
      </c>
      <c r="M213" s="1" t="s">
        <v>1621</v>
      </c>
      <c r="N213" s="1" t="s">
        <v>1621</v>
      </c>
      <c r="O213" s="1" t="s">
        <v>1622</v>
      </c>
      <c r="P213" s="1" t="s">
        <v>1623</v>
      </c>
      <c r="Q213" s="1" t="s">
        <v>1624</v>
      </c>
      <c r="R213" s="1" t="s">
        <v>2915</v>
      </c>
      <c r="S213" s="1" t="s">
        <v>1626</v>
      </c>
      <c r="T213" s="1" t="s">
        <v>1627</v>
      </c>
      <c r="U213" s="1" t="s">
        <v>1642</v>
      </c>
      <c r="V213" s="1" t="s">
        <v>1788</v>
      </c>
    </row>
    <row r="214" s="1" customFormat="1" spans="1:22">
      <c r="A214" s="3">
        <v>999228159475054</v>
      </c>
      <c r="B214" s="1" t="s">
        <v>1616</v>
      </c>
      <c r="C214" s="1" t="s">
        <v>2916</v>
      </c>
      <c r="D214" s="1" t="s">
        <v>2917</v>
      </c>
      <c r="E214" s="1" t="s">
        <v>2918</v>
      </c>
      <c r="F214" s="1" t="s">
        <v>1616</v>
      </c>
      <c r="G214" s="1" t="s">
        <v>1617</v>
      </c>
      <c r="H214" s="1" t="s">
        <v>1618</v>
      </c>
      <c r="I214" s="1" t="s">
        <v>2919</v>
      </c>
      <c r="J214" s="1" t="s">
        <v>30</v>
      </c>
      <c r="K214" s="1" t="s">
        <v>2920</v>
      </c>
      <c r="L214" s="1" t="s">
        <v>2920</v>
      </c>
      <c r="M214" s="1" t="s">
        <v>1621</v>
      </c>
      <c r="N214" s="1" t="s">
        <v>1621</v>
      </c>
      <c r="O214" s="1" t="s">
        <v>1622</v>
      </c>
      <c r="P214" s="1" t="s">
        <v>1623</v>
      </c>
      <c r="Q214" s="1" t="s">
        <v>1624</v>
      </c>
      <c r="R214" s="1" t="s">
        <v>2921</v>
      </c>
      <c r="S214" s="1" t="s">
        <v>1626</v>
      </c>
      <c r="T214" s="1" t="s">
        <v>1627</v>
      </c>
      <c r="U214" s="1" t="s">
        <v>1642</v>
      </c>
      <c r="V214" s="1" t="s">
        <v>1773</v>
      </c>
    </row>
    <row r="215" s="1" customFormat="1" spans="1:22">
      <c r="A215" s="3">
        <v>999226768668647</v>
      </c>
      <c r="B215" s="1" t="s">
        <v>2922</v>
      </c>
      <c r="C215" s="1" t="s">
        <v>2923</v>
      </c>
      <c r="D215" s="1" t="s">
        <v>2924</v>
      </c>
      <c r="E215" s="1" t="s">
        <v>2925</v>
      </c>
      <c r="F215" s="1" t="s">
        <v>1616</v>
      </c>
      <c r="G215" s="1" t="s">
        <v>1617</v>
      </c>
      <c r="H215" s="1" t="s">
        <v>1618</v>
      </c>
      <c r="I215" s="1" t="s">
        <v>2926</v>
      </c>
      <c r="J215" s="1" t="s">
        <v>30</v>
      </c>
      <c r="K215" s="1" t="s">
        <v>2927</v>
      </c>
      <c r="L215" s="1" t="s">
        <v>2927</v>
      </c>
      <c r="M215" s="1" t="s">
        <v>1621</v>
      </c>
      <c r="N215" s="1" t="s">
        <v>1621</v>
      </c>
      <c r="O215" s="1" t="s">
        <v>1622</v>
      </c>
      <c r="P215" s="1" t="s">
        <v>1623</v>
      </c>
      <c r="Q215" s="1" t="s">
        <v>1624</v>
      </c>
      <c r="R215" s="1" t="s">
        <v>2928</v>
      </c>
      <c r="S215" s="1" t="s">
        <v>1626</v>
      </c>
      <c r="T215" s="1" t="s">
        <v>1627</v>
      </c>
      <c r="U215" s="1" t="s">
        <v>1642</v>
      </c>
      <c r="V215" s="1" t="s">
        <v>1671</v>
      </c>
    </row>
    <row r="216" s="1" customFormat="1" spans="1:22">
      <c r="A216" s="3">
        <v>999228144173602</v>
      </c>
      <c r="B216" s="1" t="s">
        <v>1616</v>
      </c>
      <c r="C216" s="1" t="s">
        <v>2929</v>
      </c>
      <c r="D216" s="1" t="s">
        <v>2930</v>
      </c>
      <c r="E216" s="1" t="s">
        <v>2931</v>
      </c>
      <c r="F216" s="1" t="s">
        <v>1616</v>
      </c>
      <c r="G216" s="1" t="s">
        <v>1617</v>
      </c>
      <c r="H216" s="1" t="s">
        <v>1618</v>
      </c>
      <c r="I216" s="1" t="s">
        <v>2932</v>
      </c>
      <c r="J216" s="1" t="s">
        <v>30</v>
      </c>
      <c r="K216" s="1" t="s">
        <v>2933</v>
      </c>
      <c r="L216" s="1" t="s">
        <v>2933</v>
      </c>
      <c r="M216" s="1" t="s">
        <v>1621</v>
      </c>
      <c r="N216" s="1" t="s">
        <v>1621</v>
      </c>
      <c r="O216" s="1" t="s">
        <v>1622</v>
      </c>
      <c r="P216" s="1" t="s">
        <v>1623</v>
      </c>
      <c r="Q216" s="1" t="s">
        <v>1624</v>
      </c>
      <c r="R216" s="1" t="s">
        <v>2934</v>
      </c>
      <c r="S216" s="1" t="s">
        <v>1626</v>
      </c>
      <c r="T216" s="1" t="s">
        <v>1627</v>
      </c>
      <c r="U216" s="1" t="s">
        <v>1642</v>
      </c>
      <c r="V216" s="1" t="s">
        <v>1788</v>
      </c>
    </row>
    <row r="217" s="1" customFormat="1" spans="1:22">
      <c r="A217" s="3">
        <v>999228144318952</v>
      </c>
      <c r="B217" s="1" t="s">
        <v>1616</v>
      </c>
      <c r="C217" s="1" t="s">
        <v>2935</v>
      </c>
      <c r="D217" s="1" t="s">
        <v>2936</v>
      </c>
      <c r="E217" s="1" t="s">
        <v>2937</v>
      </c>
      <c r="F217" s="1" t="s">
        <v>1616</v>
      </c>
      <c r="G217" s="1" t="s">
        <v>1617</v>
      </c>
      <c r="H217" s="1" t="s">
        <v>1618</v>
      </c>
      <c r="I217" s="1" t="s">
        <v>2938</v>
      </c>
      <c r="J217" s="1" t="s">
        <v>30</v>
      </c>
      <c r="K217" s="1" t="s">
        <v>2939</v>
      </c>
      <c r="L217" s="1" t="s">
        <v>2939</v>
      </c>
      <c r="M217" s="1" t="s">
        <v>1621</v>
      </c>
      <c r="N217" s="1" t="s">
        <v>1621</v>
      </c>
      <c r="O217" s="1" t="s">
        <v>1622</v>
      </c>
      <c r="P217" s="1" t="s">
        <v>1623</v>
      </c>
      <c r="Q217" s="1" t="s">
        <v>1624</v>
      </c>
      <c r="R217" s="1" t="s">
        <v>2940</v>
      </c>
      <c r="S217" s="1" t="s">
        <v>1626</v>
      </c>
      <c r="T217" s="1" t="s">
        <v>1627</v>
      </c>
      <c r="U217" s="1" t="s">
        <v>1642</v>
      </c>
      <c r="V217" s="1" t="s">
        <v>1671</v>
      </c>
    </row>
    <row r="218" s="1" customFormat="1" spans="1:22">
      <c r="A218" s="3">
        <v>999228096749331</v>
      </c>
      <c r="B218" s="1" t="s">
        <v>1653</v>
      </c>
      <c r="C218" s="1" t="s">
        <v>2941</v>
      </c>
      <c r="D218" s="1" t="s">
        <v>2942</v>
      </c>
      <c r="E218" s="1" t="s">
        <v>2943</v>
      </c>
      <c r="F218" s="1" t="s">
        <v>1616</v>
      </c>
      <c r="G218" s="1" t="s">
        <v>1617</v>
      </c>
      <c r="H218" s="1" t="s">
        <v>1618</v>
      </c>
      <c r="I218" s="1" t="s">
        <v>2944</v>
      </c>
      <c r="J218" s="1" t="s">
        <v>30</v>
      </c>
      <c r="K218" s="1" t="s">
        <v>2945</v>
      </c>
      <c r="L218" s="1" t="s">
        <v>2945</v>
      </c>
      <c r="M218" s="1" t="s">
        <v>1621</v>
      </c>
      <c r="N218" s="1" t="s">
        <v>1621</v>
      </c>
      <c r="O218" s="1" t="s">
        <v>1622</v>
      </c>
      <c r="P218" s="1" t="s">
        <v>1623</v>
      </c>
      <c r="Q218" s="1" t="s">
        <v>1624</v>
      </c>
      <c r="R218" s="1" t="s">
        <v>2946</v>
      </c>
      <c r="S218" s="1" t="s">
        <v>1626</v>
      </c>
      <c r="T218" s="1" t="s">
        <v>1627</v>
      </c>
      <c r="U218" s="1" t="s">
        <v>1642</v>
      </c>
      <c r="V218" s="1" t="s">
        <v>1629</v>
      </c>
    </row>
    <row r="219" s="1" customFormat="1" spans="1:22">
      <c r="A219" s="3">
        <v>999228135048884</v>
      </c>
      <c r="B219" s="1" t="s">
        <v>1630</v>
      </c>
      <c r="C219" s="1" t="s">
        <v>2947</v>
      </c>
      <c r="D219" s="1" t="s">
        <v>2948</v>
      </c>
      <c r="E219" s="1" t="s">
        <v>2949</v>
      </c>
      <c r="F219" s="1" t="s">
        <v>1616</v>
      </c>
      <c r="G219" s="1" t="s">
        <v>1617</v>
      </c>
      <c r="H219" s="1" t="s">
        <v>1618</v>
      </c>
      <c r="I219" s="1" t="s">
        <v>2950</v>
      </c>
      <c r="J219" s="1" t="s">
        <v>30</v>
      </c>
      <c r="K219" s="1" t="s">
        <v>2951</v>
      </c>
      <c r="L219" s="1" t="s">
        <v>2951</v>
      </c>
      <c r="M219" s="1" t="s">
        <v>1621</v>
      </c>
      <c r="N219" s="1" t="s">
        <v>1621</v>
      </c>
      <c r="O219" s="1" t="s">
        <v>1622</v>
      </c>
      <c r="P219" s="1" t="s">
        <v>1623</v>
      </c>
      <c r="Q219" s="1" t="s">
        <v>1624</v>
      </c>
      <c r="R219" s="1" t="s">
        <v>2952</v>
      </c>
      <c r="S219" s="1" t="s">
        <v>1626</v>
      </c>
      <c r="T219" s="1" t="s">
        <v>1627</v>
      </c>
      <c r="U219" s="1" t="s">
        <v>1642</v>
      </c>
      <c r="V219" s="1" t="s">
        <v>1671</v>
      </c>
    </row>
    <row r="220" s="1" customFormat="1" spans="1:22">
      <c r="A220" s="3">
        <v>999227112757849</v>
      </c>
      <c r="B220" s="1" t="s">
        <v>2275</v>
      </c>
      <c r="C220" s="1" t="s">
        <v>2953</v>
      </c>
      <c r="D220" s="1" t="s">
        <v>2954</v>
      </c>
      <c r="E220" s="1" t="s">
        <v>2955</v>
      </c>
      <c r="F220" s="1" t="s">
        <v>1616</v>
      </c>
      <c r="G220" s="1" t="s">
        <v>1617</v>
      </c>
      <c r="H220" s="1" t="s">
        <v>1618</v>
      </c>
      <c r="I220" s="1" t="s">
        <v>2956</v>
      </c>
      <c r="J220" s="1" t="s">
        <v>30</v>
      </c>
      <c r="K220" s="1" t="s">
        <v>2957</v>
      </c>
      <c r="L220" s="1" t="s">
        <v>2957</v>
      </c>
      <c r="M220" s="1" t="s">
        <v>1621</v>
      </c>
      <c r="N220" s="1" t="s">
        <v>1621</v>
      </c>
      <c r="O220" s="1" t="s">
        <v>1622</v>
      </c>
      <c r="P220" s="1" t="s">
        <v>1623</v>
      </c>
      <c r="Q220" s="1" t="s">
        <v>1624</v>
      </c>
      <c r="R220" s="1" t="s">
        <v>2958</v>
      </c>
      <c r="S220" s="1" t="s">
        <v>1626</v>
      </c>
      <c r="T220" s="1" t="s">
        <v>1627</v>
      </c>
      <c r="U220" s="1" t="s">
        <v>1642</v>
      </c>
      <c r="V220" s="1" t="s">
        <v>2719</v>
      </c>
    </row>
    <row r="221" s="1" customFormat="1" spans="1:22">
      <c r="A221" s="3">
        <v>999228121226312</v>
      </c>
      <c r="B221" s="1" t="s">
        <v>1667</v>
      </c>
      <c r="C221" s="1" t="s">
        <v>2959</v>
      </c>
      <c r="D221" s="1" t="s">
        <v>2960</v>
      </c>
      <c r="E221" s="1" t="s">
        <v>2961</v>
      </c>
      <c r="F221" s="1" t="s">
        <v>1630</v>
      </c>
      <c r="G221" s="1" t="s">
        <v>1617</v>
      </c>
      <c r="H221" s="1" t="s">
        <v>1618</v>
      </c>
      <c r="I221" s="1" t="s">
        <v>2962</v>
      </c>
      <c r="J221" s="1" t="s">
        <v>30</v>
      </c>
      <c r="K221" s="1" t="s">
        <v>2963</v>
      </c>
      <c r="L221" s="1" t="s">
        <v>2963</v>
      </c>
      <c r="M221" s="1" t="s">
        <v>1621</v>
      </c>
      <c r="N221" s="1" t="s">
        <v>1621</v>
      </c>
      <c r="O221" s="1" t="s">
        <v>1622</v>
      </c>
      <c r="P221" s="1" t="s">
        <v>1623</v>
      </c>
      <c r="Q221" s="1" t="s">
        <v>1624</v>
      </c>
      <c r="R221" s="1" t="s">
        <v>2964</v>
      </c>
      <c r="S221" s="1" t="s">
        <v>1626</v>
      </c>
      <c r="T221" s="1" t="s">
        <v>1627</v>
      </c>
      <c r="U221" s="1" t="s">
        <v>1642</v>
      </c>
      <c r="V221" s="1" t="s">
        <v>2738</v>
      </c>
    </row>
    <row r="222" s="1" customFormat="1" spans="1:22">
      <c r="A222" s="3">
        <v>999228139564886</v>
      </c>
      <c r="B222" s="1" t="s">
        <v>1630</v>
      </c>
      <c r="C222" s="1" t="s">
        <v>2965</v>
      </c>
      <c r="D222" s="1" t="s">
        <v>2966</v>
      </c>
      <c r="E222" s="1" t="s">
        <v>2967</v>
      </c>
      <c r="F222" s="1" t="s">
        <v>1616</v>
      </c>
      <c r="G222" s="1" t="s">
        <v>1617</v>
      </c>
      <c r="H222" s="1" t="s">
        <v>1618</v>
      </c>
      <c r="I222" s="1" t="s">
        <v>2968</v>
      </c>
      <c r="J222" s="1" t="s">
        <v>30</v>
      </c>
      <c r="K222" s="1" t="s">
        <v>2969</v>
      </c>
      <c r="L222" s="1" t="s">
        <v>2969</v>
      </c>
      <c r="M222" s="1" t="s">
        <v>1621</v>
      </c>
      <c r="N222" s="1" t="s">
        <v>1621</v>
      </c>
      <c r="O222" s="1" t="s">
        <v>1622</v>
      </c>
      <c r="P222" s="1" t="s">
        <v>1623</v>
      </c>
      <c r="Q222" s="1" t="s">
        <v>1624</v>
      </c>
      <c r="R222" s="1" t="s">
        <v>2970</v>
      </c>
      <c r="S222" s="1" t="s">
        <v>1626</v>
      </c>
      <c r="T222" s="1" t="s">
        <v>1627</v>
      </c>
      <c r="U222" s="1" t="s">
        <v>1642</v>
      </c>
      <c r="V222" s="1" t="s">
        <v>1788</v>
      </c>
    </row>
    <row r="223" s="1" customFormat="1" spans="1:22">
      <c r="A223" s="3">
        <v>999228142067953</v>
      </c>
      <c r="B223" s="1" t="s">
        <v>1630</v>
      </c>
      <c r="C223" s="1" t="s">
        <v>2971</v>
      </c>
      <c r="D223" s="1" t="s">
        <v>2966</v>
      </c>
      <c r="E223" s="1" t="s">
        <v>2972</v>
      </c>
      <c r="F223" s="1" t="s">
        <v>1616</v>
      </c>
      <c r="G223" s="1" t="s">
        <v>1617</v>
      </c>
      <c r="H223" s="1" t="s">
        <v>1618</v>
      </c>
      <c r="I223" s="1" t="s">
        <v>2973</v>
      </c>
      <c r="J223" s="1" t="s">
        <v>30</v>
      </c>
      <c r="K223" s="1" t="s">
        <v>2974</v>
      </c>
      <c r="L223" s="1" t="s">
        <v>2974</v>
      </c>
      <c r="M223" s="1" t="s">
        <v>1621</v>
      </c>
      <c r="N223" s="1" t="s">
        <v>1621</v>
      </c>
      <c r="O223" s="1" t="s">
        <v>1622</v>
      </c>
      <c r="P223" s="1" t="s">
        <v>1623</v>
      </c>
      <c r="Q223" s="1" t="s">
        <v>1624</v>
      </c>
      <c r="R223" s="1" t="s">
        <v>2975</v>
      </c>
      <c r="S223" s="1" t="s">
        <v>1626</v>
      </c>
      <c r="T223" s="1" t="s">
        <v>1627</v>
      </c>
      <c r="U223" s="1" t="s">
        <v>1642</v>
      </c>
      <c r="V223" s="1" t="s">
        <v>1788</v>
      </c>
    </row>
    <row r="224" s="1" customFormat="1" spans="1:22">
      <c r="A224" s="3">
        <v>999228147570714</v>
      </c>
      <c r="B224" s="1" t="s">
        <v>1616</v>
      </c>
      <c r="C224" s="1" t="s">
        <v>2976</v>
      </c>
      <c r="D224" s="1" t="s">
        <v>2977</v>
      </c>
      <c r="E224" s="1" t="s">
        <v>2978</v>
      </c>
      <c r="F224" s="1" t="s">
        <v>1616</v>
      </c>
      <c r="G224" s="1" t="s">
        <v>1617</v>
      </c>
      <c r="H224" s="1" t="s">
        <v>1618</v>
      </c>
      <c r="I224" s="1" t="s">
        <v>2979</v>
      </c>
      <c r="J224" s="1" t="s">
        <v>30</v>
      </c>
      <c r="K224" s="1" t="s">
        <v>2980</v>
      </c>
      <c r="L224" s="1" t="s">
        <v>2980</v>
      </c>
      <c r="M224" s="1" t="s">
        <v>1621</v>
      </c>
      <c r="N224" s="1" t="s">
        <v>1621</v>
      </c>
      <c r="O224" s="1" t="s">
        <v>1622</v>
      </c>
      <c r="P224" s="1" t="s">
        <v>1623</v>
      </c>
      <c r="Q224" s="1" t="s">
        <v>1624</v>
      </c>
      <c r="R224" s="1" t="s">
        <v>2981</v>
      </c>
      <c r="S224" s="1" t="s">
        <v>1626</v>
      </c>
      <c r="T224" s="1" t="s">
        <v>1627</v>
      </c>
      <c r="U224" s="1" t="s">
        <v>1642</v>
      </c>
      <c r="V224" s="1" t="s">
        <v>1788</v>
      </c>
    </row>
    <row r="225" s="1" customFormat="1" spans="1:22">
      <c r="A225" s="3">
        <v>999228137270309</v>
      </c>
      <c r="B225" s="1" t="s">
        <v>1630</v>
      </c>
      <c r="C225" s="1" t="s">
        <v>2982</v>
      </c>
      <c r="D225" s="1" t="s">
        <v>2983</v>
      </c>
      <c r="E225" s="1" t="s">
        <v>2984</v>
      </c>
      <c r="F225" s="1" t="s">
        <v>1630</v>
      </c>
      <c r="G225" s="1" t="s">
        <v>1617</v>
      </c>
      <c r="H225" s="1" t="s">
        <v>1618</v>
      </c>
      <c r="I225" s="1" t="s">
        <v>2985</v>
      </c>
      <c r="J225" s="1" t="s">
        <v>30</v>
      </c>
      <c r="K225" s="1" t="s">
        <v>2986</v>
      </c>
      <c r="L225" s="1" t="s">
        <v>2986</v>
      </c>
      <c r="M225" s="1" t="s">
        <v>1621</v>
      </c>
      <c r="N225" s="1" t="s">
        <v>1621</v>
      </c>
      <c r="O225" s="1" t="s">
        <v>1622</v>
      </c>
      <c r="P225" s="1" t="s">
        <v>1623</v>
      </c>
      <c r="Q225" s="1" t="s">
        <v>1624</v>
      </c>
      <c r="R225" s="1" t="s">
        <v>2987</v>
      </c>
      <c r="S225" s="1" t="s">
        <v>1626</v>
      </c>
      <c r="T225" s="1" t="s">
        <v>1627</v>
      </c>
      <c r="U225" s="1" t="s">
        <v>1642</v>
      </c>
      <c r="V225" s="1" t="s">
        <v>1671</v>
      </c>
    </row>
    <row r="226" s="1" customFormat="1" spans="1:22">
      <c r="A226" s="3">
        <v>999228122257771</v>
      </c>
      <c r="B226" s="1" t="s">
        <v>1630</v>
      </c>
      <c r="C226" s="1" t="s">
        <v>2988</v>
      </c>
      <c r="D226" s="1" t="s">
        <v>2989</v>
      </c>
      <c r="E226" s="1" t="s">
        <v>2990</v>
      </c>
      <c r="F226" s="1" t="s">
        <v>1630</v>
      </c>
      <c r="G226" s="1" t="s">
        <v>1617</v>
      </c>
      <c r="H226" s="1" t="s">
        <v>1618</v>
      </c>
      <c r="I226" s="1" t="s">
        <v>2991</v>
      </c>
      <c r="J226" s="1" t="s">
        <v>30</v>
      </c>
      <c r="K226" s="1" t="s">
        <v>2992</v>
      </c>
      <c r="L226" s="1" t="s">
        <v>2992</v>
      </c>
      <c r="M226" s="1" t="s">
        <v>1621</v>
      </c>
      <c r="N226" s="1" t="s">
        <v>1621</v>
      </c>
      <c r="O226" s="1" t="s">
        <v>1622</v>
      </c>
      <c r="P226" s="1" t="s">
        <v>1623</v>
      </c>
      <c r="Q226" s="1" t="s">
        <v>1624</v>
      </c>
      <c r="R226" s="1" t="s">
        <v>2993</v>
      </c>
      <c r="S226" s="1" t="s">
        <v>1626</v>
      </c>
      <c r="T226" s="1" t="s">
        <v>1627</v>
      </c>
      <c r="U226" s="1" t="s">
        <v>1642</v>
      </c>
      <c r="V226" s="1" t="s">
        <v>2675</v>
      </c>
    </row>
    <row r="227" s="1" customFormat="1" spans="1:22">
      <c r="A227" s="3">
        <v>999227184166494</v>
      </c>
      <c r="B227" s="1" t="s">
        <v>2745</v>
      </c>
      <c r="C227" s="1" t="s">
        <v>2994</v>
      </c>
      <c r="D227" s="1" t="s">
        <v>2995</v>
      </c>
      <c r="E227" s="1" t="s">
        <v>2996</v>
      </c>
      <c r="F227" s="1" t="s">
        <v>1667</v>
      </c>
      <c r="G227" s="1" t="s">
        <v>1617</v>
      </c>
      <c r="H227" s="1" t="s">
        <v>1618</v>
      </c>
      <c r="I227" s="1" t="s">
        <v>2997</v>
      </c>
      <c r="J227" s="1" t="s">
        <v>30</v>
      </c>
      <c r="K227" s="1" t="s">
        <v>2998</v>
      </c>
      <c r="L227" s="1" t="s">
        <v>2998</v>
      </c>
      <c r="M227" s="1" t="s">
        <v>1621</v>
      </c>
      <c r="N227" s="1" t="s">
        <v>1621</v>
      </c>
      <c r="O227" s="1" t="s">
        <v>1622</v>
      </c>
      <c r="P227" s="1" t="s">
        <v>1623</v>
      </c>
      <c r="Q227" s="1" t="s">
        <v>1624</v>
      </c>
      <c r="R227" s="1" t="s">
        <v>2999</v>
      </c>
      <c r="S227" s="1" t="s">
        <v>1626</v>
      </c>
      <c r="T227" s="1" t="s">
        <v>1627</v>
      </c>
      <c r="U227" s="1" t="s">
        <v>1642</v>
      </c>
      <c r="V227" s="1" t="s">
        <v>1788</v>
      </c>
    </row>
    <row r="228" s="1" customFormat="1" spans="1:22">
      <c r="A228" s="3">
        <v>999228138166434</v>
      </c>
      <c r="B228" s="1" t="s">
        <v>1630</v>
      </c>
      <c r="C228" s="1" t="s">
        <v>3000</v>
      </c>
      <c r="D228" s="1" t="s">
        <v>3001</v>
      </c>
      <c r="E228" s="1" t="s">
        <v>3002</v>
      </c>
      <c r="F228" s="1" t="s">
        <v>1616</v>
      </c>
      <c r="G228" s="1" t="s">
        <v>1617</v>
      </c>
      <c r="H228" s="1" t="s">
        <v>1618</v>
      </c>
      <c r="I228" s="1" t="s">
        <v>3003</v>
      </c>
      <c r="J228" s="1" t="s">
        <v>30</v>
      </c>
      <c r="K228" s="1" t="s">
        <v>3004</v>
      </c>
      <c r="L228" s="1" t="s">
        <v>3004</v>
      </c>
      <c r="M228" s="1" t="s">
        <v>1621</v>
      </c>
      <c r="N228" s="1" t="s">
        <v>1621</v>
      </c>
      <c r="O228" s="1" t="s">
        <v>1622</v>
      </c>
      <c r="P228" s="1" t="s">
        <v>1623</v>
      </c>
      <c r="Q228" s="1" t="s">
        <v>1624</v>
      </c>
      <c r="R228" s="1" t="s">
        <v>3005</v>
      </c>
      <c r="S228" s="1" t="s">
        <v>1626</v>
      </c>
      <c r="T228" s="1" t="s">
        <v>1627</v>
      </c>
      <c r="U228" s="1" t="s">
        <v>1642</v>
      </c>
      <c r="V228" s="1" t="s">
        <v>1671</v>
      </c>
    </row>
    <row r="229" s="1" customFormat="1" spans="1:22">
      <c r="A229" s="3">
        <v>999227950083807</v>
      </c>
      <c r="B229" s="1" t="s">
        <v>2059</v>
      </c>
      <c r="C229" s="1" t="s">
        <v>3006</v>
      </c>
      <c r="D229" s="1" t="s">
        <v>3007</v>
      </c>
      <c r="E229" s="1" t="s">
        <v>3008</v>
      </c>
      <c r="F229" s="1" t="s">
        <v>1616</v>
      </c>
      <c r="G229" s="1" t="s">
        <v>1617</v>
      </c>
      <c r="H229" s="1" t="s">
        <v>1618</v>
      </c>
      <c r="I229" s="1" t="s">
        <v>3009</v>
      </c>
      <c r="J229" s="1" t="s">
        <v>30</v>
      </c>
      <c r="K229" s="1" t="s">
        <v>3010</v>
      </c>
      <c r="L229" s="1" t="s">
        <v>3010</v>
      </c>
      <c r="M229" s="1" t="s">
        <v>1621</v>
      </c>
      <c r="N229" s="1" t="s">
        <v>1621</v>
      </c>
      <c r="O229" s="1" t="s">
        <v>1622</v>
      </c>
      <c r="P229" s="1" t="s">
        <v>1623</v>
      </c>
      <c r="Q229" s="1" t="s">
        <v>1624</v>
      </c>
      <c r="R229" s="1" t="s">
        <v>3011</v>
      </c>
      <c r="S229" s="1" t="s">
        <v>1626</v>
      </c>
      <c r="T229" s="1" t="s">
        <v>1627</v>
      </c>
      <c r="U229" s="1" t="s">
        <v>1642</v>
      </c>
      <c r="V229" s="1" t="s">
        <v>2553</v>
      </c>
    </row>
    <row r="230" s="1" customFormat="1" spans="1:22">
      <c r="A230" s="3">
        <v>999228146452900</v>
      </c>
      <c r="B230" s="1" t="s">
        <v>1616</v>
      </c>
      <c r="C230" s="1" t="s">
        <v>3012</v>
      </c>
      <c r="D230" s="1" t="s">
        <v>3013</v>
      </c>
      <c r="E230" s="1" t="s">
        <v>3014</v>
      </c>
      <c r="F230" s="1" t="s">
        <v>1616</v>
      </c>
      <c r="G230" s="1" t="s">
        <v>1617</v>
      </c>
      <c r="H230" s="1" t="s">
        <v>1618</v>
      </c>
      <c r="I230" s="1" t="s">
        <v>3015</v>
      </c>
      <c r="J230" s="1" t="s">
        <v>30</v>
      </c>
      <c r="K230" s="1" t="s">
        <v>3016</v>
      </c>
      <c r="L230" s="1" t="s">
        <v>3016</v>
      </c>
      <c r="M230" s="1" t="s">
        <v>1621</v>
      </c>
      <c r="N230" s="1" t="s">
        <v>1621</v>
      </c>
      <c r="O230" s="1" t="s">
        <v>1622</v>
      </c>
      <c r="P230" s="1" t="s">
        <v>1623</v>
      </c>
      <c r="Q230" s="1" t="s">
        <v>1624</v>
      </c>
      <c r="R230" s="1" t="s">
        <v>3017</v>
      </c>
      <c r="S230" s="1" t="s">
        <v>1626</v>
      </c>
      <c r="T230" s="1" t="s">
        <v>1627</v>
      </c>
      <c r="U230" s="1" t="s">
        <v>1642</v>
      </c>
      <c r="V230" s="1" t="s">
        <v>1788</v>
      </c>
    </row>
    <row r="231" s="1" customFormat="1" spans="1:22">
      <c r="A231" s="3">
        <v>999228029337920</v>
      </c>
      <c r="B231" s="1" t="s">
        <v>1663</v>
      </c>
      <c r="C231" s="1" t="s">
        <v>3018</v>
      </c>
      <c r="D231" s="1" t="s">
        <v>3019</v>
      </c>
      <c r="E231" s="1" t="s">
        <v>3020</v>
      </c>
      <c r="F231" s="1" t="s">
        <v>1616</v>
      </c>
      <c r="G231" s="1" t="s">
        <v>1617</v>
      </c>
      <c r="H231" s="1" t="s">
        <v>1618</v>
      </c>
      <c r="I231" s="1" t="s">
        <v>3021</v>
      </c>
      <c r="J231" s="1" t="s">
        <v>30</v>
      </c>
      <c r="K231" s="1" t="s">
        <v>3022</v>
      </c>
      <c r="L231" s="1" t="s">
        <v>3022</v>
      </c>
      <c r="M231" s="1" t="s">
        <v>1621</v>
      </c>
      <c r="N231" s="1" t="s">
        <v>1621</v>
      </c>
      <c r="O231" s="1" t="s">
        <v>1622</v>
      </c>
      <c r="P231" s="1" t="s">
        <v>1623</v>
      </c>
      <c r="Q231" s="1" t="s">
        <v>1624</v>
      </c>
      <c r="R231" s="1" t="s">
        <v>3023</v>
      </c>
      <c r="S231" s="1" t="s">
        <v>1626</v>
      </c>
      <c r="T231" s="1" t="s">
        <v>1627</v>
      </c>
      <c r="U231" s="1" t="s">
        <v>1642</v>
      </c>
      <c r="V231" s="1" t="s">
        <v>1788</v>
      </c>
    </row>
    <row r="232" s="1" customFormat="1" spans="1:22">
      <c r="A232" s="3">
        <v>999228142369693</v>
      </c>
      <c r="B232" s="1" t="s">
        <v>1616</v>
      </c>
      <c r="C232" s="1" t="s">
        <v>3024</v>
      </c>
      <c r="D232" s="1" t="s">
        <v>3025</v>
      </c>
      <c r="E232" s="1" t="s">
        <v>3026</v>
      </c>
      <c r="F232" s="1" t="s">
        <v>1616</v>
      </c>
      <c r="G232" s="1" t="s">
        <v>1617</v>
      </c>
      <c r="H232" s="1" t="s">
        <v>1618</v>
      </c>
      <c r="I232" s="1" t="s">
        <v>3027</v>
      </c>
      <c r="J232" s="1" t="s">
        <v>30</v>
      </c>
      <c r="K232" s="1" t="s">
        <v>3028</v>
      </c>
      <c r="L232" s="1" t="s">
        <v>3028</v>
      </c>
      <c r="M232" s="1" t="s">
        <v>1621</v>
      </c>
      <c r="N232" s="1" t="s">
        <v>1621</v>
      </c>
      <c r="O232" s="1" t="s">
        <v>1622</v>
      </c>
      <c r="P232" s="1" t="s">
        <v>1623</v>
      </c>
      <c r="Q232" s="1" t="s">
        <v>1624</v>
      </c>
      <c r="R232" s="1" t="s">
        <v>3029</v>
      </c>
      <c r="S232" s="1" t="s">
        <v>1626</v>
      </c>
      <c r="T232" s="1" t="s">
        <v>1627</v>
      </c>
      <c r="U232" s="1" t="s">
        <v>1642</v>
      </c>
      <c r="V232" s="1" t="s">
        <v>1671</v>
      </c>
    </row>
    <row r="233" s="1" customFormat="1" spans="1:22">
      <c r="A233" s="3">
        <v>999228142977144</v>
      </c>
      <c r="B233" s="1" t="s">
        <v>1616</v>
      </c>
      <c r="C233" s="1" t="s">
        <v>3030</v>
      </c>
      <c r="D233" s="1" t="s">
        <v>3031</v>
      </c>
      <c r="E233" s="1" t="s">
        <v>3032</v>
      </c>
      <c r="F233" s="1" t="s">
        <v>1616</v>
      </c>
      <c r="G233" s="1" t="s">
        <v>1617</v>
      </c>
      <c r="H233" s="1" t="s">
        <v>1618</v>
      </c>
      <c r="I233" s="1" t="s">
        <v>3033</v>
      </c>
      <c r="J233" s="1" t="s">
        <v>30</v>
      </c>
      <c r="K233" s="1" t="s">
        <v>3034</v>
      </c>
      <c r="L233" s="1" t="s">
        <v>3034</v>
      </c>
      <c r="M233" s="1" t="s">
        <v>1621</v>
      </c>
      <c r="N233" s="1" t="s">
        <v>1621</v>
      </c>
      <c r="O233" s="1" t="s">
        <v>1622</v>
      </c>
      <c r="P233" s="1" t="s">
        <v>1623</v>
      </c>
      <c r="Q233" s="1" t="s">
        <v>1624</v>
      </c>
      <c r="R233" s="1" t="s">
        <v>3035</v>
      </c>
      <c r="S233" s="1" t="s">
        <v>1626</v>
      </c>
      <c r="T233" s="1" t="s">
        <v>1627</v>
      </c>
      <c r="U233" s="1" t="s">
        <v>1642</v>
      </c>
      <c r="V233" s="1" t="s">
        <v>1671</v>
      </c>
    </row>
    <row r="234" s="1" customFormat="1" spans="1:22">
      <c r="A234" s="3">
        <v>999228160729956</v>
      </c>
      <c r="B234" s="1" t="s">
        <v>1616</v>
      </c>
      <c r="C234" s="1" t="s">
        <v>3036</v>
      </c>
      <c r="D234" s="1" t="s">
        <v>3037</v>
      </c>
      <c r="E234" s="1" t="s">
        <v>3038</v>
      </c>
      <c r="F234" s="1" t="s">
        <v>1616</v>
      </c>
      <c r="G234" s="1" t="s">
        <v>1617</v>
      </c>
      <c r="H234" s="1" t="s">
        <v>1618</v>
      </c>
      <c r="I234" s="1" t="s">
        <v>3039</v>
      </c>
      <c r="J234" s="1" t="s">
        <v>30</v>
      </c>
      <c r="K234" s="1" t="s">
        <v>3040</v>
      </c>
      <c r="L234" s="1" t="s">
        <v>3040</v>
      </c>
      <c r="M234" s="1" t="s">
        <v>1621</v>
      </c>
      <c r="N234" s="1" t="s">
        <v>1621</v>
      </c>
      <c r="O234" s="1" t="s">
        <v>1622</v>
      </c>
      <c r="P234" s="1" t="s">
        <v>1623</v>
      </c>
      <c r="Q234" s="1" t="s">
        <v>1624</v>
      </c>
      <c r="R234" s="1" t="s">
        <v>3041</v>
      </c>
      <c r="S234" s="1" t="s">
        <v>1626</v>
      </c>
      <c r="T234" s="1" t="s">
        <v>1627</v>
      </c>
      <c r="U234" s="1" t="s">
        <v>1642</v>
      </c>
      <c r="V234" s="1" t="s">
        <v>1671</v>
      </c>
    </row>
    <row r="235" s="1" customFormat="1" spans="1:22">
      <c r="A235" s="3">
        <v>999227113362650</v>
      </c>
      <c r="B235" s="1" t="s">
        <v>2275</v>
      </c>
      <c r="C235" s="1" t="s">
        <v>3042</v>
      </c>
      <c r="D235" s="1" t="s">
        <v>3043</v>
      </c>
      <c r="E235" s="1" t="s">
        <v>3044</v>
      </c>
      <c r="F235" s="1" t="s">
        <v>1616</v>
      </c>
      <c r="G235" s="1" t="s">
        <v>1617</v>
      </c>
      <c r="H235" s="1" t="s">
        <v>1618</v>
      </c>
      <c r="I235" s="1" t="s">
        <v>3045</v>
      </c>
      <c r="J235" s="1" t="s">
        <v>30</v>
      </c>
      <c r="K235" s="1" t="s">
        <v>3046</v>
      </c>
      <c r="L235" s="1" t="s">
        <v>3046</v>
      </c>
      <c r="M235" s="1" t="s">
        <v>1621</v>
      </c>
      <c r="N235" s="1" t="s">
        <v>1621</v>
      </c>
      <c r="O235" s="1" t="s">
        <v>1622</v>
      </c>
      <c r="P235" s="1" t="s">
        <v>1623</v>
      </c>
      <c r="Q235" s="1" t="s">
        <v>1624</v>
      </c>
      <c r="R235" s="1" t="s">
        <v>3047</v>
      </c>
      <c r="S235" s="1" t="s">
        <v>1626</v>
      </c>
      <c r="T235" s="1" t="s">
        <v>1627</v>
      </c>
      <c r="U235" s="1" t="s">
        <v>1642</v>
      </c>
      <c r="V235" s="1" t="s">
        <v>1788</v>
      </c>
    </row>
    <row r="236" s="1" customFormat="1" spans="1:22">
      <c r="A236" s="3">
        <v>999228159639548</v>
      </c>
      <c r="B236" s="1" t="s">
        <v>1616</v>
      </c>
      <c r="C236" s="1" t="s">
        <v>3048</v>
      </c>
      <c r="D236" s="1" t="s">
        <v>3049</v>
      </c>
      <c r="E236" s="1" t="s">
        <v>3050</v>
      </c>
      <c r="F236" s="1" t="s">
        <v>1616</v>
      </c>
      <c r="G236" s="1" t="s">
        <v>1617</v>
      </c>
      <c r="H236" s="1" t="s">
        <v>1618</v>
      </c>
      <c r="I236" s="1" t="s">
        <v>3051</v>
      </c>
      <c r="J236" s="1" t="s">
        <v>30</v>
      </c>
      <c r="K236" s="1" t="s">
        <v>3052</v>
      </c>
      <c r="L236" s="1" t="s">
        <v>3052</v>
      </c>
      <c r="M236" s="1" t="s">
        <v>1621</v>
      </c>
      <c r="N236" s="1" t="s">
        <v>1621</v>
      </c>
      <c r="O236" s="1" t="s">
        <v>1622</v>
      </c>
      <c r="P236" s="1" t="s">
        <v>1623</v>
      </c>
      <c r="Q236" s="1" t="s">
        <v>1624</v>
      </c>
      <c r="R236" s="1" t="s">
        <v>3053</v>
      </c>
      <c r="S236" s="1" t="s">
        <v>1626</v>
      </c>
      <c r="T236" s="1" t="s">
        <v>1627</v>
      </c>
      <c r="U236" s="1" t="s">
        <v>1642</v>
      </c>
      <c r="V236" s="1" t="s">
        <v>1671</v>
      </c>
    </row>
    <row r="237" s="1" customFormat="1" spans="1:22">
      <c r="A237" s="3">
        <v>999228142195217</v>
      </c>
      <c r="B237" s="1" t="s">
        <v>1630</v>
      </c>
      <c r="C237" s="1" t="s">
        <v>3054</v>
      </c>
      <c r="D237" s="1" t="s">
        <v>3055</v>
      </c>
      <c r="E237" s="1" t="s">
        <v>3056</v>
      </c>
      <c r="F237" s="1" t="s">
        <v>1616</v>
      </c>
      <c r="G237" s="1" t="s">
        <v>1617</v>
      </c>
      <c r="H237" s="1" t="s">
        <v>1618</v>
      </c>
      <c r="I237" s="1" t="s">
        <v>3057</v>
      </c>
      <c r="J237" s="1" t="s">
        <v>30</v>
      </c>
      <c r="K237" s="1" t="s">
        <v>3058</v>
      </c>
      <c r="L237" s="1" t="s">
        <v>3058</v>
      </c>
      <c r="M237" s="1" t="s">
        <v>1621</v>
      </c>
      <c r="N237" s="1" t="s">
        <v>1621</v>
      </c>
      <c r="O237" s="1" t="s">
        <v>1622</v>
      </c>
      <c r="P237" s="1" t="s">
        <v>1623</v>
      </c>
      <c r="Q237" s="1" t="s">
        <v>1624</v>
      </c>
      <c r="R237" s="1" t="s">
        <v>3059</v>
      </c>
      <c r="S237" s="1" t="s">
        <v>1626</v>
      </c>
      <c r="T237" s="1" t="s">
        <v>1627</v>
      </c>
      <c r="U237" s="1" t="s">
        <v>1642</v>
      </c>
      <c r="V237" s="1" t="s">
        <v>3060</v>
      </c>
    </row>
    <row r="238" s="1" customFormat="1" spans="1:22">
      <c r="A238" s="3">
        <v>999228136924332</v>
      </c>
      <c r="B238" s="1" t="s">
        <v>1630</v>
      </c>
      <c r="C238" s="1" t="s">
        <v>3061</v>
      </c>
      <c r="D238" s="1" t="s">
        <v>3062</v>
      </c>
      <c r="E238" s="1" t="s">
        <v>3063</v>
      </c>
      <c r="F238" s="1" t="s">
        <v>1616</v>
      </c>
      <c r="G238" s="1" t="s">
        <v>1617</v>
      </c>
      <c r="H238" s="1" t="s">
        <v>1618</v>
      </c>
      <c r="I238" s="1" t="s">
        <v>3064</v>
      </c>
      <c r="J238" s="1" t="s">
        <v>30</v>
      </c>
      <c r="K238" s="1" t="s">
        <v>3065</v>
      </c>
      <c r="L238" s="1" t="s">
        <v>3065</v>
      </c>
      <c r="M238" s="1" t="s">
        <v>1621</v>
      </c>
      <c r="N238" s="1" t="s">
        <v>1621</v>
      </c>
      <c r="O238" s="1" t="s">
        <v>1622</v>
      </c>
      <c r="P238" s="1" t="s">
        <v>1623</v>
      </c>
      <c r="Q238" s="1" t="s">
        <v>1624</v>
      </c>
      <c r="R238" s="1" t="s">
        <v>3066</v>
      </c>
      <c r="S238" s="1" t="s">
        <v>1626</v>
      </c>
      <c r="T238" s="1" t="s">
        <v>1627</v>
      </c>
      <c r="U238" s="1" t="s">
        <v>1642</v>
      </c>
      <c r="V238" s="1" t="s">
        <v>1788</v>
      </c>
    </row>
    <row r="239" s="1" customFormat="1" spans="1:22">
      <c r="A239" s="3">
        <v>999228133033325</v>
      </c>
      <c r="B239" s="1" t="s">
        <v>1630</v>
      </c>
      <c r="C239" s="1" t="s">
        <v>3067</v>
      </c>
      <c r="D239" s="1" t="s">
        <v>3068</v>
      </c>
      <c r="E239" s="1" t="s">
        <v>3069</v>
      </c>
      <c r="F239" s="1" t="s">
        <v>1630</v>
      </c>
      <c r="G239" s="1" t="s">
        <v>1617</v>
      </c>
      <c r="H239" s="1" t="s">
        <v>1618</v>
      </c>
      <c r="I239" s="1" t="s">
        <v>3070</v>
      </c>
      <c r="J239" s="1" t="s">
        <v>30</v>
      </c>
      <c r="K239" s="1" t="s">
        <v>3071</v>
      </c>
      <c r="L239" s="1" t="s">
        <v>3071</v>
      </c>
      <c r="M239" s="1" t="s">
        <v>1621</v>
      </c>
      <c r="N239" s="1" t="s">
        <v>1621</v>
      </c>
      <c r="O239" s="1" t="s">
        <v>1622</v>
      </c>
      <c r="P239" s="1" t="s">
        <v>1623</v>
      </c>
      <c r="Q239" s="1" t="s">
        <v>1624</v>
      </c>
      <c r="R239" s="1" t="s">
        <v>3072</v>
      </c>
      <c r="S239" s="1" t="s">
        <v>1626</v>
      </c>
      <c r="T239" s="1" t="s">
        <v>1627</v>
      </c>
      <c r="U239" s="1" t="s">
        <v>1642</v>
      </c>
      <c r="V239" s="1" t="s">
        <v>2738</v>
      </c>
    </row>
    <row r="240" s="1" customFormat="1" spans="1:22">
      <c r="A240" s="3">
        <v>999228121748087</v>
      </c>
      <c r="B240" s="1" t="s">
        <v>1630</v>
      </c>
      <c r="C240" s="1" t="s">
        <v>3073</v>
      </c>
      <c r="D240" s="1" t="s">
        <v>3074</v>
      </c>
      <c r="E240" s="1" t="s">
        <v>3075</v>
      </c>
      <c r="F240" s="1" t="s">
        <v>1630</v>
      </c>
      <c r="G240" s="1" t="s">
        <v>1617</v>
      </c>
      <c r="H240" s="1" t="s">
        <v>1618</v>
      </c>
      <c r="I240" s="1" t="s">
        <v>3076</v>
      </c>
      <c r="J240" s="1" t="s">
        <v>30</v>
      </c>
      <c r="K240" s="1" t="s">
        <v>3077</v>
      </c>
      <c r="L240" s="1" t="s">
        <v>3077</v>
      </c>
      <c r="M240" s="1" t="s">
        <v>1621</v>
      </c>
      <c r="N240" s="1" t="s">
        <v>1621</v>
      </c>
      <c r="O240" s="1" t="s">
        <v>1622</v>
      </c>
      <c r="P240" s="1" t="s">
        <v>1623</v>
      </c>
      <c r="Q240" s="1" t="s">
        <v>1624</v>
      </c>
      <c r="R240" s="1" t="s">
        <v>3078</v>
      </c>
      <c r="S240" s="1" t="s">
        <v>1626</v>
      </c>
      <c r="T240" s="1" t="s">
        <v>1627</v>
      </c>
      <c r="U240" s="1" t="s">
        <v>1642</v>
      </c>
      <c r="V240" s="1" t="s">
        <v>3079</v>
      </c>
    </row>
    <row r="241" s="1" customFormat="1" spans="1:22">
      <c r="A241" s="3">
        <v>999227303167827</v>
      </c>
      <c r="B241" s="1" t="s">
        <v>2759</v>
      </c>
      <c r="C241" s="1" t="s">
        <v>3080</v>
      </c>
      <c r="D241" s="1" t="s">
        <v>3081</v>
      </c>
      <c r="E241" s="1" t="s">
        <v>3082</v>
      </c>
      <c r="F241" s="1" t="s">
        <v>1663</v>
      </c>
      <c r="G241" s="1" t="s">
        <v>1617</v>
      </c>
      <c r="H241" s="1" t="s">
        <v>1618</v>
      </c>
      <c r="I241" s="1" t="s">
        <v>3083</v>
      </c>
      <c r="J241" s="1" t="s">
        <v>30</v>
      </c>
      <c r="K241" s="1" t="s">
        <v>3084</v>
      </c>
      <c r="L241" s="1" t="s">
        <v>3084</v>
      </c>
      <c r="M241" s="1" t="s">
        <v>1621</v>
      </c>
      <c r="N241" s="1" t="s">
        <v>1621</v>
      </c>
      <c r="O241" s="1" t="s">
        <v>1622</v>
      </c>
      <c r="P241" s="1" t="s">
        <v>1623</v>
      </c>
      <c r="Q241" s="1" t="s">
        <v>1624</v>
      </c>
      <c r="R241" s="1" t="s">
        <v>3085</v>
      </c>
      <c r="S241" s="1" t="s">
        <v>1626</v>
      </c>
      <c r="T241" s="1" t="s">
        <v>1627</v>
      </c>
      <c r="U241" s="1" t="s">
        <v>1642</v>
      </c>
      <c r="V241" s="1" t="s">
        <v>3086</v>
      </c>
    </row>
    <row r="242" s="1" customFormat="1" spans="1:22">
      <c r="A242" s="3">
        <v>999227435708647</v>
      </c>
      <c r="B242" s="1" t="s">
        <v>2046</v>
      </c>
      <c r="C242" s="1" t="s">
        <v>3087</v>
      </c>
      <c r="D242" s="1" t="s">
        <v>3088</v>
      </c>
      <c r="E242" s="1" t="s">
        <v>3089</v>
      </c>
      <c r="F242" s="1" t="s">
        <v>1616</v>
      </c>
      <c r="G242" s="1" t="s">
        <v>1617</v>
      </c>
      <c r="H242" s="1" t="s">
        <v>1618</v>
      </c>
      <c r="I242" s="1" t="s">
        <v>3090</v>
      </c>
      <c r="J242" s="1" t="s">
        <v>30</v>
      </c>
      <c r="K242" s="1" t="s">
        <v>3091</v>
      </c>
      <c r="L242" s="1" t="s">
        <v>3091</v>
      </c>
      <c r="M242" s="1" t="s">
        <v>1621</v>
      </c>
      <c r="N242" s="1" t="s">
        <v>1621</v>
      </c>
      <c r="O242" s="1" t="s">
        <v>1622</v>
      </c>
      <c r="P242" s="1" t="s">
        <v>1623</v>
      </c>
      <c r="Q242" s="1" t="s">
        <v>1624</v>
      </c>
      <c r="R242" s="1" t="s">
        <v>3092</v>
      </c>
      <c r="S242" s="1" t="s">
        <v>1626</v>
      </c>
      <c r="T242" s="1" t="s">
        <v>1627</v>
      </c>
      <c r="U242" s="1" t="s">
        <v>1642</v>
      </c>
      <c r="V242" s="1" t="s">
        <v>1745</v>
      </c>
    </row>
    <row r="243" s="1" customFormat="1" spans="1:22">
      <c r="A243" s="3">
        <v>999228135540033</v>
      </c>
      <c r="B243" s="1" t="s">
        <v>1630</v>
      </c>
      <c r="C243" s="1" t="s">
        <v>3093</v>
      </c>
      <c r="D243" s="1" t="s">
        <v>3094</v>
      </c>
      <c r="E243" s="1" t="s">
        <v>3095</v>
      </c>
      <c r="F243" s="1" t="s">
        <v>1630</v>
      </c>
      <c r="G243" s="1" t="s">
        <v>1617</v>
      </c>
      <c r="H243" s="1" t="s">
        <v>1618</v>
      </c>
      <c r="I243" s="1" t="s">
        <v>3096</v>
      </c>
      <c r="J243" s="1" t="s">
        <v>30</v>
      </c>
      <c r="K243" s="1" t="s">
        <v>3097</v>
      </c>
      <c r="L243" s="1" t="s">
        <v>3097</v>
      </c>
      <c r="M243" s="1" t="s">
        <v>1621</v>
      </c>
      <c r="N243" s="1" t="s">
        <v>1621</v>
      </c>
      <c r="O243" s="1" t="s">
        <v>1622</v>
      </c>
      <c r="P243" s="1" t="s">
        <v>1623</v>
      </c>
      <c r="Q243" s="1" t="s">
        <v>1624</v>
      </c>
      <c r="R243" s="1" t="s">
        <v>3098</v>
      </c>
      <c r="S243" s="1" t="s">
        <v>1626</v>
      </c>
      <c r="T243" s="1" t="s">
        <v>1627</v>
      </c>
      <c r="U243" s="1" t="s">
        <v>1642</v>
      </c>
      <c r="V243" s="1" t="s">
        <v>1671</v>
      </c>
    </row>
    <row r="244" s="1" customFormat="1" spans="1:22">
      <c r="A244" s="3">
        <v>999227099626261</v>
      </c>
      <c r="B244" s="1" t="s">
        <v>3099</v>
      </c>
      <c r="C244" s="1" t="s">
        <v>3100</v>
      </c>
      <c r="D244" s="1" t="s">
        <v>3101</v>
      </c>
      <c r="E244" s="1" t="s">
        <v>3102</v>
      </c>
      <c r="F244" s="1" t="s">
        <v>1616</v>
      </c>
      <c r="G244" s="1" t="s">
        <v>1617</v>
      </c>
      <c r="H244" s="1" t="s">
        <v>1618</v>
      </c>
      <c r="I244" s="1" t="s">
        <v>3103</v>
      </c>
      <c r="J244" s="1" t="s">
        <v>30</v>
      </c>
      <c r="K244" s="1" t="s">
        <v>3104</v>
      </c>
      <c r="L244" s="1" t="s">
        <v>3104</v>
      </c>
      <c r="M244" s="1" t="s">
        <v>1621</v>
      </c>
      <c r="N244" s="1" t="s">
        <v>1621</v>
      </c>
      <c r="O244" s="1" t="s">
        <v>1622</v>
      </c>
      <c r="P244" s="1" t="s">
        <v>1623</v>
      </c>
      <c r="Q244" s="1" t="s">
        <v>1624</v>
      </c>
      <c r="R244" s="1" t="s">
        <v>3105</v>
      </c>
      <c r="S244" s="1" t="s">
        <v>1626</v>
      </c>
      <c r="T244" s="1" t="s">
        <v>1627</v>
      </c>
      <c r="U244" s="1" t="s">
        <v>1642</v>
      </c>
      <c r="V244" s="1" t="s">
        <v>1671</v>
      </c>
    </row>
    <row r="245" s="1" customFormat="1" spans="1:22">
      <c r="A245" s="3">
        <v>999228094561244</v>
      </c>
      <c r="B245" s="1" t="s">
        <v>1653</v>
      </c>
      <c r="C245" s="1" t="s">
        <v>3106</v>
      </c>
      <c r="D245" s="1" t="s">
        <v>3107</v>
      </c>
      <c r="E245" s="1" t="s">
        <v>3108</v>
      </c>
      <c r="F245" s="1" t="s">
        <v>1630</v>
      </c>
      <c r="G245" s="1" t="s">
        <v>1617</v>
      </c>
      <c r="H245" s="1" t="s">
        <v>1618</v>
      </c>
      <c r="I245" s="1" t="s">
        <v>3109</v>
      </c>
      <c r="J245" s="1" t="s">
        <v>30</v>
      </c>
      <c r="K245" s="1" t="s">
        <v>3110</v>
      </c>
      <c r="L245" s="1" t="s">
        <v>3110</v>
      </c>
      <c r="M245" s="1" t="s">
        <v>1621</v>
      </c>
      <c r="N245" s="1" t="s">
        <v>1621</v>
      </c>
      <c r="O245" s="1" t="s">
        <v>1622</v>
      </c>
      <c r="P245" s="1" t="s">
        <v>1623</v>
      </c>
      <c r="Q245" s="1" t="s">
        <v>1624</v>
      </c>
      <c r="R245" s="1" t="s">
        <v>3111</v>
      </c>
      <c r="S245" s="1" t="s">
        <v>1626</v>
      </c>
      <c r="T245" s="1" t="s">
        <v>1627</v>
      </c>
      <c r="U245" s="1" t="s">
        <v>1642</v>
      </c>
      <c r="V245" s="1" t="s">
        <v>1788</v>
      </c>
    </row>
    <row r="246" s="1" customFormat="1" spans="1:22">
      <c r="A246" s="3">
        <v>999228069910725</v>
      </c>
      <c r="B246" s="1" t="s">
        <v>1672</v>
      </c>
      <c r="C246" s="1" t="s">
        <v>3112</v>
      </c>
      <c r="D246" s="1" t="s">
        <v>3113</v>
      </c>
      <c r="E246" s="1" t="s">
        <v>3114</v>
      </c>
      <c r="F246" s="1" t="s">
        <v>1630</v>
      </c>
      <c r="G246" s="1" t="s">
        <v>1617</v>
      </c>
      <c r="H246" s="1" t="s">
        <v>1618</v>
      </c>
      <c r="I246" s="1" t="s">
        <v>3115</v>
      </c>
      <c r="J246" s="1" t="s">
        <v>30</v>
      </c>
      <c r="K246" s="1" t="s">
        <v>3116</v>
      </c>
      <c r="L246" s="1" t="s">
        <v>3116</v>
      </c>
      <c r="M246" s="1" t="s">
        <v>1621</v>
      </c>
      <c r="N246" s="1" t="s">
        <v>1621</v>
      </c>
      <c r="O246" s="1" t="s">
        <v>1622</v>
      </c>
      <c r="P246" s="1" t="s">
        <v>1623</v>
      </c>
      <c r="Q246" s="1" t="s">
        <v>1624</v>
      </c>
      <c r="R246" s="1" t="s">
        <v>3117</v>
      </c>
      <c r="S246" s="1" t="s">
        <v>1626</v>
      </c>
      <c r="T246" s="1" t="s">
        <v>1627</v>
      </c>
      <c r="U246" s="1" t="s">
        <v>1642</v>
      </c>
      <c r="V246" s="1" t="s">
        <v>1745</v>
      </c>
    </row>
    <row r="247" s="1" customFormat="1" spans="1:22">
      <c r="A247" s="3">
        <v>999228102777810</v>
      </c>
      <c r="B247" s="1" t="s">
        <v>1667</v>
      </c>
      <c r="C247" s="1" t="s">
        <v>3118</v>
      </c>
      <c r="D247" s="1" t="s">
        <v>3119</v>
      </c>
      <c r="E247" s="1" t="s">
        <v>3120</v>
      </c>
      <c r="F247" s="1" t="s">
        <v>1616</v>
      </c>
      <c r="G247" s="1" t="s">
        <v>1617</v>
      </c>
      <c r="H247" s="1" t="s">
        <v>1618</v>
      </c>
      <c r="I247" s="1" t="s">
        <v>3121</v>
      </c>
      <c r="J247" s="1" t="s">
        <v>30</v>
      </c>
      <c r="K247" s="1" t="s">
        <v>3122</v>
      </c>
      <c r="L247" s="1" t="s">
        <v>3122</v>
      </c>
      <c r="M247" s="1" t="s">
        <v>1621</v>
      </c>
      <c r="N247" s="1" t="s">
        <v>1621</v>
      </c>
      <c r="O247" s="1" t="s">
        <v>1622</v>
      </c>
      <c r="P247" s="1" t="s">
        <v>1623</v>
      </c>
      <c r="Q247" s="1" t="s">
        <v>1624</v>
      </c>
      <c r="R247" s="1" t="s">
        <v>3123</v>
      </c>
      <c r="S247" s="1" t="s">
        <v>1626</v>
      </c>
      <c r="T247" s="1" t="s">
        <v>1627</v>
      </c>
      <c r="U247" s="1" t="s">
        <v>1642</v>
      </c>
      <c r="V247" s="1" t="s">
        <v>1671</v>
      </c>
    </row>
    <row r="248" s="1" customFormat="1" spans="1:22">
      <c r="A248" s="3">
        <v>999228138320526</v>
      </c>
      <c r="B248" s="1" t="s">
        <v>1630</v>
      </c>
      <c r="C248" s="1" t="s">
        <v>3124</v>
      </c>
      <c r="D248" s="1" t="s">
        <v>3119</v>
      </c>
      <c r="E248" s="1" t="s">
        <v>3125</v>
      </c>
      <c r="F248" s="1" t="s">
        <v>1616</v>
      </c>
      <c r="G248" s="1" t="s">
        <v>1617</v>
      </c>
      <c r="H248" s="1" t="s">
        <v>1618</v>
      </c>
      <c r="I248" s="1" t="s">
        <v>3126</v>
      </c>
      <c r="J248" s="1" t="s">
        <v>30</v>
      </c>
      <c r="K248" s="1" t="s">
        <v>3127</v>
      </c>
      <c r="L248" s="1" t="s">
        <v>3127</v>
      </c>
      <c r="M248" s="1" t="s">
        <v>1621</v>
      </c>
      <c r="N248" s="1" t="s">
        <v>1621</v>
      </c>
      <c r="O248" s="1" t="s">
        <v>1622</v>
      </c>
      <c r="P248" s="1" t="s">
        <v>1623</v>
      </c>
      <c r="Q248" s="1" t="s">
        <v>1624</v>
      </c>
      <c r="R248" s="1" t="s">
        <v>3128</v>
      </c>
      <c r="S248" s="1" t="s">
        <v>1626</v>
      </c>
      <c r="T248" s="1" t="s">
        <v>1627</v>
      </c>
      <c r="U248" s="1" t="s">
        <v>1642</v>
      </c>
      <c r="V248" s="1" t="s">
        <v>1671</v>
      </c>
    </row>
    <row r="249" s="1" customFormat="1" spans="1:22">
      <c r="A249" s="3">
        <v>999228123469277</v>
      </c>
      <c r="B249" s="1" t="s">
        <v>1630</v>
      </c>
      <c r="C249" s="1" t="s">
        <v>3129</v>
      </c>
      <c r="D249" s="1" t="s">
        <v>3130</v>
      </c>
      <c r="E249" s="1" t="s">
        <v>3131</v>
      </c>
      <c r="F249" s="1" t="s">
        <v>1630</v>
      </c>
      <c r="G249" s="1" t="s">
        <v>1617</v>
      </c>
      <c r="H249" s="1" t="s">
        <v>1618</v>
      </c>
      <c r="I249" s="1" t="s">
        <v>3132</v>
      </c>
      <c r="J249" s="1" t="s">
        <v>30</v>
      </c>
      <c r="K249" s="1" t="s">
        <v>3133</v>
      </c>
      <c r="L249" s="1" t="s">
        <v>3133</v>
      </c>
      <c r="M249" s="1" t="s">
        <v>1621</v>
      </c>
      <c r="N249" s="1" t="s">
        <v>1621</v>
      </c>
      <c r="O249" s="1" t="s">
        <v>1622</v>
      </c>
      <c r="P249" s="1" t="s">
        <v>1623</v>
      </c>
      <c r="Q249" s="1" t="s">
        <v>1624</v>
      </c>
      <c r="R249" s="1" t="s">
        <v>3134</v>
      </c>
      <c r="S249" s="1" t="s">
        <v>1626</v>
      </c>
      <c r="T249" s="1" t="s">
        <v>1627</v>
      </c>
      <c r="U249" s="1" t="s">
        <v>1642</v>
      </c>
      <c r="V249" s="1" t="s">
        <v>1671</v>
      </c>
    </row>
    <row r="250" s="1" customFormat="1" spans="1:22">
      <c r="A250" s="3">
        <v>999228090751296</v>
      </c>
      <c r="B250" s="1" t="s">
        <v>1653</v>
      </c>
      <c r="C250" s="1" t="s">
        <v>3135</v>
      </c>
      <c r="D250" s="1" t="s">
        <v>3130</v>
      </c>
      <c r="E250" s="1" t="s">
        <v>3136</v>
      </c>
      <c r="F250" s="1" t="s">
        <v>1667</v>
      </c>
      <c r="G250" s="1" t="s">
        <v>1617</v>
      </c>
      <c r="H250" s="1" t="s">
        <v>1618</v>
      </c>
      <c r="I250" s="1" t="s">
        <v>3137</v>
      </c>
      <c r="J250" s="1" t="s">
        <v>30</v>
      </c>
      <c r="K250" s="1" t="s">
        <v>3138</v>
      </c>
      <c r="L250" s="1" t="s">
        <v>3138</v>
      </c>
      <c r="M250" s="1" t="s">
        <v>1621</v>
      </c>
      <c r="N250" s="1" t="s">
        <v>1621</v>
      </c>
      <c r="O250" s="1" t="s">
        <v>1622</v>
      </c>
      <c r="P250" s="1" t="s">
        <v>1623</v>
      </c>
      <c r="Q250" s="1" t="s">
        <v>1624</v>
      </c>
      <c r="R250" s="1" t="s">
        <v>3139</v>
      </c>
      <c r="S250" s="1" t="s">
        <v>1626</v>
      </c>
      <c r="T250" s="1" t="s">
        <v>1627</v>
      </c>
      <c r="U250" s="1" t="s">
        <v>1642</v>
      </c>
      <c r="V250" s="1" t="s">
        <v>1671</v>
      </c>
    </row>
    <row r="251" s="1" customFormat="1" spans="1:22">
      <c r="A251" s="3">
        <v>999228121456695</v>
      </c>
      <c r="B251" s="1" t="s">
        <v>1667</v>
      </c>
      <c r="C251" s="1" t="s">
        <v>3140</v>
      </c>
      <c r="D251" s="1" t="s">
        <v>3141</v>
      </c>
      <c r="E251" s="1" t="s">
        <v>3142</v>
      </c>
      <c r="F251" s="1" t="s">
        <v>1630</v>
      </c>
      <c r="G251" s="1" t="s">
        <v>1617</v>
      </c>
      <c r="H251" s="1" t="s">
        <v>1618</v>
      </c>
      <c r="I251" s="1" t="s">
        <v>3143</v>
      </c>
      <c r="J251" s="1" t="s">
        <v>30</v>
      </c>
      <c r="K251" s="1" t="s">
        <v>3144</v>
      </c>
      <c r="L251" s="1" t="s">
        <v>3144</v>
      </c>
      <c r="M251" s="1" t="s">
        <v>1621</v>
      </c>
      <c r="N251" s="1" t="s">
        <v>1621</v>
      </c>
      <c r="O251" s="1" t="s">
        <v>1622</v>
      </c>
      <c r="P251" s="1" t="s">
        <v>1623</v>
      </c>
      <c r="Q251" s="1" t="s">
        <v>1624</v>
      </c>
      <c r="R251" s="1" t="s">
        <v>3145</v>
      </c>
      <c r="S251" s="1" t="s">
        <v>1626</v>
      </c>
      <c r="T251" s="1" t="s">
        <v>1627</v>
      </c>
      <c r="U251" s="1" t="s">
        <v>1642</v>
      </c>
      <c r="V251" s="1" t="s">
        <v>1671</v>
      </c>
    </row>
    <row r="252" s="1" customFormat="1" spans="1:22">
      <c r="A252" s="3">
        <v>999228114778759</v>
      </c>
      <c r="B252" s="1" t="s">
        <v>1667</v>
      </c>
      <c r="C252" s="1" t="s">
        <v>3146</v>
      </c>
      <c r="D252" s="1" t="s">
        <v>3141</v>
      </c>
      <c r="E252" s="1" t="s">
        <v>3147</v>
      </c>
      <c r="F252" s="1" t="s">
        <v>1630</v>
      </c>
      <c r="G252" s="1" t="s">
        <v>1617</v>
      </c>
      <c r="H252" s="1" t="s">
        <v>1618</v>
      </c>
      <c r="I252" s="1" t="s">
        <v>3148</v>
      </c>
      <c r="J252" s="1" t="s">
        <v>30</v>
      </c>
      <c r="K252" s="1" t="s">
        <v>3149</v>
      </c>
      <c r="L252" s="1" t="s">
        <v>3149</v>
      </c>
      <c r="M252" s="1" t="s">
        <v>1621</v>
      </c>
      <c r="N252" s="1" t="s">
        <v>1621</v>
      </c>
      <c r="O252" s="1" t="s">
        <v>1622</v>
      </c>
      <c r="P252" s="1" t="s">
        <v>1623</v>
      </c>
      <c r="Q252" s="1" t="s">
        <v>1624</v>
      </c>
      <c r="R252" s="1" t="s">
        <v>3150</v>
      </c>
      <c r="S252" s="1" t="s">
        <v>1626</v>
      </c>
      <c r="T252" s="1" t="s">
        <v>1627</v>
      </c>
      <c r="U252" s="1" t="s">
        <v>1642</v>
      </c>
      <c r="V252" s="1" t="s">
        <v>1671</v>
      </c>
    </row>
    <row r="253" s="1" customFormat="1" spans="1:22">
      <c r="A253" s="3">
        <v>999228018285381</v>
      </c>
      <c r="B253" s="1" t="s">
        <v>1663</v>
      </c>
      <c r="C253" s="1" t="s">
        <v>3151</v>
      </c>
      <c r="D253" s="1" t="s">
        <v>3152</v>
      </c>
      <c r="E253" s="1" t="s">
        <v>3153</v>
      </c>
      <c r="F253" s="1" t="s">
        <v>1616</v>
      </c>
      <c r="G253" s="1" t="s">
        <v>1617</v>
      </c>
      <c r="H253" s="1" t="s">
        <v>1618</v>
      </c>
      <c r="I253" s="1" t="s">
        <v>3154</v>
      </c>
      <c r="J253" s="1" t="s">
        <v>30</v>
      </c>
      <c r="K253" s="1" t="s">
        <v>3155</v>
      </c>
      <c r="L253" s="1" t="s">
        <v>3155</v>
      </c>
      <c r="M253" s="1" t="s">
        <v>1621</v>
      </c>
      <c r="N253" s="1" t="s">
        <v>1621</v>
      </c>
      <c r="O253" s="1" t="s">
        <v>1622</v>
      </c>
      <c r="P253" s="1" t="s">
        <v>1623</v>
      </c>
      <c r="Q253" s="1" t="s">
        <v>1624</v>
      </c>
      <c r="R253" s="1" t="s">
        <v>3156</v>
      </c>
      <c r="S253" s="1" t="s">
        <v>1626</v>
      </c>
      <c r="T253" s="1" t="s">
        <v>1627</v>
      </c>
      <c r="U253" s="1" t="s">
        <v>1642</v>
      </c>
      <c r="V253" s="1" t="s">
        <v>1745</v>
      </c>
    </row>
    <row r="254" s="1" customFormat="1" spans="1:22">
      <c r="A254" s="3">
        <v>999228098741262</v>
      </c>
      <c r="B254" s="1" t="s">
        <v>1653</v>
      </c>
      <c r="C254" s="1" t="s">
        <v>3157</v>
      </c>
      <c r="D254" s="1" t="s">
        <v>3158</v>
      </c>
      <c r="E254" s="1" t="s">
        <v>3159</v>
      </c>
      <c r="F254" s="1" t="s">
        <v>1630</v>
      </c>
      <c r="G254" s="1" t="s">
        <v>1617</v>
      </c>
      <c r="H254" s="1" t="s">
        <v>1618</v>
      </c>
      <c r="I254" s="1" t="s">
        <v>3160</v>
      </c>
      <c r="J254" s="1" t="s">
        <v>30</v>
      </c>
      <c r="K254" s="1" t="s">
        <v>3161</v>
      </c>
      <c r="L254" s="1" t="s">
        <v>3161</v>
      </c>
      <c r="M254" s="1" t="s">
        <v>1621</v>
      </c>
      <c r="N254" s="1" t="s">
        <v>1621</v>
      </c>
      <c r="O254" s="1" t="s">
        <v>1622</v>
      </c>
      <c r="P254" s="1" t="s">
        <v>1623</v>
      </c>
      <c r="Q254" s="1" t="s">
        <v>1624</v>
      </c>
      <c r="R254" s="1" t="s">
        <v>3162</v>
      </c>
      <c r="S254" s="1" t="s">
        <v>1626</v>
      </c>
      <c r="T254" s="1" t="s">
        <v>1627</v>
      </c>
      <c r="U254" s="1" t="s">
        <v>1642</v>
      </c>
      <c r="V254" s="1" t="s">
        <v>2738</v>
      </c>
    </row>
    <row r="255" s="1" customFormat="1" spans="1:22">
      <c r="A255" s="3">
        <v>999227262517916</v>
      </c>
      <c r="B255" s="1" t="s">
        <v>3163</v>
      </c>
      <c r="C255" s="1" t="s">
        <v>3164</v>
      </c>
      <c r="D255" s="1" t="s">
        <v>3165</v>
      </c>
      <c r="E255" s="1" t="s">
        <v>3166</v>
      </c>
      <c r="F255" s="1" t="s">
        <v>1616</v>
      </c>
      <c r="G255" s="1" t="s">
        <v>1617</v>
      </c>
      <c r="H255" s="1" t="s">
        <v>1618</v>
      </c>
      <c r="I255" s="1" t="s">
        <v>3167</v>
      </c>
      <c r="J255" s="1" t="s">
        <v>30</v>
      </c>
      <c r="K255" s="1" t="s">
        <v>3168</v>
      </c>
      <c r="L255" s="1" t="s">
        <v>3168</v>
      </c>
      <c r="M255" s="1" t="s">
        <v>1621</v>
      </c>
      <c r="N255" s="1" t="s">
        <v>1621</v>
      </c>
      <c r="O255" s="1" t="s">
        <v>1622</v>
      </c>
      <c r="P255" s="1" t="s">
        <v>1623</v>
      </c>
      <c r="Q255" s="1" t="s">
        <v>1624</v>
      </c>
      <c r="R255" s="1" t="s">
        <v>3169</v>
      </c>
      <c r="S255" s="1" t="s">
        <v>1626</v>
      </c>
      <c r="T255" s="1" t="s">
        <v>1627</v>
      </c>
      <c r="U255" s="1" t="s">
        <v>1642</v>
      </c>
      <c r="V255" s="1" t="s">
        <v>1629</v>
      </c>
    </row>
    <row r="256" s="1" customFormat="1" spans="1:22">
      <c r="A256" s="3">
        <v>999228124201385</v>
      </c>
      <c r="B256" s="1" t="s">
        <v>1630</v>
      </c>
      <c r="C256" s="1" t="s">
        <v>3170</v>
      </c>
      <c r="D256" s="1" t="s">
        <v>3171</v>
      </c>
      <c r="E256" s="1" t="s">
        <v>3172</v>
      </c>
      <c r="F256" s="1" t="s">
        <v>1630</v>
      </c>
      <c r="G256" s="1" t="s">
        <v>1617</v>
      </c>
      <c r="H256" s="1" t="s">
        <v>1618</v>
      </c>
      <c r="I256" s="1" t="s">
        <v>3173</v>
      </c>
      <c r="J256" s="1" t="s">
        <v>30</v>
      </c>
      <c r="K256" s="1" t="s">
        <v>3174</v>
      </c>
      <c r="L256" s="1" t="s">
        <v>3174</v>
      </c>
      <c r="M256" s="1" t="s">
        <v>1621</v>
      </c>
      <c r="N256" s="1" t="s">
        <v>1621</v>
      </c>
      <c r="O256" s="1" t="s">
        <v>1622</v>
      </c>
      <c r="P256" s="1" t="s">
        <v>1623</v>
      </c>
      <c r="Q256" s="1" t="s">
        <v>1624</v>
      </c>
      <c r="R256" s="1" t="s">
        <v>3175</v>
      </c>
      <c r="S256" s="1" t="s">
        <v>1626</v>
      </c>
      <c r="T256" s="1" t="s">
        <v>1627</v>
      </c>
      <c r="U256" s="1" t="s">
        <v>1642</v>
      </c>
      <c r="V256" s="1" t="s">
        <v>1671</v>
      </c>
    </row>
    <row r="257" s="1" customFormat="1" spans="1:22">
      <c r="A257" s="3">
        <v>999228159804233</v>
      </c>
      <c r="B257" s="1" t="s">
        <v>1616</v>
      </c>
      <c r="C257" s="1" t="s">
        <v>3176</v>
      </c>
      <c r="D257" s="1" t="s">
        <v>3177</v>
      </c>
      <c r="E257" s="1" t="s">
        <v>3178</v>
      </c>
      <c r="F257" s="1" t="s">
        <v>1616</v>
      </c>
      <c r="G257" s="1" t="s">
        <v>1617</v>
      </c>
      <c r="H257" s="1" t="s">
        <v>1618</v>
      </c>
      <c r="I257" s="1" t="s">
        <v>3179</v>
      </c>
      <c r="J257" s="1" t="s">
        <v>30</v>
      </c>
      <c r="K257" s="1" t="s">
        <v>3180</v>
      </c>
      <c r="L257" s="1" t="s">
        <v>3180</v>
      </c>
      <c r="M257" s="1" t="s">
        <v>1621</v>
      </c>
      <c r="N257" s="1" t="s">
        <v>1621</v>
      </c>
      <c r="O257" s="1" t="s">
        <v>1622</v>
      </c>
      <c r="P257" s="1" t="s">
        <v>1623</v>
      </c>
      <c r="Q257" s="1" t="s">
        <v>1624</v>
      </c>
      <c r="R257" s="1" t="s">
        <v>3181</v>
      </c>
      <c r="S257" s="1" t="s">
        <v>1626</v>
      </c>
      <c r="T257" s="1" t="s">
        <v>1627</v>
      </c>
      <c r="U257" s="1" t="s">
        <v>1642</v>
      </c>
      <c r="V257" s="1" t="s">
        <v>1671</v>
      </c>
    </row>
    <row r="258" s="1" customFormat="1" spans="1:22">
      <c r="A258" s="3">
        <v>27194100640</v>
      </c>
      <c r="B258" s="1" t="s">
        <v>2158</v>
      </c>
      <c r="C258" s="1" t="s">
        <v>3182</v>
      </c>
      <c r="D258" s="1" t="s">
        <v>3183</v>
      </c>
      <c r="E258" s="1" t="s">
        <v>3184</v>
      </c>
      <c r="F258" s="1" t="s">
        <v>1616</v>
      </c>
      <c r="G258" s="1" t="s">
        <v>1617</v>
      </c>
      <c r="H258" s="1" t="s">
        <v>1618</v>
      </c>
      <c r="I258" s="1" t="s">
        <v>3185</v>
      </c>
      <c r="J258" s="1" t="s">
        <v>30</v>
      </c>
      <c r="K258" s="1" t="s">
        <v>3186</v>
      </c>
      <c r="L258" s="1" t="s">
        <v>3186</v>
      </c>
      <c r="M258" s="1" t="s">
        <v>1621</v>
      </c>
      <c r="N258" s="1" t="s">
        <v>1621</v>
      </c>
      <c r="O258" s="1" t="s">
        <v>1622</v>
      </c>
      <c r="P258" s="1" t="s">
        <v>1623</v>
      </c>
      <c r="Q258" s="1" t="s">
        <v>1624</v>
      </c>
      <c r="R258" s="1" t="s">
        <v>3187</v>
      </c>
      <c r="S258" s="1" t="s">
        <v>1626</v>
      </c>
      <c r="T258" s="1" t="s">
        <v>1627</v>
      </c>
      <c r="U258" s="1" t="s">
        <v>1642</v>
      </c>
      <c r="V258" s="1" t="s">
        <v>1671</v>
      </c>
    </row>
    <row r="259" s="1" customFormat="1" spans="1:22">
      <c r="A259" s="3">
        <v>999227039507504</v>
      </c>
      <c r="B259" s="1" t="s">
        <v>1612</v>
      </c>
      <c r="C259" s="1" t="s">
        <v>3188</v>
      </c>
      <c r="D259" s="1" t="s">
        <v>3183</v>
      </c>
      <c r="E259" s="1" t="s">
        <v>3189</v>
      </c>
      <c r="F259" s="1" t="s">
        <v>1653</v>
      </c>
      <c r="G259" s="1" t="s">
        <v>1617</v>
      </c>
      <c r="H259" s="1" t="s">
        <v>1618</v>
      </c>
      <c r="I259" s="1" t="s">
        <v>3190</v>
      </c>
      <c r="J259" s="1" t="s">
        <v>30</v>
      </c>
      <c r="K259" s="1" t="s">
        <v>3191</v>
      </c>
      <c r="L259" s="1" t="s">
        <v>3191</v>
      </c>
      <c r="M259" s="1" t="s">
        <v>1621</v>
      </c>
      <c r="N259" s="1" t="s">
        <v>1621</v>
      </c>
      <c r="O259" s="1" t="s">
        <v>1622</v>
      </c>
      <c r="P259" s="1" t="s">
        <v>1623</v>
      </c>
      <c r="Q259" s="1" t="s">
        <v>1624</v>
      </c>
      <c r="R259" s="1" t="s">
        <v>3192</v>
      </c>
      <c r="S259" s="1" t="s">
        <v>1626</v>
      </c>
      <c r="T259" s="1" t="s">
        <v>1627</v>
      </c>
      <c r="U259" s="1" t="s">
        <v>1642</v>
      </c>
      <c r="V259" s="1" t="s">
        <v>1671</v>
      </c>
    </row>
    <row r="260" s="1" customFormat="1" spans="1:22">
      <c r="A260" s="3">
        <v>999228143369927</v>
      </c>
      <c r="B260" s="1" t="s">
        <v>1616</v>
      </c>
      <c r="C260" s="1" t="s">
        <v>3193</v>
      </c>
      <c r="D260" s="1" t="s">
        <v>3194</v>
      </c>
      <c r="E260" s="1" t="s">
        <v>3195</v>
      </c>
      <c r="F260" s="1" t="s">
        <v>1616</v>
      </c>
      <c r="G260" s="1" t="s">
        <v>1617</v>
      </c>
      <c r="H260" s="1" t="s">
        <v>1618</v>
      </c>
      <c r="I260" s="1" t="s">
        <v>3196</v>
      </c>
      <c r="J260" s="1" t="s">
        <v>30</v>
      </c>
      <c r="K260" s="1" t="s">
        <v>3197</v>
      </c>
      <c r="L260" s="1" t="s">
        <v>3197</v>
      </c>
      <c r="M260" s="1" t="s">
        <v>1621</v>
      </c>
      <c r="N260" s="1" t="s">
        <v>1621</v>
      </c>
      <c r="O260" s="1" t="s">
        <v>1622</v>
      </c>
      <c r="P260" s="1" t="s">
        <v>1623</v>
      </c>
      <c r="Q260" s="1" t="s">
        <v>1624</v>
      </c>
      <c r="R260" s="1" t="s">
        <v>3198</v>
      </c>
      <c r="S260" s="1" t="s">
        <v>1626</v>
      </c>
      <c r="T260" s="1" t="s">
        <v>1627</v>
      </c>
      <c r="U260" s="1" t="s">
        <v>1642</v>
      </c>
      <c r="V260" s="1" t="s">
        <v>1671</v>
      </c>
    </row>
    <row r="261" s="1" customFormat="1" spans="1:22">
      <c r="A261" s="3">
        <v>999227949998369</v>
      </c>
      <c r="B261" s="1" t="s">
        <v>2059</v>
      </c>
      <c r="C261" s="1" t="s">
        <v>3199</v>
      </c>
      <c r="D261" s="1" t="s">
        <v>3200</v>
      </c>
      <c r="E261" s="1" t="s">
        <v>3201</v>
      </c>
      <c r="F261" s="1" t="s">
        <v>1653</v>
      </c>
      <c r="G261" s="1" t="s">
        <v>1617</v>
      </c>
      <c r="H261" s="1" t="s">
        <v>1618</v>
      </c>
      <c r="I261" s="1" t="s">
        <v>3202</v>
      </c>
      <c r="J261" s="1" t="s">
        <v>30</v>
      </c>
      <c r="K261" s="1" t="s">
        <v>3203</v>
      </c>
      <c r="L261" s="1" t="s">
        <v>3203</v>
      </c>
      <c r="M261" s="1" t="s">
        <v>1621</v>
      </c>
      <c r="N261" s="1" t="s">
        <v>1621</v>
      </c>
      <c r="O261" s="1" t="s">
        <v>1622</v>
      </c>
      <c r="P261" s="1" t="s">
        <v>1623</v>
      </c>
      <c r="Q261" s="1" t="s">
        <v>1624</v>
      </c>
      <c r="R261" s="1" t="s">
        <v>3204</v>
      </c>
      <c r="S261" s="1" t="s">
        <v>1626</v>
      </c>
      <c r="T261" s="1" t="s">
        <v>1627</v>
      </c>
      <c r="U261" s="1" t="s">
        <v>1642</v>
      </c>
      <c r="V261" s="1" t="s">
        <v>3205</v>
      </c>
    </row>
    <row r="262" s="1" customFormat="1" spans="1:22">
      <c r="A262" s="3">
        <v>999228164885418</v>
      </c>
      <c r="B262" s="1" t="s">
        <v>1616</v>
      </c>
      <c r="C262" s="1" t="s">
        <v>3206</v>
      </c>
      <c r="D262" s="1" t="s">
        <v>3207</v>
      </c>
      <c r="E262" s="1" t="s">
        <v>3208</v>
      </c>
      <c r="F262" s="1" t="s">
        <v>1616</v>
      </c>
      <c r="G262" s="1" t="s">
        <v>1617</v>
      </c>
      <c r="H262" s="1" t="s">
        <v>1618</v>
      </c>
      <c r="I262" s="1" t="s">
        <v>3209</v>
      </c>
      <c r="J262" s="1" t="s">
        <v>30</v>
      </c>
      <c r="K262" s="1" t="s">
        <v>3210</v>
      </c>
      <c r="L262" s="1" t="s">
        <v>3210</v>
      </c>
      <c r="M262" s="1" t="s">
        <v>1621</v>
      </c>
      <c r="N262" s="1" t="s">
        <v>1621</v>
      </c>
      <c r="O262" s="1" t="s">
        <v>1622</v>
      </c>
      <c r="P262" s="1" t="s">
        <v>1623</v>
      </c>
      <c r="Q262" s="1" t="s">
        <v>1624</v>
      </c>
      <c r="R262" s="1" t="s">
        <v>3211</v>
      </c>
      <c r="S262" s="1" t="s">
        <v>1626</v>
      </c>
      <c r="T262" s="1" t="s">
        <v>1627</v>
      </c>
      <c r="U262" s="1" t="s">
        <v>1642</v>
      </c>
      <c r="V262" s="1" t="s">
        <v>3212</v>
      </c>
    </row>
    <row r="263" s="1" customFormat="1" spans="1:22">
      <c r="A263" s="3">
        <v>999228143547383</v>
      </c>
      <c r="B263" s="1" t="s">
        <v>1616</v>
      </c>
      <c r="C263" s="1" t="s">
        <v>3213</v>
      </c>
      <c r="D263" s="1" t="s">
        <v>3214</v>
      </c>
      <c r="E263" s="1" t="s">
        <v>3215</v>
      </c>
      <c r="F263" s="1" t="s">
        <v>1616</v>
      </c>
      <c r="G263" s="1" t="s">
        <v>1617</v>
      </c>
      <c r="H263" s="1" t="s">
        <v>1618</v>
      </c>
      <c r="I263" s="1" t="s">
        <v>3216</v>
      </c>
      <c r="J263" s="1" t="s">
        <v>30</v>
      </c>
      <c r="K263" s="1" t="s">
        <v>3217</v>
      </c>
      <c r="L263" s="1" t="s">
        <v>3217</v>
      </c>
      <c r="M263" s="1" t="s">
        <v>1621</v>
      </c>
      <c r="N263" s="1" t="s">
        <v>1621</v>
      </c>
      <c r="O263" s="1" t="s">
        <v>1622</v>
      </c>
      <c r="P263" s="1" t="s">
        <v>1623</v>
      </c>
      <c r="Q263" s="1" t="s">
        <v>1624</v>
      </c>
      <c r="R263" s="1" t="s">
        <v>3218</v>
      </c>
      <c r="S263" s="1" t="s">
        <v>1626</v>
      </c>
      <c r="T263" s="1" t="s">
        <v>1627</v>
      </c>
      <c r="U263" s="1" t="s">
        <v>1642</v>
      </c>
      <c r="V263" s="1" t="s">
        <v>1629</v>
      </c>
    </row>
    <row r="264" s="1" customFormat="1" spans="1:22">
      <c r="A264" s="3">
        <v>999228145942495</v>
      </c>
      <c r="B264" s="1" t="s">
        <v>1616</v>
      </c>
      <c r="C264" s="1" t="s">
        <v>3219</v>
      </c>
      <c r="D264" s="1" t="s">
        <v>3220</v>
      </c>
      <c r="E264" s="1" t="s">
        <v>3221</v>
      </c>
      <c r="F264" s="1" t="s">
        <v>1616</v>
      </c>
      <c r="G264" s="1" t="s">
        <v>1617</v>
      </c>
      <c r="H264" s="1" t="s">
        <v>1618</v>
      </c>
      <c r="I264" s="1" t="s">
        <v>3222</v>
      </c>
      <c r="J264" s="1" t="s">
        <v>30</v>
      </c>
      <c r="K264" s="1" t="s">
        <v>3223</v>
      </c>
      <c r="L264" s="1" t="s">
        <v>3223</v>
      </c>
      <c r="M264" s="1" t="s">
        <v>1621</v>
      </c>
      <c r="N264" s="1" t="s">
        <v>1621</v>
      </c>
      <c r="O264" s="1" t="s">
        <v>1622</v>
      </c>
      <c r="P264" s="1" t="s">
        <v>1623</v>
      </c>
      <c r="Q264" s="1" t="s">
        <v>1624</v>
      </c>
      <c r="R264" s="1" t="s">
        <v>3224</v>
      </c>
      <c r="S264" s="1" t="s">
        <v>1626</v>
      </c>
      <c r="T264" s="1" t="s">
        <v>1627</v>
      </c>
      <c r="U264" s="1" t="s">
        <v>1642</v>
      </c>
      <c r="V264" s="1" t="s">
        <v>2738</v>
      </c>
    </row>
    <row r="265" s="1" customFormat="1" spans="1:22">
      <c r="A265" s="3">
        <v>999228155391743</v>
      </c>
      <c r="B265" s="1" t="s">
        <v>1616</v>
      </c>
      <c r="C265" s="1" t="s">
        <v>3225</v>
      </c>
      <c r="D265" s="1" t="s">
        <v>3220</v>
      </c>
      <c r="E265" s="1" t="s">
        <v>3226</v>
      </c>
      <c r="F265" s="1" t="s">
        <v>1616</v>
      </c>
      <c r="G265" s="1" t="s">
        <v>1617</v>
      </c>
      <c r="H265" s="1" t="s">
        <v>1618</v>
      </c>
      <c r="I265" s="1" t="s">
        <v>3227</v>
      </c>
      <c r="J265" s="1" t="s">
        <v>30</v>
      </c>
      <c r="K265" s="1" t="s">
        <v>3228</v>
      </c>
      <c r="L265" s="1" t="s">
        <v>3228</v>
      </c>
      <c r="M265" s="1" t="s">
        <v>1621</v>
      </c>
      <c r="N265" s="1" t="s">
        <v>1621</v>
      </c>
      <c r="O265" s="1" t="s">
        <v>1622</v>
      </c>
      <c r="P265" s="1" t="s">
        <v>1623</v>
      </c>
      <c r="Q265" s="1" t="s">
        <v>1624</v>
      </c>
      <c r="R265" s="1" t="s">
        <v>3229</v>
      </c>
      <c r="S265" s="1" t="s">
        <v>1626</v>
      </c>
      <c r="T265" s="1" t="s">
        <v>1627</v>
      </c>
      <c r="U265" s="1" t="s">
        <v>1642</v>
      </c>
      <c r="V265" s="1" t="s">
        <v>2738</v>
      </c>
    </row>
    <row r="266" s="1" customFormat="1" spans="1:22">
      <c r="A266" s="3">
        <v>999228144454366</v>
      </c>
      <c r="B266" s="1" t="s">
        <v>1616</v>
      </c>
      <c r="C266" s="1" t="s">
        <v>3230</v>
      </c>
      <c r="D266" s="1" t="s">
        <v>3231</v>
      </c>
      <c r="E266" s="1" t="s">
        <v>3232</v>
      </c>
      <c r="F266" s="1" t="s">
        <v>1616</v>
      </c>
      <c r="G266" s="1" t="s">
        <v>1617</v>
      </c>
      <c r="H266" s="1" t="s">
        <v>1618</v>
      </c>
      <c r="I266" s="1" t="s">
        <v>3233</v>
      </c>
      <c r="J266" s="1" t="s">
        <v>30</v>
      </c>
      <c r="K266" s="1" t="s">
        <v>3234</v>
      </c>
      <c r="L266" s="1" t="s">
        <v>3234</v>
      </c>
      <c r="M266" s="1" t="s">
        <v>1621</v>
      </c>
      <c r="N266" s="1" t="s">
        <v>1621</v>
      </c>
      <c r="O266" s="1" t="s">
        <v>1622</v>
      </c>
      <c r="P266" s="1" t="s">
        <v>1623</v>
      </c>
      <c r="Q266" s="1" t="s">
        <v>1624</v>
      </c>
      <c r="R266" s="1" t="s">
        <v>3235</v>
      </c>
      <c r="S266" s="1" t="s">
        <v>1626</v>
      </c>
      <c r="T266" s="1" t="s">
        <v>1627</v>
      </c>
      <c r="U266" s="1" t="s">
        <v>1642</v>
      </c>
      <c r="V266" s="1" t="s">
        <v>1671</v>
      </c>
    </row>
    <row r="267" s="1" customFormat="1" spans="1:22">
      <c r="A267" s="3">
        <v>999228139687677</v>
      </c>
      <c r="B267" s="1" t="s">
        <v>1630</v>
      </c>
      <c r="C267" s="1" t="s">
        <v>3236</v>
      </c>
      <c r="D267" s="1" t="s">
        <v>3231</v>
      </c>
      <c r="E267" s="1" t="s">
        <v>3237</v>
      </c>
      <c r="F267" s="1" t="s">
        <v>1616</v>
      </c>
      <c r="G267" s="1" t="s">
        <v>1617</v>
      </c>
      <c r="H267" s="1" t="s">
        <v>1618</v>
      </c>
      <c r="I267" s="1" t="s">
        <v>3238</v>
      </c>
      <c r="J267" s="1" t="s">
        <v>30</v>
      </c>
      <c r="K267" s="1" t="s">
        <v>3239</v>
      </c>
      <c r="L267" s="1" t="s">
        <v>3239</v>
      </c>
      <c r="M267" s="1" t="s">
        <v>1621</v>
      </c>
      <c r="N267" s="1" t="s">
        <v>1621</v>
      </c>
      <c r="O267" s="1" t="s">
        <v>1622</v>
      </c>
      <c r="P267" s="1" t="s">
        <v>1623</v>
      </c>
      <c r="Q267" s="1" t="s">
        <v>1624</v>
      </c>
      <c r="R267" s="1" t="s">
        <v>3240</v>
      </c>
      <c r="S267" s="1" t="s">
        <v>1626</v>
      </c>
      <c r="T267" s="1" t="s">
        <v>1627</v>
      </c>
      <c r="U267" s="1" t="s">
        <v>1642</v>
      </c>
      <c r="V267" s="1" t="s">
        <v>1671</v>
      </c>
    </row>
    <row r="268" s="1" customFormat="1" spans="1:22">
      <c r="A268" s="3">
        <v>999228096690262</v>
      </c>
      <c r="B268" s="1" t="s">
        <v>1653</v>
      </c>
      <c r="C268" s="1" t="s">
        <v>3241</v>
      </c>
      <c r="D268" s="1" t="s">
        <v>3242</v>
      </c>
      <c r="E268" s="1" t="s">
        <v>3243</v>
      </c>
      <c r="F268" s="1" t="s">
        <v>1616</v>
      </c>
      <c r="G268" s="1" t="s">
        <v>1617</v>
      </c>
      <c r="H268" s="1" t="s">
        <v>1618</v>
      </c>
      <c r="I268" s="1" t="s">
        <v>3244</v>
      </c>
      <c r="J268" s="1" t="s">
        <v>30</v>
      </c>
      <c r="K268" s="1" t="s">
        <v>3245</v>
      </c>
      <c r="L268" s="1" t="s">
        <v>3245</v>
      </c>
      <c r="M268" s="1" t="s">
        <v>1621</v>
      </c>
      <c r="N268" s="1" t="s">
        <v>1621</v>
      </c>
      <c r="O268" s="1" t="s">
        <v>1622</v>
      </c>
      <c r="P268" s="1" t="s">
        <v>1623</v>
      </c>
      <c r="Q268" s="1" t="s">
        <v>1624</v>
      </c>
      <c r="R268" s="1" t="s">
        <v>3246</v>
      </c>
      <c r="S268" s="1" t="s">
        <v>1626</v>
      </c>
      <c r="T268" s="1" t="s">
        <v>1627</v>
      </c>
      <c r="U268" s="1" t="s">
        <v>1642</v>
      </c>
      <c r="V268" s="1" t="s">
        <v>1629</v>
      </c>
    </row>
    <row r="269" s="1" customFormat="1" spans="1:22">
      <c r="A269" s="3">
        <v>999228072661832</v>
      </c>
      <c r="B269" s="1" t="s">
        <v>1672</v>
      </c>
      <c r="C269" s="1" t="s">
        <v>3247</v>
      </c>
      <c r="D269" s="1" t="s">
        <v>3248</v>
      </c>
      <c r="E269" s="1" t="s">
        <v>3249</v>
      </c>
      <c r="F269" s="1" t="s">
        <v>1616</v>
      </c>
      <c r="G269" s="1" t="s">
        <v>1617</v>
      </c>
      <c r="H269" s="1" t="s">
        <v>1618</v>
      </c>
      <c r="I269" s="1" t="s">
        <v>3250</v>
      </c>
      <c r="J269" s="1" t="s">
        <v>30</v>
      </c>
      <c r="K269" s="1" t="s">
        <v>3251</v>
      </c>
      <c r="L269" s="1" t="s">
        <v>3251</v>
      </c>
      <c r="M269" s="1" t="s">
        <v>1621</v>
      </c>
      <c r="N269" s="1" t="s">
        <v>1621</v>
      </c>
      <c r="O269" s="1" t="s">
        <v>1622</v>
      </c>
      <c r="P269" s="1" t="s">
        <v>1623</v>
      </c>
      <c r="Q269" s="1" t="s">
        <v>1624</v>
      </c>
      <c r="R269" s="1" t="s">
        <v>3252</v>
      </c>
      <c r="S269" s="1" t="s">
        <v>1626</v>
      </c>
      <c r="T269" s="1" t="s">
        <v>1627</v>
      </c>
      <c r="U269" s="1" t="s">
        <v>1642</v>
      </c>
      <c r="V269" s="1" t="s">
        <v>1671</v>
      </c>
    </row>
    <row r="270" s="1" customFormat="1" spans="1:22">
      <c r="A270" s="3">
        <v>999228143823181</v>
      </c>
      <c r="B270" s="1" t="s">
        <v>1616</v>
      </c>
      <c r="C270" s="1" t="s">
        <v>3253</v>
      </c>
      <c r="D270" s="1" t="s">
        <v>3254</v>
      </c>
      <c r="E270" s="1" t="s">
        <v>3255</v>
      </c>
      <c r="F270" s="1" t="s">
        <v>1616</v>
      </c>
      <c r="G270" s="1" t="s">
        <v>1617</v>
      </c>
      <c r="H270" s="1" t="s">
        <v>1618</v>
      </c>
      <c r="I270" s="1" t="s">
        <v>3256</v>
      </c>
      <c r="J270" s="1" t="s">
        <v>30</v>
      </c>
      <c r="K270" s="1" t="s">
        <v>3257</v>
      </c>
      <c r="L270" s="1" t="s">
        <v>3257</v>
      </c>
      <c r="M270" s="1" t="s">
        <v>1621</v>
      </c>
      <c r="N270" s="1" t="s">
        <v>1621</v>
      </c>
      <c r="O270" s="1" t="s">
        <v>1622</v>
      </c>
      <c r="P270" s="1" t="s">
        <v>1623</v>
      </c>
      <c r="Q270" s="1" t="s">
        <v>1624</v>
      </c>
      <c r="R270" s="1" t="s">
        <v>3258</v>
      </c>
      <c r="S270" s="1" t="s">
        <v>1626</v>
      </c>
      <c r="T270" s="1" t="s">
        <v>1627</v>
      </c>
      <c r="U270" s="1" t="s">
        <v>1642</v>
      </c>
      <c r="V270" s="1" t="s">
        <v>1737</v>
      </c>
    </row>
    <row r="271" s="1" customFormat="1" spans="1:22">
      <c r="A271" s="3">
        <v>999228141385772</v>
      </c>
      <c r="B271" s="1" t="s">
        <v>1630</v>
      </c>
      <c r="C271" s="1" t="s">
        <v>3259</v>
      </c>
      <c r="D271" s="1" t="s">
        <v>3260</v>
      </c>
      <c r="E271" s="1" t="s">
        <v>3261</v>
      </c>
      <c r="F271" s="1" t="s">
        <v>1616</v>
      </c>
      <c r="G271" s="1" t="s">
        <v>1617</v>
      </c>
      <c r="H271" s="1" t="s">
        <v>1618</v>
      </c>
      <c r="I271" s="1" t="s">
        <v>3262</v>
      </c>
      <c r="J271" s="1" t="s">
        <v>30</v>
      </c>
      <c r="K271" s="1" t="s">
        <v>3263</v>
      </c>
      <c r="L271" s="1" t="s">
        <v>3263</v>
      </c>
      <c r="M271" s="1" t="s">
        <v>1621</v>
      </c>
      <c r="N271" s="1" t="s">
        <v>1621</v>
      </c>
      <c r="O271" s="1" t="s">
        <v>1622</v>
      </c>
      <c r="P271" s="1" t="s">
        <v>1623</v>
      </c>
      <c r="Q271" s="1" t="s">
        <v>1624</v>
      </c>
      <c r="R271" s="1" t="s">
        <v>3264</v>
      </c>
      <c r="S271" s="1" t="s">
        <v>1626</v>
      </c>
      <c r="T271" s="1" t="s">
        <v>1627</v>
      </c>
      <c r="U271" s="1" t="s">
        <v>1642</v>
      </c>
      <c r="V271" s="1" t="s">
        <v>1671</v>
      </c>
    </row>
    <row r="272" s="1" customFormat="1" spans="1:22">
      <c r="A272" s="3">
        <v>999228155592552</v>
      </c>
      <c r="B272" s="1" t="s">
        <v>1616</v>
      </c>
      <c r="C272" s="1" t="s">
        <v>3265</v>
      </c>
      <c r="D272" s="1" t="s">
        <v>3266</v>
      </c>
      <c r="E272" s="1" t="s">
        <v>3267</v>
      </c>
      <c r="F272" s="1" t="s">
        <v>1616</v>
      </c>
      <c r="G272" s="1" t="s">
        <v>1617</v>
      </c>
      <c r="H272" s="1" t="s">
        <v>1618</v>
      </c>
      <c r="I272" s="1" t="s">
        <v>3268</v>
      </c>
      <c r="J272" s="1" t="s">
        <v>30</v>
      </c>
      <c r="K272" s="1" t="s">
        <v>3269</v>
      </c>
      <c r="L272" s="1" t="s">
        <v>3269</v>
      </c>
      <c r="M272" s="1" t="s">
        <v>1621</v>
      </c>
      <c r="N272" s="1" t="s">
        <v>1621</v>
      </c>
      <c r="O272" s="1" t="s">
        <v>1622</v>
      </c>
      <c r="P272" s="1" t="s">
        <v>1623</v>
      </c>
      <c r="Q272" s="1" t="s">
        <v>1624</v>
      </c>
      <c r="R272" s="1" t="s">
        <v>3270</v>
      </c>
      <c r="S272" s="1" t="s">
        <v>1626</v>
      </c>
      <c r="T272" s="1" t="s">
        <v>1627</v>
      </c>
      <c r="U272" s="1" t="s">
        <v>1642</v>
      </c>
      <c r="V272" s="1" t="s">
        <v>1629</v>
      </c>
    </row>
    <row r="273" s="1" customFormat="1" spans="1:22">
      <c r="A273" s="3">
        <v>999228123212260</v>
      </c>
      <c r="B273" s="1" t="s">
        <v>1630</v>
      </c>
      <c r="C273" s="1" t="s">
        <v>3271</v>
      </c>
      <c r="D273" s="1" t="s">
        <v>3272</v>
      </c>
      <c r="E273" s="1" t="s">
        <v>3273</v>
      </c>
      <c r="F273" s="1" t="s">
        <v>1630</v>
      </c>
      <c r="G273" s="1" t="s">
        <v>1617</v>
      </c>
      <c r="H273" s="1" t="s">
        <v>1618</v>
      </c>
      <c r="I273" s="1" t="s">
        <v>3274</v>
      </c>
      <c r="J273" s="1" t="s">
        <v>30</v>
      </c>
      <c r="K273" s="1" t="s">
        <v>3275</v>
      </c>
      <c r="L273" s="1" t="s">
        <v>3275</v>
      </c>
      <c r="M273" s="1" t="s">
        <v>1621</v>
      </c>
      <c r="N273" s="1" t="s">
        <v>1621</v>
      </c>
      <c r="O273" s="1" t="s">
        <v>1622</v>
      </c>
      <c r="P273" s="1" t="s">
        <v>1623</v>
      </c>
      <c r="Q273" s="1" t="s">
        <v>1624</v>
      </c>
      <c r="R273" s="1" t="s">
        <v>3276</v>
      </c>
      <c r="S273" s="1" t="s">
        <v>1626</v>
      </c>
      <c r="T273" s="1" t="s">
        <v>1627</v>
      </c>
      <c r="U273" s="1" t="s">
        <v>1642</v>
      </c>
      <c r="V273" s="1" t="s">
        <v>1737</v>
      </c>
    </row>
    <row r="274" s="1" customFormat="1" spans="1:22">
      <c r="A274" s="3">
        <v>999228136534583</v>
      </c>
      <c r="B274" s="1" t="s">
        <v>1630</v>
      </c>
      <c r="C274" s="1" t="s">
        <v>3277</v>
      </c>
      <c r="D274" s="1" t="s">
        <v>3278</v>
      </c>
      <c r="E274" s="1" t="s">
        <v>3279</v>
      </c>
      <c r="F274" s="1" t="s">
        <v>1616</v>
      </c>
      <c r="G274" s="1" t="s">
        <v>1617</v>
      </c>
      <c r="H274" s="1" t="s">
        <v>1618</v>
      </c>
      <c r="I274" s="1" t="s">
        <v>3280</v>
      </c>
      <c r="J274" s="1" t="s">
        <v>30</v>
      </c>
      <c r="K274" s="1" t="s">
        <v>3281</v>
      </c>
      <c r="L274" s="1" t="s">
        <v>3281</v>
      </c>
      <c r="M274" s="1" t="s">
        <v>1621</v>
      </c>
      <c r="N274" s="1" t="s">
        <v>1621</v>
      </c>
      <c r="O274" s="1" t="s">
        <v>1622</v>
      </c>
      <c r="P274" s="1" t="s">
        <v>1623</v>
      </c>
      <c r="Q274" s="1" t="s">
        <v>1624</v>
      </c>
      <c r="R274" s="1" t="s">
        <v>3282</v>
      </c>
      <c r="S274" s="1" t="s">
        <v>1626</v>
      </c>
      <c r="T274" s="1" t="s">
        <v>1627</v>
      </c>
      <c r="U274" s="1" t="s">
        <v>1642</v>
      </c>
      <c r="V274" s="1" t="s">
        <v>1629</v>
      </c>
    </row>
    <row r="275" s="1" customFormat="1" spans="1:22">
      <c r="A275" s="3">
        <v>999226847905018</v>
      </c>
      <c r="B275" s="1" t="s">
        <v>3283</v>
      </c>
      <c r="C275" s="1" t="s">
        <v>3284</v>
      </c>
      <c r="D275" s="1" t="s">
        <v>3285</v>
      </c>
      <c r="E275" s="1" t="s">
        <v>3286</v>
      </c>
      <c r="F275" s="1" t="s">
        <v>1616</v>
      </c>
      <c r="G275" s="1" t="s">
        <v>1617</v>
      </c>
      <c r="H275" s="1" t="s">
        <v>1618</v>
      </c>
      <c r="I275" s="1" t="s">
        <v>3287</v>
      </c>
      <c r="J275" s="1" t="s">
        <v>30</v>
      </c>
      <c r="K275" s="1" t="s">
        <v>3288</v>
      </c>
      <c r="L275" s="1" t="s">
        <v>3288</v>
      </c>
      <c r="M275" s="1" t="s">
        <v>1621</v>
      </c>
      <c r="N275" s="1" t="s">
        <v>1621</v>
      </c>
      <c r="O275" s="1" t="s">
        <v>1622</v>
      </c>
      <c r="P275" s="1" t="s">
        <v>1623</v>
      </c>
      <c r="Q275" s="1" t="s">
        <v>1624</v>
      </c>
      <c r="R275" s="1" t="s">
        <v>3289</v>
      </c>
      <c r="S275" s="1" t="s">
        <v>1626</v>
      </c>
      <c r="T275" s="1" t="s">
        <v>1627</v>
      </c>
      <c r="U275" s="1" t="s">
        <v>1642</v>
      </c>
      <c r="V275" s="1" t="s">
        <v>1788</v>
      </c>
    </row>
    <row r="276" s="1" customFormat="1" spans="1:22">
      <c r="A276" s="3">
        <v>999226666786122</v>
      </c>
      <c r="B276" s="1" t="s">
        <v>3290</v>
      </c>
      <c r="C276" s="1" t="s">
        <v>3291</v>
      </c>
      <c r="D276" s="1" t="s">
        <v>3285</v>
      </c>
      <c r="E276" s="1" t="s">
        <v>3292</v>
      </c>
      <c r="F276" s="1" t="s">
        <v>1616</v>
      </c>
      <c r="G276" s="1" t="s">
        <v>1617</v>
      </c>
      <c r="H276" s="1" t="s">
        <v>1618</v>
      </c>
      <c r="I276" s="1" t="s">
        <v>3293</v>
      </c>
      <c r="J276" s="1" t="s">
        <v>30</v>
      </c>
      <c r="K276" s="1" t="s">
        <v>3294</v>
      </c>
      <c r="L276" s="1" t="s">
        <v>3294</v>
      </c>
      <c r="M276" s="1" t="s">
        <v>1621</v>
      </c>
      <c r="N276" s="1" t="s">
        <v>1621</v>
      </c>
      <c r="O276" s="1" t="s">
        <v>1622</v>
      </c>
      <c r="P276" s="1" t="s">
        <v>1623</v>
      </c>
      <c r="Q276" s="1" t="s">
        <v>1624</v>
      </c>
      <c r="R276" s="1" t="s">
        <v>3295</v>
      </c>
      <c r="S276" s="1" t="s">
        <v>1626</v>
      </c>
      <c r="T276" s="1" t="s">
        <v>1627</v>
      </c>
      <c r="U276" s="1" t="s">
        <v>1642</v>
      </c>
      <c r="V276" s="1" t="s">
        <v>1788</v>
      </c>
    </row>
    <row r="277" s="1" customFormat="1" spans="1:22">
      <c r="A277" s="3">
        <v>999228043962337</v>
      </c>
      <c r="B277" s="1" t="s">
        <v>1738</v>
      </c>
      <c r="C277" s="1" t="s">
        <v>3296</v>
      </c>
      <c r="D277" s="1" t="s">
        <v>3297</v>
      </c>
      <c r="E277" s="1" t="s">
        <v>3298</v>
      </c>
      <c r="F277" s="1" t="s">
        <v>1630</v>
      </c>
      <c r="G277" s="1" t="s">
        <v>1617</v>
      </c>
      <c r="H277" s="1" t="s">
        <v>1618</v>
      </c>
      <c r="I277" s="1" t="s">
        <v>3299</v>
      </c>
      <c r="J277" s="1" t="s">
        <v>30</v>
      </c>
      <c r="K277" s="1" t="s">
        <v>3300</v>
      </c>
      <c r="L277" s="1" t="s">
        <v>3300</v>
      </c>
      <c r="M277" s="1" t="s">
        <v>1621</v>
      </c>
      <c r="N277" s="1" t="s">
        <v>1621</v>
      </c>
      <c r="O277" s="1" t="s">
        <v>1622</v>
      </c>
      <c r="P277" s="1" t="s">
        <v>1623</v>
      </c>
      <c r="Q277" s="1" t="s">
        <v>1624</v>
      </c>
      <c r="R277" s="1" t="s">
        <v>3301</v>
      </c>
      <c r="S277" s="1" t="s">
        <v>1626</v>
      </c>
      <c r="T277" s="1" t="s">
        <v>1627</v>
      </c>
      <c r="U277" s="1" t="s">
        <v>1642</v>
      </c>
      <c r="V277" s="1" t="s">
        <v>1737</v>
      </c>
    </row>
    <row r="278" s="1" customFormat="1" spans="1:22">
      <c r="A278" s="3">
        <v>999228066084802</v>
      </c>
      <c r="B278" s="1" t="s">
        <v>1672</v>
      </c>
      <c r="C278" s="1" t="s">
        <v>3302</v>
      </c>
      <c r="D278" s="1" t="s">
        <v>3303</v>
      </c>
      <c r="E278" s="1" t="s">
        <v>3304</v>
      </c>
      <c r="F278" s="1" t="s">
        <v>1616</v>
      </c>
      <c r="G278" s="1" t="s">
        <v>1617</v>
      </c>
      <c r="H278" s="1" t="s">
        <v>1618</v>
      </c>
      <c r="I278" s="1" t="s">
        <v>3305</v>
      </c>
      <c r="J278" s="1" t="s">
        <v>30</v>
      </c>
      <c r="K278" s="1" t="s">
        <v>2829</v>
      </c>
      <c r="L278" s="1" t="s">
        <v>2829</v>
      </c>
      <c r="M278" s="1" t="s">
        <v>1621</v>
      </c>
      <c r="N278" s="1" t="s">
        <v>1621</v>
      </c>
      <c r="O278" s="1" t="s">
        <v>1622</v>
      </c>
      <c r="P278" s="1" t="s">
        <v>1623</v>
      </c>
      <c r="Q278" s="1" t="s">
        <v>1624</v>
      </c>
      <c r="R278" s="1" t="s">
        <v>3306</v>
      </c>
      <c r="S278" s="1" t="s">
        <v>1626</v>
      </c>
      <c r="T278" s="1" t="s">
        <v>1627</v>
      </c>
      <c r="U278" s="1" t="s">
        <v>1642</v>
      </c>
      <c r="V278" s="1" t="s">
        <v>1671</v>
      </c>
    </row>
    <row r="279" s="1" customFormat="1" spans="1:22">
      <c r="A279" s="3">
        <v>999228122974497</v>
      </c>
      <c r="B279" s="1" t="s">
        <v>1630</v>
      </c>
      <c r="C279" s="1" t="s">
        <v>3307</v>
      </c>
      <c r="D279" s="1" t="s">
        <v>3308</v>
      </c>
      <c r="E279" s="1" t="s">
        <v>3309</v>
      </c>
      <c r="F279" s="1" t="s">
        <v>1616</v>
      </c>
      <c r="G279" s="1" t="s">
        <v>1617</v>
      </c>
      <c r="H279" s="1" t="s">
        <v>1618</v>
      </c>
      <c r="I279" s="1" t="s">
        <v>3310</v>
      </c>
      <c r="J279" s="1" t="s">
        <v>30</v>
      </c>
      <c r="K279" s="1" t="s">
        <v>3311</v>
      </c>
      <c r="L279" s="1" t="s">
        <v>3311</v>
      </c>
      <c r="M279" s="1" t="s">
        <v>1621</v>
      </c>
      <c r="N279" s="1" t="s">
        <v>1621</v>
      </c>
      <c r="O279" s="1" t="s">
        <v>1622</v>
      </c>
      <c r="P279" s="1" t="s">
        <v>1623</v>
      </c>
      <c r="Q279" s="1" t="s">
        <v>1624</v>
      </c>
      <c r="R279" s="1" t="s">
        <v>3312</v>
      </c>
      <c r="S279" s="1" t="s">
        <v>1626</v>
      </c>
      <c r="T279" s="1" t="s">
        <v>1627</v>
      </c>
      <c r="U279" s="1" t="s">
        <v>1628</v>
      </c>
      <c r="V279" s="1" t="s">
        <v>1629</v>
      </c>
    </row>
    <row r="280" s="1" customFormat="1" spans="1:22">
      <c r="A280" s="3">
        <v>999228161772115</v>
      </c>
      <c r="B280" s="1" t="s">
        <v>1616</v>
      </c>
      <c r="C280" s="1" t="s">
        <v>3313</v>
      </c>
      <c r="D280" s="1" t="s">
        <v>3314</v>
      </c>
      <c r="E280" s="1" t="s">
        <v>3315</v>
      </c>
      <c r="F280" s="1" t="s">
        <v>1616</v>
      </c>
      <c r="G280" s="1" t="s">
        <v>1617</v>
      </c>
      <c r="H280" s="1" t="s">
        <v>1618</v>
      </c>
      <c r="I280" s="1" t="s">
        <v>3316</v>
      </c>
      <c r="J280" s="1" t="s">
        <v>30</v>
      </c>
      <c r="K280" s="1" t="s">
        <v>3317</v>
      </c>
      <c r="L280" s="1" t="s">
        <v>3317</v>
      </c>
      <c r="M280" s="1" t="s">
        <v>1621</v>
      </c>
      <c r="N280" s="1" t="s">
        <v>1621</v>
      </c>
      <c r="O280" s="1" t="s">
        <v>1622</v>
      </c>
      <c r="P280" s="1" t="s">
        <v>1623</v>
      </c>
      <c r="Q280" s="1" t="s">
        <v>1624</v>
      </c>
      <c r="R280" s="1" t="s">
        <v>3318</v>
      </c>
      <c r="S280" s="1" t="s">
        <v>1626</v>
      </c>
      <c r="T280" s="1" t="s">
        <v>1627</v>
      </c>
      <c r="U280" s="1" t="s">
        <v>1642</v>
      </c>
      <c r="V280" s="1" t="s">
        <v>1745</v>
      </c>
    </row>
    <row r="281" s="1" customFormat="1" spans="1:22">
      <c r="A281" s="3">
        <v>999227949637759</v>
      </c>
      <c r="B281" s="1" t="s">
        <v>2059</v>
      </c>
      <c r="C281" s="1" t="s">
        <v>3319</v>
      </c>
      <c r="D281" s="1" t="s">
        <v>3320</v>
      </c>
      <c r="E281" s="1" t="s">
        <v>3321</v>
      </c>
      <c r="F281" s="1" t="s">
        <v>1616</v>
      </c>
      <c r="G281" s="1" t="s">
        <v>1617</v>
      </c>
      <c r="H281" s="1" t="s">
        <v>1618</v>
      </c>
      <c r="I281" s="1" t="s">
        <v>3322</v>
      </c>
      <c r="J281" s="1" t="s">
        <v>30</v>
      </c>
      <c r="K281" s="1" t="s">
        <v>3323</v>
      </c>
      <c r="L281" s="1" t="s">
        <v>3323</v>
      </c>
      <c r="M281" s="1" t="s">
        <v>1621</v>
      </c>
      <c r="N281" s="1" t="s">
        <v>1621</v>
      </c>
      <c r="O281" s="1" t="s">
        <v>1622</v>
      </c>
      <c r="P281" s="1" t="s">
        <v>1623</v>
      </c>
      <c r="Q281" s="1" t="s">
        <v>1624</v>
      </c>
      <c r="R281" s="1" t="s">
        <v>3324</v>
      </c>
      <c r="S281" s="1" t="s">
        <v>1626</v>
      </c>
      <c r="T281" s="1" t="s">
        <v>1627</v>
      </c>
      <c r="U281" s="1" t="s">
        <v>1628</v>
      </c>
      <c r="V281" s="1" t="s">
        <v>1629</v>
      </c>
    </row>
    <row r="282" s="1" customFormat="1" spans="1:22">
      <c r="A282" s="3">
        <v>999227445138382</v>
      </c>
      <c r="B282" s="1" t="s">
        <v>2165</v>
      </c>
      <c r="C282" s="1" t="s">
        <v>3325</v>
      </c>
      <c r="D282" s="1" t="s">
        <v>1614</v>
      </c>
      <c r="E282" s="1" t="s">
        <v>3326</v>
      </c>
      <c r="F282" s="1" t="s">
        <v>1616</v>
      </c>
      <c r="G282" s="1" t="s">
        <v>1617</v>
      </c>
      <c r="H282" s="1" t="s">
        <v>1618</v>
      </c>
      <c r="I282" s="1" t="s">
        <v>3327</v>
      </c>
      <c r="J282" s="1" t="s">
        <v>30</v>
      </c>
      <c r="K282" s="1" t="s">
        <v>3328</v>
      </c>
      <c r="L282" s="1" t="s">
        <v>3328</v>
      </c>
      <c r="M282" s="1" t="s">
        <v>1621</v>
      </c>
      <c r="N282" s="1" t="s">
        <v>1621</v>
      </c>
      <c r="O282" s="1" t="s">
        <v>1622</v>
      </c>
      <c r="P282" s="1" t="s">
        <v>1623</v>
      </c>
      <c r="Q282" s="1" t="s">
        <v>1624</v>
      </c>
      <c r="R282" s="1" t="s">
        <v>3329</v>
      </c>
      <c r="S282" s="1" t="s">
        <v>1626</v>
      </c>
      <c r="T282" s="1" t="s">
        <v>1627</v>
      </c>
      <c r="U282" s="1" t="s">
        <v>1628</v>
      </c>
      <c r="V282" s="1" t="s">
        <v>1629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2023-10-31T02:26:47Z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